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man\Documents\Incuballiance\"/>
    </mc:Choice>
  </mc:AlternateContent>
  <bookViews>
    <workbookView xWindow="0" yWindow="0" windowWidth="20520" windowHeight="9560"/>
  </bookViews>
  <sheets>
    <sheet name="2020" sheetId="16" r:id="rId1"/>
    <sheet name="2021" sheetId="8" r:id="rId2"/>
    <sheet name="2022" sheetId="7" r:id="rId3"/>
  </sheets>
  <definedNames>
    <definedName name="_xlnm._FilterDatabase" localSheetId="0" hidden="1">'2020'!$A$1:$AV$122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5" i="8" l="1"/>
  <c r="B134" i="8"/>
  <c r="K120" i="8"/>
  <c r="K119" i="8"/>
  <c r="AU118" i="8"/>
  <c r="AT118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S118" i="8"/>
  <c r="R118" i="8"/>
  <c r="Q118" i="8"/>
  <c r="P118" i="8"/>
  <c r="O118" i="8"/>
  <c r="N118" i="8"/>
  <c r="M118" i="8"/>
  <c r="L118" i="8"/>
  <c r="AU117" i="8"/>
  <c r="AT117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AU116" i="8"/>
  <c r="AT116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AG116" i="8"/>
  <c r="AF116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S116" i="8"/>
  <c r="R116" i="8"/>
  <c r="Q116" i="8"/>
  <c r="P116" i="8"/>
  <c r="O116" i="8"/>
  <c r="N116" i="8"/>
  <c r="M116" i="8"/>
  <c r="L116" i="8"/>
  <c r="AU115" i="8"/>
  <c r="AT115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AU114" i="8"/>
  <c r="AT114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P114" i="8"/>
  <c r="O114" i="8"/>
  <c r="N114" i="8"/>
  <c r="M114" i="8"/>
  <c r="L114" i="8"/>
  <c r="AU113" i="8"/>
  <c r="AT113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P113" i="8"/>
  <c r="O113" i="8"/>
  <c r="N113" i="8"/>
  <c r="M113" i="8"/>
  <c r="L113" i="8"/>
  <c r="AU112" i="8"/>
  <c r="AT112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S112" i="8"/>
  <c r="R112" i="8"/>
  <c r="Q112" i="8"/>
  <c r="P112" i="8"/>
  <c r="O112" i="8"/>
  <c r="N112" i="8"/>
  <c r="M112" i="8"/>
  <c r="L112" i="8"/>
  <c r="AU111" i="8"/>
  <c r="AT111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AU110" i="8"/>
  <c r="AT110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P110" i="8"/>
  <c r="O110" i="8"/>
  <c r="N110" i="8"/>
  <c r="M110" i="8"/>
  <c r="L110" i="8"/>
  <c r="AU109" i="8"/>
  <c r="AT109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AU108" i="8"/>
  <c r="AT108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AU107" i="8"/>
  <c r="AT107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AU106" i="8"/>
  <c r="AT106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AU105" i="8"/>
  <c r="AT105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AU104" i="8"/>
  <c r="AT104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P104" i="8"/>
  <c r="O104" i="8"/>
  <c r="N104" i="8"/>
  <c r="M104" i="8"/>
  <c r="L104" i="8"/>
  <c r="AU103" i="8"/>
  <c r="AT103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AG103" i="8"/>
  <c r="AF103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S103" i="8"/>
  <c r="R103" i="8"/>
  <c r="Q103" i="8"/>
  <c r="P103" i="8"/>
  <c r="O103" i="8"/>
  <c r="N103" i="8"/>
  <c r="M103" i="8"/>
  <c r="L103" i="8"/>
  <c r="AU102" i="8"/>
  <c r="AT102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AU101" i="8"/>
  <c r="AT101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P101" i="8"/>
  <c r="O101" i="8"/>
  <c r="N101" i="8"/>
  <c r="M101" i="8"/>
  <c r="L101" i="8"/>
  <c r="AU100" i="8"/>
  <c r="AT100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P100" i="8"/>
  <c r="O100" i="8"/>
  <c r="N100" i="8"/>
  <c r="M100" i="8"/>
  <c r="L100" i="8"/>
  <c r="AU99" i="8"/>
  <c r="AT99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AU98" i="8"/>
  <c r="AT98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P98" i="8"/>
  <c r="O98" i="8"/>
  <c r="N98" i="8"/>
  <c r="M98" i="8"/>
  <c r="L98" i="8"/>
  <c r="AU97" i="8"/>
  <c r="AT97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P97" i="8"/>
  <c r="O97" i="8"/>
  <c r="N97" i="8"/>
  <c r="M97" i="8"/>
  <c r="L97" i="8"/>
  <c r="AU96" i="8"/>
  <c r="AT96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P96" i="8"/>
  <c r="O96" i="8"/>
  <c r="N96" i="8"/>
  <c r="M96" i="8"/>
  <c r="L96" i="8"/>
  <c r="AU95" i="8"/>
  <c r="AT95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P95" i="8"/>
  <c r="O95" i="8"/>
  <c r="N95" i="8"/>
  <c r="M95" i="8"/>
  <c r="L95" i="8"/>
  <c r="AU94" i="8"/>
  <c r="AT94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P94" i="8"/>
  <c r="O94" i="8"/>
  <c r="N94" i="8"/>
  <c r="M94" i="8"/>
  <c r="L94" i="8"/>
  <c r="AU93" i="8"/>
  <c r="AT93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AU92" i="8"/>
  <c r="AT92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P92" i="8"/>
  <c r="O92" i="8"/>
  <c r="N92" i="8"/>
  <c r="M92" i="8"/>
  <c r="L92" i="8"/>
  <c r="AU91" i="8"/>
  <c r="AT91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O91" i="8"/>
  <c r="N91" i="8"/>
  <c r="M91" i="8"/>
  <c r="L91" i="8"/>
  <c r="AU90" i="8"/>
  <c r="AT90" i="8"/>
  <c r="AR90" i="8"/>
  <c r="AQ90" i="8"/>
  <c r="AO90" i="8"/>
  <c r="AN90" i="8"/>
  <c r="AL90" i="8"/>
  <c r="AK90" i="8"/>
  <c r="AI90" i="8"/>
  <c r="AH90" i="8"/>
  <c r="AF90" i="8"/>
  <c r="AE90" i="8"/>
  <c r="AC90" i="8"/>
  <c r="AB90" i="8"/>
  <c r="Z90" i="8"/>
  <c r="Y90" i="8"/>
  <c r="W90" i="8"/>
  <c r="V90" i="8"/>
  <c r="T90" i="8"/>
  <c r="S90" i="8"/>
  <c r="Q90" i="8"/>
  <c r="P90" i="8"/>
  <c r="N90" i="8"/>
  <c r="M90" i="8"/>
  <c r="AU89" i="8"/>
  <c r="AT89" i="8"/>
  <c r="AR89" i="8"/>
  <c r="AQ89" i="8"/>
  <c r="AO89" i="8"/>
  <c r="AN89" i="8"/>
  <c r="AL89" i="8"/>
  <c r="AK89" i="8"/>
  <c r="AI89" i="8"/>
  <c r="AH89" i="8"/>
  <c r="AF89" i="8"/>
  <c r="AE89" i="8"/>
  <c r="AC89" i="8"/>
  <c r="AB89" i="8"/>
  <c r="Z89" i="8"/>
  <c r="Y89" i="8"/>
  <c r="W89" i="8"/>
  <c r="V89" i="8"/>
  <c r="T89" i="8"/>
  <c r="S89" i="8"/>
  <c r="Q89" i="8"/>
  <c r="P89" i="8"/>
  <c r="N89" i="8"/>
  <c r="M89" i="8"/>
  <c r="AU88" i="8"/>
  <c r="AT88" i="8"/>
  <c r="AR88" i="8"/>
  <c r="AQ88" i="8"/>
  <c r="AO88" i="8"/>
  <c r="AN88" i="8"/>
  <c r="AL88" i="8"/>
  <c r="AK88" i="8"/>
  <c r="AI88" i="8"/>
  <c r="AH88" i="8"/>
  <c r="AF88" i="8"/>
  <c r="AE88" i="8"/>
  <c r="AC88" i="8"/>
  <c r="AB88" i="8"/>
  <c r="Z88" i="8"/>
  <c r="Y88" i="8"/>
  <c r="W88" i="8"/>
  <c r="V88" i="8"/>
  <c r="T88" i="8"/>
  <c r="S88" i="8"/>
  <c r="Q88" i="8"/>
  <c r="P88" i="8"/>
  <c r="N88" i="8"/>
  <c r="M88" i="8"/>
  <c r="AU87" i="8"/>
  <c r="AT87" i="8"/>
  <c r="AR87" i="8"/>
  <c r="AQ87" i="8"/>
  <c r="AO87" i="8"/>
  <c r="AN87" i="8"/>
  <c r="AL87" i="8"/>
  <c r="AK87" i="8"/>
  <c r="AI87" i="8"/>
  <c r="AH87" i="8"/>
  <c r="AF87" i="8"/>
  <c r="AE87" i="8"/>
  <c r="AC87" i="8"/>
  <c r="AB87" i="8"/>
  <c r="Z87" i="8"/>
  <c r="Y87" i="8"/>
  <c r="W87" i="8"/>
  <c r="V87" i="8"/>
  <c r="T87" i="8"/>
  <c r="S87" i="8"/>
  <c r="Q87" i="8"/>
  <c r="P87" i="8"/>
  <c r="N87" i="8"/>
  <c r="M87" i="8"/>
  <c r="AU86" i="8"/>
  <c r="AT86" i="8"/>
  <c r="AR86" i="8"/>
  <c r="AQ86" i="8"/>
  <c r="AO86" i="8"/>
  <c r="AN86" i="8"/>
  <c r="AL86" i="8"/>
  <c r="AK86" i="8"/>
  <c r="AI86" i="8"/>
  <c r="AH86" i="8"/>
  <c r="AF86" i="8"/>
  <c r="AE86" i="8"/>
  <c r="AC86" i="8"/>
  <c r="AB86" i="8"/>
  <c r="Z86" i="8"/>
  <c r="Y86" i="8"/>
  <c r="W86" i="8"/>
  <c r="V86" i="8"/>
  <c r="T86" i="8"/>
  <c r="S86" i="8"/>
  <c r="Q86" i="8"/>
  <c r="P86" i="8"/>
  <c r="N86" i="8"/>
  <c r="M86" i="8"/>
  <c r="AU85" i="8"/>
  <c r="AT85" i="8"/>
  <c r="AR85" i="8"/>
  <c r="AQ85" i="8"/>
  <c r="AO85" i="8"/>
  <c r="AN85" i="8"/>
  <c r="AL85" i="8"/>
  <c r="AK85" i="8"/>
  <c r="AI85" i="8"/>
  <c r="AH85" i="8"/>
  <c r="AF85" i="8"/>
  <c r="AE85" i="8"/>
  <c r="AC85" i="8"/>
  <c r="AB85" i="8"/>
  <c r="Z85" i="8"/>
  <c r="Y85" i="8"/>
  <c r="W85" i="8"/>
  <c r="V85" i="8"/>
  <c r="T85" i="8"/>
  <c r="S85" i="8"/>
  <c r="Q85" i="8"/>
  <c r="P85" i="8"/>
  <c r="N85" i="8"/>
  <c r="M85" i="8"/>
  <c r="AU84" i="8"/>
  <c r="AT84" i="8"/>
  <c r="AR84" i="8"/>
  <c r="AQ84" i="8"/>
  <c r="AO84" i="8"/>
  <c r="AN84" i="8"/>
  <c r="AL84" i="8"/>
  <c r="AK84" i="8"/>
  <c r="AI84" i="8"/>
  <c r="AH84" i="8"/>
  <c r="AF84" i="8"/>
  <c r="AE84" i="8"/>
  <c r="AC84" i="8"/>
  <c r="AB84" i="8"/>
  <c r="Z84" i="8"/>
  <c r="Y84" i="8"/>
  <c r="W84" i="8"/>
  <c r="V84" i="8"/>
  <c r="T84" i="8"/>
  <c r="S84" i="8"/>
  <c r="Q84" i="8"/>
  <c r="P84" i="8"/>
  <c r="N84" i="8"/>
  <c r="M84" i="8"/>
  <c r="AU83" i="8"/>
  <c r="AT83" i="8"/>
  <c r="AR83" i="8"/>
  <c r="AQ83" i="8"/>
  <c r="AO83" i="8"/>
  <c r="AN83" i="8"/>
  <c r="AL83" i="8"/>
  <c r="AK83" i="8"/>
  <c r="AI83" i="8"/>
  <c r="AH83" i="8"/>
  <c r="AF83" i="8"/>
  <c r="AE83" i="8"/>
  <c r="AC83" i="8"/>
  <c r="AB83" i="8"/>
  <c r="Z83" i="8"/>
  <c r="Y83" i="8"/>
  <c r="W83" i="8"/>
  <c r="V83" i="8"/>
  <c r="T83" i="8"/>
  <c r="S83" i="8"/>
  <c r="Q83" i="8"/>
  <c r="P83" i="8"/>
  <c r="N83" i="8"/>
  <c r="M83" i="8"/>
  <c r="AU82" i="8"/>
  <c r="AT82" i="8"/>
  <c r="AR82" i="8"/>
  <c r="AQ82" i="8"/>
  <c r="AO82" i="8"/>
  <c r="AN82" i="8"/>
  <c r="AL82" i="8"/>
  <c r="AK82" i="8"/>
  <c r="AI82" i="8"/>
  <c r="AH82" i="8"/>
  <c r="AF82" i="8"/>
  <c r="AE82" i="8"/>
  <c r="AC82" i="8"/>
  <c r="AB82" i="8"/>
  <c r="Z82" i="8"/>
  <c r="Y82" i="8"/>
  <c r="W82" i="8"/>
  <c r="V82" i="8"/>
  <c r="T82" i="8"/>
  <c r="S82" i="8"/>
  <c r="Q82" i="8"/>
  <c r="P82" i="8"/>
  <c r="N82" i="8"/>
  <c r="M82" i="8"/>
  <c r="AU81" i="8"/>
  <c r="AT81" i="8"/>
  <c r="AR81" i="8"/>
  <c r="AQ81" i="8"/>
  <c r="AO81" i="8"/>
  <c r="AN81" i="8"/>
  <c r="AL81" i="8"/>
  <c r="AK81" i="8"/>
  <c r="AI81" i="8"/>
  <c r="AH81" i="8"/>
  <c r="AF81" i="8"/>
  <c r="AE81" i="8"/>
  <c r="AC81" i="8"/>
  <c r="AB81" i="8"/>
  <c r="Z81" i="8"/>
  <c r="Y81" i="8"/>
  <c r="W81" i="8"/>
  <c r="V81" i="8"/>
  <c r="T81" i="8"/>
  <c r="S81" i="8"/>
  <c r="Q81" i="8"/>
  <c r="P81" i="8"/>
  <c r="N81" i="8"/>
  <c r="M81" i="8"/>
  <c r="AU80" i="8"/>
  <c r="AT80" i="8"/>
  <c r="AR80" i="8"/>
  <c r="AQ80" i="8"/>
  <c r="AO80" i="8"/>
  <c r="AN80" i="8"/>
  <c r="AL80" i="8"/>
  <c r="AK80" i="8"/>
  <c r="AI80" i="8"/>
  <c r="AH80" i="8"/>
  <c r="AF80" i="8"/>
  <c r="AE80" i="8"/>
  <c r="AC80" i="8"/>
  <c r="AB80" i="8"/>
  <c r="Z80" i="8"/>
  <c r="Y80" i="8"/>
  <c r="W80" i="8"/>
  <c r="V80" i="8"/>
  <c r="T80" i="8"/>
  <c r="S80" i="8"/>
  <c r="Q80" i="8"/>
  <c r="P80" i="8"/>
  <c r="N80" i="8"/>
  <c r="M80" i="8"/>
  <c r="AU79" i="8"/>
  <c r="AT79" i="8"/>
  <c r="AR79" i="8"/>
  <c r="AQ79" i="8"/>
  <c r="AO79" i="8"/>
  <c r="AN79" i="8"/>
  <c r="AL79" i="8"/>
  <c r="AK79" i="8"/>
  <c r="AI79" i="8"/>
  <c r="AH79" i="8"/>
  <c r="AF79" i="8"/>
  <c r="AE79" i="8"/>
  <c r="AC79" i="8"/>
  <c r="AB79" i="8"/>
  <c r="Z79" i="8"/>
  <c r="Y79" i="8"/>
  <c r="W79" i="8"/>
  <c r="V79" i="8"/>
  <c r="T79" i="8"/>
  <c r="S79" i="8"/>
  <c r="Q79" i="8"/>
  <c r="P79" i="8"/>
  <c r="N79" i="8"/>
  <c r="M79" i="8"/>
  <c r="AU78" i="8"/>
  <c r="AT78" i="8"/>
  <c r="AR78" i="8"/>
  <c r="AQ78" i="8"/>
  <c r="AO78" i="8"/>
  <c r="AN78" i="8"/>
  <c r="AL78" i="8"/>
  <c r="AK78" i="8"/>
  <c r="AI78" i="8"/>
  <c r="AH78" i="8"/>
  <c r="AF78" i="8"/>
  <c r="AE78" i="8"/>
  <c r="AC78" i="8"/>
  <c r="AB78" i="8"/>
  <c r="Z78" i="8"/>
  <c r="Y78" i="8"/>
  <c r="W78" i="8"/>
  <c r="V78" i="8"/>
  <c r="T78" i="8"/>
  <c r="S78" i="8"/>
  <c r="Q78" i="8"/>
  <c r="P78" i="8"/>
  <c r="N78" i="8"/>
  <c r="M78" i="8"/>
  <c r="AU77" i="8"/>
  <c r="AT77" i="8"/>
  <c r="AR77" i="8"/>
  <c r="AQ77" i="8"/>
  <c r="AO77" i="8"/>
  <c r="AN77" i="8"/>
  <c r="AL77" i="8"/>
  <c r="AK77" i="8"/>
  <c r="AI77" i="8"/>
  <c r="AH77" i="8"/>
  <c r="AF77" i="8"/>
  <c r="AE77" i="8"/>
  <c r="AC77" i="8"/>
  <c r="AB77" i="8"/>
  <c r="Z77" i="8"/>
  <c r="Y77" i="8"/>
  <c r="W77" i="8"/>
  <c r="V77" i="8"/>
  <c r="T77" i="8"/>
  <c r="S77" i="8"/>
  <c r="Q77" i="8"/>
  <c r="P77" i="8"/>
  <c r="N77" i="8"/>
  <c r="M77" i="8"/>
  <c r="AU76" i="8"/>
  <c r="AT76" i="8"/>
  <c r="AR76" i="8"/>
  <c r="AQ76" i="8"/>
  <c r="AO76" i="8"/>
  <c r="AN76" i="8"/>
  <c r="AL76" i="8"/>
  <c r="AK76" i="8"/>
  <c r="AI76" i="8"/>
  <c r="AH76" i="8"/>
  <c r="AF76" i="8"/>
  <c r="AE76" i="8"/>
  <c r="AC76" i="8"/>
  <c r="AB76" i="8"/>
  <c r="Z76" i="8"/>
  <c r="Y76" i="8"/>
  <c r="W76" i="8"/>
  <c r="V76" i="8"/>
  <c r="T76" i="8"/>
  <c r="S76" i="8"/>
  <c r="Q76" i="8"/>
  <c r="P76" i="8"/>
  <c r="N76" i="8"/>
  <c r="M76" i="8"/>
  <c r="AU75" i="8"/>
  <c r="AT75" i="8"/>
  <c r="AR75" i="8"/>
  <c r="AQ75" i="8"/>
  <c r="AO75" i="8"/>
  <c r="AN75" i="8"/>
  <c r="AL75" i="8"/>
  <c r="AK75" i="8"/>
  <c r="AI75" i="8"/>
  <c r="AH75" i="8"/>
  <c r="AF75" i="8"/>
  <c r="AE75" i="8"/>
  <c r="AC75" i="8"/>
  <c r="AB75" i="8"/>
  <c r="Z75" i="8"/>
  <c r="Y75" i="8"/>
  <c r="W75" i="8"/>
  <c r="V75" i="8"/>
  <c r="T75" i="8"/>
  <c r="S75" i="8"/>
  <c r="Q75" i="8"/>
  <c r="P75" i="8"/>
  <c r="N75" i="8"/>
  <c r="M75" i="8"/>
  <c r="AU74" i="8"/>
  <c r="AR74" i="8"/>
  <c r="AO74" i="8"/>
  <c r="AL74" i="8"/>
  <c r="AI74" i="8"/>
  <c r="AF74" i="8"/>
  <c r="AC74" i="8"/>
  <c r="Z74" i="8"/>
  <c r="W74" i="8"/>
  <c r="T74" i="8"/>
  <c r="Q74" i="8"/>
  <c r="N74" i="8"/>
  <c r="AT73" i="8"/>
  <c r="AQ73" i="8"/>
  <c r="AN73" i="8"/>
  <c r="AK73" i="8"/>
  <c r="AH73" i="8"/>
  <c r="AE73" i="8"/>
  <c r="AB73" i="8"/>
  <c r="Y73" i="8"/>
  <c r="V73" i="8"/>
  <c r="S73" i="8"/>
  <c r="P73" i="8"/>
  <c r="M73" i="8"/>
  <c r="AU72" i="8"/>
  <c r="AT72" i="8"/>
  <c r="AR72" i="8"/>
  <c r="AQ72" i="8"/>
  <c r="AO72" i="8"/>
  <c r="AN72" i="8"/>
  <c r="AL72" i="8"/>
  <c r="AK72" i="8"/>
  <c r="AI72" i="8"/>
  <c r="AH72" i="8"/>
  <c r="AF72" i="8"/>
  <c r="AE72" i="8"/>
  <c r="AC72" i="8"/>
  <c r="AB72" i="8"/>
  <c r="Z72" i="8"/>
  <c r="Y72" i="8"/>
  <c r="W72" i="8"/>
  <c r="V72" i="8"/>
  <c r="T72" i="8"/>
  <c r="S72" i="8"/>
  <c r="Q72" i="8"/>
  <c r="P72" i="8"/>
  <c r="N72" i="8"/>
  <c r="M72" i="8"/>
  <c r="AU71" i="8"/>
  <c r="AR71" i="8"/>
  <c r="AO71" i="8"/>
  <c r="AL71" i="8"/>
  <c r="AI71" i="8"/>
  <c r="AF71" i="8"/>
  <c r="AC71" i="8"/>
  <c r="Z71" i="8"/>
  <c r="W71" i="8"/>
  <c r="T71" i="8"/>
  <c r="Q71" i="8"/>
  <c r="N71" i="8"/>
  <c r="AU70" i="8"/>
  <c r="AT70" i="8"/>
  <c r="AR70" i="8"/>
  <c r="AQ70" i="8"/>
  <c r="AO70" i="8"/>
  <c r="AN70" i="8"/>
  <c r="AL70" i="8"/>
  <c r="AK70" i="8"/>
  <c r="AI70" i="8"/>
  <c r="AH70" i="8"/>
  <c r="AF70" i="8"/>
  <c r="AE70" i="8"/>
  <c r="AC70" i="8"/>
  <c r="AB70" i="8"/>
  <c r="Z70" i="8"/>
  <c r="Y70" i="8"/>
  <c r="W70" i="8"/>
  <c r="V70" i="8"/>
  <c r="T70" i="8"/>
  <c r="S70" i="8"/>
  <c r="Q70" i="8"/>
  <c r="P70" i="8"/>
  <c r="N70" i="8"/>
  <c r="M70" i="8"/>
  <c r="AU69" i="8"/>
  <c r="AR69" i="8"/>
  <c r="AO69" i="8"/>
  <c r="AL69" i="8"/>
  <c r="AI69" i="8"/>
  <c r="AF69" i="8"/>
  <c r="AC69" i="8"/>
  <c r="Z69" i="8"/>
  <c r="W69" i="8"/>
  <c r="T69" i="8"/>
  <c r="Q69" i="8"/>
  <c r="N69" i="8"/>
  <c r="AU68" i="8"/>
  <c r="AT68" i="8"/>
  <c r="AR68" i="8"/>
  <c r="AQ68" i="8"/>
  <c r="AO68" i="8"/>
  <c r="AN68" i="8"/>
  <c r="AL68" i="8"/>
  <c r="AK68" i="8"/>
  <c r="AI68" i="8"/>
  <c r="AH68" i="8"/>
  <c r="AF68" i="8"/>
  <c r="AE68" i="8"/>
  <c r="AC68" i="8"/>
  <c r="AB68" i="8"/>
  <c r="Z68" i="8"/>
  <c r="Y68" i="8"/>
  <c r="W68" i="8"/>
  <c r="V68" i="8"/>
  <c r="T68" i="8"/>
  <c r="S68" i="8"/>
  <c r="Q68" i="8"/>
  <c r="P68" i="8"/>
  <c r="N68" i="8"/>
  <c r="M68" i="8"/>
  <c r="AU67" i="8"/>
  <c r="AT67" i="8"/>
  <c r="AR67" i="8"/>
  <c r="AQ67" i="8"/>
  <c r="AO67" i="8"/>
  <c r="AN67" i="8"/>
  <c r="AL67" i="8"/>
  <c r="AK67" i="8"/>
  <c r="AI67" i="8"/>
  <c r="AH67" i="8"/>
  <c r="AF67" i="8"/>
  <c r="AE67" i="8"/>
  <c r="AC67" i="8"/>
  <c r="AB67" i="8"/>
  <c r="Z67" i="8"/>
  <c r="Y67" i="8"/>
  <c r="W67" i="8"/>
  <c r="V67" i="8"/>
  <c r="T67" i="8"/>
  <c r="S67" i="8"/>
  <c r="Q67" i="8"/>
  <c r="P67" i="8"/>
  <c r="N67" i="8"/>
  <c r="M67" i="8"/>
  <c r="AU66" i="8"/>
  <c r="AR66" i="8"/>
  <c r="AO66" i="8"/>
  <c r="AL66" i="8"/>
  <c r="AI66" i="8"/>
  <c r="AF66" i="8"/>
  <c r="AC66" i="8"/>
  <c r="Z66" i="8"/>
  <c r="W66" i="8"/>
  <c r="T66" i="8"/>
  <c r="Q66" i="8"/>
  <c r="N66" i="8"/>
  <c r="AU65" i="8"/>
  <c r="AT65" i="8"/>
  <c r="AR65" i="8"/>
  <c r="AQ65" i="8"/>
  <c r="AO65" i="8"/>
  <c r="AN65" i="8"/>
  <c r="AL65" i="8"/>
  <c r="AK65" i="8"/>
  <c r="AI65" i="8"/>
  <c r="AH65" i="8"/>
  <c r="AF65" i="8"/>
  <c r="AE65" i="8"/>
  <c r="AC65" i="8"/>
  <c r="AB65" i="8"/>
  <c r="Z65" i="8"/>
  <c r="Y65" i="8"/>
  <c r="W65" i="8"/>
  <c r="V65" i="8"/>
  <c r="T65" i="8"/>
  <c r="S65" i="8"/>
  <c r="Q65" i="8"/>
  <c r="P65" i="8"/>
  <c r="N65" i="8"/>
  <c r="M65" i="8"/>
  <c r="AU64" i="8"/>
  <c r="AT64" i="8"/>
  <c r="AR64" i="8"/>
  <c r="AQ64" i="8"/>
  <c r="AO64" i="8"/>
  <c r="AN64" i="8"/>
  <c r="AL64" i="8"/>
  <c r="AK64" i="8"/>
  <c r="AI64" i="8"/>
  <c r="AH64" i="8"/>
  <c r="AF64" i="8"/>
  <c r="AE64" i="8"/>
  <c r="AC64" i="8"/>
  <c r="AB64" i="8"/>
  <c r="Z64" i="8"/>
  <c r="Y64" i="8"/>
  <c r="W64" i="8"/>
  <c r="V64" i="8"/>
  <c r="T64" i="8"/>
  <c r="S64" i="8"/>
  <c r="Q64" i="8"/>
  <c r="P64" i="8"/>
  <c r="N64" i="8"/>
  <c r="M64" i="8"/>
  <c r="AU63" i="8"/>
  <c r="AR63" i="8"/>
  <c r="AO63" i="8"/>
  <c r="AL63" i="8"/>
  <c r="AI63" i="8"/>
  <c r="AF63" i="8"/>
  <c r="AC63" i="8"/>
  <c r="Z63" i="8"/>
  <c r="W63" i="8"/>
  <c r="T63" i="8"/>
  <c r="Q63" i="8"/>
  <c r="N63" i="8"/>
  <c r="AU62" i="8"/>
  <c r="AR62" i="8"/>
  <c r="AO62" i="8"/>
  <c r="AL62" i="8"/>
  <c r="AI62" i="8"/>
  <c r="AF62" i="8"/>
  <c r="AC62" i="8"/>
  <c r="Z62" i="8"/>
  <c r="W62" i="8"/>
  <c r="T62" i="8"/>
  <c r="Q62" i="8"/>
  <c r="N62" i="8"/>
  <c r="AU61" i="8"/>
  <c r="AT61" i="8"/>
  <c r="AR61" i="8"/>
  <c r="AQ61" i="8"/>
  <c r="AO61" i="8"/>
  <c r="AN61" i="8"/>
  <c r="AL61" i="8"/>
  <c r="AK61" i="8"/>
  <c r="AI61" i="8"/>
  <c r="AH61" i="8"/>
  <c r="AF61" i="8"/>
  <c r="AE61" i="8"/>
  <c r="AC61" i="8"/>
  <c r="AB61" i="8"/>
  <c r="Z61" i="8"/>
  <c r="Y61" i="8"/>
  <c r="W61" i="8"/>
  <c r="V61" i="8"/>
  <c r="T61" i="8"/>
  <c r="S61" i="8"/>
  <c r="Q61" i="8"/>
  <c r="P61" i="8"/>
  <c r="N61" i="8"/>
  <c r="M61" i="8"/>
  <c r="AU60" i="8"/>
  <c r="AR60" i="8"/>
  <c r="AO60" i="8"/>
  <c r="AL60" i="8"/>
  <c r="AI60" i="8"/>
  <c r="AF60" i="8"/>
  <c r="AC60" i="8"/>
  <c r="Z60" i="8"/>
  <c r="W60" i="8"/>
  <c r="T60" i="8"/>
  <c r="Q60" i="8"/>
  <c r="N60" i="8"/>
  <c r="AU59" i="8"/>
  <c r="AT59" i="8"/>
  <c r="AR59" i="8"/>
  <c r="AQ59" i="8"/>
  <c r="AO59" i="8"/>
  <c r="AN59" i="8"/>
  <c r="AL59" i="8"/>
  <c r="AK59" i="8"/>
  <c r="AI59" i="8"/>
  <c r="AH59" i="8"/>
  <c r="AF59" i="8"/>
  <c r="AE59" i="8"/>
  <c r="AC59" i="8"/>
  <c r="AB59" i="8"/>
  <c r="Z59" i="8"/>
  <c r="Y59" i="8"/>
  <c r="W59" i="8"/>
  <c r="V59" i="8"/>
  <c r="T59" i="8"/>
  <c r="S59" i="8"/>
  <c r="Q59" i="8"/>
  <c r="P59" i="8"/>
  <c r="N59" i="8"/>
  <c r="M59" i="8"/>
  <c r="AT58" i="8"/>
  <c r="AQ58" i="8"/>
  <c r="AN58" i="8"/>
  <c r="AK58" i="8"/>
  <c r="AH58" i="8"/>
  <c r="AE58" i="8"/>
  <c r="AB58" i="8"/>
  <c r="Y58" i="8"/>
  <c r="V58" i="8"/>
  <c r="S58" i="8"/>
  <c r="P58" i="8"/>
  <c r="M58" i="8"/>
  <c r="AU57" i="8"/>
  <c r="AT57" i="8"/>
  <c r="AR57" i="8"/>
  <c r="AQ57" i="8"/>
  <c r="AO57" i="8"/>
  <c r="AN57" i="8"/>
  <c r="AL57" i="8"/>
  <c r="AK57" i="8"/>
  <c r="AI57" i="8"/>
  <c r="AH57" i="8"/>
  <c r="AF57" i="8"/>
  <c r="AE57" i="8"/>
  <c r="AC57" i="8"/>
  <c r="AB57" i="8"/>
  <c r="Z57" i="8"/>
  <c r="Y57" i="8"/>
  <c r="W57" i="8"/>
  <c r="V57" i="8"/>
  <c r="T57" i="8"/>
  <c r="S57" i="8"/>
  <c r="Q57" i="8"/>
  <c r="P57" i="8"/>
  <c r="N57" i="8"/>
  <c r="M57" i="8"/>
  <c r="AU56" i="8"/>
  <c r="AT56" i="8"/>
  <c r="AR56" i="8"/>
  <c r="AQ56" i="8"/>
  <c r="AO56" i="8"/>
  <c r="AN56" i="8"/>
  <c r="AL56" i="8"/>
  <c r="AK56" i="8"/>
  <c r="AI56" i="8"/>
  <c r="AH56" i="8"/>
  <c r="AF56" i="8"/>
  <c r="AE56" i="8"/>
  <c r="AC56" i="8"/>
  <c r="AB56" i="8"/>
  <c r="Z56" i="8"/>
  <c r="Y56" i="8"/>
  <c r="W56" i="8"/>
  <c r="V56" i="8"/>
  <c r="T56" i="8"/>
  <c r="S56" i="8"/>
  <c r="Q56" i="8"/>
  <c r="P56" i="8"/>
  <c r="N56" i="8"/>
  <c r="M56" i="8"/>
  <c r="AU55" i="8"/>
  <c r="AR55" i="8"/>
  <c r="AO55" i="8"/>
  <c r="AL55" i="8"/>
  <c r="AI55" i="8"/>
  <c r="AF55" i="8"/>
  <c r="AC55" i="8"/>
  <c r="Z55" i="8"/>
  <c r="W55" i="8"/>
  <c r="T55" i="8"/>
  <c r="Q55" i="8"/>
  <c r="N55" i="8"/>
  <c r="AU54" i="8"/>
  <c r="AT54" i="8"/>
  <c r="AR54" i="8"/>
  <c r="AQ54" i="8"/>
  <c r="AO54" i="8"/>
  <c r="AN54" i="8"/>
  <c r="AL54" i="8"/>
  <c r="AK54" i="8"/>
  <c r="AI54" i="8"/>
  <c r="AH54" i="8"/>
  <c r="AF54" i="8"/>
  <c r="AE54" i="8"/>
  <c r="AC54" i="8"/>
  <c r="AB54" i="8"/>
  <c r="Z54" i="8"/>
  <c r="Y54" i="8"/>
  <c r="W54" i="8"/>
  <c r="V54" i="8"/>
  <c r="T54" i="8"/>
  <c r="S54" i="8"/>
  <c r="Q54" i="8"/>
  <c r="P54" i="8"/>
  <c r="N54" i="8"/>
  <c r="M54" i="8"/>
  <c r="AU53" i="8"/>
  <c r="AT53" i="8"/>
  <c r="AR53" i="8"/>
  <c r="AQ53" i="8"/>
  <c r="AO53" i="8"/>
  <c r="AN53" i="8"/>
  <c r="AL53" i="8"/>
  <c r="AK53" i="8"/>
  <c r="AI53" i="8"/>
  <c r="AH53" i="8"/>
  <c r="AF53" i="8"/>
  <c r="AE53" i="8"/>
  <c r="AC53" i="8"/>
  <c r="AB53" i="8"/>
  <c r="Z53" i="8"/>
  <c r="Y53" i="8"/>
  <c r="W53" i="8"/>
  <c r="V53" i="8"/>
  <c r="T53" i="8"/>
  <c r="S53" i="8"/>
  <c r="Q53" i="8"/>
  <c r="P53" i="8"/>
  <c r="N53" i="8"/>
  <c r="M53" i="8"/>
  <c r="AU52" i="8"/>
  <c r="AR52" i="8"/>
  <c r="AO52" i="8"/>
  <c r="AL52" i="8"/>
  <c r="AI52" i="8"/>
  <c r="AF52" i="8"/>
  <c r="AC52" i="8"/>
  <c r="Z52" i="8"/>
  <c r="W52" i="8"/>
  <c r="T52" i="8"/>
  <c r="Q52" i="8"/>
  <c r="N52" i="8"/>
  <c r="AU51" i="8"/>
  <c r="AR51" i="8"/>
  <c r="AO51" i="8"/>
  <c r="AL51" i="8"/>
  <c r="AI51" i="8"/>
  <c r="AF51" i="8"/>
  <c r="AC51" i="8"/>
  <c r="Z51" i="8"/>
  <c r="W51" i="8"/>
  <c r="T51" i="8"/>
  <c r="Q51" i="8"/>
  <c r="N51" i="8"/>
  <c r="AU50" i="8"/>
  <c r="AT50" i="8"/>
  <c r="AR50" i="8"/>
  <c r="AQ50" i="8"/>
  <c r="AO50" i="8"/>
  <c r="AN50" i="8"/>
  <c r="AL50" i="8"/>
  <c r="AK50" i="8"/>
  <c r="AI50" i="8"/>
  <c r="AH50" i="8"/>
  <c r="AF50" i="8"/>
  <c r="AE50" i="8"/>
  <c r="AC50" i="8"/>
  <c r="AB50" i="8"/>
  <c r="Z50" i="8"/>
  <c r="Y50" i="8"/>
  <c r="W50" i="8"/>
  <c r="V50" i="8"/>
  <c r="T50" i="8"/>
  <c r="S50" i="8"/>
  <c r="Q50" i="8"/>
  <c r="P50" i="8"/>
  <c r="N50" i="8"/>
  <c r="M50" i="8"/>
  <c r="AU49" i="8"/>
  <c r="AR49" i="8"/>
  <c r="AO49" i="8"/>
  <c r="AL49" i="8"/>
  <c r="AI49" i="8"/>
  <c r="AF49" i="8"/>
  <c r="AC49" i="8"/>
  <c r="Z49" i="8"/>
  <c r="W49" i="8"/>
  <c r="T49" i="8"/>
  <c r="Q49" i="8"/>
  <c r="N49" i="8"/>
  <c r="AU48" i="8"/>
  <c r="AR48" i="8"/>
  <c r="AO48" i="8"/>
  <c r="AL48" i="8"/>
  <c r="AI48" i="8"/>
  <c r="AF48" i="8"/>
  <c r="AC48" i="8"/>
  <c r="Z48" i="8"/>
  <c r="W48" i="8"/>
  <c r="T48" i="8"/>
  <c r="Q48" i="8"/>
  <c r="N48" i="8"/>
  <c r="AU47" i="8"/>
  <c r="AT47" i="8"/>
  <c r="AR47" i="8"/>
  <c r="AQ47" i="8"/>
  <c r="AO47" i="8"/>
  <c r="AN47" i="8"/>
  <c r="AL47" i="8"/>
  <c r="AK47" i="8"/>
  <c r="AI47" i="8"/>
  <c r="AH47" i="8"/>
  <c r="AF47" i="8"/>
  <c r="AE47" i="8"/>
  <c r="AC47" i="8"/>
  <c r="AB47" i="8"/>
  <c r="Z47" i="8"/>
  <c r="Y47" i="8"/>
  <c r="W47" i="8"/>
  <c r="V47" i="8"/>
  <c r="T47" i="8"/>
  <c r="S47" i="8"/>
  <c r="Q47" i="8"/>
  <c r="P47" i="8"/>
  <c r="N47" i="8"/>
  <c r="M47" i="8"/>
  <c r="AU46" i="8"/>
  <c r="AR46" i="8"/>
  <c r="AO46" i="8"/>
  <c r="AL46" i="8"/>
  <c r="AI46" i="8"/>
  <c r="AF46" i="8"/>
  <c r="AC46" i="8"/>
  <c r="Z46" i="8"/>
  <c r="W46" i="8"/>
  <c r="T46" i="8"/>
  <c r="Q46" i="8"/>
  <c r="N46" i="8"/>
  <c r="AU45" i="8"/>
  <c r="AT45" i="8"/>
  <c r="AR45" i="8"/>
  <c r="AQ45" i="8"/>
  <c r="AO45" i="8"/>
  <c r="AN45" i="8"/>
  <c r="AL45" i="8"/>
  <c r="AK45" i="8"/>
  <c r="AI45" i="8"/>
  <c r="AH45" i="8"/>
  <c r="AF45" i="8"/>
  <c r="AE45" i="8"/>
  <c r="AC45" i="8"/>
  <c r="AB45" i="8"/>
  <c r="Z45" i="8"/>
  <c r="Y45" i="8"/>
  <c r="W45" i="8"/>
  <c r="V45" i="8"/>
  <c r="T45" i="8"/>
  <c r="S45" i="8"/>
  <c r="Q45" i="8"/>
  <c r="P45" i="8"/>
  <c r="N45" i="8"/>
  <c r="M45" i="8"/>
  <c r="AU44" i="8"/>
  <c r="AT44" i="8"/>
  <c r="AR44" i="8"/>
  <c r="AQ44" i="8"/>
  <c r="AO44" i="8"/>
  <c r="AN44" i="8"/>
  <c r="AL44" i="8"/>
  <c r="AK44" i="8"/>
  <c r="AI44" i="8"/>
  <c r="AH44" i="8"/>
  <c r="AF44" i="8"/>
  <c r="AE44" i="8"/>
  <c r="AC44" i="8"/>
  <c r="AB44" i="8"/>
  <c r="Z44" i="8"/>
  <c r="Y44" i="8"/>
  <c r="W44" i="8"/>
  <c r="V44" i="8"/>
  <c r="T44" i="8"/>
  <c r="S44" i="8"/>
  <c r="Q44" i="8"/>
  <c r="P44" i="8"/>
  <c r="N44" i="8"/>
  <c r="M44" i="8"/>
  <c r="AU43" i="8"/>
  <c r="AT43" i="8"/>
  <c r="AR43" i="8"/>
  <c r="AQ43" i="8"/>
  <c r="AO43" i="8"/>
  <c r="AN43" i="8"/>
  <c r="AL43" i="8"/>
  <c r="AK43" i="8"/>
  <c r="AI43" i="8"/>
  <c r="AH43" i="8"/>
  <c r="AF43" i="8"/>
  <c r="AE43" i="8"/>
  <c r="AC43" i="8"/>
  <c r="AB43" i="8"/>
  <c r="Z43" i="8"/>
  <c r="Y43" i="8"/>
  <c r="W43" i="8"/>
  <c r="V43" i="8"/>
  <c r="T43" i="8"/>
  <c r="S43" i="8"/>
  <c r="Q43" i="8"/>
  <c r="P43" i="8"/>
  <c r="N43" i="8"/>
  <c r="M43" i="8"/>
  <c r="AU42" i="8"/>
  <c r="AR42" i="8"/>
  <c r="AO42" i="8"/>
  <c r="AL42" i="8"/>
  <c r="AI42" i="8"/>
  <c r="AF42" i="8"/>
  <c r="AC42" i="8"/>
  <c r="Z42" i="8"/>
  <c r="W42" i="8"/>
  <c r="T42" i="8"/>
  <c r="Q42" i="8"/>
  <c r="N42" i="8"/>
  <c r="AU41" i="8"/>
  <c r="AR41" i="8"/>
  <c r="AO41" i="8"/>
  <c r="AL41" i="8"/>
  <c r="AI41" i="8"/>
  <c r="AF41" i="8"/>
  <c r="AC41" i="8"/>
  <c r="Z41" i="8"/>
  <c r="W41" i="8"/>
  <c r="T41" i="8"/>
  <c r="Q41" i="8"/>
  <c r="N41" i="8"/>
  <c r="AU40" i="8"/>
  <c r="AT40" i="8"/>
  <c r="AR40" i="8"/>
  <c r="AQ40" i="8"/>
  <c r="AO40" i="8"/>
  <c r="AN40" i="8"/>
  <c r="AL40" i="8"/>
  <c r="AK40" i="8"/>
  <c r="AI40" i="8"/>
  <c r="AH40" i="8"/>
  <c r="AF40" i="8"/>
  <c r="AE40" i="8"/>
  <c r="AC40" i="8"/>
  <c r="AB40" i="8"/>
  <c r="Z40" i="8"/>
  <c r="Y40" i="8"/>
  <c r="W40" i="8"/>
  <c r="V40" i="8"/>
  <c r="T40" i="8"/>
  <c r="S40" i="8"/>
  <c r="Q40" i="8"/>
  <c r="P40" i="8"/>
  <c r="N40" i="8"/>
  <c r="M40" i="8"/>
  <c r="AU39" i="8"/>
  <c r="AT39" i="8"/>
  <c r="AR39" i="8"/>
  <c r="AQ39" i="8"/>
  <c r="AO39" i="8"/>
  <c r="AN39" i="8"/>
  <c r="AL39" i="8"/>
  <c r="AK39" i="8"/>
  <c r="AI39" i="8"/>
  <c r="AH39" i="8"/>
  <c r="AF39" i="8"/>
  <c r="AE39" i="8"/>
  <c r="AC39" i="8"/>
  <c r="AB39" i="8"/>
  <c r="Z39" i="8"/>
  <c r="Y39" i="8"/>
  <c r="W39" i="8"/>
  <c r="V39" i="8"/>
  <c r="T39" i="8"/>
  <c r="S39" i="8"/>
  <c r="Q39" i="8"/>
  <c r="P39" i="8"/>
  <c r="N39" i="8"/>
  <c r="M39" i="8"/>
  <c r="AU38" i="8"/>
  <c r="AT38" i="8"/>
  <c r="AR38" i="8"/>
  <c r="AQ38" i="8"/>
  <c r="AO38" i="8"/>
  <c r="AN38" i="8"/>
  <c r="AL38" i="8"/>
  <c r="AK38" i="8"/>
  <c r="AI38" i="8"/>
  <c r="AH38" i="8"/>
  <c r="AF38" i="8"/>
  <c r="AE38" i="8"/>
  <c r="AC38" i="8"/>
  <c r="AB38" i="8"/>
  <c r="Z38" i="8"/>
  <c r="Y38" i="8"/>
  <c r="W38" i="8"/>
  <c r="V38" i="8"/>
  <c r="T38" i="8"/>
  <c r="S38" i="8"/>
  <c r="Q38" i="8"/>
  <c r="P38" i="8"/>
  <c r="N38" i="8"/>
  <c r="M38" i="8"/>
  <c r="AU37" i="8"/>
  <c r="AT37" i="8"/>
  <c r="AR37" i="8"/>
  <c r="AQ37" i="8"/>
  <c r="AO37" i="8"/>
  <c r="AN37" i="8"/>
  <c r="AL37" i="8"/>
  <c r="AK37" i="8"/>
  <c r="AI37" i="8"/>
  <c r="AH37" i="8"/>
  <c r="AF37" i="8"/>
  <c r="AE37" i="8"/>
  <c r="AC37" i="8"/>
  <c r="AB37" i="8"/>
  <c r="Z37" i="8"/>
  <c r="Y37" i="8"/>
  <c r="W37" i="8"/>
  <c r="V37" i="8"/>
  <c r="T37" i="8"/>
  <c r="S37" i="8"/>
  <c r="Q37" i="8"/>
  <c r="P37" i="8"/>
  <c r="N37" i="8"/>
  <c r="M37" i="8"/>
  <c r="AU36" i="8"/>
  <c r="AR36" i="8"/>
  <c r="AO36" i="8"/>
  <c r="AL36" i="8"/>
  <c r="AI36" i="8"/>
  <c r="AF36" i="8"/>
  <c r="AC36" i="8"/>
  <c r="Z36" i="8"/>
  <c r="W36" i="8"/>
  <c r="T36" i="8"/>
  <c r="Q36" i="8"/>
  <c r="N36" i="8"/>
  <c r="AU35" i="8"/>
  <c r="AT35" i="8"/>
  <c r="AR35" i="8"/>
  <c r="AQ35" i="8"/>
  <c r="AO35" i="8"/>
  <c r="AN35" i="8"/>
  <c r="AL35" i="8"/>
  <c r="AK35" i="8"/>
  <c r="AI35" i="8"/>
  <c r="AH35" i="8"/>
  <c r="AF35" i="8"/>
  <c r="AE35" i="8"/>
  <c r="AC35" i="8"/>
  <c r="AB35" i="8"/>
  <c r="Z35" i="8"/>
  <c r="Y35" i="8"/>
  <c r="W35" i="8"/>
  <c r="V35" i="8"/>
  <c r="T35" i="8"/>
  <c r="S35" i="8"/>
  <c r="Q35" i="8"/>
  <c r="P35" i="8"/>
  <c r="N35" i="8"/>
  <c r="M35" i="8"/>
  <c r="AT34" i="8"/>
  <c r="AQ34" i="8"/>
  <c r="AN34" i="8"/>
  <c r="AK34" i="8"/>
  <c r="AH34" i="8"/>
  <c r="AE34" i="8"/>
  <c r="AB34" i="8"/>
  <c r="Y34" i="8"/>
  <c r="V34" i="8"/>
  <c r="S34" i="8"/>
  <c r="P34" i="8"/>
  <c r="M34" i="8"/>
  <c r="AU33" i="8"/>
  <c r="AT33" i="8"/>
  <c r="AR33" i="8"/>
  <c r="AQ33" i="8"/>
  <c r="AO33" i="8"/>
  <c r="AN33" i="8"/>
  <c r="AL33" i="8"/>
  <c r="AK33" i="8"/>
  <c r="AI33" i="8"/>
  <c r="AH33" i="8"/>
  <c r="AF33" i="8"/>
  <c r="AE33" i="8"/>
  <c r="AC33" i="8"/>
  <c r="AB33" i="8"/>
  <c r="Z33" i="8"/>
  <c r="Y33" i="8"/>
  <c r="W33" i="8"/>
  <c r="V33" i="8"/>
  <c r="T33" i="8"/>
  <c r="S33" i="8"/>
  <c r="Q33" i="8"/>
  <c r="P33" i="8"/>
  <c r="N33" i="8"/>
  <c r="M33" i="8"/>
  <c r="AU32" i="8"/>
  <c r="AT32" i="8"/>
  <c r="AR32" i="8"/>
  <c r="AQ32" i="8"/>
  <c r="AO32" i="8"/>
  <c r="AN32" i="8"/>
  <c r="AL32" i="8"/>
  <c r="AK32" i="8"/>
  <c r="AI32" i="8"/>
  <c r="AH32" i="8"/>
  <c r="AF32" i="8"/>
  <c r="AE32" i="8"/>
  <c r="AC32" i="8"/>
  <c r="AB32" i="8"/>
  <c r="Z32" i="8"/>
  <c r="Y32" i="8"/>
  <c r="W32" i="8"/>
  <c r="V32" i="8"/>
  <c r="T32" i="8"/>
  <c r="S32" i="8"/>
  <c r="Q32" i="8"/>
  <c r="P32" i="8"/>
  <c r="N32" i="8"/>
  <c r="M32" i="8"/>
  <c r="AU31" i="8"/>
  <c r="AT31" i="8"/>
  <c r="AR31" i="8"/>
  <c r="AQ31" i="8"/>
  <c r="AO31" i="8"/>
  <c r="AN31" i="8"/>
  <c r="AL31" i="8"/>
  <c r="AK31" i="8"/>
  <c r="AI31" i="8"/>
  <c r="AH31" i="8"/>
  <c r="AF31" i="8"/>
  <c r="AE31" i="8"/>
  <c r="AC31" i="8"/>
  <c r="AB31" i="8"/>
  <c r="Z31" i="8"/>
  <c r="Y31" i="8"/>
  <c r="W31" i="8"/>
  <c r="V31" i="8"/>
  <c r="T31" i="8"/>
  <c r="S31" i="8"/>
  <c r="Q31" i="8"/>
  <c r="P31" i="8"/>
  <c r="N31" i="8"/>
  <c r="M31" i="8"/>
  <c r="AU30" i="8"/>
  <c r="AT30" i="8"/>
  <c r="AR30" i="8"/>
  <c r="AQ30" i="8"/>
  <c r="AO30" i="8"/>
  <c r="AN30" i="8"/>
  <c r="AL30" i="8"/>
  <c r="AK30" i="8"/>
  <c r="AI30" i="8"/>
  <c r="AH30" i="8"/>
  <c r="AF30" i="8"/>
  <c r="AE30" i="8"/>
  <c r="AC30" i="8"/>
  <c r="AB30" i="8"/>
  <c r="Z30" i="8"/>
  <c r="Y30" i="8"/>
  <c r="W30" i="8"/>
  <c r="V30" i="8"/>
  <c r="T30" i="8"/>
  <c r="S30" i="8"/>
  <c r="Q30" i="8"/>
  <c r="P30" i="8"/>
  <c r="N30" i="8"/>
  <c r="M30" i="8"/>
  <c r="AU29" i="8"/>
  <c r="AR29" i="8"/>
  <c r="AO29" i="8"/>
  <c r="AL29" i="8"/>
  <c r="AI29" i="8"/>
  <c r="AF29" i="8"/>
  <c r="AC29" i="8"/>
  <c r="Z29" i="8"/>
  <c r="W29" i="8"/>
  <c r="T29" i="8"/>
  <c r="Q29" i="8"/>
  <c r="N29" i="8"/>
  <c r="AU28" i="8"/>
  <c r="AT28" i="8"/>
  <c r="AR28" i="8"/>
  <c r="AQ28" i="8"/>
  <c r="AO28" i="8"/>
  <c r="AN28" i="8"/>
  <c r="AL28" i="8"/>
  <c r="AK28" i="8"/>
  <c r="AI28" i="8"/>
  <c r="AH28" i="8"/>
  <c r="AF28" i="8"/>
  <c r="AE28" i="8"/>
  <c r="AC28" i="8"/>
  <c r="AB28" i="8"/>
  <c r="Z28" i="8"/>
  <c r="Y28" i="8"/>
  <c r="W28" i="8"/>
  <c r="V28" i="8"/>
  <c r="T28" i="8"/>
  <c r="S28" i="8"/>
  <c r="Q28" i="8"/>
  <c r="P28" i="8"/>
  <c r="N28" i="8"/>
  <c r="M28" i="8"/>
  <c r="AU27" i="8"/>
  <c r="AT27" i="8"/>
  <c r="AR27" i="8"/>
  <c r="AQ27" i="8"/>
  <c r="AO27" i="8"/>
  <c r="AN27" i="8"/>
  <c r="AL27" i="8"/>
  <c r="AK27" i="8"/>
  <c r="AI27" i="8"/>
  <c r="AH27" i="8"/>
  <c r="AF27" i="8"/>
  <c r="AE27" i="8"/>
  <c r="AC27" i="8"/>
  <c r="AB27" i="8"/>
  <c r="Z27" i="8"/>
  <c r="Y27" i="8"/>
  <c r="W27" i="8"/>
  <c r="V27" i="8"/>
  <c r="T27" i="8"/>
  <c r="S27" i="8"/>
  <c r="Q27" i="8"/>
  <c r="P27" i="8"/>
  <c r="N27" i="8"/>
  <c r="M27" i="8"/>
  <c r="AU26" i="8"/>
  <c r="AT26" i="8"/>
  <c r="AR26" i="8"/>
  <c r="AQ26" i="8"/>
  <c r="AO26" i="8"/>
  <c r="AN26" i="8"/>
  <c r="AL26" i="8"/>
  <c r="AK26" i="8"/>
  <c r="AI26" i="8"/>
  <c r="AH26" i="8"/>
  <c r="AF26" i="8"/>
  <c r="AE26" i="8"/>
  <c r="AC26" i="8"/>
  <c r="AB26" i="8"/>
  <c r="Z26" i="8"/>
  <c r="Y26" i="8"/>
  <c r="W26" i="8"/>
  <c r="V26" i="8"/>
  <c r="T26" i="8"/>
  <c r="S26" i="8"/>
  <c r="Q26" i="8"/>
  <c r="P26" i="8"/>
  <c r="N26" i="8"/>
  <c r="M26" i="8"/>
  <c r="AU25" i="8"/>
  <c r="AR25" i="8"/>
  <c r="AO25" i="8"/>
  <c r="AL25" i="8"/>
  <c r="AI25" i="8"/>
  <c r="AF25" i="8"/>
  <c r="AC25" i="8"/>
  <c r="Z25" i="8"/>
  <c r="W25" i="8"/>
  <c r="T25" i="8"/>
  <c r="Q25" i="8"/>
  <c r="N25" i="8"/>
  <c r="AU24" i="8"/>
  <c r="AT24" i="8"/>
  <c r="AR24" i="8"/>
  <c r="AQ24" i="8"/>
  <c r="AO24" i="8"/>
  <c r="AN24" i="8"/>
  <c r="AL24" i="8"/>
  <c r="AK24" i="8"/>
  <c r="AI24" i="8"/>
  <c r="AH24" i="8"/>
  <c r="AF24" i="8"/>
  <c r="AE24" i="8"/>
  <c r="AC24" i="8"/>
  <c r="AB24" i="8"/>
  <c r="Z24" i="8"/>
  <c r="Y24" i="8"/>
  <c r="W24" i="8"/>
  <c r="V24" i="8"/>
  <c r="T24" i="8"/>
  <c r="S24" i="8"/>
  <c r="Q24" i="8"/>
  <c r="P24" i="8"/>
  <c r="N24" i="8"/>
  <c r="M24" i="8"/>
  <c r="AU23" i="8"/>
  <c r="AT23" i="8"/>
  <c r="AR23" i="8"/>
  <c r="AQ23" i="8"/>
  <c r="AO23" i="8"/>
  <c r="AN23" i="8"/>
  <c r="AL23" i="8"/>
  <c r="AK23" i="8"/>
  <c r="AI23" i="8"/>
  <c r="AH23" i="8"/>
  <c r="AF23" i="8"/>
  <c r="AE23" i="8"/>
  <c r="AC23" i="8"/>
  <c r="AB23" i="8"/>
  <c r="Z23" i="8"/>
  <c r="Y23" i="8"/>
  <c r="W23" i="8"/>
  <c r="V23" i="8"/>
  <c r="T23" i="8"/>
  <c r="S23" i="8"/>
  <c r="Q23" i="8"/>
  <c r="P23" i="8"/>
  <c r="N23" i="8"/>
  <c r="M23" i="8"/>
  <c r="AU22" i="8"/>
  <c r="AT22" i="8"/>
  <c r="AR22" i="8"/>
  <c r="AQ22" i="8"/>
  <c r="AO22" i="8"/>
  <c r="AN22" i="8"/>
  <c r="AL22" i="8"/>
  <c r="AK22" i="8"/>
  <c r="AI22" i="8"/>
  <c r="AH22" i="8"/>
  <c r="AF22" i="8"/>
  <c r="AE22" i="8"/>
  <c r="AC22" i="8"/>
  <c r="AB22" i="8"/>
  <c r="Z22" i="8"/>
  <c r="Y22" i="8"/>
  <c r="W22" i="8"/>
  <c r="V22" i="8"/>
  <c r="T22" i="8"/>
  <c r="S22" i="8"/>
  <c r="Q22" i="8"/>
  <c r="P22" i="8"/>
  <c r="N22" i="8"/>
  <c r="M22" i="8"/>
  <c r="AU21" i="8"/>
  <c r="AT21" i="8"/>
  <c r="AR21" i="8"/>
  <c r="AQ21" i="8"/>
  <c r="AO21" i="8"/>
  <c r="AN21" i="8"/>
  <c r="AL21" i="8"/>
  <c r="AK21" i="8"/>
  <c r="AI21" i="8"/>
  <c r="AH21" i="8"/>
  <c r="AF21" i="8"/>
  <c r="AE21" i="8"/>
  <c r="AC21" i="8"/>
  <c r="AB21" i="8"/>
  <c r="Z21" i="8"/>
  <c r="Y21" i="8"/>
  <c r="W21" i="8"/>
  <c r="V21" i="8"/>
  <c r="T21" i="8"/>
  <c r="S21" i="8"/>
  <c r="Q21" i="8"/>
  <c r="P21" i="8"/>
  <c r="N21" i="8"/>
  <c r="M21" i="8"/>
  <c r="AU20" i="8"/>
  <c r="AT20" i="8"/>
  <c r="AR20" i="8"/>
  <c r="AQ20" i="8"/>
  <c r="AO20" i="8"/>
  <c r="AN20" i="8"/>
  <c r="AL20" i="8"/>
  <c r="AK20" i="8"/>
  <c r="AI20" i="8"/>
  <c r="AH20" i="8"/>
  <c r="AF20" i="8"/>
  <c r="AE20" i="8"/>
  <c r="AC20" i="8"/>
  <c r="AB20" i="8"/>
  <c r="Z20" i="8"/>
  <c r="Y20" i="8"/>
  <c r="W20" i="8"/>
  <c r="V20" i="8"/>
  <c r="T20" i="8"/>
  <c r="S20" i="8"/>
  <c r="Q20" i="8"/>
  <c r="P20" i="8"/>
  <c r="N20" i="8"/>
  <c r="M20" i="8"/>
  <c r="AU19" i="8"/>
  <c r="AT19" i="8"/>
  <c r="AR19" i="8"/>
  <c r="AQ19" i="8"/>
  <c r="AO19" i="8"/>
  <c r="AN19" i="8"/>
  <c r="AL19" i="8"/>
  <c r="AK19" i="8"/>
  <c r="AI19" i="8"/>
  <c r="AH19" i="8"/>
  <c r="AF19" i="8"/>
  <c r="AE19" i="8"/>
  <c r="AC19" i="8"/>
  <c r="AB19" i="8"/>
  <c r="Z19" i="8"/>
  <c r="Y19" i="8"/>
  <c r="W19" i="8"/>
  <c r="V19" i="8"/>
  <c r="T19" i="8"/>
  <c r="S19" i="8"/>
  <c r="Q19" i="8"/>
  <c r="P19" i="8"/>
  <c r="N19" i="8"/>
  <c r="M19" i="8"/>
  <c r="AU18" i="8"/>
  <c r="AR18" i="8"/>
  <c r="AO18" i="8"/>
  <c r="AL18" i="8"/>
  <c r="AI18" i="8"/>
  <c r="AF18" i="8"/>
  <c r="AC18" i="8"/>
  <c r="Z18" i="8"/>
  <c r="W18" i="8"/>
  <c r="T18" i="8"/>
  <c r="Q18" i="8"/>
  <c r="N18" i="8"/>
  <c r="AU17" i="8"/>
  <c r="AT17" i="8"/>
  <c r="AR17" i="8"/>
  <c r="AQ17" i="8"/>
  <c r="AO17" i="8"/>
  <c r="AN17" i="8"/>
  <c r="AL17" i="8"/>
  <c r="AK17" i="8"/>
  <c r="AI17" i="8"/>
  <c r="AH17" i="8"/>
  <c r="AF17" i="8"/>
  <c r="AE17" i="8"/>
  <c r="AC17" i="8"/>
  <c r="AB17" i="8"/>
  <c r="Z17" i="8"/>
  <c r="Y17" i="8"/>
  <c r="W17" i="8"/>
  <c r="V17" i="8"/>
  <c r="T17" i="8"/>
  <c r="S17" i="8"/>
  <c r="Q17" i="8"/>
  <c r="P17" i="8"/>
  <c r="N17" i="8"/>
  <c r="M17" i="8"/>
  <c r="AU16" i="8"/>
  <c r="AR16" i="8"/>
  <c r="AO16" i="8"/>
  <c r="AL16" i="8"/>
  <c r="AI16" i="8"/>
  <c r="AF16" i="8"/>
  <c r="AC16" i="8"/>
  <c r="Z16" i="8"/>
  <c r="W16" i="8"/>
  <c r="T16" i="8"/>
  <c r="Q16" i="8"/>
  <c r="N16" i="8"/>
  <c r="AU15" i="8"/>
  <c r="AT15" i="8"/>
  <c r="AR15" i="8"/>
  <c r="AQ15" i="8"/>
  <c r="AO15" i="8"/>
  <c r="AN15" i="8"/>
  <c r="AL15" i="8"/>
  <c r="AK15" i="8"/>
  <c r="AI15" i="8"/>
  <c r="AH15" i="8"/>
  <c r="AF15" i="8"/>
  <c r="AE15" i="8"/>
  <c r="AC15" i="8"/>
  <c r="AB15" i="8"/>
  <c r="Z15" i="8"/>
  <c r="Y15" i="8"/>
  <c r="W15" i="8"/>
  <c r="V15" i="8"/>
  <c r="T15" i="8"/>
  <c r="S15" i="8"/>
  <c r="Q15" i="8"/>
  <c r="P15" i="8"/>
  <c r="N15" i="8"/>
  <c r="M15" i="8"/>
  <c r="AU14" i="8"/>
  <c r="AT14" i="8"/>
  <c r="AR14" i="8"/>
  <c r="AQ14" i="8"/>
  <c r="AO14" i="8"/>
  <c r="AN14" i="8"/>
  <c r="AL14" i="8"/>
  <c r="AK14" i="8"/>
  <c r="AI14" i="8"/>
  <c r="AH14" i="8"/>
  <c r="AF14" i="8"/>
  <c r="AE14" i="8"/>
  <c r="AC14" i="8"/>
  <c r="AB14" i="8"/>
  <c r="Z14" i="8"/>
  <c r="Y14" i="8"/>
  <c r="W14" i="8"/>
  <c r="V14" i="8"/>
  <c r="T14" i="8"/>
  <c r="S14" i="8"/>
  <c r="Q14" i="8"/>
  <c r="P14" i="8"/>
  <c r="N14" i="8"/>
  <c r="M14" i="8"/>
  <c r="AU13" i="8"/>
  <c r="AR13" i="8"/>
  <c r="AO13" i="8"/>
  <c r="AL13" i="8"/>
  <c r="AI13" i="8"/>
  <c r="AF13" i="8"/>
  <c r="AC13" i="8"/>
  <c r="Z13" i="8"/>
  <c r="W13" i="8"/>
  <c r="T13" i="8"/>
  <c r="Q13" i="8"/>
  <c r="N13" i="8"/>
  <c r="AU12" i="8"/>
  <c r="AT12" i="8"/>
  <c r="AR12" i="8"/>
  <c r="AQ12" i="8"/>
  <c r="AO12" i="8"/>
  <c r="AN12" i="8"/>
  <c r="AL12" i="8"/>
  <c r="AK12" i="8"/>
  <c r="AI12" i="8"/>
  <c r="AH12" i="8"/>
  <c r="AF12" i="8"/>
  <c r="AE12" i="8"/>
  <c r="AC12" i="8"/>
  <c r="AB12" i="8"/>
  <c r="Z12" i="8"/>
  <c r="Y12" i="8"/>
  <c r="W12" i="8"/>
  <c r="V12" i="8"/>
  <c r="T12" i="8"/>
  <c r="S12" i="8"/>
  <c r="Q12" i="8"/>
  <c r="P12" i="8"/>
  <c r="N12" i="8"/>
  <c r="M12" i="8"/>
  <c r="AU11" i="8"/>
  <c r="AT11" i="8"/>
  <c r="AR11" i="8"/>
  <c r="AQ11" i="8"/>
  <c r="AO11" i="8"/>
  <c r="AN11" i="8"/>
  <c r="AL11" i="8"/>
  <c r="AK11" i="8"/>
  <c r="AI11" i="8"/>
  <c r="AH11" i="8"/>
  <c r="AF11" i="8"/>
  <c r="AE11" i="8"/>
  <c r="AC11" i="8"/>
  <c r="AB11" i="8"/>
  <c r="Z11" i="8"/>
  <c r="Y11" i="8"/>
  <c r="W11" i="8"/>
  <c r="V11" i="8"/>
  <c r="T11" i="8"/>
  <c r="S11" i="8"/>
  <c r="Q11" i="8"/>
  <c r="P11" i="8"/>
  <c r="N11" i="8"/>
  <c r="M11" i="8"/>
  <c r="AU10" i="8"/>
  <c r="AT10" i="8"/>
  <c r="AR10" i="8"/>
  <c r="AQ10" i="8"/>
  <c r="AO10" i="8"/>
  <c r="AN10" i="8"/>
  <c r="AL10" i="8"/>
  <c r="AK10" i="8"/>
  <c r="AI10" i="8"/>
  <c r="AH10" i="8"/>
  <c r="AF10" i="8"/>
  <c r="AE10" i="8"/>
  <c r="AC10" i="8"/>
  <c r="AB10" i="8"/>
  <c r="Z10" i="8"/>
  <c r="Y10" i="8"/>
  <c r="W10" i="8"/>
  <c r="V10" i="8"/>
  <c r="T10" i="8"/>
  <c r="S10" i="8"/>
  <c r="Q10" i="8"/>
  <c r="P10" i="8"/>
  <c r="N10" i="8"/>
  <c r="M10" i="8"/>
  <c r="AU9" i="8"/>
  <c r="AT9" i="8"/>
  <c r="AR9" i="8"/>
  <c r="AQ9" i="8"/>
  <c r="AO9" i="8"/>
  <c r="AN9" i="8"/>
  <c r="AL9" i="8"/>
  <c r="AK9" i="8"/>
  <c r="AI9" i="8"/>
  <c r="AH9" i="8"/>
  <c r="AF9" i="8"/>
  <c r="AE9" i="8"/>
  <c r="AC9" i="8"/>
  <c r="AB9" i="8"/>
  <c r="Z9" i="8"/>
  <c r="Y9" i="8"/>
  <c r="W9" i="8"/>
  <c r="V9" i="8"/>
  <c r="T9" i="8"/>
  <c r="S9" i="8"/>
  <c r="Q9" i="8"/>
  <c r="P9" i="8"/>
  <c r="N9" i="8"/>
  <c r="M9" i="8"/>
  <c r="AU8" i="8"/>
  <c r="AR8" i="8"/>
  <c r="AO8" i="8"/>
  <c r="AL8" i="8"/>
  <c r="AI8" i="8"/>
  <c r="AF8" i="8"/>
  <c r="AC8" i="8"/>
  <c r="Z8" i="8"/>
  <c r="W8" i="8"/>
  <c r="T8" i="8"/>
  <c r="Q8" i="8"/>
  <c r="N8" i="8"/>
  <c r="AU7" i="8"/>
  <c r="AT7" i="8"/>
  <c r="AR7" i="8"/>
  <c r="AQ7" i="8"/>
  <c r="AO7" i="8"/>
  <c r="AN7" i="8"/>
  <c r="AL7" i="8"/>
  <c r="AK7" i="8"/>
  <c r="AI7" i="8"/>
  <c r="AH7" i="8"/>
  <c r="AF7" i="8"/>
  <c r="AE7" i="8"/>
  <c r="AC7" i="8"/>
  <c r="AB7" i="8"/>
  <c r="Z7" i="8"/>
  <c r="Y7" i="8"/>
  <c r="W7" i="8"/>
  <c r="V7" i="8"/>
  <c r="T7" i="8"/>
  <c r="S7" i="8"/>
  <c r="Q7" i="8"/>
  <c r="P7" i="8"/>
  <c r="N7" i="8"/>
  <c r="M7" i="8"/>
  <c r="A1" i="8"/>
  <c r="L1" i="8" s="1"/>
  <c r="B136" i="8" l="1"/>
  <c r="G135" i="8"/>
  <c r="G134" i="8"/>
  <c r="AS3" i="8"/>
  <c r="AU58" i="8" s="1"/>
  <c r="U3" i="8"/>
  <c r="W58" i="8" s="1"/>
  <c r="AP3" i="8"/>
  <c r="AR58" i="8" s="1"/>
  <c r="AM3" i="8"/>
  <c r="AO73" i="8" s="1"/>
  <c r="AD3" i="8"/>
  <c r="AA3" i="8"/>
  <c r="L3" i="8"/>
  <c r="AJ3" i="8"/>
  <c r="AG3" i="8"/>
  <c r="AI58" i="8" s="1"/>
  <c r="X3" i="8"/>
  <c r="R3" i="8"/>
  <c r="O3" i="8"/>
  <c r="W73" i="8" l="1"/>
  <c r="O119" i="8"/>
  <c r="Q34" i="8"/>
  <c r="Q126" i="8" s="1"/>
  <c r="T34" i="8"/>
  <c r="T126" i="8" s="1"/>
  <c r="R119" i="8"/>
  <c r="X119" i="8"/>
  <c r="Z73" i="8"/>
  <c r="Z34" i="8"/>
  <c r="AA119" i="8"/>
  <c r="AC34" i="8"/>
  <c r="AC126" i="8" s="1"/>
  <c r="AD119" i="8"/>
  <c r="AF34" i="8"/>
  <c r="AF126" i="8" s="1"/>
  <c r="AR34" i="8"/>
  <c r="AR126" i="8" s="1"/>
  <c r="AO58" i="8"/>
  <c r="G136" i="8"/>
  <c r="Q58" i="8"/>
  <c r="AJ119" i="8"/>
  <c r="AL34" i="8"/>
  <c r="AL73" i="8"/>
  <c r="T73" i="8"/>
  <c r="L119" i="8"/>
  <c r="N73" i="8"/>
  <c r="N34" i="8"/>
  <c r="AC58" i="8"/>
  <c r="Z58" i="8"/>
  <c r="N58" i="8"/>
  <c r="AP119" i="8"/>
  <c r="AF73" i="8"/>
  <c r="U119" i="8"/>
  <c r="W34" i="8"/>
  <c r="W126" i="8" s="1"/>
  <c r="AR73" i="8"/>
  <c r="AS119" i="8"/>
  <c r="AU34" i="8"/>
  <c r="AU73" i="8"/>
  <c r="Q73" i="8"/>
  <c r="AI73" i="8"/>
  <c r="AI34" i="8"/>
  <c r="AI126" i="8" s="1"/>
  <c r="AG119" i="8"/>
  <c r="AM119" i="8"/>
  <c r="AO34" i="8"/>
  <c r="AC73" i="8"/>
  <c r="T58" i="8"/>
  <c r="AL58" i="8"/>
  <c r="AF58" i="8"/>
  <c r="O4" i="8"/>
  <c r="O5" i="8"/>
  <c r="R5" i="8"/>
  <c r="R4" i="8"/>
  <c r="R136" i="8" s="1"/>
  <c r="X5" i="8"/>
  <c r="X4" i="8"/>
  <c r="X135" i="8" s="1"/>
  <c r="AG4" i="8"/>
  <c r="AG136" i="8" s="1"/>
  <c r="AG5" i="8"/>
  <c r="AJ5" i="8"/>
  <c r="AJ4" i="8"/>
  <c r="AJ136" i="8" s="1"/>
  <c r="L4" i="8"/>
  <c r="I134" i="8" s="1"/>
  <c r="L5" i="8"/>
  <c r="AA5" i="8"/>
  <c r="AA4" i="8"/>
  <c r="AD4" i="8"/>
  <c r="AD136" i="8" s="1"/>
  <c r="AD5" i="8"/>
  <c r="AM5" i="8"/>
  <c r="AM4" i="8"/>
  <c r="AM134" i="8" s="1"/>
  <c r="AP4" i="8"/>
  <c r="AP5" i="8"/>
  <c r="U5" i="8"/>
  <c r="U4" i="8"/>
  <c r="U136" i="8" s="1"/>
  <c r="AS4" i="8"/>
  <c r="H135" i="8" s="1"/>
  <c r="AS5" i="8"/>
  <c r="AU126" i="8" l="1"/>
  <c r="AO126" i="8"/>
  <c r="Z126" i="8"/>
  <c r="N126" i="8"/>
  <c r="AL126" i="8"/>
  <c r="AD135" i="8"/>
  <c r="U135" i="8"/>
  <c r="AM135" i="8"/>
  <c r="AD134" i="8"/>
  <c r="L135" i="8"/>
  <c r="AA84" i="8"/>
  <c r="AB66" i="8"/>
  <c r="AA64" i="8"/>
  <c r="AB55" i="8"/>
  <c r="AA83" i="8"/>
  <c r="AB63" i="8"/>
  <c r="AA76" i="8"/>
  <c r="AA63" i="8"/>
  <c r="AA54" i="8"/>
  <c r="AB49" i="8"/>
  <c r="AA75" i="8"/>
  <c r="AA62" i="8"/>
  <c r="AA44" i="8"/>
  <c r="AA72" i="8"/>
  <c r="AB60" i="8"/>
  <c r="AA47" i="8"/>
  <c r="AA37" i="8"/>
  <c r="AA34" i="8"/>
  <c r="AB25" i="8"/>
  <c r="AB16" i="8"/>
  <c r="AA14" i="8"/>
  <c r="AA25" i="8"/>
  <c r="AA66" i="8"/>
  <c r="AA60" i="8"/>
  <c r="AA70" i="8"/>
  <c r="AB69" i="8"/>
  <c r="AA87" i="8"/>
  <c r="AA79" i="8"/>
  <c r="AA69" i="8"/>
  <c r="AA50" i="8"/>
  <c r="AA39" i="8"/>
  <c r="AA33" i="8"/>
  <c r="AA31" i="8"/>
  <c r="AA22" i="8"/>
  <c r="AB74" i="8"/>
  <c r="AB42" i="8"/>
  <c r="AA74" i="8"/>
  <c r="AA57" i="8"/>
  <c r="AA49" i="8"/>
  <c r="AA45" i="8"/>
  <c r="AA42" i="8"/>
  <c r="AA86" i="8"/>
  <c r="AA78" i="8"/>
  <c r="AA73" i="8"/>
  <c r="AA56" i="8"/>
  <c r="AB41" i="8"/>
  <c r="AA38" i="8"/>
  <c r="AA61" i="8"/>
  <c r="AA41" i="8"/>
  <c r="AA89" i="8"/>
  <c r="AA85" i="8"/>
  <c r="AA81" i="8"/>
  <c r="AA77" i="8"/>
  <c r="AA67" i="8"/>
  <c r="AA55" i="8"/>
  <c r="AA32" i="8"/>
  <c r="AA23" i="8"/>
  <c r="AA12" i="8"/>
  <c r="AA35" i="8"/>
  <c r="AA19" i="8"/>
  <c r="AA80" i="8"/>
  <c r="AA40" i="8"/>
  <c r="AA28" i="8"/>
  <c r="AA10" i="8"/>
  <c r="AB48" i="8"/>
  <c r="AA15" i="8"/>
  <c r="AA58" i="8"/>
  <c r="AB51" i="8"/>
  <c r="AA48" i="8"/>
  <c r="AA27" i="8"/>
  <c r="AA53" i="8"/>
  <c r="AA51" i="8"/>
  <c r="AB18" i="8"/>
  <c r="AB62" i="8"/>
  <c r="AA18" i="8"/>
  <c r="AA88" i="8"/>
  <c r="AA82" i="8"/>
  <c r="AA59" i="8"/>
  <c r="AA26" i="8"/>
  <c r="AA9" i="8"/>
  <c r="AA8" i="8"/>
  <c r="AA21" i="8"/>
  <c r="AA68" i="8"/>
  <c r="AA11" i="8"/>
  <c r="AA65" i="8"/>
  <c r="AA24" i="8"/>
  <c r="AA17" i="8"/>
  <c r="AB8" i="8"/>
  <c r="AA90" i="8"/>
  <c r="AA43" i="8"/>
  <c r="AA20" i="8"/>
  <c r="AB52" i="8"/>
  <c r="AB46" i="8"/>
  <c r="AA30" i="8"/>
  <c r="AB71" i="8"/>
  <c r="AA52" i="8"/>
  <c r="AA46" i="8"/>
  <c r="AB29" i="8"/>
  <c r="AA71" i="8"/>
  <c r="AB36" i="8"/>
  <c r="AA29" i="8"/>
  <c r="AA16" i="8"/>
  <c r="AB13" i="8"/>
  <c r="AA36" i="8"/>
  <c r="AA13" i="8"/>
  <c r="AA7" i="8"/>
  <c r="Z128" i="8"/>
  <c r="Z129" i="8"/>
  <c r="Z125" i="8"/>
  <c r="Z122" i="8"/>
  <c r="Z123" i="8"/>
  <c r="N129" i="8"/>
  <c r="N122" i="8"/>
  <c r="N125" i="8"/>
  <c r="N128" i="8"/>
  <c r="N123" i="8"/>
  <c r="AS135" i="8"/>
  <c r="X136" i="8"/>
  <c r="L77" i="8"/>
  <c r="L66" i="8"/>
  <c r="L55" i="8"/>
  <c r="L50" i="8"/>
  <c r="L76" i="8"/>
  <c r="L63" i="8"/>
  <c r="L54" i="8"/>
  <c r="M49" i="8"/>
  <c r="L45" i="8"/>
  <c r="L85" i="8"/>
  <c r="M69" i="8"/>
  <c r="L65" i="8"/>
  <c r="M51" i="8"/>
  <c r="L49" i="8"/>
  <c r="L84" i="8"/>
  <c r="M66" i="8"/>
  <c r="L64" i="8"/>
  <c r="M55" i="8"/>
  <c r="M48" i="8"/>
  <c r="M46" i="8"/>
  <c r="L25" i="8"/>
  <c r="L16" i="8"/>
  <c r="L88" i="8"/>
  <c r="L80" i="8"/>
  <c r="L59" i="8"/>
  <c r="M52" i="8"/>
  <c r="L51" i="8"/>
  <c r="L87" i="8"/>
  <c r="L79" i="8"/>
  <c r="M74" i="8"/>
  <c r="L74" i="8"/>
  <c r="M63" i="8"/>
  <c r="M62" i="8"/>
  <c r="L57" i="8"/>
  <c r="L42" i="8"/>
  <c r="L90" i="8"/>
  <c r="L82" i="8"/>
  <c r="L73" i="8"/>
  <c r="L68" i="8"/>
  <c r="L62" i="8"/>
  <c r="L48" i="8"/>
  <c r="L86" i="8"/>
  <c r="L78" i="8"/>
  <c r="L89" i="8"/>
  <c r="L81" i="8"/>
  <c r="L67" i="8"/>
  <c r="L60" i="8"/>
  <c r="L44" i="8"/>
  <c r="L72" i="8"/>
  <c r="M71" i="8"/>
  <c r="L47" i="8"/>
  <c r="L71" i="8"/>
  <c r="L34" i="8"/>
  <c r="M25" i="8"/>
  <c r="M16" i="8"/>
  <c r="L14" i="8"/>
  <c r="L70" i="8"/>
  <c r="M60" i="8"/>
  <c r="L27" i="8"/>
  <c r="L22" i="8"/>
  <c r="L19" i="8"/>
  <c r="L7" i="8"/>
  <c r="L15" i="8"/>
  <c r="L12" i="8"/>
  <c r="L83" i="8"/>
  <c r="M18" i="8"/>
  <c r="L18" i="8"/>
  <c r="L32" i="8"/>
  <c r="L26" i="8"/>
  <c r="L69" i="8"/>
  <c r="L21" i="8"/>
  <c r="L52" i="8"/>
  <c r="L46" i="8"/>
  <c r="L43" i="8"/>
  <c r="L31" i="8"/>
  <c r="L9" i="8"/>
  <c r="L24" i="8"/>
  <c r="L11" i="8"/>
  <c r="L61" i="8"/>
  <c r="L56" i="8"/>
  <c r="M41" i="8"/>
  <c r="M36" i="8"/>
  <c r="M29" i="8"/>
  <c r="M8" i="8"/>
  <c r="L8" i="8"/>
  <c r="L58" i="8"/>
  <c r="L41" i="8"/>
  <c r="L36" i="8"/>
  <c r="L30" i="8"/>
  <c r="L29" i="8"/>
  <c r="L17" i="8"/>
  <c r="L20" i="8"/>
  <c r="L23" i="8"/>
  <c r="L75" i="8"/>
  <c r="L39" i="8"/>
  <c r="L37" i="8"/>
  <c r="L35" i="8"/>
  <c r="M13" i="8"/>
  <c r="L40" i="8"/>
  <c r="L38" i="8"/>
  <c r="L33" i="8"/>
  <c r="L28" i="8"/>
  <c r="L13" i="8"/>
  <c r="M42" i="8"/>
  <c r="L10" i="8"/>
  <c r="L53" i="8"/>
  <c r="AJ85" i="8"/>
  <c r="AK69" i="8"/>
  <c r="AJ65" i="8"/>
  <c r="AK51" i="8"/>
  <c r="AJ49" i="8"/>
  <c r="AJ84" i="8"/>
  <c r="AK66" i="8"/>
  <c r="AJ64" i="8"/>
  <c r="AK55" i="8"/>
  <c r="AK48" i="8"/>
  <c r="AK46" i="8"/>
  <c r="AJ77" i="8"/>
  <c r="AJ66" i="8"/>
  <c r="AJ55" i="8"/>
  <c r="AJ50" i="8"/>
  <c r="AJ48" i="8"/>
  <c r="AJ76" i="8"/>
  <c r="AJ63" i="8"/>
  <c r="AJ54" i="8"/>
  <c r="AK49" i="8"/>
  <c r="AJ45" i="8"/>
  <c r="AK42" i="8"/>
  <c r="AJ24" i="8"/>
  <c r="AJ26" i="8"/>
  <c r="AK74" i="8"/>
  <c r="AJ57" i="8"/>
  <c r="AJ42" i="8"/>
  <c r="AJ61" i="8"/>
  <c r="AJ89" i="8"/>
  <c r="AJ81" i="8"/>
  <c r="AJ67" i="8"/>
  <c r="AJ47" i="8"/>
  <c r="AJ37" i="8"/>
  <c r="AJ34" i="8"/>
  <c r="AK25" i="8"/>
  <c r="AJ72" i="8"/>
  <c r="AK60" i="8"/>
  <c r="AJ60" i="8"/>
  <c r="AJ88" i="8"/>
  <c r="AJ80" i="8"/>
  <c r="AJ71" i="8"/>
  <c r="AJ70" i="8"/>
  <c r="AK52" i="8"/>
  <c r="AJ51" i="8"/>
  <c r="AJ36" i="8"/>
  <c r="AJ83" i="8"/>
  <c r="AJ75" i="8"/>
  <c r="AJ58" i="8"/>
  <c r="AJ52" i="8"/>
  <c r="AJ87" i="8"/>
  <c r="AJ79" i="8"/>
  <c r="AJ69" i="8"/>
  <c r="AJ15" i="8"/>
  <c r="AJ13" i="8"/>
  <c r="AJ62" i="8"/>
  <c r="AJ11" i="8"/>
  <c r="AJ17" i="8"/>
  <c r="AJ14" i="8"/>
  <c r="AK8" i="8"/>
  <c r="AJ68" i="8"/>
  <c r="AJ31" i="8"/>
  <c r="AJ90" i="8"/>
  <c r="AJ44" i="8"/>
  <c r="AJ43" i="8"/>
  <c r="AJ20" i="8"/>
  <c r="AJ78" i="8"/>
  <c r="AJ30" i="8"/>
  <c r="AJ23" i="8"/>
  <c r="AJ74" i="8"/>
  <c r="AK16" i="8"/>
  <c r="AJ10" i="8"/>
  <c r="AJ56" i="8"/>
  <c r="AK29" i="8"/>
  <c r="AJ16" i="8"/>
  <c r="AK13" i="8"/>
  <c r="AJ46" i="8"/>
  <c r="AJ35" i="8"/>
  <c r="AJ29" i="8"/>
  <c r="AJ28" i="8"/>
  <c r="AJ12" i="8"/>
  <c r="AK41" i="8"/>
  <c r="AJ40" i="8"/>
  <c r="AJ39" i="8"/>
  <c r="AJ33" i="8"/>
  <c r="AJ7" i="8"/>
  <c r="AJ19" i="8"/>
  <c r="AJ86" i="8"/>
  <c r="AJ73" i="8"/>
  <c r="AK71" i="8"/>
  <c r="AJ41" i="8"/>
  <c r="AK36" i="8"/>
  <c r="AJ38" i="8"/>
  <c r="AJ27" i="8"/>
  <c r="AJ22" i="8"/>
  <c r="AK63" i="8"/>
  <c r="AJ53" i="8"/>
  <c r="AJ32" i="8"/>
  <c r="AK18" i="8"/>
  <c r="AJ18" i="8"/>
  <c r="AJ9" i="8"/>
  <c r="AJ82" i="8"/>
  <c r="AJ59" i="8"/>
  <c r="AJ21" i="8"/>
  <c r="AK62" i="8"/>
  <c r="AJ25" i="8"/>
  <c r="AJ8" i="8"/>
  <c r="AM136" i="8"/>
  <c r="H134" i="8"/>
  <c r="H136" i="8" s="1"/>
  <c r="X134" i="8"/>
  <c r="AS136" i="8"/>
  <c r="AO129" i="8"/>
  <c r="AO128" i="8"/>
  <c r="AO125" i="8"/>
  <c r="AO122" i="8"/>
  <c r="AO123" i="8"/>
  <c r="AS134" i="8"/>
  <c r="W128" i="8"/>
  <c r="W122" i="8"/>
  <c r="W129" i="8"/>
  <c r="W123" i="8"/>
  <c r="W125" i="8"/>
  <c r="AR129" i="8"/>
  <c r="AR125" i="8"/>
  <c r="AR128" i="8"/>
  <c r="AR122" i="8"/>
  <c r="AR123" i="8"/>
  <c r="AF123" i="8"/>
  <c r="AF125" i="8"/>
  <c r="AF128" i="8"/>
  <c r="AF129" i="8"/>
  <c r="AF122" i="8"/>
  <c r="T128" i="8"/>
  <c r="T129" i="8"/>
  <c r="T125" i="8"/>
  <c r="T123" i="8"/>
  <c r="T122" i="8"/>
  <c r="AS86" i="8"/>
  <c r="AS68" i="8"/>
  <c r="AS85" i="8"/>
  <c r="AT69" i="8"/>
  <c r="AS65" i="8"/>
  <c r="AT51" i="8"/>
  <c r="AS49" i="8"/>
  <c r="AS47" i="8"/>
  <c r="AS38" i="8"/>
  <c r="AS78" i="8"/>
  <c r="AS69" i="8"/>
  <c r="AS67" i="8"/>
  <c r="AS56" i="8"/>
  <c r="AS51" i="8"/>
  <c r="AS77" i="8"/>
  <c r="AS66" i="8"/>
  <c r="AS55" i="8"/>
  <c r="AS50" i="8"/>
  <c r="AS48" i="8"/>
  <c r="AS46" i="8"/>
  <c r="AS39" i="8"/>
  <c r="AT55" i="8"/>
  <c r="AT18" i="8"/>
  <c r="AT60" i="8"/>
  <c r="AS54" i="8"/>
  <c r="AS70" i="8"/>
  <c r="AS83" i="8"/>
  <c r="AS75" i="8"/>
  <c r="AS87" i="8"/>
  <c r="AS79" i="8"/>
  <c r="AS64" i="8"/>
  <c r="AS58" i="8"/>
  <c r="AS52" i="8"/>
  <c r="AT42" i="8"/>
  <c r="AS24" i="8"/>
  <c r="AS45" i="8"/>
  <c r="AS42" i="8"/>
  <c r="AS26" i="8"/>
  <c r="AT74" i="8"/>
  <c r="AS57" i="8"/>
  <c r="AS90" i="8"/>
  <c r="AS73" i="8"/>
  <c r="AS63" i="8"/>
  <c r="AS62" i="8"/>
  <c r="AS61" i="8"/>
  <c r="AS44" i="8"/>
  <c r="AS41" i="8"/>
  <c r="AS89" i="8"/>
  <c r="AS81" i="8"/>
  <c r="AS72" i="8"/>
  <c r="AS37" i="8"/>
  <c r="AS34" i="8"/>
  <c r="AS25" i="8"/>
  <c r="AS16" i="8"/>
  <c r="AS27" i="8"/>
  <c r="AS29" i="8"/>
  <c r="AS28" i="8"/>
  <c r="AS40" i="8"/>
  <c r="AS33" i="8"/>
  <c r="AS7" i="8"/>
  <c r="AT46" i="8"/>
  <c r="AS15" i="8"/>
  <c r="AS74" i="8"/>
  <c r="AT36" i="8"/>
  <c r="AS19" i="8"/>
  <c r="AS36" i="8"/>
  <c r="AS22" i="8"/>
  <c r="AS80" i="8"/>
  <c r="AT52" i="8"/>
  <c r="AT41" i="8"/>
  <c r="AS12" i="8"/>
  <c r="AT71" i="8"/>
  <c r="AS32" i="8"/>
  <c r="AS18" i="8"/>
  <c r="AS9" i="8"/>
  <c r="AS71" i="8"/>
  <c r="AS53" i="8"/>
  <c r="AS59" i="8"/>
  <c r="AS21" i="8"/>
  <c r="AS11" i="8"/>
  <c r="AS82" i="8"/>
  <c r="AS88" i="8"/>
  <c r="AT66" i="8"/>
  <c r="AT63" i="8"/>
  <c r="AT48" i="8"/>
  <c r="AT25" i="8"/>
  <c r="AS14" i="8"/>
  <c r="AS20" i="8"/>
  <c r="AT8" i="8"/>
  <c r="AS76" i="8"/>
  <c r="AS31" i="8"/>
  <c r="AS17" i="8"/>
  <c r="AS8" i="8"/>
  <c r="AT62" i="8"/>
  <c r="AS43" i="8"/>
  <c r="AS30" i="8"/>
  <c r="AS23" i="8"/>
  <c r="AS60" i="8"/>
  <c r="AT16" i="8"/>
  <c r="AT13" i="8"/>
  <c r="AS84" i="8"/>
  <c r="AT29" i="8"/>
  <c r="AS13" i="8"/>
  <c r="AS10" i="8"/>
  <c r="AT49" i="8"/>
  <c r="AS35" i="8"/>
  <c r="AG90" i="8"/>
  <c r="AG74" i="8"/>
  <c r="AG89" i="8"/>
  <c r="AG73" i="8"/>
  <c r="AG42" i="8"/>
  <c r="AG82" i="8"/>
  <c r="AH62" i="8"/>
  <c r="AG53" i="8"/>
  <c r="AG81" i="8"/>
  <c r="AH74" i="8"/>
  <c r="AG72" i="8"/>
  <c r="AG61" i="8"/>
  <c r="AG36" i="8"/>
  <c r="AG70" i="8"/>
  <c r="AH52" i="8"/>
  <c r="AG51" i="8"/>
  <c r="AG33" i="8"/>
  <c r="AG31" i="8"/>
  <c r="AG83" i="8"/>
  <c r="AG75" i="8"/>
  <c r="AH69" i="8"/>
  <c r="AG58" i="8"/>
  <c r="AG52" i="8"/>
  <c r="AG50" i="8"/>
  <c r="AG39" i="8"/>
  <c r="AG22" i="8"/>
  <c r="AG68" i="8"/>
  <c r="AH63" i="8"/>
  <c r="AG86" i="8"/>
  <c r="AG78" i="8"/>
  <c r="AG63" i="8"/>
  <c r="AG62" i="8"/>
  <c r="AH41" i="8"/>
  <c r="AG38" i="8"/>
  <c r="AG19" i="8"/>
  <c r="AG56" i="8"/>
  <c r="AG41" i="8"/>
  <c r="AG30" i="8"/>
  <c r="AG85" i="8"/>
  <c r="AG77" i="8"/>
  <c r="AH55" i="8"/>
  <c r="AG44" i="8"/>
  <c r="AH66" i="8"/>
  <c r="AG66" i="8"/>
  <c r="AG84" i="8"/>
  <c r="AG76" i="8"/>
  <c r="AH71" i="8"/>
  <c r="AG88" i="8"/>
  <c r="AG80" i="8"/>
  <c r="AG71" i="8"/>
  <c r="AG65" i="8"/>
  <c r="AG59" i="8"/>
  <c r="AH46" i="8"/>
  <c r="AG43" i="8"/>
  <c r="AH51" i="8"/>
  <c r="AG46" i="8"/>
  <c r="AH36" i="8"/>
  <c r="AG29" i="8"/>
  <c r="AG20" i="8"/>
  <c r="AG11" i="8"/>
  <c r="AH18" i="8"/>
  <c r="AG25" i="8"/>
  <c r="AG54" i="8"/>
  <c r="AG26" i="8"/>
  <c r="AG18" i="8"/>
  <c r="AG9" i="8"/>
  <c r="AH42" i="8"/>
  <c r="AH25" i="8"/>
  <c r="AG21" i="8"/>
  <c r="AG64" i="8"/>
  <c r="AG67" i="8"/>
  <c r="AG24" i="8"/>
  <c r="AH60" i="8"/>
  <c r="AG45" i="8"/>
  <c r="AG17" i="8"/>
  <c r="AG14" i="8"/>
  <c r="AG60" i="8"/>
  <c r="AG55" i="8"/>
  <c r="AH49" i="8"/>
  <c r="AG8" i="8"/>
  <c r="AG49" i="8"/>
  <c r="AG23" i="8"/>
  <c r="AH16" i="8"/>
  <c r="AH13" i="8"/>
  <c r="AG79" i="8"/>
  <c r="AG57" i="8"/>
  <c r="AG34" i="8"/>
  <c r="AH29" i="8"/>
  <c r="AG16" i="8"/>
  <c r="AG13" i="8"/>
  <c r="AG35" i="8"/>
  <c r="AG28" i="8"/>
  <c r="AG10" i="8"/>
  <c r="AG69" i="8"/>
  <c r="AG37" i="8"/>
  <c r="AG47" i="8"/>
  <c r="AG40" i="8"/>
  <c r="AG7" i="8"/>
  <c r="AH8" i="8"/>
  <c r="AG15" i="8"/>
  <c r="AH48" i="8"/>
  <c r="AG27" i="8"/>
  <c r="AG87" i="8"/>
  <c r="AG48" i="8"/>
  <c r="AG12" i="8"/>
  <c r="AG32" i="8"/>
  <c r="L136" i="8"/>
  <c r="U78" i="8"/>
  <c r="U69" i="8"/>
  <c r="U67" i="8"/>
  <c r="U56" i="8"/>
  <c r="U51" i="8"/>
  <c r="U77" i="8"/>
  <c r="U66" i="8"/>
  <c r="U55" i="8"/>
  <c r="U50" i="8"/>
  <c r="U48" i="8"/>
  <c r="U46" i="8"/>
  <c r="U39" i="8"/>
  <c r="U86" i="8"/>
  <c r="U68" i="8"/>
  <c r="U85" i="8"/>
  <c r="V69" i="8"/>
  <c r="U65" i="8"/>
  <c r="V51" i="8"/>
  <c r="U49" i="8"/>
  <c r="U47" i="8"/>
  <c r="U38" i="8"/>
  <c r="U90" i="8"/>
  <c r="U82" i="8"/>
  <c r="U73" i="8"/>
  <c r="U63" i="8"/>
  <c r="V62" i="8"/>
  <c r="V48" i="8"/>
  <c r="U35" i="8"/>
  <c r="U26" i="8"/>
  <c r="U62" i="8"/>
  <c r="U72" i="8"/>
  <c r="V66" i="8"/>
  <c r="V71" i="8"/>
  <c r="U54" i="8"/>
  <c r="U25" i="8"/>
  <c r="U84" i="8"/>
  <c r="U76" i="8"/>
  <c r="U71" i="8"/>
  <c r="U88" i="8"/>
  <c r="U80" i="8"/>
  <c r="U59" i="8"/>
  <c r="U70" i="8"/>
  <c r="U83" i="8"/>
  <c r="U75" i="8"/>
  <c r="U87" i="8"/>
  <c r="U79" i="8"/>
  <c r="V74" i="8"/>
  <c r="U64" i="8"/>
  <c r="V42" i="8"/>
  <c r="U74" i="8"/>
  <c r="V49" i="8"/>
  <c r="U42" i="8"/>
  <c r="V63" i="8"/>
  <c r="U57" i="8"/>
  <c r="U45" i="8"/>
  <c r="U24" i="8"/>
  <c r="V8" i="8"/>
  <c r="V52" i="8"/>
  <c r="V46" i="8"/>
  <c r="U17" i="8"/>
  <c r="U8" i="8"/>
  <c r="V41" i="8"/>
  <c r="U20" i="8"/>
  <c r="U61" i="8"/>
  <c r="U52" i="8"/>
  <c r="U30" i="8"/>
  <c r="V29" i="8"/>
  <c r="U41" i="8"/>
  <c r="V36" i="8"/>
  <c r="U29" i="8"/>
  <c r="U23" i="8"/>
  <c r="U36" i="8"/>
  <c r="U34" i="8"/>
  <c r="V16" i="8"/>
  <c r="U58" i="8"/>
  <c r="U37" i="8"/>
  <c r="U16" i="8"/>
  <c r="V13" i="8"/>
  <c r="U40" i="8"/>
  <c r="U33" i="8"/>
  <c r="U28" i="8"/>
  <c r="U13" i="8"/>
  <c r="U10" i="8"/>
  <c r="U81" i="8"/>
  <c r="U19" i="8"/>
  <c r="U53" i="8"/>
  <c r="U27" i="8"/>
  <c r="U22" i="8"/>
  <c r="U15" i="8"/>
  <c r="U7" i="8"/>
  <c r="U32" i="8"/>
  <c r="V18" i="8"/>
  <c r="U12" i="8"/>
  <c r="U18" i="8"/>
  <c r="U89" i="8"/>
  <c r="V60" i="8"/>
  <c r="V25" i="8"/>
  <c r="U60" i="8"/>
  <c r="V55" i="8"/>
  <c r="U21" i="8"/>
  <c r="U9" i="8"/>
  <c r="U31" i="8"/>
  <c r="U11" i="8"/>
  <c r="U44" i="8"/>
  <c r="U43" i="8"/>
  <c r="U14" i="8"/>
  <c r="X89" i="8"/>
  <c r="X73" i="8"/>
  <c r="X88" i="8"/>
  <c r="X52" i="8"/>
  <c r="X41" i="8"/>
  <c r="Y36" i="8"/>
  <c r="X81" i="8"/>
  <c r="Y74" i="8"/>
  <c r="X72" i="8"/>
  <c r="X61" i="8"/>
  <c r="X80" i="8"/>
  <c r="X71" i="8"/>
  <c r="X60" i="8"/>
  <c r="Y42" i="8"/>
  <c r="X40" i="8"/>
  <c r="X35" i="8"/>
  <c r="X56" i="8"/>
  <c r="Y41" i="8"/>
  <c r="X38" i="8"/>
  <c r="X19" i="8"/>
  <c r="X10" i="8"/>
  <c r="X30" i="8"/>
  <c r="X21" i="8"/>
  <c r="Y55" i="8"/>
  <c r="X44" i="8"/>
  <c r="X84" i="8"/>
  <c r="X76" i="8"/>
  <c r="Y71" i="8"/>
  <c r="X65" i="8"/>
  <c r="X53" i="8"/>
  <c r="Y51" i="8"/>
  <c r="Y46" i="8"/>
  <c r="X43" i="8"/>
  <c r="X36" i="8"/>
  <c r="Y29" i="8"/>
  <c r="X70" i="8"/>
  <c r="Y52" i="8"/>
  <c r="X51" i="8"/>
  <c r="X46" i="8"/>
  <c r="X29" i="8"/>
  <c r="X83" i="8"/>
  <c r="X75" i="8"/>
  <c r="Y69" i="8"/>
  <c r="X58" i="8"/>
  <c r="X74" i="8"/>
  <c r="Y63" i="8"/>
  <c r="X90" i="8"/>
  <c r="X82" i="8"/>
  <c r="X68" i="8"/>
  <c r="X63" i="8"/>
  <c r="Y62" i="8"/>
  <c r="Y48" i="8"/>
  <c r="X86" i="8"/>
  <c r="X78" i="8"/>
  <c r="X62" i="8"/>
  <c r="X48" i="8"/>
  <c r="X28" i="8"/>
  <c r="X8" i="8"/>
  <c r="X85" i="8"/>
  <c r="X79" i="8"/>
  <c r="X57" i="8"/>
  <c r="X50" i="8"/>
  <c r="X34" i="8"/>
  <c r="Y16" i="8"/>
  <c r="X37" i="8"/>
  <c r="Y13" i="8"/>
  <c r="Y66" i="8"/>
  <c r="X16" i="8"/>
  <c r="X66" i="8"/>
  <c r="X47" i="8"/>
  <c r="X39" i="8"/>
  <c r="X33" i="8"/>
  <c r="X87" i="8"/>
  <c r="X27" i="8"/>
  <c r="X22" i="8"/>
  <c r="X15" i="8"/>
  <c r="X7" i="8"/>
  <c r="Y18" i="8"/>
  <c r="X12" i="8"/>
  <c r="X18" i="8"/>
  <c r="X54" i="8"/>
  <c r="X42" i="8"/>
  <c r="X32" i="8"/>
  <c r="X59" i="8"/>
  <c r="X26" i="8"/>
  <c r="Y25" i="8"/>
  <c r="X11" i="8"/>
  <c r="X64" i="8"/>
  <c r="Y60" i="8"/>
  <c r="X25" i="8"/>
  <c r="X9" i="8"/>
  <c r="X77" i="8"/>
  <c r="X67" i="8"/>
  <c r="X55" i="8"/>
  <c r="Y49" i="8"/>
  <c r="X31" i="8"/>
  <c r="X49" i="8"/>
  <c r="X45" i="8"/>
  <c r="X24" i="8"/>
  <c r="X14" i="8"/>
  <c r="X17" i="8"/>
  <c r="Y8" i="8"/>
  <c r="X20" i="8"/>
  <c r="X69" i="8"/>
  <c r="X23" i="8"/>
  <c r="X13" i="8"/>
  <c r="AI129" i="8"/>
  <c r="AI125" i="8"/>
  <c r="AI123" i="8"/>
  <c r="AI128" i="8"/>
  <c r="AI122" i="8"/>
  <c r="U134" i="8"/>
  <c r="L134" i="8"/>
  <c r="AG134" i="8"/>
  <c r="AC129" i="8"/>
  <c r="AC128" i="8"/>
  <c r="AC122" i="8"/>
  <c r="AC125" i="8"/>
  <c r="AC123" i="8"/>
  <c r="Q129" i="8"/>
  <c r="Q128" i="8"/>
  <c r="Q125" i="8"/>
  <c r="Q122" i="8"/>
  <c r="Q123" i="8"/>
  <c r="R83" i="8"/>
  <c r="S63" i="8"/>
  <c r="R82" i="8"/>
  <c r="S62" i="8"/>
  <c r="R53" i="8"/>
  <c r="R37" i="8"/>
  <c r="R75" i="8"/>
  <c r="R62" i="8"/>
  <c r="R90" i="8"/>
  <c r="R74" i="8"/>
  <c r="R43" i="8"/>
  <c r="R87" i="8"/>
  <c r="R79" i="8"/>
  <c r="R64" i="8"/>
  <c r="S49" i="8"/>
  <c r="S42" i="8"/>
  <c r="R33" i="8"/>
  <c r="R31" i="8"/>
  <c r="R22" i="8"/>
  <c r="S13" i="8"/>
  <c r="R49" i="8"/>
  <c r="R42" i="8"/>
  <c r="R61" i="8"/>
  <c r="R89" i="8"/>
  <c r="R85" i="8"/>
  <c r="R81" i="8"/>
  <c r="R77" i="8"/>
  <c r="R67" i="8"/>
  <c r="R55" i="8"/>
  <c r="R44" i="8"/>
  <c r="R30" i="8"/>
  <c r="R21" i="8"/>
  <c r="R72" i="8"/>
  <c r="S66" i="8"/>
  <c r="S60" i="8"/>
  <c r="R47" i="8"/>
  <c r="R32" i="8"/>
  <c r="R66" i="8"/>
  <c r="R60" i="8"/>
  <c r="R84" i="8"/>
  <c r="R76" i="8"/>
  <c r="R71" i="8"/>
  <c r="R88" i="8"/>
  <c r="R80" i="8"/>
  <c r="R65" i="8"/>
  <c r="S69" i="8"/>
  <c r="S52" i="8"/>
  <c r="R46" i="8"/>
  <c r="R36" i="8"/>
  <c r="R70" i="8"/>
  <c r="R69" i="8"/>
  <c r="R58" i="8"/>
  <c r="R52" i="8"/>
  <c r="R50" i="8"/>
  <c r="R39" i="8"/>
  <c r="R68" i="8"/>
  <c r="S74" i="8" s="1"/>
  <c r="R11" i="8"/>
  <c r="S8" i="8"/>
  <c r="R73" i="8"/>
  <c r="R78" i="8"/>
  <c r="R45" i="8"/>
  <c r="R24" i="8"/>
  <c r="R14" i="8"/>
  <c r="S71" i="8"/>
  <c r="S46" i="8"/>
  <c r="R63" i="8"/>
  <c r="R56" i="8"/>
  <c r="R17" i="8"/>
  <c r="S41" i="8"/>
  <c r="S29" i="8"/>
  <c r="R20" i="8"/>
  <c r="R57" i="8"/>
  <c r="R41" i="8"/>
  <c r="S36" i="8"/>
  <c r="R34" i="8"/>
  <c r="R29" i="8"/>
  <c r="R23" i="8"/>
  <c r="R16" i="8"/>
  <c r="R86" i="8"/>
  <c r="S48" i="8"/>
  <c r="R35" i="8"/>
  <c r="S16" i="8"/>
  <c r="S51" i="8"/>
  <c r="R48" i="8"/>
  <c r="R13" i="8"/>
  <c r="R8" i="8"/>
  <c r="R7" i="8"/>
  <c r="R51" i="8"/>
  <c r="R40" i="8"/>
  <c r="R38" i="8"/>
  <c r="R28" i="8"/>
  <c r="R10" i="8"/>
  <c r="R27" i="8"/>
  <c r="R12" i="8"/>
  <c r="R19" i="8"/>
  <c r="R15" i="8"/>
  <c r="R54" i="8"/>
  <c r="S18" i="8"/>
  <c r="R59" i="8"/>
  <c r="R26" i="8"/>
  <c r="S25" i="8"/>
  <c r="R18" i="8"/>
  <c r="S55" i="8"/>
  <c r="R25" i="8"/>
  <c r="R9" i="8"/>
  <c r="AP75" i="8"/>
  <c r="AP62" i="8"/>
  <c r="AP90" i="8"/>
  <c r="AP74" i="8"/>
  <c r="AP43" i="8"/>
  <c r="AP83" i="8"/>
  <c r="AQ63" i="8"/>
  <c r="AP82" i="8"/>
  <c r="AQ62" i="8"/>
  <c r="AP53" i="8"/>
  <c r="AP37" i="8"/>
  <c r="AP61" i="8"/>
  <c r="AP44" i="8"/>
  <c r="AP41" i="8"/>
  <c r="AP32" i="8"/>
  <c r="AP23" i="8"/>
  <c r="AP12" i="8"/>
  <c r="AQ25" i="8"/>
  <c r="AP89" i="8"/>
  <c r="AP85" i="8"/>
  <c r="AP81" i="8"/>
  <c r="AP77" i="8"/>
  <c r="AP67" i="8"/>
  <c r="AP47" i="8"/>
  <c r="AP84" i="8"/>
  <c r="AP76" i="8"/>
  <c r="AP66" i="8"/>
  <c r="AP88" i="8"/>
  <c r="AP80" i="8"/>
  <c r="AQ71" i="8"/>
  <c r="AP65" i="8"/>
  <c r="AP71" i="8"/>
  <c r="AQ51" i="8"/>
  <c r="AP46" i="8"/>
  <c r="AP36" i="8"/>
  <c r="AP70" i="8"/>
  <c r="AP51" i="8"/>
  <c r="AP39" i="8"/>
  <c r="AP33" i="8"/>
  <c r="AP31" i="8"/>
  <c r="AQ69" i="8"/>
  <c r="AQ52" i="8"/>
  <c r="AP50" i="8"/>
  <c r="AQ74" i="8"/>
  <c r="AP68" i="8"/>
  <c r="AP86" i="8"/>
  <c r="AP78" i="8"/>
  <c r="AP49" i="8"/>
  <c r="AQ48" i="8"/>
  <c r="AP63" i="8"/>
  <c r="AP48" i="8"/>
  <c r="AP73" i="8"/>
  <c r="AP56" i="8"/>
  <c r="AQ41" i="8"/>
  <c r="AP30" i="8"/>
  <c r="AP21" i="8"/>
  <c r="AQ60" i="8"/>
  <c r="AP55" i="8"/>
  <c r="AP60" i="8"/>
  <c r="AP16" i="8"/>
  <c r="AQ13" i="8"/>
  <c r="AQ49" i="8"/>
  <c r="AQ29" i="8"/>
  <c r="AP13" i="8"/>
  <c r="AP10" i="8"/>
  <c r="AP79" i="8"/>
  <c r="AP57" i="8"/>
  <c r="AP35" i="8"/>
  <c r="AP29" i="8"/>
  <c r="AP28" i="8"/>
  <c r="AQ46" i="8"/>
  <c r="AP40" i="8"/>
  <c r="AP34" i="8"/>
  <c r="AQ36" i="8"/>
  <c r="AP19" i="8"/>
  <c r="AP15" i="8"/>
  <c r="AP52" i="8"/>
  <c r="AP38" i="8"/>
  <c r="AP27" i="8"/>
  <c r="AP22" i="8"/>
  <c r="AP18" i="8"/>
  <c r="AP69" i="8"/>
  <c r="AQ18" i="8"/>
  <c r="AP87" i="8"/>
  <c r="AP9" i="8"/>
  <c r="AP14" i="8"/>
  <c r="AP58" i="8"/>
  <c r="AP26" i="8"/>
  <c r="AP59" i="8"/>
  <c r="AP54" i="8"/>
  <c r="AP11" i="8"/>
  <c r="AQ66" i="8"/>
  <c r="AP25" i="8"/>
  <c r="AP72" i="8"/>
  <c r="AP64" i="8"/>
  <c r="AP24" i="8"/>
  <c r="AP7" i="8"/>
  <c r="AQ42" i="8"/>
  <c r="AP17" i="8"/>
  <c r="AP45" i="8"/>
  <c r="AP42" i="8"/>
  <c r="AP20" i="8"/>
  <c r="AQ8" i="8"/>
  <c r="AQ55" i="8"/>
  <c r="AP8" i="8"/>
  <c r="AQ16" i="8"/>
  <c r="AM80" i="8"/>
  <c r="AM71" i="8"/>
  <c r="AM60" i="8"/>
  <c r="AM79" i="8"/>
  <c r="AM70" i="8"/>
  <c r="AM59" i="8"/>
  <c r="AM57" i="8"/>
  <c r="AN52" i="8"/>
  <c r="AN41" i="8"/>
  <c r="AM34" i="8"/>
  <c r="AM88" i="8"/>
  <c r="AM52" i="8"/>
  <c r="AM87" i="8"/>
  <c r="AN71" i="8"/>
  <c r="AN60" i="8"/>
  <c r="AM58" i="8"/>
  <c r="AM86" i="8"/>
  <c r="AM78" i="8"/>
  <c r="AN63" i="8"/>
  <c r="AN62" i="8"/>
  <c r="AM49" i="8"/>
  <c r="AN48" i="8"/>
  <c r="AM28" i="8"/>
  <c r="AM8" i="8"/>
  <c r="AM73" i="8"/>
  <c r="AM63" i="8"/>
  <c r="AM62" i="8"/>
  <c r="AM48" i="8"/>
  <c r="AM38" i="8"/>
  <c r="AM72" i="8"/>
  <c r="AN66" i="8"/>
  <c r="AM54" i="8"/>
  <c r="AM27" i="8"/>
  <c r="AM84" i="8"/>
  <c r="AM76" i="8"/>
  <c r="AM66" i="8"/>
  <c r="AM43" i="8"/>
  <c r="AM40" i="8"/>
  <c r="AN29" i="8"/>
  <c r="AM65" i="8"/>
  <c r="AM53" i="8"/>
  <c r="AN46" i="8"/>
  <c r="AM83" i="8"/>
  <c r="AM75" i="8"/>
  <c r="AN69" i="8"/>
  <c r="AM69" i="8"/>
  <c r="AM64" i="8"/>
  <c r="AN42" i="8"/>
  <c r="AN74" i="8"/>
  <c r="AM45" i="8"/>
  <c r="AM42" i="8"/>
  <c r="AM90" i="8"/>
  <c r="AM82" i="8"/>
  <c r="AM74" i="8"/>
  <c r="AM68" i="8"/>
  <c r="AN49" i="8"/>
  <c r="AM35" i="8"/>
  <c r="AM17" i="8"/>
  <c r="AN8" i="8"/>
  <c r="AM77" i="8"/>
  <c r="AN13" i="8"/>
  <c r="AM44" i="8"/>
  <c r="AM20" i="8"/>
  <c r="AN55" i="8"/>
  <c r="AM30" i="8"/>
  <c r="AM23" i="8"/>
  <c r="AM55" i="8"/>
  <c r="AN16" i="8"/>
  <c r="AM61" i="8"/>
  <c r="AM56" i="8"/>
  <c r="AM16" i="8"/>
  <c r="AM85" i="8"/>
  <c r="AM50" i="8"/>
  <c r="AM29" i="8"/>
  <c r="AM13" i="8"/>
  <c r="AM10" i="8"/>
  <c r="AM46" i="8"/>
  <c r="AM39" i="8"/>
  <c r="AM37" i="8"/>
  <c r="AM33" i="8"/>
  <c r="AM47" i="8"/>
  <c r="AM41" i="8"/>
  <c r="AN36" i="8"/>
  <c r="AM7" i="8"/>
  <c r="AM36" i="8"/>
  <c r="AM15" i="8"/>
  <c r="AM19" i="8"/>
  <c r="AM22" i="8"/>
  <c r="AM12" i="8"/>
  <c r="AM18" i="8"/>
  <c r="AM81" i="8"/>
  <c r="AM32" i="8"/>
  <c r="AN18" i="8"/>
  <c r="AM9" i="8"/>
  <c r="AN51" i="8"/>
  <c r="AM26" i="8"/>
  <c r="AM21" i="8"/>
  <c r="AM51" i="8"/>
  <c r="AN25" i="8"/>
  <c r="AM25" i="8"/>
  <c r="AM11" i="8"/>
  <c r="AM89" i="8"/>
  <c r="AM67" i="8"/>
  <c r="AM31" i="8"/>
  <c r="AM24" i="8"/>
  <c r="AM14" i="8"/>
  <c r="AG135" i="8"/>
  <c r="AL125" i="8"/>
  <c r="AL129" i="8"/>
  <c r="AL128" i="8"/>
  <c r="AL122" i="8"/>
  <c r="AL123" i="8"/>
  <c r="AP136" i="8"/>
  <c r="O88" i="8"/>
  <c r="O52" i="8"/>
  <c r="O87" i="8"/>
  <c r="P71" i="8"/>
  <c r="P60" i="8"/>
  <c r="O58" i="8"/>
  <c r="O80" i="8"/>
  <c r="O71" i="8"/>
  <c r="O60" i="8"/>
  <c r="O79" i="8"/>
  <c r="O70" i="8"/>
  <c r="O59" i="8"/>
  <c r="O57" i="8"/>
  <c r="P52" i="8"/>
  <c r="P41" i="8"/>
  <c r="P69" i="8"/>
  <c r="O46" i="8"/>
  <c r="O36" i="8"/>
  <c r="P29" i="8"/>
  <c r="O9" i="8"/>
  <c r="O7" i="8"/>
  <c r="O29" i="8"/>
  <c r="O83" i="8"/>
  <c r="O75" i="8"/>
  <c r="O69" i="8"/>
  <c r="O90" i="8"/>
  <c r="O82" i="8"/>
  <c r="O73" i="8"/>
  <c r="O68" i="8"/>
  <c r="O63" i="8"/>
  <c r="O62" i="8"/>
  <c r="O86" i="8"/>
  <c r="O78" i="8"/>
  <c r="O56" i="8"/>
  <c r="O41" i="8"/>
  <c r="O38" i="8"/>
  <c r="O28" i="8"/>
  <c r="O61" i="8"/>
  <c r="P55" i="8"/>
  <c r="O72" i="8"/>
  <c r="P66" i="8"/>
  <c r="O66" i="8"/>
  <c r="O54" i="8"/>
  <c r="O84" i="8"/>
  <c r="O76" i="8"/>
  <c r="P51" i="8"/>
  <c r="O65" i="8"/>
  <c r="O53" i="8"/>
  <c r="O51" i="8"/>
  <c r="P46" i="8"/>
  <c r="O43" i="8"/>
  <c r="O40" i="8"/>
  <c r="P36" i="8"/>
  <c r="O27" i="8"/>
  <c r="O18" i="8"/>
  <c r="O32" i="8"/>
  <c r="O89" i="8"/>
  <c r="O64" i="8"/>
  <c r="O55" i="8"/>
  <c r="P49" i="8"/>
  <c r="O26" i="8"/>
  <c r="P25" i="8"/>
  <c r="O25" i="8"/>
  <c r="O21" i="8"/>
  <c r="O77" i="8"/>
  <c r="O67" i="8"/>
  <c r="O49" i="8"/>
  <c r="O31" i="8"/>
  <c r="O45" i="8"/>
  <c r="O44" i="8"/>
  <c r="O24" i="8"/>
  <c r="O11" i="8"/>
  <c r="P63" i="8"/>
  <c r="O14" i="8"/>
  <c r="P8" i="8"/>
  <c r="O20" i="8"/>
  <c r="O85" i="8"/>
  <c r="O30" i="8"/>
  <c r="O17" i="8"/>
  <c r="O8" i="8"/>
  <c r="O50" i="8"/>
  <c r="O34" i="8"/>
  <c r="O23" i="8"/>
  <c r="P62" i="8"/>
  <c r="P48" i="8"/>
  <c r="O47" i="8"/>
  <c r="O39" i="8"/>
  <c r="O37" i="8"/>
  <c r="O35" i="8"/>
  <c r="P16" i="8"/>
  <c r="P13" i="8"/>
  <c r="O16" i="8"/>
  <c r="O13" i="8"/>
  <c r="O48" i="8"/>
  <c r="O33" i="8"/>
  <c r="O81" i="8"/>
  <c r="P42" i="8"/>
  <c r="O10" i="8"/>
  <c r="O42" i="8"/>
  <c r="P74" i="8"/>
  <c r="O22" i="8"/>
  <c r="O19" i="8"/>
  <c r="O74" i="8"/>
  <c r="O15" i="8"/>
  <c r="P18" i="8"/>
  <c r="O12" i="8"/>
  <c r="AP134" i="8"/>
  <c r="AJ134" i="8"/>
  <c r="AA136" i="8"/>
  <c r="O136" i="8"/>
  <c r="AP135" i="8"/>
  <c r="AJ135" i="8"/>
  <c r="AA134" i="8"/>
  <c r="O134" i="8"/>
  <c r="R134" i="8"/>
  <c r="R135" i="8"/>
  <c r="AD79" i="8"/>
  <c r="AD70" i="8"/>
  <c r="AD59" i="8"/>
  <c r="AD57" i="8"/>
  <c r="AE52" i="8"/>
  <c r="AD78" i="8"/>
  <c r="AD69" i="8"/>
  <c r="AD67" i="8"/>
  <c r="AD56" i="8"/>
  <c r="AD51" i="8"/>
  <c r="AD87" i="8"/>
  <c r="AE71" i="8"/>
  <c r="AE60" i="8"/>
  <c r="AD58" i="8"/>
  <c r="AD86" i="8"/>
  <c r="AD68" i="8"/>
  <c r="AD84" i="8"/>
  <c r="AD76" i="8"/>
  <c r="AD71" i="8"/>
  <c r="AD27" i="8"/>
  <c r="AD18" i="8"/>
  <c r="AD88" i="8"/>
  <c r="AD80" i="8"/>
  <c r="AD65" i="8"/>
  <c r="AD53" i="8"/>
  <c r="AE46" i="8"/>
  <c r="AD43" i="8"/>
  <c r="AD40" i="8"/>
  <c r="AE36" i="8"/>
  <c r="AE29" i="8"/>
  <c r="AE74" i="8"/>
  <c r="AD64" i="8"/>
  <c r="AD74" i="8"/>
  <c r="AD90" i="8"/>
  <c r="AD82" i="8"/>
  <c r="AD49" i="8"/>
  <c r="AE48" i="8"/>
  <c r="AD26" i="8"/>
  <c r="AD73" i="8"/>
  <c r="AE63" i="8"/>
  <c r="AE62" i="8"/>
  <c r="AD48" i="8"/>
  <c r="AD35" i="8"/>
  <c r="AD63" i="8"/>
  <c r="AD62" i="8"/>
  <c r="AD89" i="8"/>
  <c r="AD85" i="8"/>
  <c r="AD81" i="8"/>
  <c r="AD77" i="8"/>
  <c r="AD72" i="8"/>
  <c r="AD55" i="8"/>
  <c r="AD47" i="8"/>
  <c r="AD37" i="8"/>
  <c r="AE66" i="8"/>
  <c r="AD60" i="8"/>
  <c r="AD66" i="8"/>
  <c r="AD54" i="8"/>
  <c r="AE18" i="8"/>
  <c r="AD75" i="8"/>
  <c r="AD19" i="8"/>
  <c r="AE51" i="8"/>
  <c r="AD22" i="8"/>
  <c r="AD12" i="8"/>
  <c r="AD32" i="8"/>
  <c r="AE42" i="8"/>
  <c r="AD83" i="8"/>
  <c r="AD42" i="8"/>
  <c r="AE25" i="8"/>
  <c r="AD21" i="8"/>
  <c r="AD25" i="8"/>
  <c r="AD11" i="8"/>
  <c r="AD17" i="8"/>
  <c r="AE13" i="8"/>
  <c r="AD31" i="8"/>
  <c r="AD24" i="8"/>
  <c r="AD45" i="8"/>
  <c r="AD14" i="8"/>
  <c r="AE8" i="8"/>
  <c r="AE55" i="8"/>
  <c r="AE49" i="8"/>
  <c r="AD44" i="8"/>
  <c r="AD20" i="8"/>
  <c r="AD8" i="8"/>
  <c r="AD30" i="8"/>
  <c r="AD52" i="8"/>
  <c r="AD46" i="8"/>
  <c r="AD61" i="8"/>
  <c r="AD23" i="8"/>
  <c r="AD50" i="8"/>
  <c r="AD29" i="8"/>
  <c r="AE16" i="8"/>
  <c r="AD9" i="8"/>
  <c r="AE69" i="8"/>
  <c r="AE41" i="8"/>
  <c r="AD36" i="8"/>
  <c r="AD34" i="8"/>
  <c r="AD16" i="8"/>
  <c r="AD13" i="8"/>
  <c r="AD41" i="8"/>
  <c r="AD39" i="8"/>
  <c r="AD33" i="8"/>
  <c r="AD28" i="8"/>
  <c r="AD10" i="8"/>
  <c r="AD38" i="8"/>
  <c r="AD15" i="8"/>
  <c r="AD7" i="8"/>
  <c r="AU123" i="8"/>
  <c r="AU129" i="8"/>
  <c r="AU125" i="8"/>
  <c r="AU122" i="8"/>
  <c r="AU128" i="8"/>
  <c r="AA135" i="8"/>
  <c r="O135" i="8"/>
  <c r="AU15" i="16"/>
  <c r="AR15" i="16"/>
  <c r="AO15" i="16"/>
  <c r="AL15" i="16"/>
  <c r="AI15" i="16"/>
  <c r="AF15" i="16"/>
  <c r="AC15" i="16"/>
  <c r="Z15" i="16"/>
  <c r="W15" i="16"/>
  <c r="T15" i="16"/>
  <c r="Q15" i="16"/>
  <c r="N15" i="16"/>
  <c r="K15" i="16"/>
  <c r="G15" i="16"/>
  <c r="F15" i="16"/>
  <c r="AU8" i="16"/>
  <c r="AR8" i="16"/>
  <c r="AO8" i="16"/>
  <c r="AL8" i="16"/>
  <c r="AI8" i="16"/>
  <c r="AF8" i="16"/>
  <c r="AC8" i="16"/>
  <c r="Z8" i="16"/>
  <c r="W8" i="16"/>
  <c r="T8" i="16"/>
  <c r="Q8" i="16"/>
  <c r="N8" i="16"/>
  <c r="K8" i="16"/>
  <c r="G8" i="16"/>
  <c r="F8" i="16"/>
  <c r="M7" i="16"/>
  <c r="N7" i="16"/>
  <c r="P7" i="16"/>
  <c r="Q7" i="16"/>
  <c r="S7" i="16"/>
  <c r="T7" i="16"/>
  <c r="V7" i="16"/>
  <c r="W7" i="16"/>
  <c r="Y7" i="16"/>
  <c r="Z7" i="16"/>
  <c r="AB7" i="16"/>
  <c r="AC7" i="16"/>
  <c r="AE7" i="16"/>
  <c r="AF7" i="16"/>
  <c r="AH7" i="16"/>
  <c r="AI7" i="16"/>
  <c r="AK7" i="16"/>
  <c r="AL7" i="16"/>
  <c r="AN7" i="16"/>
  <c r="AO7" i="16"/>
  <c r="AQ7" i="16"/>
  <c r="AR7" i="16"/>
  <c r="AT7" i="16"/>
  <c r="AU7" i="16"/>
  <c r="K7" i="16"/>
  <c r="G7" i="16"/>
  <c r="F7" i="16"/>
  <c r="AS115" i="7"/>
  <c r="AS114" i="7"/>
  <c r="AS113" i="7"/>
  <c r="AS112" i="7"/>
  <c r="AS111" i="7"/>
  <c r="AS110" i="7"/>
  <c r="AS109" i="7"/>
  <c r="AS108" i="7"/>
  <c r="AS107" i="7"/>
  <c r="AS106" i="7"/>
  <c r="AS105" i="7"/>
  <c r="AS104" i="7"/>
  <c r="AS103" i="7"/>
  <c r="AS102" i="7"/>
  <c r="AS101" i="7"/>
  <c r="AS100" i="7"/>
  <c r="AS99" i="7"/>
  <c r="AS98" i="7"/>
  <c r="AS97" i="7"/>
  <c r="AS96" i="7"/>
  <c r="AS95" i="7"/>
  <c r="AS94" i="7"/>
  <c r="AS93" i="7"/>
  <c r="AS92" i="7"/>
  <c r="AS91" i="7"/>
  <c r="AS90" i="7"/>
  <c r="AS89" i="7"/>
  <c r="AS88" i="7"/>
  <c r="AP115" i="7"/>
  <c r="AP114" i="7"/>
  <c r="AP113" i="7"/>
  <c r="AP112" i="7"/>
  <c r="AP111" i="7"/>
  <c r="AP110" i="7"/>
  <c r="AP109" i="7"/>
  <c r="AP108" i="7"/>
  <c r="AP107" i="7"/>
  <c r="AP106" i="7"/>
  <c r="AP105" i="7"/>
  <c r="AP104" i="7"/>
  <c r="AP103" i="7"/>
  <c r="AP102" i="7"/>
  <c r="AP101" i="7"/>
  <c r="AP100" i="7"/>
  <c r="AP99" i="7"/>
  <c r="AP98" i="7"/>
  <c r="AP97" i="7"/>
  <c r="AP96" i="7"/>
  <c r="AP95" i="7"/>
  <c r="AP94" i="7"/>
  <c r="AP93" i="7"/>
  <c r="AP92" i="7"/>
  <c r="AP91" i="7"/>
  <c r="AP90" i="7"/>
  <c r="AP89" i="7"/>
  <c r="AP88" i="7"/>
  <c r="AM115" i="7"/>
  <c r="AM114" i="7"/>
  <c r="AM113" i="7"/>
  <c r="AM112" i="7"/>
  <c r="AM111" i="7"/>
  <c r="AM110" i="7"/>
  <c r="AM109" i="7"/>
  <c r="AM108" i="7"/>
  <c r="AM107" i="7"/>
  <c r="AM106" i="7"/>
  <c r="AM105" i="7"/>
  <c r="AM104" i="7"/>
  <c r="AM103" i="7"/>
  <c r="AM102" i="7"/>
  <c r="AM101" i="7"/>
  <c r="AM100" i="7"/>
  <c r="AM99" i="7"/>
  <c r="AM98" i="7"/>
  <c r="AM97" i="7"/>
  <c r="AM96" i="7"/>
  <c r="AM95" i="7"/>
  <c r="AM94" i="7"/>
  <c r="AM93" i="7"/>
  <c r="AM92" i="7"/>
  <c r="AM91" i="7"/>
  <c r="AM90" i="7"/>
  <c r="AM89" i="7"/>
  <c r="AM88" i="7"/>
  <c r="AJ115" i="7"/>
  <c r="AJ114" i="7"/>
  <c r="AJ113" i="7"/>
  <c r="AJ112" i="7"/>
  <c r="AJ111" i="7"/>
  <c r="AJ110" i="7"/>
  <c r="AJ109" i="7"/>
  <c r="AJ108" i="7"/>
  <c r="AJ107" i="7"/>
  <c r="AJ106" i="7"/>
  <c r="AJ105" i="7"/>
  <c r="AJ104" i="7"/>
  <c r="AJ103" i="7"/>
  <c r="AJ102" i="7"/>
  <c r="AJ101" i="7"/>
  <c r="AJ100" i="7"/>
  <c r="AJ99" i="7"/>
  <c r="AJ98" i="7"/>
  <c r="AJ97" i="7"/>
  <c r="AJ96" i="7"/>
  <c r="AJ95" i="7"/>
  <c r="AJ94" i="7"/>
  <c r="AJ93" i="7"/>
  <c r="AJ92" i="7"/>
  <c r="AJ91" i="7"/>
  <c r="AJ90" i="7"/>
  <c r="AJ89" i="7"/>
  <c r="AJ88" i="7"/>
  <c r="AG115" i="7"/>
  <c r="AG114" i="7"/>
  <c r="AG113" i="7"/>
  <c r="AG112" i="7"/>
  <c r="AG111" i="7"/>
  <c r="AG110" i="7"/>
  <c r="AG109" i="7"/>
  <c r="AG108" i="7"/>
  <c r="AG107" i="7"/>
  <c r="AG106" i="7"/>
  <c r="AG105" i="7"/>
  <c r="AG104" i="7"/>
  <c r="AG103" i="7"/>
  <c r="AG102" i="7"/>
  <c r="AG101" i="7"/>
  <c r="AG100" i="7"/>
  <c r="AG99" i="7"/>
  <c r="AG98" i="7"/>
  <c r="AG97" i="7"/>
  <c r="AG96" i="7"/>
  <c r="AG95" i="7"/>
  <c r="AG94" i="7"/>
  <c r="AG93" i="7"/>
  <c r="AG92" i="7"/>
  <c r="AG91" i="7"/>
  <c r="AG90" i="7"/>
  <c r="AG89" i="7"/>
  <c r="AG88" i="7"/>
  <c r="AD115" i="7"/>
  <c r="AD114" i="7"/>
  <c r="AD113" i="7"/>
  <c r="AD112" i="7"/>
  <c r="AD111" i="7"/>
  <c r="AD110" i="7"/>
  <c r="AD109" i="7"/>
  <c r="AD108" i="7"/>
  <c r="AD107" i="7"/>
  <c r="AD106" i="7"/>
  <c r="AD105" i="7"/>
  <c r="AD104" i="7"/>
  <c r="AD103" i="7"/>
  <c r="AD102" i="7"/>
  <c r="AD101" i="7"/>
  <c r="AD100" i="7"/>
  <c r="AD99" i="7"/>
  <c r="AD98" i="7"/>
  <c r="AD97" i="7"/>
  <c r="AD96" i="7"/>
  <c r="AD95" i="7"/>
  <c r="AD94" i="7"/>
  <c r="AD93" i="7"/>
  <c r="AD92" i="7"/>
  <c r="AD91" i="7"/>
  <c r="AD90" i="7"/>
  <c r="AD89" i="7"/>
  <c r="AD88" i="7"/>
  <c r="AA115" i="7"/>
  <c r="AA114" i="7"/>
  <c r="AA113" i="7"/>
  <c r="AA112" i="7"/>
  <c r="AA111" i="7"/>
  <c r="AA110" i="7"/>
  <c r="AA109" i="7"/>
  <c r="AA108" i="7"/>
  <c r="AA107" i="7"/>
  <c r="AA106" i="7"/>
  <c r="AA105" i="7"/>
  <c r="AA104" i="7"/>
  <c r="AA103" i="7"/>
  <c r="AA102" i="7"/>
  <c r="AA101" i="7"/>
  <c r="AA100" i="7"/>
  <c r="AA99" i="7"/>
  <c r="AA98" i="7"/>
  <c r="AA97" i="7"/>
  <c r="AA96" i="7"/>
  <c r="AA95" i="7"/>
  <c r="AA94" i="7"/>
  <c r="AA93" i="7"/>
  <c r="AA92" i="7"/>
  <c r="AA91" i="7"/>
  <c r="AA90" i="7"/>
  <c r="AA89" i="7"/>
  <c r="AA88" i="7"/>
  <c r="X115" i="7"/>
  <c r="X114" i="7"/>
  <c r="X113" i="7"/>
  <c r="X112" i="7"/>
  <c r="X111" i="7"/>
  <c r="X110" i="7"/>
  <c r="X109" i="7"/>
  <c r="X108" i="7"/>
  <c r="X107" i="7"/>
  <c r="X106" i="7"/>
  <c r="X105" i="7"/>
  <c r="X104" i="7"/>
  <c r="X103" i="7"/>
  <c r="X102" i="7"/>
  <c r="X101" i="7"/>
  <c r="X100" i="7"/>
  <c r="X99" i="7"/>
  <c r="X98" i="7"/>
  <c r="X97" i="7"/>
  <c r="X96" i="7"/>
  <c r="X95" i="7"/>
  <c r="X94" i="7"/>
  <c r="X93" i="7"/>
  <c r="X92" i="7"/>
  <c r="X91" i="7"/>
  <c r="X90" i="7"/>
  <c r="X89" i="7"/>
  <c r="X88" i="7"/>
  <c r="U115" i="7"/>
  <c r="U114" i="7"/>
  <c r="U113" i="7"/>
  <c r="U112" i="7"/>
  <c r="U111" i="7"/>
  <c r="U110" i="7"/>
  <c r="U109" i="7"/>
  <c r="U108" i="7"/>
  <c r="U107" i="7"/>
  <c r="U106" i="7"/>
  <c r="U105" i="7"/>
  <c r="U104" i="7"/>
  <c r="U103" i="7"/>
  <c r="U102" i="7"/>
  <c r="U101" i="7"/>
  <c r="U100" i="7"/>
  <c r="U99" i="7"/>
  <c r="U98" i="7"/>
  <c r="U97" i="7"/>
  <c r="U96" i="7"/>
  <c r="U95" i="7"/>
  <c r="U94" i="7"/>
  <c r="U93" i="7"/>
  <c r="U92" i="7"/>
  <c r="U91" i="7"/>
  <c r="U90" i="7"/>
  <c r="U89" i="7"/>
  <c r="U88" i="7"/>
  <c r="R115" i="7"/>
  <c r="R114" i="7"/>
  <c r="R113" i="7"/>
  <c r="R112" i="7"/>
  <c r="R111" i="7"/>
  <c r="R110" i="7"/>
  <c r="R109" i="7"/>
  <c r="R108" i="7"/>
  <c r="R107" i="7"/>
  <c r="R106" i="7"/>
  <c r="R105" i="7"/>
  <c r="R104" i="7"/>
  <c r="R103" i="7"/>
  <c r="R102" i="7"/>
  <c r="R101" i="7"/>
  <c r="R100" i="7"/>
  <c r="R99" i="7"/>
  <c r="R98" i="7"/>
  <c r="R97" i="7"/>
  <c r="R96" i="7"/>
  <c r="R95" i="7"/>
  <c r="R94" i="7"/>
  <c r="R93" i="7"/>
  <c r="R92" i="7"/>
  <c r="R91" i="7"/>
  <c r="R90" i="7"/>
  <c r="R89" i="7"/>
  <c r="R88" i="7"/>
  <c r="O115" i="7"/>
  <c r="O114" i="7"/>
  <c r="O113" i="7"/>
  <c r="O112" i="7"/>
  <c r="O111" i="7"/>
  <c r="O110" i="7"/>
  <c r="O109" i="7"/>
  <c r="O108" i="7"/>
  <c r="O107" i="7"/>
  <c r="O106" i="7"/>
  <c r="O105" i="7"/>
  <c r="O104" i="7"/>
  <c r="O103" i="7"/>
  <c r="O102" i="7"/>
  <c r="O101" i="7"/>
  <c r="O100" i="7"/>
  <c r="O99" i="7"/>
  <c r="O98" i="7"/>
  <c r="O97" i="7"/>
  <c r="O96" i="7"/>
  <c r="O95" i="7"/>
  <c r="O94" i="7"/>
  <c r="O93" i="7"/>
  <c r="O92" i="7"/>
  <c r="O91" i="7"/>
  <c r="O90" i="7"/>
  <c r="O89" i="7"/>
  <c r="O88" i="7"/>
  <c r="L115" i="7"/>
  <c r="L114" i="7"/>
  <c r="L113" i="7"/>
  <c r="L112" i="7"/>
  <c r="L111" i="7"/>
  <c r="L110" i="7"/>
  <c r="L109" i="7"/>
  <c r="L108" i="7"/>
  <c r="L107" i="7"/>
  <c r="L106" i="7"/>
  <c r="L105" i="7"/>
  <c r="L104" i="7"/>
  <c r="L103" i="7"/>
  <c r="L102" i="7"/>
  <c r="L101" i="7"/>
  <c r="L100" i="7"/>
  <c r="L99" i="7"/>
  <c r="L98" i="7"/>
  <c r="L97" i="7"/>
  <c r="L96" i="7"/>
  <c r="L95" i="7"/>
  <c r="L94" i="7"/>
  <c r="L93" i="7"/>
  <c r="L92" i="7"/>
  <c r="L91" i="7"/>
  <c r="L90" i="7"/>
  <c r="L89" i="7"/>
  <c r="L88" i="7"/>
  <c r="AL130" i="8" l="1"/>
  <c r="AI130" i="8"/>
  <c r="W130" i="8"/>
  <c r="Y126" i="8"/>
  <c r="AK126" i="8"/>
  <c r="Q130" i="8"/>
  <c r="AO130" i="8"/>
  <c r="AG126" i="8"/>
  <c r="AH126" i="8"/>
  <c r="AT126" i="8"/>
  <c r="L126" i="8"/>
  <c r="AP126" i="8"/>
  <c r="R129" i="8"/>
  <c r="R125" i="8"/>
  <c r="R122" i="8"/>
  <c r="R123" i="8"/>
  <c r="R128" i="8"/>
  <c r="AA132" i="8"/>
  <c r="AC127" i="8"/>
  <c r="X132" i="8"/>
  <c r="Z127" i="8"/>
  <c r="O129" i="8"/>
  <c r="O128" i="8"/>
  <c r="O122" i="8"/>
  <c r="O125" i="8"/>
  <c r="O123" i="8"/>
  <c r="X126" i="8"/>
  <c r="AT129" i="8"/>
  <c r="AT128" i="8"/>
  <c r="AT123" i="8"/>
  <c r="AT122" i="8"/>
  <c r="AT125" i="8"/>
  <c r="AR130" i="8"/>
  <c r="AU130" i="8"/>
  <c r="AC130" i="8"/>
  <c r="V128" i="8"/>
  <c r="V129" i="8"/>
  <c r="V123" i="8"/>
  <c r="V122" i="8"/>
  <c r="V125" i="8"/>
  <c r="AP132" i="8"/>
  <c r="AR127" i="8"/>
  <c r="AK122" i="8"/>
  <c r="AK125" i="8"/>
  <c r="AK127" i="8" s="1"/>
  <c r="AK123" i="8"/>
  <c r="AK128" i="8"/>
  <c r="AK129" i="8"/>
  <c r="Z130" i="8"/>
  <c r="O126" i="8"/>
  <c r="AQ125" i="8"/>
  <c r="AQ129" i="8"/>
  <c r="AQ123" i="8"/>
  <c r="AQ128" i="8"/>
  <c r="AQ122" i="8"/>
  <c r="AS132" i="8"/>
  <c r="AU127" i="8"/>
  <c r="Y129" i="8"/>
  <c r="Y128" i="8"/>
  <c r="Y123" i="8"/>
  <c r="Y125" i="8"/>
  <c r="Y127" i="8" s="1"/>
  <c r="Y122" i="8"/>
  <c r="V126" i="8"/>
  <c r="U132" i="8"/>
  <c r="W127" i="8"/>
  <c r="AB126" i="8"/>
  <c r="AD129" i="8"/>
  <c r="AD128" i="8"/>
  <c r="AD122" i="8"/>
  <c r="AD125" i="8"/>
  <c r="AD123" i="8"/>
  <c r="S122" i="8"/>
  <c r="S128" i="8"/>
  <c r="S129" i="8"/>
  <c r="S125" i="8"/>
  <c r="S123" i="8"/>
  <c r="M123" i="8"/>
  <c r="M125" i="8"/>
  <c r="M129" i="8"/>
  <c r="M128" i="8"/>
  <c r="M122" i="8"/>
  <c r="M126" i="8"/>
  <c r="AJ126" i="8"/>
  <c r="AB122" i="8"/>
  <c r="AB129" i="8"/>
  <c r="AB125" i="8"/>
  <c r="AB123" i="8"/>
  <c r="AB128" i="8"/>
  <c r="AE126" i="8"/>
  <c r="S126" i="8"/>
  <c r="AH129" i="8"/>
  <c r="AH128" i="8"/>
  <c r="AH125" i="8"/>
  <c r="AH127" i="8" s="1"/>
  <c r="AH122" i="8"/>
  <c r="AH123" i="8"/>
  <c r="R132" i="8"/>
  <c r="T127" i="8"/>
  <c r="AE128" i="8"/>
  <c r="AE125" i="8"/>
  <c r="AE129" i="8"/>
  <c r="AE123" i="8"/>
  <c r="AE122" i="8"/>
  <c r="AM128" i="8"/>
  <c r="AM122" i="8"/>
  <c r="AM129" i="8"/>
  <c r="AM125" i="8"/>
  <c r="AM123" i="8"/>
  <c r="AN126" i="8"/>
  <c r="AN128" i="8"/>
  <c r="AN122" i="8"/>
  <c r="AN125" i="8"/>
  <c r="AN127" i="8" s="1"/>
  <c r="AN123" i="8"/>
  <c r="AN129" i="8"/>
  <c r="AG129" i="8"/>
  <c r="AG128" i="8"/>
  <c r="AG125" i="8"/>
  <c r="AG122" i="8"/>
  <c r="AG123" i="8"/>
  <c r="T130" i="8"/>
  <c r="AJ128" i="8"/>
  <c r="AJ129" i="8"/>
  <c r="AJ125" i="8"/>
  <c r="AJ123" i="8"/>
  <c r="AJ122" i="8"/>
  <c r="AD126" i="8"/>
  <c r="P125" i="8"/>
  <c r="P129" i="8"/>
  <c r="P128" i="8"/>
  <c r="P123" i="8"/>
  <c r="P122" i="8"/>
  <c r="AJ132" i="8"/>
  <c r="AL127" i="8"/>
  <c r="AM126" i="8"/>
  <c r="AI127" i="8"/>
  <c r="AG132" i="8"/>
  <c r="AS129" i="8"/>
  <c r="AS128" i="8"/>
  <c r="AS123" i="8"/>
  <c r="AS122" i="8"/>
  <c r="AS125" i="8"/>
  <c r="N130" i="8"/>
  <c r="AP129" i="8"/>
  <c r="AP128" i="8"/>
  <c r="AP130" i="8" s="1"/>
  <c r="AP123" i="8"/>
  <c r="AP125" i="8"/>
  <c r="AP122" i="8"/>
  <c r="X129" i="8"/>
  <c r="X128" i="8"/>
  <c r="X122" i="8"/>
  <c r="X123" i="8"/>
  <c r="X124" i="8" s="1"/>
  <c r="X125" i="8"/>
  <c r="U128" i="8"/>
  <c r="U129" i="8"/>
  <c r="U125" i="8"/>
  <c r="U123" i="8"/>
  <c r="U122" i="8"/>
  <c r="L129" i="8"/>
  <c r="L125" i="8"/>
  <c r="L123" i="8"/>
  <c r="L124" i="8" s="1"/>
  <c r="L122" i="8"/>
  <c r="L128" i="8"/>
  <c r="L132" i="8"/>
  <c r="N127" i="8"/>
  <c r="P126" i="8"/>
  <c r="O132" i="8"/>
  <c r="Q127" i="8"/>
  <c r="AF130" i="8"/>
  <c r="AM132" i="8"/>
  <c r="AO127" i="8"/>
  <c r="AQ126" i="8"/>
  <c r="R126" i="8"/>
  <c r="U126" i="8"/>
  <c r="AS126" i="8"/>
  <c r="AD132" i="8"/>
  <c r="AF127" i="8"/>
  <c r="AA129" i="8"/>
  <c r="AA125" i="8"/>
  <c r="AA123" i="8"/>
  <c r="AA124" i="8" s="1"/>
  <c r="AA128" i="8"/>
  <c r="AA122" i="8"/>
  <c r="AA126" i="8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AS118" i="16"/>
  <c r="AS117" i="16"/>
  <c r="AS116" i="16"/>
  <c r="AS115" i="16"/>
  <c r="AS114" i="16"/>
  <c r="AS113" i="16"/>
  <c r="AS112" i="16"/>
  <c r="AS111" i="16"/>
  <c r="AS110" i="16"/>
  <c r="AS109" i="16"/>
  <c r="AS108" i="16"/>
  <c r="AS107" i="16"/>
  <c r="AS106" i="16"/>
  <c r="AS105" i="16"/>
  <c r="AS104" i="16"/>
  <c r="AS103" i="16"/>
  <c r="AS102" i="16"/>
  <c r="AS101" i="16"/>
  <c r="AS100" i="16"/>
  <c r="AS99" i="16"/>
  <c r="AS98" i="16"/>
  <c r="AS97" i="16"/>
  <c r="AS96" i="16"/>
  <c r="AS95" i="16"/>
  <c r="AS94" i="16"/>
  <c r="AS93" i="16"/>
  <c r="AS92" i="16"/>
  <c r="AS91" i="16"/>
  <c r="AP118" i="16"/>
  <c r="AP117" i="16"/>
  <c r="AP116" i="16"/>
  <c r="AP115" i="16"/>
  <c r="AP114" i="16"/>
  <c r="AP113" i="16"/>
  <c r="AP112" i="16"/>
  <c r="AP111" i="16"/>
  <c r="AP110" i="16"/>
  <c r="AP109" i="16"/>
  <c r="AP108" i="16"/>
  <c r="AP107" i="16"/>
  <c r="AP106" i="16"/>
  <c r="AP105" i="16"/>
  <c r="AP104" i="16"/>
  <c r="AP103" i="16"/>
  <c r="AP102" i="16"/>
  <c r="AP101" i="16"/>
  <c r="AP100" i="16"/>
  <c r="AP99" i="16"/>
  <c r="AP98" i="16"/>
  <c r="AP97" i="16"/>
  <c r="AP96" i="16"/>
  <c r="AP95" i="16"/>
  <c r="AP94" i="16"/>
  <c r="AP93" i="16"/>
  <c r="AP92" i="16"/>
  <c r="AP91" i="16"/>
  <c r="AM118" i="16"/>
  <c r="AM117" i="16"/>
  <c r="AM116" i="16"/>
  <c r="AM115" i="16"/>
  <c r="AM114" i="16"/>
  <c r="AM113" i="16"/>
  <c r="AM112" i="16"/>
  <c r="AM111" i="16"/>
  <c r="AM110" i="16"/>
  <c r="AM109" i="16"/>
  <c r="AM108" i="16"/>
  <c r="AM107" i="16"/>
  <c r="AM106" i="16"/>
  <c r="AM105" i="16"/>
  <c r="AM104" i="16"/>
  <c r="AM103" i="16"/>
  <c r="AM102" i="16"/>
  <c r="AM101" i="16"/>
  <c r="AM100" i="16"/>
  <c r="AM99" i="16"/>
  <c r="AM98" i="16"/>
  <c r="AM97" i="16"/>
  <c r="AM96" i="16"/>
  <c r="AM95" i="16"/>
  <c r="AM94" i="16"/>
  <c r="AM93" i="16"/>
  <c r="AM92" i="16"/>
  <c r="AM91" i="16"/>
  <c r="AJ118" i="16"/>
  <c r="AJ117" i="16"/>
  <c r="AJ116" i="16"/>
  <c r="AJ115" i="16"/>
  <c r="AJ114" i="16"/>
  <c r="AJ113" i="16"/>
  <c r="AJ112" i="16"/>
  <c r="AJ111" i="16"/>
  <c r="AJ110" i="16"/>
  <c r="AJ109" i="16"/>
  <c r="AJ108" i="16"/>
  <c r="AJ107" i="16"/>
  <c r="AJ106" i="16"/>
  <c r="AJ105" i="16"/>
  <c r="AJ104" i="16"/>
  <c r="AJ103" i="16"/>
  <c r="AJ102" i="16"/>
  <c r="AJ101" i="16"/>
  <c r="AJ100" i="16"/>
  <c r="AJ99" i="16"/>
  <c r="AJ98" i="16"/>
  <c r="AJ97" i="16"/>
  <c r="AJ96" i="16"/>
  <c r="AJ95" i="16"/>
  <c r="AJ94" i="16"/>
  <c r="AJ93" i="16"/>
  <c r="AJ92" i="16"/>
  <c r="AJ91" i="16"/>
  <c r="AG118" i="16"/>
  <c r="AG117" i="16"/>
  <c r="AG116" i="16"/>
  <c r="AG115" i="16"/>
  <c r="AG114" i="16"/>
  <c r="AG113" i="16"/>
  <c r="AG112" i="16"/>
  <c r="AG111" i="16"/>
  <c r="AG110" i="16"/>
  <c r="AG109" i="16"/>
  <c r="AG108" i="16"/>
  <c r="AG107" i="16"/>
  <c r="AG106" i="16"/>
  <c r="AG105" i="16"/>
  <c r="AG104" i="16"/>
  <c r="AG103" i="16"/>
  <c r="AG102" i="16"/>
  <c r="AG101" i="16"/>
  <c r="AG100" i="16"/>
  <c r="AG99" i="16"/>
  <c r="AG98" i="16"/>
  <c r="AG97" i="16"/>
  <c r="AG96" i="16"/>
  <c r="AG95" i="16"/>
  <c r="AG94" i="16"/>
  <c r="AG93" i="16"/>
  <c r="AG92" i="16"/>
  <c r="AG91" i="16"/>
  <c r="AD118" i="16"/>
  <c r="AD117" i="16"/>
  <c r="AD116" i="16"/>
  <c r="AD115" i="16"/>
  <c r="AD114" i="16"/>
  <c r="AD113" i="16"/>
  <c r="AD112" i="16"/>
  <c r="AD111" i="16"/>
  <c r="AD110" i="16"/>
  <c r="AD109" i="16"/>
  <c r="AD108" i="16"/>
  <c r="AD107" i="16"/>
  <c r="AD106" i="16"/>
  <c r="AD105" i="16"/>
  <c r="AD104" i="16"/>
  <c r="AD103" i="16"/>
  <c r="AD102" i="16"/>
  <c r="AD101" i="16"/>
  <c r="AD100" i="16"/>
  <c r="AD99" i="16"/>
  <c r="AD98" i="16"/>
  <c r="AD97" i="16"/>
  <c r="AD96" i="16"/>
  <c r="AD95" i="16"/>
  <c r="AD94" i="16"/>
  <c r="AD93" i="16"/>
  <c r="AD92" i="16"/>
  <c r="AD91" i="16"/>
  <c r="AA118" i="16"/>
  <c r="AA117" i="16"/>
  <c r="AA116" i="16"/>
  <c r="AA115" i="16"/>
  <c r="AA114" i="16"/>
  <c r="AA113" i="16"/>
  <c r="AA112" i="16"/>
  <c r="AA111" i="16"/>
  <c r="AA110" i="16"/>
  <c r="AA109" i="16"/>
  <c r="AA108" i="16"/>
  <c r="AA107" i="16"/>
  <c r="AA106" i="16"/>
  <c r="AA105" i="16"/>
  <c r="AA104" i="16"/>
  <c r="AA103" i="16"/>
  <c r="AA102" i="16"/>
  <c r="AA101" i="16"/>
  <c r="AA100" i="16"/>
  <c r="AA99" i="16"/>
  <c r="AA98" i="16"/>
  <c r="AA97" i="16"/>
  <c r="AA96" i="16"/>
  <c r="AA95" i="16"/>
  <c r="AA94" i="16"/>
  <c r="AA93" i="16"/>
  <c r="AA92" i="16"/>
  <c r="AA91" i="16"/>
  <c r="X118" i="16"/>
  <c r="X117" i="16"/>
  <c r="X116" i="16"/>
  <c r="X115" i="16"/>
  <c r="X114" i="16"/>
  <c r="X113" i="16"/>
  <c r="X112" i="16"/>
  <c r="X111" i="16"/>
  <c r="X110" i="16"/>
  <c r="X109" i="16"/>
  <c r="X108" i="16"/>
  <c r="X107" i="16"/>
  <c r="X106" i="16"/>
  <c r="X105" i="16"/>
  <c r="X104" i="16"/>
  <c r="X103" i="16"/>
  <c r="X102" i="16"/>
  <c r="X101" i="16"/>
  <c r="X100" i="16"/>
  <c r="X99" i="16"/>
  <c r="X98" i="16"/>
  <c r="X97" i="16"/>
  <c r="X96" i="16"/>
  <c r="X95" i="16"/>
  <c r="X94" i="16"/>
  <c r="X93" i="16"/>
  <c r="X92" i="16"/>
  <c r="X91" i="16"/>
  <c r="U118" i="16"/>
  <c r="U117" i="16"/>
  <c r="U116" i="16"/>
  <c r="U115" i="16"/>
  <c r="U114" i="16"/>
  <c r="U113" i="16"/>
  <c r="U112" i="16"/>
  <c r="U111" i="16"/>
  <c r="U110" i="16"/>
  <c r="U109" i="16"/>
  <c r="U108" i="16"/>
  <c r="U107" i="16"/>
  <c r="U106" i="16"/>
  <c r="U105" i="16"/>
  <c r="U104" i="16"/>
  <c r="U103" i="16"/>
  <c r="U102" i="16"/>
  <c r="U101" i="16"/>
  <c r="U100" i="16"/>
  <c r="U99" i="16"/>
  <c r="U98" i="16"/>
  <c r="U97" i="16"/>
  <c r="U96" i="16"/>
  <c r="U95" i="16"/>
  <c r="U94" i="16"/>
  <c r="U93" i="16"/>
  <c r="U92" i="16"/>
  <c r="U91" i="16"/>
  <c r="R118" i="16"/>
  <c r="R117" i="16"/>
  <c r="R116" i="16"/>
  <c r="R115" i="16"/>
  <c r="R114" i="16"/>
  <c r="R113" i="16"/>
  <c r="R112" i="16"/>
  <c r="R111" i="16"/>
  <c r="R110" i="16"/>
  <c r="R109" i="16"/>
  <c r="R108" i="16"/>
  <c r="R107" i="16"/>
  <c r="R106" i="16"/>
  <c r="R105" i="16"/>
  <c r="R104" i="16"/>
  <c r="R103" i="16"/>
  <c r="R102" i="16"/>
  <c r="R101" i="16"/>
  <c r="R100" i="16"/>
  <c r="R99" i="16"/>
  <c r="R98" i="16"/>
  <c r="R97" i="16"/>
  <c r="R96" i="16"/>
  <c r="R95" i="16"/>
  <c r="R94" i="16"/>
  <c r="R93" i="16"/>
  <c r="R92" i="16"/>
  <c r="R91" i="16"/>
  <c r="O118" i="16"/>
  <c r="O117" i="16"/>
  <c r="O116" i="16"/>
  <c r="O115" i="16"/>
  <c r="O114" i="16"/>
  <c r="O113" i="16"/>
  <c r="O112" i="16"/>
  <c r="O111" i="16"/>
  <c r="O110" i="16"/>
  <c r="O109" i="16"/>
  <c r="O108" i="16"/>
  <c r="O107" i="16"/>
  <c r="O106" i="16"/>
  <c r="O105" i="16"/>
  <c r="O104" i="16"/>
  <c r="O103" i="16"/>
  <c r="O102" i="16"/>
  <c r="O101" i="16"/>
  <c r="O100" i="16"/>
  <c r="O99" i="16"/>
  <c r="O98" i="16"/>
  <c r="O97" i="16"/>
  <c r="O96" i="16"/>
  <c r="O95" i="16"/>
  <c r="O94" i="16"/>
  <c r="O93" i="16"/>
  <c r="O92" i="16"/>
  <c r="O91" i="16"/>
  <c r="L91" i="16"/>
  <c r="L92" i="16"/>
  <c r="L93" i="16"/>
  <c r="L94" i="16"/>
  <c r="L95" i="16"/>
  <c r="L96" i="16"/>
  <c r="L97" i="16"/>
  <c r="L98" i="16"/>
  <c r="L99" i="16"/>
  <c r="L100" i="16"/>
  <c r="L101" i="16"/>
  <c r="L102" i="16"/>
  <c r="L103" i="16"/>
  <c r="L104" i="16"/>
  <c r="L105" i="16"/>
  <c r="L106" i="16"/>
  <c r="L107" i="16"/>
  <c r="L108" i="16"/>
  <c r="L109" i="16"/>
  <c r="L110" i="16"/>
  <c r="L111" i="16"/>
  <c r="L112" i="16"/>
  <c r="L113" i="16"/>
  <c r="L114" i="16"/>
  <c r="L115" i="16"/>
  <c r="L116" i="16"/>
  <c r="L117" i="16"/>
  <c r="L118" i="16"/>
  <c r="AS130" i="8" l="1"/>
  <c r="AJ124" i="8"/>
  <c r="AE127" i="8"/>
  <c r="AT130" i="8"/>
  <c r="AN130" i="8"/>
  <c r="AS124" i="8"/>
  <c r="AG124" i="8"/>
  <c r="X130" i="8"/>
  <c r="AD130" i="8"/>
  <c r="U124" i="8"/>
  <c r="AB127" i="8"/>
  <c r="AA130" i="8"/>
  <c r="AK130" i="8"/>
  <c r="M127" i="8"/>
  <c r="AM124" i="8"/>
  <c r="O124" i="8"/>
  <c r="AM130" i="8"/>
  <c r="AQ130" i="8"/>
  <c r="AJ131" i="8"/>
  <c r="AJ133" i="8" s="1"/>
  <c r="AJ137" i="8" s="1"/>
  <c r="AJ127" i="8"/>
  <c r="U130" i="8"/>
  <c r="AJ130" i="8"/>
  <c r="AB130" i="8"/>
  <c r="O130" i="8"/>
  <c r="X131" i="8"/>
  <c r="X133" i="8" s="1"/>
  <c r="X137" i="8" s="1"/>
  <c r="X127" i="8"/>
  <c r="AD124" i="8"/>
  <c r="AD131" i="8"/>
  <c r="AD133" i="8" s="1"/>
  <c r="AD137" i="8" s="1"/>
  <c r="AD127" i="8"/>
  <c r="V130" i="8"/>
  <c r="AG131" i="8"/>
  <c r="AG133" i="8" s="1"/>
  <c r="AG137" i="8" s="1"/>
  <c r="AG127" i="8"/>
  <c r="AG130" i="8"/>
  <c r="AQ127" i="8"/>
  <c r="AE130" i="8"/>
  <c r="R130" i="8"/>
  <c r="AA127" i="8"/>
  <c r="AA131" i="8"/>
  <c r="AA133" i="8" s="1"/>
  <c r="AA137" i="8" s="1"/>
  <c r="L130" i="8"/>
  <c r="AP131" i="8"/>
  <c r="AP133" i="8" s="1"/>
  <c r="AP137" i="8" s="1"/>
  <c r="AP127" i="8"/>
  <c r="AT127" i="8"/>
  <c r="R124" i="8"/>
  <c r="AP124" i="8"/>
  <c r="P130" i="8"/>
  <c r="M130" i="8"/>
  <c r="R131" i="8"/>
  <c r="R133" i="8" s="1"/>
  <c r="R137" i="8" s="1"/>
  <c r="R127" i="8"/>
  <c r="P127" i="8"/>
  <c r="AS131" i="8"/>
  <c r="AS133" i="8" s="1"/>
  <c r="AS137" i="8" s="1"/>
  <c r="AS127" i="8"/>
  <c r="AH130" i="8"/>
  <c r="S127" i="8"/>
  <c r="Y130" i="8"/>
  <c r="U131" i="8"/>
  <c r="U133" i="8" s="1"/>
  <c r="U137" i="8" s="1"/>
  <c r="U127" i="8"/>
  <c r="AM131" i="8"/>
  <c r="AM133" i="8" s="1"/>
  <c r="AM137" i="8" s="1"/>
  <c r="AM127" i="8"/>
  <c r="O131" i="8"/>
  <c r="O133" i="8" s="1"/>
  <c r="O137" i="8" s="1"/>
  <c r="O127" i="8"/>
  <c r="L131" i="8"/>
  <c r="L133" i="8" s="1"/>
  <c r="L127" i="8"/>
  <c r="S130" i="8"/>
  <c r="V127" i="8"/>
  <c r="I135" i="8" l="1"/>
  <c r="I138" i="8" s="1"/>
  <c r="L137" i="8"/>
  <c r="M58" i="16" l="1"/>
  <c r="P58" i="16"/>
  <c r="S58" i="16"/>
  <c r="V58" i="16"/>
  <c r="Y58" i="16"/>
  <c r="AB58" i="16"/>
  <c r="AE58" i="16"/>
  <c r="AH58" i="16"/>
  <c r="AK58" i="16"/>
  <c r="AN58" i="16"/>
  <c r="AQ58" i="16"/>
  <c r="AT58" i="16"/>
  <c r="M7" i="7" l="1"/>
  <c r="P7" i="7"/>
  <c r="S7" i="7"/>
  <c r="V7" i="7"/>
  <c r="Y7" i="7"/>
  <c r="AB7" i="7"/>
  <c r="AE7" i="7"/>
  <c r="AH7" i="7"/>
  <c r="AK7" i="7"/>
  <c r="AN7" i="7"/>
  <c r="AQ7" i="7"/>
  <c r="AT7" i="7"/>
  <c r="M8" i="7"/>
  <c r="P8" i="7"/>
  <c r="S8" i="7"/>
  <c r="V8" i="7"/>
  <c r="Y8" i="7"/>
  <c r="AB8" i="7"/>
  <c r="AE8" i="7"/>
  <c r="AH8" i="7"/>
  <c r="AK8" i="7"/>
  <c r="AN8" i="7"/>
  <c r="AQ8" i="7"/>
  <c r="AT8" i="7"/>
  <c r="N9" i="7"/>
  <c r="Q9" i="7"/>
  <c r="T9" i="7"/>
  <c r="W9" i="7"/>
  <c r="Z9" i="7"/>
  <c r="AC9" i="7"/>
  <c r="AF9" i="7"/>
  <c r="AI9" i="7"/>
  <c r="AL9" i="7"/>
  <c r="AO9" i="7"/>
  <c r="AR9" i="7"/>
  <c r="AU9" i="7"/>
  <c r="M10" i="7"/>
  <c r="P10" i="7"/>
  <c r="S10" i="7"/>
  <c r="V10" i="7"/>
  <c r="Y10" i="7"/>
  <c r="AB10" i="7"/>
  <c r="AE10" i="7"/>
  <c r="AH10" i="7"/>
  <c r="AK10" i="7"/>
  <c r="AN10" i="7"/>
  <c r="AQ10" i="7"/>
  <c r="AT10" i="7"/>
  <c r="N11" i="7"/>
  <c r="Q11" i="7"/>
  <c r="T11" i="7"/>
  <c r="W11" i="7"/>
  <c r="Z11" i="7"/>
  <c r="AC11" i="7"/>
  <c r="AF11" i="7"/>
  <c r="AI11" i="7"/>
  <c r="AL11" i="7"/>
  <c r="AO11" i="7"/>
  <c r="AR11" i="7"/>
  <c r="AU11" i="7"/>
  <c r="N12" i="7"/>
  <c r="Q12" i="7"/>
  <c r="T12" i="7"/>
  <c r="W12" i="7"/>
  <c r="Z12" i="7"/>
  <c r="AC12" i="7"/>
  <c r="AF12" i="7"/>
  <c r="AI12" i="7"/>
  <c r="AL12" i="7"/>
  <c r="AO12" i="7"/>
  <c r="AR12" i="7"/>
  <c r="AU12" i="7"/>
  <c r="N13" i="7"/>
  <c r="Q13" i="7"/>
  <c r="T13" i="7"/>
  <c r="W13" i="7"/>
  <c r="Z13" i="7"/>
  <c r="AC13" i="7"/>
  <c r="AF13" i="7"/>
  <c r="AI13" i="7"/>
  <c r="AL13" i="7"/>
  <c r="AO13" i="7"/>
  <c r="AR13" i="7"/>
  <c r="AU13" i="7"/>
  <c r="N14" i="7"/>
  <c r="Q14" i="7"/>
  <c r="T14" i="7"/>
  <c r="W14" i="7"/>
  <c r="Z14" i="7"/>
  <c r="AC14" i="7"/>
  <c r="AF14" i="7"/>
  <c r="AI14" i="7"/>
  <c r="AL14" i="7"/>
  <c r="AO14" i="7"/>
  <c r="AR14" i="7"/>
  <c r="AU14" i="7"/>
  <c r="N15" i="7"/>
  <c r="Q15" i="7"/>
  <c r="T15" i="7"/>
  <c r="W15" i="7"/>
  <c r="Z15" i="7"/>
  <c r="AC15" i="7"/>
  <c r="AF15" i="7"/>
  <c r="AI15" i="7"/>
  <c r="AL15" i="7"/>
  <c r="AO15" i="7"/>
  <c r="AR15" i="7"/>
  <c r="AU15" i="7"/>
  <c r="N16" i="7"/>
  <c r="Q16" i="7"/>
  <c r="T16" i="7"/>
  <c r="W16" i="7"/>
  <c r="Z16" i="7"/>
  <c r="AC16" i="7"/>
  <c r="AF16" i="7"/>
  <c r="AI16" i="7"/>
  <c r="AL16" i="7"/>
  <c r="AO16" i="7"/>
  <c r="AR16" i="7"/>
  <c r="AU16" i="7"/>
  <c r="N17" i="7"/>
  <c r="Q17" i="7"/>
  <c r="T17" i="7"/>
  <c r="W17" i="7"/>
  <c r="Z17" i="7"/>
  <c r="AC17" i="7"/>
  <c r="AF17" i="7"/>
  <c r="AI17" i="7"/>
  <c r="AL17" i="7"/>
  <c r="AO17" i="7"/>
  <c r="AR17" i="7"/>
  <c r="AU17" i="7"/>
  <c r="N18" i="7"/>
  <c r="Q18" i="7"/>
  <c r="T18" i="7"/>
  <c r="W18" i="7"/>
  <c r="Z18" i="7"/>
  <c r="AC18" i="7"/>
  <c r="AF18" i="7"/>
  <c r="AI18" i="7"/>
  <c r="AL18" i="7"/>
  <c r="AO18" i="7"/>
  <c r="AR18" i="7"/>
  <c r="AU18" i="7"/>
  <c r="M19" i="7"/>
  <c r="N19" i="7"/>
  <c r="P19" i="7"/>
  <c r="Q19" i="7"/>
  <c r="S19" i="7"/>
  <c r="T19" i="7"/>
  <c r="V19" i="7"/>
  <c r="W19" i="7"/>
  <c r="Y19" i="7"/>
  <c r="Z19" i="7"/>
  <c r="AB19" i="7"/>
  <c r="AC19" i="7"/>
  <c r="AE19" i="7"/>
  <c r="AF19" i="7"/>
  <c r="AH19" i="7"/>
  <c r="AI19" i="7"/>
  <c r="AK19" i="7"/>
  <c r="AL19" i="7"/>
  <c r="AN19" i="7"/>
  <c r="AO19" i="7"/>
  <c r="AQ19" i="7"/>
  <c r="AR19" i="7"/>
  <c r="AT19" i="7"/>
  <c r="AU19" i="7"/>
  <c r="M20" i="7"/>
  <c r="N20" i="7"/>
  <c r="P20" i="7"/>
  <c r="Q20" i="7"/>
  <c r="S20" i="7"/>
  <c r="T20" i="7"/>
  <c r="V20" i="7"/>
  <c r="W20" i="7"/>
  <c r="Y20" i="7"/>
  <c r="Z20" i="7"/>
  <c r="AB20" i="7"/>
  <c r="AC20" i="7"/>
  <c r="AE20" i="7"/>
  <c r="AF20" i="7"/>
  <c r="AH20" i="7"/>
  <c r="AI20" i="7"/>
  <c r="AK20" i="7"/>
  <c r="AL20" i="7"/>
  <c r="AN20" i="7"/>
  <c r="AO20" i="7"/>
  <c r="AQ20" i="7"/>
  <c r="AR20" i="7"/>
  <c r="AT20" i="7"/>
  <c r="AU20" i="7"/>
  <c r="M21" i="7"/>
  <c r="N21" i="7"/>
  <c r="P21" i="7"/>
  <c r="Q21" i="7"/>
  <c r="S21" i="7"/>
  <c r="T21" i="7"/>
  <c r="V21" i="7"/>
  <c r="W21" i="7"/>
  <c r="Y21" i="7"/>
  <c r="Z21" i="7"/>
  <c r="AB21" i="7"/>
  <c r="AC21" i="7"/>
  <c r="AE21" i="7"/>
  <c r="AF21" i="7"/>
  <c r="AH21" i="7"/>
  <c r="AI21" i="7"/>
  <c r="AK21" i="7"/>
  <c r="AL21" i="7"/>
  <c r="AN21" i="7"/>
  <c r="AO21" i="7"/>
  <c r="AQ21" i="7"/>
  <c r="AR21" i="7"/>
  <c r="AT21" i="7"/>
  <c r="AU21" i="7"/>
  <c r="M22" i="7"/>
  <c r="N22" i="7"/>
  <c r="P22" i="7"/>
  <c r="Q22" i="7"/>
  <c r="S22" i="7"/>
  <c r="T22" i="7"/>
  <c r="V22" i="7"/>
  <c r="W22" i="7"/>
  <c r="Y22" i="7"/>
  <c r="Z22" i="7"/>
  <c r="AB22" i="7"/>
  <c r="AC22" i="7"/>
  <c r="AE22" i="7"/>
  <c r="AF22" i="7"/>
  <c r="AH22" i="7"/>
  <c r="AI22" i="7"/>
  <c r="AK22" i="7"/>
  <c r="AL22" i="7"/>
  <c r="AN22" i="7"/>
  <c r="AO22" i="7"/>
  <c r="AQ22" i="7"/>
  <c r="AR22" i="7"/>
  <c r="AT22" i="7"/>
  <c r="AU22" i="7"/>
  <c r="M23" i="7"/>
  <c r="N23" i="7"/>
  <c r="P23" i="7"/>
  <c r="Q23" i="7"/>
  <c r="S23" i="7"/>
  <c r="T23" i="7"/>
  <c r="V23" i="7"/>
  <c r="W23" i="7"/>
  <c r="Y23" i="7"/>
  <c r="Z23" i="7"/>
  <c r="AB23" i="7"/>
  <c r="AC23" i="7"/>
  <c r="AE23" i="7"/>
  <c r="AF23" i="7"/>
  <c r="AH23" i="7"/>
  <c r="AI23" i="7"/>
  <c r="AK23" i="7"/>
  <c r="AL23" i="7"/>
  <c r="AN23" i="7"/>
  <c r="AO23" i="7"/>
  <c r="AQ23" i="7"/>
  <c r="AR23" i="7"/>
  <c r="AT23" i="7"/>
  <c r="AU23" i="7"/>
  <c r="M24" i="7"/>
  <c r="N24" i="7"/>
  <c r="P24" i="7"/>
  <c r="Q24" i="7"/>
  <c r="S24" i="7"/>
  <c r="T24" i="7"/>
  <c r="V24" i="7"/>
  <c r="W24" i="7"/>
  <c r="Y24" i="7"/>
  <c r="Z24" i="7"/>
  <c r="AB24" i="7"/>
  <c r="AC24" i="7"/>
  <c r="AE24" i="7"/>
  <c r="AF24" i="7"/>
  <c r="AH24" i="7"/>
  <c r="AI24" i="7"/>
  <c r="AK24" i="7"/>
  <c r="AL24" i="7"/>
  <c r="AN24" i="7"/>
  <c r="AO24" i="7"/>
  <c r="AQ24" i="7"/>
  <c r="AR24" i="7"/>
  <c r="AT24" i="7"/>
  <c r="AU24" i="7"/>
  <c r="M25" i="7"/>
  <c r="N25" i="7"/>
  <c r="P25" i="7"/>
  <c r="Q25" i="7"/>
  <c r="S25" i="7"/>
  <c r="T25" i="7"/>
  <c r="V25" i="7"/>
  <c r="W25" i="7"/>
  <c r="Y25" i="7"/>
  <c r="Z25" i="7"/>
  <c r="AB25" i="7"/>
  <c r="AC25" i="7"/>
  <c r="AE25" i="7"/>
  <c r="AF25" i="7"/>
  <c r="AH25" i="7"/>
  <c r="AI25" i="7"/>
  <c r="AK25" i="7"/>
  <c r="AL25" i="7"/>
  <c r="AN25" i="7"/>
  <c r="AO25" i="7"/>
  <c r="AQ25" i="7"/>
  <c r="AR25" i="7"/>
  <c r="AT25" i="7"/>
  <c r="AU25" i="7"/>
  <c r="M26" i="7"/>
  <c r="N26" i="7"/>
  <c r="P26" i="7"/>
  <c r="Q26" i="7"/>
  <c r="S26" i="7"/>
  <c r="T26" i="7"/>
  <c r="V26" i="7"/>
  <c r="W26" i="7"/>
  <c r="Y26" i="7"/>
  <c r="Z26" i="7"/>
  <c r="AB26" i="7"/>
  <c r="AC26" i="7"/>
  <c r="AE26" i="7"/>
  <c r="AF26" i="7"/>
  <c r="AH26" i="7"/>
  <c r="AI26" i="7"/>
  <c r="AK26" i="7"/>
  <c r="AL26" i="7"/>
  <c r="AN26" i="7"/>
  <c r="AO26" i="7"/>
  <c r="AQ26" i="7"/>
  <c r="AR26" i="7"/>
  <c r="AT26" i="7"/>
  <c r="AU26" i="7"/>
  <c r="M27" i="7"/>
  <c r="N27" i="7"/>
  <c r="P27" i="7"/>
  <c r="Q27" i="7"/>
  <c r="S27" i="7"/>
  <c r="T27" i="7"/>
  <c r="V27" i="7"/>
  <c r="W27" i="7"/>
  <c r="Y27" i="7"/>
  <c r="Z27" i="7"/>
  <c r="AB27" i="7"/>
  <c r="AC27" i="7"/>
  <c r="AE27" i="7"/>
  <c r="AF27" i="7"/>
  <c r="AH27" i="7"/>
  <c r="AI27" i="7"/>
  <c r="AK27" i="7"/>
  <c r="AL27" i="7"/>
  <c r="AN27" i="7"/>
  <c r="AO27" i="7"/>
  <c r="AQ27" i="7"/>
  <c r="AR27" i="7"/>
  <c r="AT27" i="7"/>
  <c r="AU27" i="7"/>
  <c r="N28" i="7"/>
  <c r="Q28" i="7"/>
  <c r="T28" i="7"/>
  <c r="W28" i="7"/>
  <c r="Z28" i="7"/>
  <c r="AC28" i="7"/>
  <c r="AF28" i="7"/>
  <c r="AI28" i="7"/>
  <c r="AL28" i="7"/>
  <c r="AO28" i="7"/>
  <c r="AR28" i="7"/>
  <c r="AU28" i="7"/>
  <c r="M29" i="7"/>
  <c r="N29" i="7"/>
  <c r="P29" i="7"/>
  <c r="Q29" i="7"/>
  <c r="S29" i="7"/>
  <c r="T29" i="7"/>
  <c r="V29" i="7"/>
  <c r="W29" i="7"/>
  <c r="Y29" i="7"/>
  <c r="Z29" i="7"/>
  <c r="AB29" i="7"/>
  <c r="AC29" i="7"/>
  <c r="AE29" i="7"/>
  <c r="AF29" i="7"/>
  <c r="AH29" i="7"/>
  <c r="AI29" i="7"/>
  <c r="AK29" i="7"/>
  <c r="AL29" i="7"/>
  <c r="AN29" i="7"/>
  <c r="AO29" i="7"/>
  <c r="AQ29" i="7"/>
  <c r="AR29" i="7"/>
  <c r="AT29" i="7"/>
  <c r="AU29" i="7"/>
  <c r="N30" i="7"/>
  <c r="Q30" i="7"/>
  <c r="T30" i="7"/>
  <c r="W30" i="7"/>
  <c r="Z30" i="7"/>
  <c r="AC30" i="7"/>
  <c r="AF30" i="7"/>
  <c r="AI30" i="7"/>
  <c r="AL30" i="7"/>
  <c r="AO30" i="7"/>
  <c r="AR30" i="7"/>
  <c r="AU30" i="7"/>
  <c r="M31" i="7"/>
  <c r="N31" i="7"/>
  <c r="P31" i="7"/>
  <c r="Q31" i="7"/>
  <c r="S31" i="7"/>
  <c r="T31" i="7"/>
  <c r="V31" i="7"/>
  <c r="W31" i="7"/>
  <c r="Y31" i="7"/>
  <c r="Z31" i="7"/>
  <c r="AB31" i="7"/>
  <c r="AC31" i="7"/>
  <c r="AE31" i="7"/>
  <c r="AF31" i="7"/>
  <c r="AH31" i="7"/>
  <c r="AI31" i="7"/>
  <c r="AK31" i="7"/>
  <c r="AL31" i="7"/>
  <c r="AN31" i="7"/>
  <c r="AO31" i="7"/>
  <c r="AQ31" i="7"/>
  <c r="AR31" i="7"/>
  <c r="AT31" i="7"/>
  <c r="AU31" i="7"/>
  <c r="N32" i="7"/>
  <c r="Q32" i="7"/>
  <c r="T32" i="7"/>
  <c r="W32" i="7"/>
  <c r="Z32" i="7"/>
  <c r="AC32" i="7"/>
  <c r="AF32" i="7"/>
  <c r="AI32" i="7"/>
  <c r="AL32" i="7"/>
  <c r="AO32" i="7"/>
  <c r="AR32" i="7"/>
  <c r="AU32" i="7"/>
  <c r="M33" i="7"/>
  <c r="N33" i="7"/>
  <c r="P33" i="7"/>
  <c r="Q33" i="7"/>
  <c r="S33" i="7"/>
  <c r="T33" i="7"/>
  <c r="V33" i="7"/>
  <c r="W33" i="7"/>
  <c r="Y33" i="7"/>
  <c r="Z33" i="7"/>
  <c r="AB33" i="7"/>
  <c r="AC33" i="7"/>
  <c r="AE33" i="7"/>
  <c r="AF33" i="7"/>
  <c r="AH33" i="7"/>
  <c r="AI33" i="7"/>
  <c r="AK33" i="7"/>
  <c r="AL33" i="7"/>
  <c r="AN33" i="7"/>
  <c r="AO33" i="7"/>
  <c r="AQ33" i="7"/>
  <c r="AR33" i="7"/>
  <c r="AT33" i="7"/>
  <c r="AU33" i="7"/>
  <c r="M34" i="7"/>
  <c r="N34" i="7"/>
  <c r="P34" i="7"/>
  <c r="Q34" i="7"/>
  <c r="S34" i="7"/>
  <c r="T34" i="7"/>
  <c r="V34" i="7"/>
  <c r="W34" i="7"/>
  <c r="Y34" i="7"/>
  <c r="Z34" i="7"/>
  <c r="AB34" i="7"/>
  <c r="AC34" i="7"/>
  <c r="AE34" i="7"/>
  <c r="AF34" i="7"/>
  <c r="AH34" i="7"/>
  <c r="AI34" i="7"/>
  <c r="AK34" i="7"/>
  <c r="AL34" i="7"/>
  <c r="AN34" i="7"/>
  <c r="AO34" i="7"/>
  <c r="AQ34" i="7"/>
  <c r="AR34" i="7"/>
  <c r="AT34" i="7"/>
  <c r="AU34" i="7"/>
  <c r="N35" i="7"/>
  <c r="Q35" i="7"/>
  <c r="T35" i="7"/>
  <c r="W35" i="7"/>
  <c r="Z35" i="7"/>
  <c r="AC35" i="7"/>
  <c r="AF35" i="7"/>
  <c r="AI35" i="7"/>
  <c r="AL35" i="7"/>
  <c r="AO35" i="7"/>
  <c r="AR35" i="7"/>
  <c r="AU35" i="7"/>
  <c r="M36" i="7"/>
  <c r="N36" i="7"/>
  <c r="P36" i="7"/>
  <c r="Q36" i="7"/>
  <c r="S36" i="7"/>
  <c r="T36" i="7"/>
  <c r="V36" i="7"/>
  <c r="W36" i="7"/>
  <c r="Y36" i="7"/>
  <c r="Z36" i="7"/>
  <c r="AB36" i="7"/>
  <c r="AC36" i="7"/>
  <c r="AE36" i="7"/>
  <c r="AF36" i="7"/>
  <c r="AH36" i="7"/>
  <c r="AI36" i="7"/>
  <c r="AK36" i="7"/>
  <c r="AL36" i="7"/>
  <c r="AN36" i="7"/>
  <c r="AO36" i="7"/>
  <c r="AQ36" i="7"/>
  <c r="AR36" i="7"/>
  <c r="AT36" i="7"/>
  <c r="AU36" i="7"/>
  <c r="M37" i="7"/>
  <c r="N37" i="7"/>
  <c r="P37" i="7"/>
  <c r="Q37" i="7"/>
  <c r="S37" i="7"/>
  <c r="T37" i="7"/>
  <c r="V37" i="7"/>
  <c r="W37" i="7"/>
  <c r="Y37" i="7"/>
  <c r="Z37" i="7"/>
  <c r="AB37" i="7"/>
  <c r="AC37" i="7"/>
  <c r="AE37" i="7"/>
  <c r="AF37" i="7"/>
  <c r="AH37" i="7"/>
  <c r="AI37" i="7"/>
  <c r="AK37" i="7"/>
  <c r="AL37" i="7"/>
  <c r="AN37" i="7"/>
  <c r="AO37" i="7"/>
  <c r="AQ37" i="7"/>
  <c r="AR37" i="7"/>
  <c r="AT37" i="7"/>
  <c r="AU37" i="7"/>
  <c r="M38" i="7"/>
  <c r="N38" i="7"/>
  <c r="P38" i="7"/>
  <c r="Q38" i="7"/>
  <c r="S38" i="7"/>
  <c r="T38" i="7"/>
  <c r="V38" i="7"/>
  <c r="W38" i="7"/>
  <c r="Y38" i="7"/>
  <c r="Z38" i="7"/>
  <c r="AB38" i="7"/>
  <c r="AC38" i="7"/>
  <c r="AE38" i="7"/>
  <c r="AF38" i="7"/>
  <c r="AH38" i="7"/>
  <c r="AI38" i="7"/>
  <c r="AK38" i="7"/>
  <c r="AL38" i="7"/>
  <c r="AN38" i="7"/>
  <c r="AO38" i="7"/>
  <c r="AQ38" i="7"/>
  <c r="AR38" i="7"/>
  <c r="AT38" i="7"/>
  <c r="AU38" i="7"/>
  <c r="N39" i="7"/>
  <c r="Q39" i="7"/>
  <c r="T39" i="7"/>
  <c r="W39" i="7"/>
  <c r="Z39" i="7"/>
  <c r="AC39" i="7"/>
  <c r="AF39" i="7"/>
  <c r="AI39" i="7"/>
  <c r="AL39" i="7"/>
  <c r="AO39" i="7"/>
  <c r="AR39" i="7"/>
  <c r="AU39" i="7"/>
  <c r="M40" i="7"/>
  <c r="N40" i="7"/>
  <c r="P40" i="7"/>
  <c r="Q40" i="7"/>
  <c r="S40" i="7"/>
  <c r="T40" i="7"/>
  <c r="V40" i="7"/>
  <c r="W40" i="7"/>
  <c r="Y40" i="7"/>
  <c r="Z40" i="7"/>
  <c r="AB40" i="7"/>
  <c r="AC40" i="7"/>
  <c r="AE40" i="7"/>
  <c r="AF40" i="7"/>
  <c r="AH40" i="7"/>
  <c r="AI40" i="7"/>
  <c r="AK40" i="7"/>
  <c r="AL40" i="7"/>
  <c r="AN40" i="7"/>
  <c r="AO40" i="7"/>
  <c r="AQ40" i="7"/>
  <c r="AR40" i="7"/>
  <c r="AT40" i="7"/>
  <c r="AU40" i="7"/>
  <c r="M41" i="7"/>
  <c r="N41" i="7"/>
  <c r="P41" i="7"/>
  <c r="Q41" i="7"/>
  <c r="S41" i="7"/>
  <c r="T41" i="7"/>
  <c r="V41" i="7"/>
  <c r="W41" i="7"/>
  <c r="Y41" i="7"/>
  <c r="Z41" i="7"/>
  <c r="AB41" i="7"/>
  <c r="AC41" i="7"/>
  <c r="AE41" i="7"/>
  <c r="AF41" i="7"/>
  <c r="AH41" i="7"/>
  <c r="AI41" i="7"/>
  <c r="AK41" i="7"/>
  <c r="AL41" i="7"/>
  <c r="AN41" i="7"/>
  <c r="AO41" i="7"/>
  <c r="AQ41" i="7"/>
  <c r="AR41" i="7"/>
  <c r="AT41" i="7"/>
  <c r="AU41" i="7"/>
  <c r="N42" i="7"/>
  <c r="Q42" i="7"/>
  <c r="T42" i="7"/>
  <c r="W42" i="7"/>
  <c r="Z42" i="7"/>
  <c r="AC42" i="7"/>
  <c r="AF42" i="7"/>
  <c r="AI42" i="7"/>
  <c r="AL42" i="7"/>
  <c r="AO42" i="7"/>
  <c r="AR42" i="7"/>
  <c r="AU42" i="7"/>
  <c r="N43" i="7"/>
  <c r="Q43" i="7"/>
  <c r="T43" i="7"/>
  <c r="W43" i="7"/>
  <c r="Z43" i="7"/>
  <c r="AC43" i="7"/>
  <c r="AF43" i="7"/>
  <c r="AI43" i="7"/>
  <c r="AL43" i="7"/>
  <c r="AO43" i="7"/>
  <c r="AR43" i="7"/>
  <c r="AU43" i="7"/>
  <c r="N44" i="7"/>
  <c r="Q44" i="7"/>
  <c r="T44" i="7"/>
  <c r="W44" i="7"/>
  <c r="Z44" i="7"/>
  <c r="AC44" i="7"/>
  <c r="AF44" i="7"/>
  <c r="AI44" i="7"/>
  <c r="AL44" i="7"/>
  <c r="AO44" i="7"/>
  <c r="AR44" i="7"/>
  <c r="AU44" i="7"/>
  <c r="M45" i="7"/>
  <c r="N45" i="7"/>
  <c r="P45" i="7"/>
  <c r="Q45" i="7"/>
  <c r="S45" i="7"/>
  <c r="T45" i="7"/>
  <c r="V45" i="7"/>
  <c r="W45" i="7"/>
  <c r="Y45" i="7"/>
  <c r="Z45" i="7"/>
  <c r="AB45" i="7"/>
  <c r="AC45" i="7"/>
  <c r="AE45" i="7"/>
  <c r="AF45" i="7"/>
  <c r="AH45" i="7"/>
  <c r="AI45" i="7"/>
  <c r="AK45" i="7"/>
  <c r="AL45" i="7"/>
  <c r="AN45" i="7"/>
  <c r="AO45" i="7"/>
  <c r="AQ45" i="7"/>
  <c r="AR45" i="7"/>
  <c r="AT45" i="7"/>
  <c r="AU45" i="7"/>
  <c r="N46" i="7"/>
  <c r="Q46" i="7"/>
  <c r="T46" i="7"/>
  <c r="W46" i="7"/>
  <c r="Z46" i="7"/>
  <c r="AC46" i="7"/>
  <c r="AF46" i="7"/>
  <c r="AI46" i="7"/>
  <c r="AL46" i="7"/>
  <c r="AO46" i="7"/>
  <c r="AR46" i="7"/>
  <c r="AU46" i="7"/>
  <c r="M47" i="7"/>
  <c r="N47" i="7"/>
  <c r="P47" i="7"/>
  <c r="Q47" i="7"/>
  <c r="S47" i="7"/>
  <c r="T47" i="7"/>
  <c r="V47" i="7"/>
  <c r="W47" i="7"/>
  <c r="Y47" i="7"/>
  <c r="Z47" i="7"/>
  <c r="AB47" i="7"/>
  <c r="AC47" i="7"/>
  <c r="AE47" i="7"/>
  <c r="AF47" i="7"/>
  <c r="AH47" i="7"/>
  <c r="AI47" i="7"/>
  <c r="AK47" i="7"/>
  <c r="AL47" i="7"/>
  <c r="AN47" i="7"/>
  <c r="AO47" i="7"/>
  <c r="AQ47" i="7"/>
  <c r="AR47" i="7"/>
  <c r="AT47" i="7"/>
  <c r="AU47" i="7"/>
  <c r="M48" i="7"/>
  <c r="N48" i="7"/>
  <c r="P48" i="7"/>
  <c r="Q48" i="7"/>
  <c r="S48" i="7"/>
  <c r="T48" i="7"/>
  <c r="V48" i="7"/>
  <c r="W48" i="7"/>
  <c r="Y48" i="7"/>
  <c r="Z48" i="7"/>
  <c r="AB48" i="7"/>
  <c r="AC48" i="7"/>
  <c r="AE48" i="7"/>
  <c r="AF48" i="7"/>
  <c r="AH48" i="7"/>
  <c r="AI48" i="7"/>
  <c r="AK48" i="7"/>
  <c r="AL48" i="7"/>
  <c r="AN48" i="7"/>
  <c r="AO48" i="7"/>
  <c r="AQ48" i="7"/>
  <c r="AR48" i="7"/>
  <c r="AT48" i="7"/>
  <c r="AU48" i="7"/>
  <c r="M49" i="7"/>
  <c r="N49" i="7"/>
  <c r="P49" i="7"/>
  <c r="Q49" i="7"/>
  <c r="S49" i="7"/>
  <c r="T49" i="7"/>
  <c r="V49" i="7"/>
  <c r="W49" i="7"/>
  <c r="Y49" i="7"/>
  <c r="Z49" i="7"/>
  <c r="AB49" i="7"/>
  <c r="AC49" i="7"/>
  <c r="AE49" i="7"/>
  <c r="AF49" i="7"/>
  <c r="AH49" i="7"/>
  <c r="AI49" i="7"/>
  <c r="AK49" i="7"/>
  <c r="AL49" i="7"/>
  <c r="AN49" i="7"/>
  <c r="AO49" i="7"/>
  <c r="AQ49" i="7"/>
  <c r="AR49" i="7"/>
  <c r="AT49" i="7"/>
  <c r="AU49" i="7"/>
  <c r="N50" i="7"/>
  <c r="Q50" i="7"/>
  <c r="T50" i="7"/>
  <c r="W50" i="7"/>
  <c r="Z50" i="7"/>
  <c r="AC50" i="7"/>
  <c r="AF50" i="7"/>
  <c r="AI50" i="7"/>
  <c r="AL50" i="7"/>
  <c r="AO50" i="7"/>
  <c r="AR50" i="7"/>
  <c r="AU50" i="7"/>
  <c r="M51" i="7"/>
  <c r="N51" i="7"/>
  <c r="P51" i="7"/>
  <c r="Q51" i="7"/>
  <c r="S51" i="7"/>
  <c r="T51" i="7"/>
  <c r="V51" i="7"/>
  <c r="W51" i="7"/>
  <c r="Y51" i="7"/>
  <c r="Z51" i="7"/>
  <c r="AB51" i="7"/>
  <c r="AC51" i="7"/>
  <c r="AE51" i="7"/>
  <c r="AF51" i="7"/>
  <c r="AH51" i="7"/>
  <c r="AI51" i="7"/>
  <c r="AK51" i="7"/>
  <c r="AL51" i="7"/>
  <c r="AN51" i="7"/>
  <c r="AO51" i="7"/>
  <c r="AQ51" i="7"/>
  <c r="AR51" i="7"/>
  <c r="AT51" i="7"/>
  <c r="AU51" i="7"/>
  <c r="M52" i="7"/>
  <c r="N52" i="7"/>
  <c r="P52" i="7"/>
  <c r="Q52" i="7"/>
  <c r="S52" i="7"/>
  <c r="T52" i="7"/>
  <c r="V52" i="7"/>
  <c r="W52" i="7"/>
  <c r="Y52" i="7"/>
  <c r="Z52" i="7"/>
  <c r="AB52" i="7"/>
  <c r="AC52" i="7"/>
  <c r="AE52" i="7"/>
  <c r="AF52" i="7"/>
  <c r="AH52" i="7"/>
  <c r="AI52" i="7"/>
  <c r="AK52" i="7"/>
  <c r="AL52" i="7"/>
  <c r="AN52" i="7"/>
  <c r="AO52" i="7"/>
  <c r="AQ52" i="7"/>
  <c r="AR52" i="7"/>
  <c r="AT52" i="7"/>
  <c r="AU52" i="7"/>
  <c r="M53" i="7"/>
  <c r="N53" i="7"/>
  <c r="P53" i="7"/>
  <c r="Q53" i="7"/>
  <c r="S53" i="7"/>
  <c r="T53" i="7"/>
  <c r="V53" i="7"/>
  <c r="W53" i="7"/>
  <c r="Y53" i="7"/>
  <c r="Z53" i="7"/>
  <c r="AB53" i="7"/>
  <c r="AC53" i="7"/>
  <c r="AE53" i="7"/>
  <c r="AF53" i="7"/>
  <c r="AH53" i="7"/>
  <c r="AI53" i="7"/>
  <c r="AK53" i="7"/>
  <c r="AL53" i="7"/>
  <c r="AN53" i="7"/>
  <c r="AO53" i="7"/>
  <c r="AQ53" i="7"/>
  <c r="AR53" i="7"/>
  <c r="AT53" i="7"/>
  <c r="AU53" i="7"/>
  <c r="M54" i="7"/>
  <c r="N54" i="7"/>
  <c r="P54" i="7"/>
  <c r="Q54" i="7"/>
  <c r="S54" i="7"/>
  <c r="T54" i="7"/>
  <c r="V54" i="7"/>
  <c r="W54" i="7"/>
  <c r="Y54" i="7"/>
  <c r="Z54" i="7"/>
  <c r="AB54" i="7"/>
  <c r="AC54" i="7"/>
  <c r="AE54" i="7"/>
  <c r="AF54" i="7"/>
  <c r="AH54" i="7"/>
  <c r="AI54" i="7"/>
  <c r="AK54" i="7"/>
  <c r="AL54" i="7"/>
  <c r="AN54" i="7"/>
  <c r="AO54" i="7"/>
  <c r="AQ54" i="7"/>
  <c r="AR54" i="7"/>
  <c r="AT54" i="7"/>
  <c r="AU54" i="7"/>
  <c r="M55" i="7"/>
  <c r="N55" i="7"/>
  <c r="P55" i="7"/>
  <c r="Q55" i="7"/>
  <c r="S55" i="7"/>
  <c r="T55" i="7"/>
  <c r="V55" i="7"/>
  <c r="W55" i="7"/>
  <c r="Y55" i="7"/>
  <c r="Z55" i="7"/>
  <c r="AB55" i="7"/>
  <c r="AC55" i="7"/>
  <c r="AE55" i="7"/>
  <c r="AF55" i="7"/>
  <c r="AH55" i="7"/>
  <c r="AI55" i="7"/>
  <c r="AK55" i="7"/>
  <c r="AL55" i="7"/>
  <c r="AN55" i="7"/>
  <c r="AO55" i="7"/>
  <c r="AQ55" i="7"/>
  <c r="AR55" i="7"/>
  <c r="AT55" i="7"/>
  <c r="AU55" i="7"/>
  <c r="M56" i="7"/>
  <c r="N56" i="7"/>
  <c r="P56" i="7"/>
  <c r="Q56" i="7"/>
  <c r="S56" i="7"/>
  <c r="T56" i="7"/>
  <c r="V56" i="7"/>
  <c r="W56" i="7"/>
  <c r="Y56" i="7"/>
  <c r="Z56" i="7"/>
  <c r="AB56" i="7"/>
  <c r="AC56" i="7"/>
  <c r="AE56" i="7"/>
  <c r="AF56" i="7"/>
  <c r="AH56" i="7"/>
  <c r="AI56" i="7"/>
  <c r="AK56" i="7"/>
  <c r="AL56" i="7"/>
  <c r="AN56" i="7"/>
  <c r="AO56" i="7"/>
  <c r="AQ56" i="7"/>
  <c r="AR56" i="7"/>
  <c r="AT56" i="7"/>
  <c r="AU56" i="7"/>
  <c r="M57" i="7"/>
  <c r="N57" i="7"/>
  <c r="P57" i="7"/>
  <c r="Q57" i="7"/>
  <c r="S57" i="7"/>
  <c r="T57" i="7"/>
  <c r="V57" i="7"/>
  <c r="W57" i="7"/>
  <c r="Y57" i="7"/>
  <c r="Z57" i="7"/>
  <c r="AB57" i="7"/>
  <c r="AC57" i="7"/>
  <c r="AE57" i="7"/>
  <c r="AF57" i="7"/>
  <c r="AH57" i="7"/>
  <c r="AI57" i="7"/>
  <c r="AK57" i="7"/>
  <c r="AL57" i="7"/>
  <c r="AN57" i="7"/>
  <c r="AO57" i="7"/>
  <c r="AQ57" i="7"/>
  <c r="AR57" i="7"/>
  <c r="AT57" i="7"/>
  <c r="AU57" i="7"/>
  <c r="M58" i="7"/>
  <c r="N58" i="7"/>
  <c r="P58" i="7"/>
  <c r="Q58" i="7"/>
  <c r="S58" i="7"/>
  <c r="T58" i="7"/>
  <c r="V58" i="7"/>
  <c r="W58" i="7"/>
  <c r="Y58" i="7"/>
  <c r="Z58" i="7"/>
  <c r="AB58" i="7"/>
  <c r="AC58" i="7"/>
  <c r="AE58" i="7"/>
  <c r="AF58" i="7"/>
  <c r="AH58" i="7"/>
  <c r="AI58" i="7"/>
  <c r="AK58" i="7"/>
  <c r="AL58" i="7"/>
  <c r="AN58" i="7"/>
  <c r="AO58" i="7"/>
  <c r="AQ58" i="7"/>
  <c r="AR58" i="7"/>
  <c r="AT58" i="7"/>
  <c r="AU58" i="7"/>
  <c r="M59" i="7"/>
  <c r="N59" i="7"/>
  <c r="P59" i="7"/>
  <c r="Q59" i="7"/>
  <c r="S59" i="7"/>
  <c r="T59" i="7"/>
  <c r="V59" i="7"/>
  <c r="W59" i="7"/>
  <c r="Y59" i="7"/>
  <c r="Z59" i="7"/>
  <c r="AB59" i="7"/>
  <c r="AC59" i="7"/>
  <c r="AE59" i="7"/>
  <c r="AF59" i="7"/>
  <c r="AH59" i="7"/>
  <c r="AI59" i="7"/>
  <c r="AK59" i="7"/>
  <c r="AL59" i="7"/>
  <c r="AN59" i="7"/>
  <c r="AO59" i="7"/>
  <c r="AQ59" i="7"/>
  <c r="AR59" i="7"/>
  <c r="AT59" i="7"/>
  <c r="AU59" i="7"/>
  <c r="N60" i="7"/>
  <c r="Q60" i="7"/>
  <c r="T60" i="7"/>
  <c r="W60" i="7"/>
  <c r="Z60" i="7"/>
  <c r="AC60" i="7"/>
  <c r="AF60" i="7"/>
  <c r="AI60" i="7"/>
  <c r="AL60" i="7"/>
  <c r="AO60" i="7"/>
  <c r="AR60" i="7"/>
  <c r="AU60" i="7"/>
  <c r="M61" i="7"/>
  <c r="N61" i="7"/>
  <c r="P61" i="7"/>
  <c r="Q61" i="7"/>
  <c r="S61" i="7"/>
  <c r="T61" i="7"/>
  <c r="V61" i="7"/>
  <c r="W61" i="7"/>
  <c r="Y61" i="7"/>
  <c r="Z61" i="7"/>
  <c r="AB61" i="7"/>
  <c r="AC61" i="7"/>
  <c r="AE61" i="7"/>
  <c r="AF61" i="7"/>
  <c r="AH61" i="7"/>
  <c r="AI61" i="7"/>
  <c r="AK61" i="7"/>
  <c r="AL61" i="7"/>
  <c r="AN61" i="7"/>
  <c r="AO61" i="7"/>
  <c r="AQ61" i="7"/>
  <c r="AR61" i="7"/>
  <c r="AT61" i="7"/>
  <c r="AU61" i="7"/>
  <c r="M62" i="7"/>
  <c r="N62" i="7"/>
  <c r="P62" i="7"/>
  <c r="Q62" i="7"/>
  <c r="S62" i="7"/>
  <c r="T62" i="7"/>
  <c r="V62" i="7"/>
  <c r="W62" i="7"/>
  <c r="Y62" i="7"/>
  <c r="Z62" i="7"/>
  <c r="AB62" i="7"/>
  <c r="AC62" i="7"/>
  <c r="AE62" i="7"/>
  <c r="AF62" i="7"/>
  <c r="AH62" i="7"/>
  <c r="AI62" i="7"/>
  <c r="AK62" i="7"/>
  <c r="AL62" i="7"/>
  <c r="AN62" i="7"/>
  <c r="AO62" i="7"/>
  <c r="AQ62" i="7"/>
  <c r="AR62" i="7"/>
  <c r="AT62" i="7"/>
  <c r="AU62" i="7"/>
  <c r="N63" i="7"/>
  <c r="Q63" i="7"/>
  <c r="T63" i="7"/>
  <c r="W63" i="7"/>
  <c r="Z63" i="7"/>
  <c r="AC63" i="7"/>
  <c r="AF63" i="7"/>
  <c r="AI63" i="7"/>
  <c r="AL63" i="7"/>
  <c r="AO63" i="7"/>
  <c r="AR63" i="7"/>
  <c r="AU63" i="7"/>
  <c r="M64" i="7"/>
  <c r="N64" i="7"/>
  <c r="P64" i="7"/>
  <c r="Q64" i="7"/>
  <c r="S64" i="7"/>
  <c r="T64" i="7"/>
  <c r="V64" i="7"/>
  <c r="W64" i="7"/>
  <c r="Y64" i="7"/>
  <c r="Z64" i="7"/>
  <c r="AB64" i="7"/>
  <c r="AC64" i="7"/>
  <c r="AE64" i="7"/>
  <c r="AF64" i="7"/>
  <c r="AH64" i="7"/>
  <c r="AI64" i="7"/>
  <c r="AK64" i="7"/>
  <c r="AL64" i="7"/>
  <c r="AN64" i="7"/>
  <c r="AO64" i="7"/>
  <c r="AQ64" i="7"/>
  <c r="AR64" i="7"/>
  <c r="AT64" i="7"/>
  <c r="AU64" i="7"/>
  <c r="M65" i="7"/>
  <c r="N65" i="7"/>
  <c r="P65" i="7"/>
  <c r="Q65" i="7"/>
  <c r="S65" i="7"/>
  <c r="T65" i="7"/>
  <c r="V65" i="7"/>
  <c r="W65" i="7"/>
  <c r="Y65" i="7"/>
  <c r="Z65" i="7"/>
  <c r="AB65" i="7"/>
  <c r="AC65" i="7"/>
  <c r="AE65" i="7"/>
  <c r="AF65" i="7"/>
  <c r="AH65" i="7"/>
  <c r="AI65" i="7"/>
  <c r="AK65" i="7"/>
  <c r="AL65" i="7"/>
  <c r="AN65" i="7"/>
  <c r="AO65" i="7"/>
  <c r="AQ65" i="7"/>
  <c r="AR65" i="7"/>
  <c r="AT65" i="7"/>
  <c r="AU65" i="7"/>
  <c r="M66" i="7"/>
  <c r="N66" i="7"/>
  <c r="P66" i="7"/>
  <c r="Q66" i="7"/>
  <c r="S66" i="7"/>
  <c r="T66" i="7"/>
  <c r="V66" i="7"/>
  <c r="W66" i="7"/>
  <c r="Y66" i="7"/>
  <c r="Z66" i="7"/>
  <c r="AB66" i="7"/>
  <c r="AC66" i="7"/>
  <c r="AE66" i="7"/>
  <c r="AF66" i="7"/>
  <c r="AH66" i="7"/>
  <c r="AI66" i="7"/>
  <c r="AK66" i="7"/>
  <c r="AL66" i="7"/>
  <c r="AN66" i="7"/>
  <c r="AO66" i="7"/>
  <c r="AQ66" i="7"/>
  <c r="AR66" i="7"/>
  <c r="AT66" i="7"/>
  <c r="AU66" i="7"/>
  <c r="M67" i="7"/>
  <c r="N67" i="7"/>
  <c r="P67" i="7"/>
  <c r="Q67" i="7"/>
  <c r="S67" i="7"/>
  <c r="T67" i="7"/>
  <c r="V67" i="7"/>
  <c r="W67" i="7"/>
  <c r="Y67" i="7"/>
  <c r="Z67" i="7"/>
  <c r="AB67" i="7"/>
  <c r="AC67" i="7"/>
  <c r="AE67" i="7"/>
  <c r="AF67" i="7"/>
  <c r="AH67" i="7"/>
  <c r="AI67" i="7"/>
  <c r="AK67" i="7"/>
  <c r="AL67" i="7"/>
  <c r="AN67" i="7"/>
  <c r="AO67" i="7"/>
  <c r="AQ67" i="7"/>
  <c r="AR67" i="7"/>
  <c r="AT67" i="7"/>
  <c r="AU67" i="7"/>
  <c r="M68" i="7"/>
  <c r="N68" i="7"/>
  <c r="P68" i="7"/>
  <c r="Q68" i="7"/>
  <c r="S68" i="7"/>
  <c r="T68" i="7"/>
  <c r="V68" i="7"/>
  <c r="W68" i="7"/>
  <c r="Y68" i="7"/>
  <c r="Z68" i="7"/>
  <c r="AB68" i="7"/>
  <c r="AC68" i="7"/>
  <c r="AE68" i="7"/>
  <c r="AF68" i="7"/>
  <c r="AH68" i="7"/>
  <c r="AI68" i="7"/>
  <c r="AK68" i="7"/>
  <c r="AL68" i="7"/>
  <c r="AN68" i="7"/>
  <c r="AO68" i="7"/>
  <c r="AQ68" i="7"/>
  <c r="AR68" i="7"/>
  <c r="AT68" i="7"/>
  <c r="AU68" i="7"/>
  <c r="M69" i="7"/>
  <c r="N69" i="7"/>
  <c r="P69" i="7"/>
  <c r="Q69" i="7"/>
  <c r="S69" i="7"/>
  <c r="T69" i="7"/>
  <c r="V69" i="7"/>
  <c r="W69" i="7"/>
  <c r="Y69" i="7"/>
  <c r="Z69" i="7"/>
  <c r="AB69" i="7"/>
  <c r="AC69" i="7"/>
  <c r="AE69" i="7"/>
  <c r="AF69" i="7"/>
  <c r="AH69" i="7"/>
  <c r="AI69" i="7"/>
  <c r="AK69" i="7"/>
  <c r="AL69" i="7"/>
  <c r="AN69" i="7"/>
  <c r="AO69" i="7"/>
  <c r="AQ69" i="7"/>
  <c r="AR69" i="7"/>
  <c r="AT69" i="7"/>
  <c r="AU69" i="7"/>
  <c r="M70" i="7"/>
  <c r="N70" i="7"/>
  <c r="P70" i="7"/>
  <c r="Q70" i="7"/>
  <c r="S70" i="7"/>
  <c r="T70" i="7"/>
  <c r="V70" i="7"/>
  <c r="W70" i="7"/>
  <c r="Y70" i="7"/>
  <c r="Z70" i="7"/>
  <c r="AB70" i="7"/>
  <c r="AC70" i="7"/>
  <c r="AE70" i="7"/>
  <c r="AF70" i="7"/>
  <c r="AH70" i="7"/>
  <c r="AI70" i="7"/>
  <c r="AK70" i="7"/>
  <c r="AL70" i="7"/>
  <c r="AN70" i="7"/>
  <c r="AO70" i="7"/>
  <c r="AQ70" i="7"/>
  <c r="AR70" i="7"/>
  <c r="AT70" i="7"/>
  <c r="AU70" i="7"/>
  <c r="M71" i="7"/>
  <c r="N71" i="7"/>
  <c r="P71" i="7"/>
  <c r="Q71" i="7"/>
  <c r="S71" i="7"/>
  <c r="T71" i="7"/>
  <c r="V71" i="7"/>
  <c r="W71" i="7"/>
  <c r="Y71" i="7"/>
  <c r="Z71" i="7"/>
  <c r="AB71" i="7"/>
  <c r="AC71" i="7"/>
  <c r="AE71" i="7"/>
  <c r="AF71" i="7"/>
  <c r="AH71" i="7"/>
  <c r="AI71" i="7"/>
  <c r="AK71" i="7"/>
  <c r="AL71" i="7"/>
  <c r="AN71" i="7"/>
  <c r="AO71" i="7"/>
  <c r="AQ71" i="7"/>
  <c r="AR71" i="7"/>
  <c r="AT71" i="7"/>
  <c r="AU71" i="7"/>
  <c r="M72" i="7"/>
  <c r="N72" i="7"/>
  <c r="P72" i="7"/>
  <c r="Q72" i="7"/>
  <c r="S72" i="7"/>
  <c r="T72" i="7"/>
  <c r="V72" i="7"/>
  <c r="W72" i="7"/>
  <c r="Y72" i="7"/>
  <c r="Z72" i="7"/>
  <c r="AB72" i="7"/>
  <c r="AC72" i="7"/>
  <c r="AE72" i="7"/>
  <c r="AF72" i="7"/>
  <c r="AH72" i="7"/>
  <c r="AI72" i="7"/>
  <c r="AK72" i="7"/>
  <c r="AL72" i="7"/>
  <c r="AN72" i="7"/>
  <c r="AO72" i="7"/>
  <c r="AQ72" i="7"/>
  <c r="AR72" i="7"/>
  <c r="AT72" i="7"/>
  <c r="AU72" i="7"/>
  <c r="M73" i="7"/>
  <c r="N73" i="7"/>
  <c r="P73" i="7"/>
  <c r="Q73" i="7"/>
  <c r="S73" i="7"/>
  <c r="T73" i="7"/>
  <c r="V73" i="7"/>
  <c r="W73" i="7"/>
  <c r="Y73" i="7"/>
  <c r="Z73" i="7"/>
  <c r="AB73" i="7"/>
  <c r="AC73" i="7"/>
  <c r="AE73" i="7"/>
  <c r="AF73" i="7"/>
  <c r="AH73" i="7"/>
  <c r="AI73" i="7"/>
  <c r="AK73" i="7"/>
  <c r="AL73" i="7"/>
  <c r="AN73" i="7"/>
  <c r="AO73" i="7"/>
  <c r="AQ73" i="7"/>
  <c r="AR73" i="7"/>
  <c r="AT73" i="7"/>
  <c r="AU73" i="7"/>
  <c r="M74" i="7"/>
  <c r="N74" i="7"/>
  <c r="P74" i="7"/>
  <c r="Q74" i="7"/>
  <c r="S74" i="7"/>
  <c r="T74" i="7"/>
  <c r="V74" i="7"/>
  <c r="W74" i="7"/>
  <c r="Y74" i="7"/>
  <c r="Z74" i="7"/>
  <c r="AB74" i="7"/>
  <c r="AC74" i="7"/>
  <c r="AE74" i="7"/>
  <c r="AF74" i="7"/>
  <c r="AH74" i="7"/>
  <c r="AI74" i="7"/>
  <c r="AK74" i="7"/>
  <c r="AL74" i="7"/>
  <c r="AN74" i="7"/>
  <c r="AO74" i="7"/>
  <c r="AQ74" i="7"/>
  <c r="AR74" i="7"/>
  <c r="AT74" i="7"/>
  <c r="AU74" i="7"/>
  <c r="M75" i="7"/>
  <c r="N75" i="7"/>
  <c r="P75" i="7"/>
  <c r="Q75" i="7"/>
  <c r="S75" i="7"/>
  <c r="T75" i="7"/>
  <c r="V75" i="7"/>
  <c r="W75" i="7"/>
  <c r="Y75" i="7"/>
  <c r="Z75" i="7"/>
  <c r="AB75" i="7"/>
  <c r="AC75" i="7"/>
  <c r="AE75" i="7"/>
  <c r="AF75" i="7"/>
  <c r="AH75" i="7"/>
  <c r="AI75" i="7"/>
  <c r="AK75" i="7"/>
  <c r="AL75" i="7"/>
  <c r="AN75" i="7"/>
  <c r="AO75" i="7"/>
  <c r="AQ75" i="7"/>
  <c r="AR75" i="7"/>
  <c r="AT75" i="7"/>
  <c r="AU75" i="7"/>
  <c r="M76" i="7"/>
  <c r="N76" i="7"/>
  <c r="P76" i="7"/>
  <c r="Q76" i="7"/>
  <c r="S76" i="7"/>
  <c r="T76" i="7"/>
  <c r="V76" i="7"/>
  <c r="W76" i="7"/>
  <c r="Y76" i="7"/>
  <c r="Z76" i="7"/>
  <c r="AB76" i="7"/>
  <c r="AC76" i="7"/>
  <c r="AE76" i="7"/>
  <c r="AF76" i="7"/>
  <c r="AH76" i="7"/>
  <c r="AI76" i="7"/>
  <c r="AK76" i="7"/>
  <c r="AL76" i="7"/>
  <c r="AN76" i="7"/>
  <c r="AO76" i="7"/>
  <c r="AQ76" i="7"/>
  <c r="AR76" i="7"/>
  <c r="AT76" i="7"/>
  <c r="AU76" i="7"/>
  <c r="M77" i="7"/>
  <c r="N77" i="7"/>
  <c r="P77" i="7"/>
  <c r="Q77" i="7"/>
  <c r="S77" i="7"/>
  <c r="T77" i="7"/>
  <c r="V77" i="7"/>
  <c r="W77" i="7"/>
  <c r="Y77" i="7"/>
  <c r="Z77" i="7"/>
  <c r="AB77" i="7"/>
  <c r="AC77" i="7"/>
  <c r="AE77" i="7"/>
  <c r="AF77" i="7"/>
  <c r="AH77" i="7"/>
  <c r="AI77" i="7"/>
  <c r="AK77" i="7"/>
  <c r="AL77" i="7"/>
  <c r="AN77" i="7"/>
  <c r="AO77" i="7"/>
  <c r="AQ77" i="7"/>
  <c r="AR77" i="7"/>
  <c r="AT77" i="7"/>
  <c r="AU77" i="7"/>
  <c r="M78" i="7"/>
  <c r="N78" i="7"/>
  <c r="P78" i="7"/>
  <c r="Q78" i="7"/>
  <c r="S78" i="7"/>
  <c r="T78" i="7"/>
  <c r="V78" i="7"/>
  <c r="W78" i="7"/>
  <c r="Y78" i="7"/>
  <c r="Z78" i="7"/>
  <c r="AB78" i="7"/>
  <c r="AC78" i="7"/>
  <c r="AE78" i="7"/>
  <c r="AF78" i="7"/>
  <c r="AH78" i="7"/>
  <c r="AI78" i="7"/>
  <c r="AK78" i="7"/>
  <c r="AL78" i="7"/>
  <c r="AN78" i="7"/>
  <c r="AO78" i="7"/>
  <c r="AQ78" i="7"/>
  <c r="AR78" i="7"/>
  <c r="AT78" i="7"/>
  <c r="AU78" i="7"/>
  <c r="M79" i="7"/>
  <c r="N79" i="7"/>
  <c r="P79" i="7"/>
  <c r="Q79" i="7"/>
  <c r="S79" i="7"/>
  <c r="T79" i="7"/>
  <c r="V79" i="7"/>
  <c r="W79" i="7"/>
  <c r="Y79" i="7"/>
  <c r="Z79" i="7"/>
  <c r="AB79" i="7"/>
  <c r="AC79" i="7"/>
  <c r="AE79" i="7"/>
  <c r="AF79" i="7"/>
  <c r="AH79" i="7"/>
  <c r="AI79" i="7"/>
  <c r="AK79" i="7"/>
  <c r="AL79" i="7"/>
  <c r="AN79" i="7"/>
  <c r="AO79" i="7"/>
  <c r="AQ79" i="7"/>
  <c r="AR79" i="7"/>
  <c r="AT79" i="7"/>
  <c r="AU79" i="7"/>
  <c r="M80" i="7"/>
  <c r="N80" i="7"/>
  <c r="P80" i="7"/>
  <c r="Q80" i="7"/>
  <c r="S80" i="7"/>
  <c r="T80" i="7"/>
  <c r="V80" i="7"/>
  <c r="W80" i="7"/>
  <c r="Y80" i="7"/>
  <c r="Z80" i="7"/>
  <c r="AB80" i="7"/>
  <c r="AC80" i="7"/>
  <c r="AE80" i="7"/>
  <c r="AF80" i="7"/>
  <c r="AH80" i="7"/>
  <c r="AI80" i="7"/>
  <c r="AK80" i="7"/>
  <c r="AL80" i="7"/>
  <c r="AN80" i="7"/>
  <c r="AO80" i="7"/>
  <c r="AQ80" i="7"/>
  <c r="AR80" i="7"/>
  <c r="AT80" i="7"/>
  <c r="AU80" i="7"/>
  <c r="M81" i="7"/>
  <c r="N81" i="7"/>
  <c r="P81" i="7"/>
  <c r="Q81" i="7"/>
  <c r="S81" i="7"/>
  <c r="T81" i="7"/>
  <c r="V81" i="7"/>
  <c r="W81" i="7"/>
  <c r="Y81" i="7"/>
  <c r="Z81" i="7"/>
  <c r="AB81" i="7"/>
  <c r="AC81" i="7"/>
  <c r="AE81" i="7"/>
  <c r="AF81" i="7"/>
  <c r="AH81" i="7"/>
  <c r="AI81" i="7"/>
  <c r="AK81" i="7"/>
  <c r="AL81" i="7"/>
  <c r="AN81" i="7"/>
  <c r="AO81" i="7"/>
  <c r="AQ81" i="7"/>
  <c r="AR81" i="7"/>
  <c r="AT81" i="7"/>
  <c r="AU81" i="7"/>
  <c r="M82" i="7"/>
  <c r="N82" i="7"/>
  <c r="P82" i="7"/>
  <c r="Q82" i="7"/>
  <c r="S82" i="7"/>
  <c r="T82" i="7"/>
  <c r="V82" i="7"/>
  <c r="W82" i="7"/>
  <c r="Y82" i="7"/>
  <c r="Z82" i="7"/>
  <c r="AB82" i="7"/>
  <c r="AC82" i="7"/>
  <c r="AE82" i="7"/>
  <c r="AF82" i="7"/>
  <c r="AH82" i="7"/>
  <c r="AI82" i="7"/>
  <c r="AK82" i="7"/>
  <c r="AL82" i="7"/>
  <c r="AN82" i="7"/>
  <c r="AO82" i="7"/>
  <c r="AQ82" i="7"/>
  <c r="AR82" i="7"/>
  <c r="AT82" i="7"/>
  <c r="AU82" i="7"/>
  <c r="M83" i="7"/>
  <c r="N83" i="7"/>
  <c r="P83" i="7"/>
  <c r="Q83" i="7"/>
  <c r="S83" i="7"/>
  <c r="T83" i="7"/>
  <c r="V83" i="7"/>
  <c r="W83" i="7"/>
  <c r="Y83" i="7"/>
  <c r="Z83" i="7"/>
  <c r="AB83" i="7"/>
  <c r="AC83" i="7"/>
  <c r="AE83" i="7"/>
  <c r="AF83" i="7"/>
  <c r="AH83" i="7"/>
  <c r="AI83" i="7"/>
  <c r="AK83" i="7"/>
  <c r="AL83" i="7"/>
  <c r="AN83" i="7"/>
  <c r="AO83" i="7"/>
  <c r="AQ83" i="7"/>
  <c r="AR83" i="7"/>
  <c r="AT83" i="7"/>
  <c r="AU83" i="7"/>
  <c r="M84" i="7"/>
  <c r="N84" i="7"/>
  <c r="P84" i="7"/>
  <c r="Q84" i="7"/>
  <c r="S84" i="7"/>
  <c r="T84" i="7"/>
  <c r="V84" i="7"/>
  <c r="W84" i="7"/>
  <c r="Y84" i="7"/>
  <c r="Z84" i="7"/>
  <c r="AB84" i="7"/>
  <c r="AC84" i="7"/>
  <c r="AE84" i="7"/>
  <c r="AF84" i="7"/>
  <c r="AH84" i="7"/>
  <c r="AI84" i="7"/>
  <c r="AK84" i="7"/>
  <c r="AL84" i="7"/>
  <c r="AN84" i="7"/>
  <c r="AO84" i="7"/>
  <c r="AQ84" i="7"/>
  <c r="AR84" i="7"/>
  <c r="AT84" i="7"/>
  <c r="AU84" i="7"/>
  <c r="M85" i="7"/>
  <c r="N85" i="7"/>
  <c r="P85" i="7"/>
  <c r="Q85" i="7"/>
  <c r="S85" i="7"/>
  <c r="T85" i="7"/>
  <c r="V85" i="7"/>
  <c r="W85" i="7"/>
  <c r="Y85" i="7"/>
  <c r="Z85" i="7"/>
  <c r="AB85" i="7"/>
  <c r="AC85" i="7"/>
  <c r="AE85" i="7"/>
  <c r="AF85" i="7"/>
  <c r="AH85" i="7"/>
  <c r="AI85" i="7"/>
  <c r="AK85" i="7"/>
  <c r="AL85" i="7"/>
  <c r="AN85" i="7"/>
  <c r="AO85" i="7"/>
  <c r="AQ85" i="7"/>
  <c r="AR85" i="7"/>
  <c r="AT85" i="7"/>
  <c r="AU85" i="7"/>
  <c r="M86" i="7"/>
  <c r="N86" i="7"/>
  <c r="P86" i="7"/>
  <c r="Q86" i="7"/>
  <c r="S86" i="7"/>
  <c r="T86" i="7"/>
  <c r="V86" i="7"/>
  <c r="W86" i="7"/>
  <c r="Y86" i="7"/>
  <c r="Z86" i="7"/>
  <c r="AB86" i="7"/>
  <c r="AC86" i="7"/>
  <c r="AE86" i="7"/>
  <c r="AF86" i="7"/>
  <c r="AH86" i="7"/>
  <c r="AI86" i="7"/>
  <c r="AK86" i="7"/>
  <c r="AL86" i="7"/>
  <c r="AN86" i="7"/>
  <c r="AO86" i="7"/>
  <c r="AQ86" i="7"/>
  <c r="AR86" i="7"/>
  <c r="AT86" i="7"/>
  <c r="AU86" i="7"/>
  <c r="M87" i="7"/>
  <c r="N87" i="7"/>
  <c r="P87" i="7"/>
  <c r="Q87" i="7"/>
  <c r="S87" i="7"/>
  <c r="T87" i="7"/>
  <c r="V87" i="7"/>
  <c r="W87" i="7"/>
  <c r="Y87" i="7"/>
  <c r="Z87" i="7"/>
  <c r="AB87" i="7"/>
  <c r="AC87" i="7"/>
  <c r="AE87" i="7"/>
  <c r="AF87" i="7"/>
  <c r="AH87" i="7"/>
  <c r="AI87" i="7"/>
  <c r="AK87" i="7"/>
  <c r="AL87" i="7"/>
  <c r="AN87" i="7"/>
  <c r="AO87" i="7"/>
  <c r="AQ87" i="7"/>
  <c r="AR87" i="7"/>
  <c r="AT87" i="7"/>
  <c r="AU87" i="7"/>
  <c r="M88" i="7"/>
  <c r="N88" i="7"/>
  <c r="P88" i="7"/>
  <c r="Q88" i="7"/>
  <c r="S88" i="7"/>
  <c r="T88" i="7"/>
  <c r="V88" i="7"/>
  <c r="W88" i="7"/>
  <c r="Y88" i="7"/>
  <c r="Z88" i="7"/>
  <c r="AB88" i="7"/>
  <c r="AC88" i="7"/>
  <c r="AE88" i="7"/>
  <c r="AF88" i="7"/>
  <c r="AH88" i="7"/>
  <c r="AI88" i="7"/>
  <c r="AK88" i="7"/>
  <c r="AL88" i="7"/>
  <c r="AN88" i="7"/>
  <c r="AO88" i="7"/>
  <c r="AQ88" i="7"/>
  <c r="AR88" i="7"/>
  <c r="AT88" i="7"/>
  <c r="AU88" i="7"/>
  <c r="M89" i="7"/>
  <c r="N89" i="7"/>
  <c r="P89" i="7"/>
  <c r="Q89" i="7"/>
  <c r="S89" i="7"/>
  <c r="T89" i="7"/>
  <c r="V89" i="7"/>
  <c r="W89" i="7"/>
  <c r="Y89" i="7"/>
  <c r="Z89" i="7"/>
  <c r="AB89" i="7"/>
  <c r="AC89" i="7"/>
  <c r="AE89" i="7"/>
  <c r="AF89" i="7"/>
  <c r="AH89" i="7"/>
  <c r="AI89" i="7"/>
  <c r="AK89" i="7"/>
  <c r="AL89" i="7"/>
  <c r="AN89" i="7"/>
  <c r="AO89" i="7"/>
  <c r="AQ89" i="7"/>
  <c r="AR89" i="7"/>
  <c r="AT89" i="7"/>
  <c r="AU89" i="7"/>
  <c r="M90" i="7"/>
  <c r="N90" i="7"/>
  <c r="P90" i="7"/>
  <c r="Q90" i="7"/>
  <c r="S90" i="7"/>
  <c r="T90" i="7"/>
  <c r="V90" i="7"/>
  <c r="W90" i="7"/>
  <c r="Y90" i="7"/>
  <c r="Z90" i="7"/>
  <c r="AB90" i="7"/>
  <c r="AC90" i="7"/>
  <c r="AE90" i="7"/>
  <c r="AF90" i="7"/>
  <c r="AH90" i="7"/>
  <c r="AI90" i="7"/>
  <c r="AK90" i="7"/>
  <c r="AL90" i="7"/>
  <c r="AN90" i="7"/>
  <c r="AO90" i="7"/>
  <c r="AQ90" i="7"/>
  <c r="AR90" i="7"/>
  <c r="AT90" i="7"/>
  <c r="AU90" i="7"/>
  <c r="M91" i="7"/>
  <c r="N91" i="7"/>
  <c r="P91" i="7"/>
  <c r="Q91" i="7"/>
  <c r="S91" i="7"/>
  <c r="T91" i="7"/>
  <c r="V91" i="7"/>
  <c r="W91" i="7"/>
  <c r="Y91" i="7"/>
  <c r="Z91" i="7"/>
  <c r="AB91" i="7"/>
  <c r="AC91" i="7"/>
  <c r="AE91" i="7"/>
  <c r="AF91" i="7"/>
  <c r="AH91" i="7"/>
  <c r="AI91" i="7"/>
  <c r="AK91" i="7"/>
  <c r="AL91" i="7"/>
  <c r="AN91" i="7"/>
  <c r="AO91" i="7"/>
  <c r="AQ91" i="7"/>
  <c r="AR91" i="7"/>
  <c r="AT91" i="7"/>
  <c r="AU91" i="7"/>
  <c r="M92" i="7"/>
  <c r="N92" i="7"/>
  <c r="P92" i="7"/>
  <c r="Q92" i="7"/>
  <c r="S92" i="7"/>
  <c r="T92" i="7"/>
  <c r="V92" i="7"/>
  <c r="W92" i="7"/>
  <c r="Y92" i="7"/>
  <c r="Z92" i="7"/>
  <c r="AB92" i="7"/>
  <c r="AC92" i="7"/>
  <c r="AE92" i="7"/>
  <c r="AF92" i="7"/>
  <c r="AH92" i="7"/>
  <c r="AI92" i="7"/>
  <c r="AK92" i="7"/>
  <c r="AL92" i="7"/>
  <c r="AN92" i="7"/>
  <c r="AO92" i="7"/>
  <c r="AQ92" i="7"/>
  <c r="AR92" i="7"/>
  <c r="AT92" i="7"/>
  <c r="AU92" i="7"/>
  <c r="M93" i="7"/>
  <c r="N93" i="7"/>
  <c r="P93" i="7"/>
  <c r="Q93" i="7"/>
  <c r="S93" i="7"/>
  <c r="T93" i="7"/>
  <c r="V93" i="7"/>
  <c r="W93" i="7"/>
  <c r="Y93" i="7"/>
  <c r="Z93" i="7"/>
  <c r="AB93" i="7"/>
  <c r="AC93" i="7"/>
  <c r="AE93" i="7"/>
  <c r="AF93" i="7"/>
  <c r="AH93" i="7"/>
  <c r="AI93" i="7"/>
  <c r="AK93" i="7"/>
  <c r="AL93" i="7"/>
  <c r="AN93" i="7"/>
  <c r="AO93" i="7"/>
  <c r="AQ93" i="7"/>
  <c r="AR93" i="7"/>
  <c r="AT93" i="7"/>
  <c r="AU93" i="7"/>
  <c r="M94" i="7"/>
  <c r="N94" i="7"/>
  <c r="P94" i="7"/>
  <c r="Q94" i="7"/>
  <c r="S94" i="7"/>
  <c r="T94" i="7"/>
  <c r="V94" i="7"/>
  <c r="W94" i="7"/>
  <c r="Y94" i="7"/>
  <c r="Z94" i="7"/>
  <c r="AB94" i="7"/>
  <c r="AC94" i="7"/>
  <c r="AE94" i="7"/>
  <c r="AF94" i="7"/>
  <c r="AH94" i="7"/>
  <c r="AI94" i="7"/>
  <c r="AK94" i="7"/>
  <c r="AL94" i="7"/>
  <c r="AN94" i="7"/>
  <c r="AO94" i="7"/>
  <c r="AQ94" i="7"/>
  <c r="AR94" i="7"/>
  <c r="AT94" i="7"/>
  <c r="AU94" i="7"/>
  <c r="M95" i="7"/>
  <c r="N95" i="7"/>
  <c r="P95" i="7"/>
  <c r="Q95" i="7"/>
  <c r="S95" i="7"/>
  <c r="T95" i="7"/>
  <c r="V95" i="7"/>
  <c r="W95" i="7"/>
  <c r="Y95" i="7"/>
  <c r="Z95" i="7"/>
  <c r="AB95" i="7"/>
  <c r="AC95" i="7"/>
  <c r="AE95" i="7"/>
  <c r="AF95" i="7"/>
  <c r="AH95" i="7"/>
  <c r="AI95" i="7"/>
  <c r="AK95" i="7"/>
  <c r="AL95" i="7"/>
  <c r="AN95" i="7"/>
  <c r="AO95" i="7"/>
  <c r="AQ95" i="7"/>
  <c r="AR95" i="7"/>
  <c r="AT95" i="7"/>
  <c r="AU95" i="7"/>
  <c r="M96" i="7"/>
  <c r="N96" i="7"/>
  <c r="P96" i="7"/>
  <c r="Q96" i="7"/>
  <c r="S96" i="7"/>
  <c r="T96" i="7"/>
  <c r="V96" i="7"/>
  <c r="W96" i="7"/>
  <c r="Y96" i="7"/>
  <c r="Z96" i="7"/>
  <c r="AB96" i="7"/>
  <c r="AC96" i="7"/>
  <c r="AE96" i="7"/>
  <c r="AF96" i="7"/>
  <c r="AH96" i="7"/>
  <c r="AI96" i="7"/>
  <c r="AK96" i="7"/>
  <c r="AL96" i="7"/>
  <c r="AN96" i="7"/>
  <c r="AO96" i="7"/>
  <c r="AQ96" i="7"/>
  <c r="AR96" i="7"/>
  <c r="AT96" i="7"/>
  <c r="AU96" i="7"/>
  <c r="M97" i="7"/>
  <c r="N97" i="7"/>
  <c r="P97" i="7"/>
  <c r="Q97" i="7"/>
  <c r="S97" i="7"/>
  <c r="T97" i="7"/>
  <c r="V97" i="7"/>
  <c r="W97" i="7"/>
  <c r="Y97" i="7"/>
  <c r="Z97" i="7"/>
  <c r="AB97" i="7"/>
  <c r="AC97" i="7"/>
  <c r="AE97" i="7"/>
  <c r="AF97" i="7"/>
  <c r="AH97" i="7"/>
  <c r="AI97" i="7"/>
  <c r="AK97" i="7"/>
  <c r="AL97" i="7"/>
  <c r="AN97" i="7"/>
  <c r="AO97" i="7"/>
  <c r="AQ97" i="7"/>
  <c r="AR97" i="7"/>
  <c r="AT97" i="7"/>
  <c r="AU97" i="7"/>
  <c r="M98" i="7"/>
  <c r="N98" i="7"/>
  <c r="P98" i="7"/>
  <c r="Q98" i="7"/>
  <c r="S98" i="7"/>
  <c r="T98" i="7"/>
  <c r="V98" i="7"/>
  <c r="W98" i="7"/>
  <c r="Y98" i="7"/>
  <c r="Z98" i="7"/>
  <c r="AB98" i="7"/>
  <c r="AC98" i="7"/>
  <c r="AE98" i="7"/>
  <c r="AF98" i="7"/>
  <c r="AH98" i="7"/>
  <c r="AI98" i="7"/>
  <c r="AK98" i="7"/>
  <c r="AL98" i="7"/>
  <c r="AN98" i="7"/>
  <c r="AO98" i="7"/>
  <c r="AQ98" i="7"/>
  <c r="AR98" i="7"/>
  <c r="AT98" i="7"/>
  <c r="AU98" i="7"/>
  <c r="M99" i="7"/>
  <c r="N99" i="7"/>
  <c r="P99" i="7"/>
  <c r="Q99" i="7"/>
  <c r="S99" i="7"/>
  <c r="T99" i="7"/>
  <c r="V99" i="7"/>
  <c r="W99" i="7"/>
  <c r="Y99" i="7"/>
  <c r="Z99" i="7"/>
  <c r="AB99" i="7"/>
  <c r="AC99" i="7"/>
  <c r="AE99" i="7"/>
  <c r="AF99" i="7"/>
  <c r="AH99" i="7"/>
  <c r="AI99" i="7"/>
  <c r="AK99" i="7"/>
  <c r="AL99" i="7"/>
  <c r="AN99" i="7"/>
  <c r="AO99" i="7"/>
  <c r="AQ99" i="7"/>
  <c r="AR99" i="7"/>
  <c r="AT99" i="7"/>
  <c r="AU99" i="7"/>
  <c r="M100" i="7"/>
  <c r="N100" i="7"/>
  <c r="P100" i="7"/>
  <c r="Q100" i="7"/>
  <c r="S100" i="7"/>
  <c r="T100" i="7"/>
  <c r="V100" i="7"/>
  <c r="W100" i="7"/>
  <c r="Y100" i="7"/>
  <c r="Z100" i="7"/>
  <c r="AB100" i="7"/>
  <c r="AC100" i="7"/>
  <c r="AE100" i="7"/>
  <c r="AF100" i="7"/>
  <c r="AH100" i="7"/>
  <c r="AI100" i="7"/>
  <c r="AK100" i="7"/>
  <c r="AL100" i="7"/>
  <c r="AN100" i="7"/>
  <c r="AO100" i="7"/>
  <c r="AQ100" i="7"/>
  <c r="AR100" i="7"/>
  <c r="AT100" i="7"/>
  <c r="AU100" i="7"/>
  <c r="M101" i="7"/>
  <c r="N101" i="7"/>
  <c r="P101" i="7"/>
  <c r="Q101" i="7"/>
  <c r="S101" i="7"/>
  <c r="T101" i="7"/>
  <c r="V101" i="7"/>
  <c r="W101" i="7"/>
  <c r="Y101" i="7"/>
  <c r="Z101" i="7"/>
  <c r="AB101" i="7"/>
  <c r="AC101" i="7"/>
  <c r="AE101" i="7"/>
  <c r="AF101" i="7"/>
  <c r="AH101" i="7"/>
  <c r="AI101" i="7"/>
  <c r="AK101" i="7"/>
  <c r="AL101" i="7"/>
  <c r="AN101" i="7"/>
  <c r="AO101" i="7"/>
  <c r="AQ101" i="7"/>
  <c r="AR101" i="7"/>
  <c r="AT101" i="7"/>
  <c r="AU101" i="7"/>
  <c r="M102" i="7"/>
  <c r="N102" i="7"/>
  <c r="P102" i="7"/>
  <c r="Q102" i="7"/>
  <c r="S102" i="7"/>
  <c r="T102" i="7"/>
  <c r="V102" i="7"/>
  <c r="W102" i="7"/>
  <c r="Y102" i="7"/>
  <c r="Z102" i="7"/>
  <c r="AB102" i="7"/>
  <c r="AC102" i="7"/>
  <c r="AE102" i="7"/>
  <c r="AF102" i="7"/>
  <c r="AH102" i="7"/>
  <c r="AI102" i="7"/>
  <c r="AK102" i="7"/>
  <c r="AL102" i="7"/>
  <c r="AN102" i="7"/>
  <c r="AO102" i="7"/>
  <c r="AQ102" i="7"/>
  <c r="AR102" i="7"/>
  <c r="AT102" i="7"/>
  <c r="AU102" i="7"/>
  <c r="M103" i="7"/>
  <c r="N103" i="7"/>
  <c r="P103" i="7"/>
  <c r="Q103" i="7"/>
  <c r="S103" i="7"/>
  <c r="T103" i="7"/>
  <c r="V103" i="7"/>
  <c r="W103" i="7"/>
  <c r="Y103" i="7"/>
  <c r="Z103" i="7"/>
  <c r="AB103" i="7"/>
  <c r="AC103" i="7"/>
  <c r="AE103" i="7"/>
  <c r="AF103" i="7"/>
  <c r="AH103" i="7"/>
  <c r="AI103" i="7"/>
  <c r="AK103" i="7"/>
  <c r="AL103" i="7"/>
  <c r="AN103" i="7"/>
  <c r="AO103" i="7"/>
  <c r="AQ103" i="7"/>
  <c r="AR103" i="7"/>
  <c r="AT103" i="7"/>
  <c r="AU103" i="7"/>
  <c r="M104" i="7"/>
  <c r="N104" i="7"/>
  <c r="P104" i="7"/>
  <c r="Q104" i="7"/>
  <c r="S104" i="7"/>
  <c r="T104" i="7"/>
  <c r="V104" i="7"/>
  <c r="W104" i="7"/>
  <c r="Y104" i="7"/>
  <c r="Z104" i="7"/>
  <c r="AB104" i="7"/>
  <c r="AC104" i="7"/>
  <c r="AE104" i="7"/>
  <c r="AF104" i="7"/>
  <c r="AH104" i="7"/>
  <c r="AI104" i="7"/>
  <c r="AK104" i="7"/>
  <c r="AL104" i="7"/>
  <c r="AN104" i="7"/>
  <c r="AO104" i="7"/>
  <c r="AQ104" i="7"/>
  <c r="AR104" i="7"/>
  <c r="AT104" i="7"/>
  <c r="AU104" i="7"/>
  <c r="M105" i="7"/>
  <c r="N105" i="7"/>
  <c r="P105" i="7"/>
  <c r="Q105" i="7"/>
  <c r="S105" i="7"/>
  <c r="T105" i="7"/>
  <c r="V105" i="7"/>
  <c r="W105" i="7"/>
  <c r="Y105" i="7"/>
  <c r="Z105" i="7"/>
  <c r="AB105" i="7"/>
  <c r="AC105" i="7"/>
  <c r="AE105" i="7"/>
  <c r="AF105" i="7"/>
  <c r="AH105" i="7"/>
  <c r="AI105" i="7"/>
  <c r="AK105" i="7"/>
  <c r="AL105" i="7"/>
  <c r="AN105" i="7"/>
  <c r="AO105" i="7"/>
  <c r="AQ105" i="7"/>
  <c r="AR105" i="7"/>
  <c r="AT105" i="7"/>
  <c r="AU105" i="7"/>
  <c r="M106" i="7"/>
  <c r="N106" i="7"/>
  <c r="P106" i="7"/>
  <c r="Q106" i="7"/>
  <c r="S106" i="7"/>
  <c r="T106" i="7"/>
  <c r="V106" i="7"/>
  <c r="W106" i="7"/>
  <c r="Y106" i="7"/>
  <c r="Z106" i="7"/>
  <c r="AB106" i="7"/>
  <c r="AC106" i="7"/>
  <c r="AE106" i="7"/>
  <c r="AF106" i="7"/>
  <c r="AH106" i="7"/>
  <c r="AI106" i="7"/>
  <c r="AK106" i="7"/>
  <c r="AL106" i="7"/>
  <c r="AN106" i="7"/>
  <c r="AO106" i="7"/>
  <c r="AQ106" i="7"/>
  <c r="AR106" i="7"/>
  <c r="AT106" i="7"/>
  <c r="AU106" i="7"/>
  <c r="M107" i="7"/>
  <c r="N107" i="7"/>
  <c r="P107" i="7"/>
  <c r="Q107" i="7"/>
  <c r="S107" i="7"/>
  <c r="T107" i="7"/>
  <c r="V107" i="7"/>
  <c r="W107" i="7"/>
  <c r="Y107" i="7"/>
  <c r="Z107" i="7"/>
  <c r="AB107" i="7"/>
  <c r="AC107" i="7"/>
  <c r="AE107" i="7"/>
  <c r="AF107" i="7"/>
  <c r="AH107" i="7"/>
  <c r="AI107" i="7"/>
  <c r="AK107" i="7"/>
  <c r="AL107" i="7"/>
  <c r="AN107" i="7"/>
  <c r="AO107" i="7"/>
  <c r="AQ107" i="7"/>
  <c r="AR107" i="7"/>
  <c r="AT107" i="7"/>
  <c r="AU107" i="7"/>
  <c r="M108" i="7"/>
  <c r="N108" i="7"/>
  <c r="P108" i="7"/>
  <c r="Q108" i="7"/>
  <c r="S108" i="7"/>
  <c r="T108" i="7"/>
  <c r="V108" i="7"/>
  <c r="W108" i="7"/>
  <c r="Y108" i="7"/>
  <c r="Z108" i="7"/>
  <c r="AB108" i="7"/>
  <c r="AC108" i="7"/>
  <c r="AE108" i="7"/>
  <c r="AF108" i="7"/>
  <c r="AH108" i="7"/>
  <c r="AI108" i="7"/>
  <c r="AK108" i="7"/>
  <c r="AL108" i="7"/>
  <c r="AN108" i="7"/>
  <c r="AO108" i="7"/>
  <c r="AQ108" i="7"/>
  <c r="AR108" i="7"/>
  <c r="AT108" i="7"/>
  <c r="AU108" i="7"/>
  <c r="M109" i="7"/>
  <c r="N109" i="7"/>
  <c r="P109" i="7"/>
  <c r="Q109" i="7"/>
  <c r="S109" i="7"/>
  <c r="T109" i="7"/>
  <c r="V109" i="7"/>
  <c r="W109" i="7"/>
  <c r="Y109" i="7"/>
  <c r="Z109" i="7"/>
  <c r="AB109" i="7"/>
  <c r="AC109" i="7"/>
  <c r="AE109" i="7"/>
  <c r="AF109" i="7"/>
  <c r="AH109" i="7"/>
  <c r="AI109" i="7"/>
  <c r="AK109" i="7"/>
  <c r="AL109" i="7"/>
  <c r="AN109" i="7"/>
  <c r="AO109" i="7"/>
  <c r="AQ109" i="7"/>
  <c r="AR109" i="7"/>
  <c r="AT109" i="7"/>
  <c r="AU109" i="7"/>
  <c r="M110" i="7"/>
  <c r="N110" i="7"/>
  <c r="P110" i="7"/>
  <c r="Q110" i="7"/>
  <c r="S110" i="7"/>
  <c r="T110" i="7"/>
  <c r="V110" i="7"/>
  <c r="W110" i="7"/>
  <c r="Y110" i="7"/>
  <c r="Z110" i="7"/>
  <c r="AB110" i="7"/>
  <c r="AC110" i="7"/>
  <c r="AE110" i="7"/>
  <c r="AF110" i="7"/>
  <c r="AH110" i="7"/>
  <c r="AI110" i="7"/>
  <c r="AK110" i="7"/>
  <c r="AL110" i="7"/>
  <c r="AN110" i="7"/>
  <c r="AO110" i="7"/>
  <c r="AQ110" i="7"/>
  <c r="AR110" i="7"/>
  <c r="AT110" i="7"/>
  <c r="AU110" i="7"/>
  <c r="M111" i="7"/>
  <c r="N111" i="7"/>
  <c r="P111" i="7"/>
  <c r="Q111" i="7"/>
  <c r="S111" i="7"/>
  <c r="T111" i="7"/>
  <c r="V111" i="7"/>
  <c r="W111" i="7"/>
  <c r="Y111" i="7"/>
  <c r="Z111" i="7"/>
  <c r="AB111" i="7"/>
  <c r="AC111" i="7"/>
  <c r="AE111" i="7"/>
  <c r="AF111" i="7"/>
  <c r="AH111" i="7"/>
  <c r="AI111" i="7"/>
  <c r="AK111" i="7"/>
  <c r="AL111" i="7"/>
  <c r="AN111" i="7"/>
  <c r="AO111" i="7"/>
  <c r="AQ111" i="7"/>
  <c r="AR111" i="7"/>
  <c r="AT111" i="7"/>
  <c r="AU111" i="7"/>
  <c r="M112" i="7"/>
  <c r="N112" i="7"/>
  <c r="P112" i="7"/>
  <c r="Q112" i="7"/>
  <c r="S112" i="7"/>
  <c r="T112" i="7"/>
  <c r="V112" i="7"/>
  <c r="W112" i="7"/>
  <c r="Y112" i="7"/>
  <c r="Z112" i="7"/>
  <c r="AB112" i="7"/>
  <c r="AC112" i="7"/>
  <c r="AE112" i="7"/>
  <c r="AF112" i="7"/>
  <c r="AH112" i="7"/>
  <c r="AI112" i="7"/>
  <c r="AK112" i="7"/>
  <c r="AL112" i="7"/>
  <c r="AN112" i="7"/>
  <c r="AO112" i="7"/>
  <c r="AQ112" i="7"/>
  <c r="AR112" i="7"/>
  <c r="AT112" i="7"/>
  <c r="AU112" i="7"/>
  <c r="M113" i="7"/>
  <c r="N113" i="7"/>
  <c r="P113" i="7"/>
  <c r="Q113" i="7"/>
  <c r="S113" i="7"/>
  <c r="T113" i="7"/>
  <c r="V113" i="7"/>
  <c r="W113" i="7"/>
  <c r="Y113" i="7"/>
  <c r="Z113" i="7"/>
  <c r="AB113" i="7"/>
  <c r="AC113" i="7"/>
  <c r="AE113" i="7"/>
  <c r="AF113" i="7"/>
  <c r="AH113" i="7"/>
  <c r="AI113" i="7"/>
  <c r="AK113" i="7"/>
  <c r="AL113" i="7"/>
  <c r="AN113" i="7"/>
  <c r="AO113" i="7"/>
  <c r="AQ113" i="7"/>
  <c r="AR113" i="7"/>
  <c r="AT113" i="7"/>
  <c r="AU113" i="7"/>
  <c r="M114" i="7"/>
  <c r="N114" i="7"/>
  <c r="P114" i="7"/>
  <c r="Q114" i="7"/>
  <c r="S114" i="7"/>
  <c r="T114" i="7"/>
  <c r="V114" i="7"/>
  <c r="W114" i="7"/>
  <c r="Y114" i="7"/>
  <c r="Z114" i="7"/>
  <c r="AB114" i="7"/>
  <c r="AC114" i="7"/>
  <c r="AE114" i="7"/>
  <c r="AF114" i="7"/>
  <c r="AH114" i="7"/>
  <c r="AI114" i="7"/>
  <c r="AK114" i="7"/>
  <c r="AL114" i="7"/>
  <c r="AN114" i="7"/>
  <c r="AO114" i="7"/>
  <c r="AQ114" i="7"/>
  <c r="AR114" i="7"/>
  <c r="AT114" i="7"/>
  <c r="AU114" i="7"/>
  <c r="M115" i="7"/>
  <c r="N115" i="7"/>
  <c r="P115" i="7"/>
  <c r="Q115" i="7"/>
  <c r="S115" i="7"/>
  <c r="T115" i="7"/>
  <c r="V115" i="7"/>
  <c r="W115" i="7"/>
  <c r="Y115" i="7"/>
  <c r="Z115" i="7"/>
  <c r="AB115" i="7"/>
  <c r="AC115" i="7"/>
  <c r="AE115" i="7"/>
  <c r="AF115" i="7"/>
  <c r="AH115" i="7"/>
  <c r="AI115" i="7"/>
  <c r="AK115" i="7"/>
  <c r="AL115" i="7"/>
  <c r="AN115" i="7"/>
  <c r="AO115" i="7"/>
  <c r="AQ115" i="7"/>
  <c r="AR115" i="7"/>
  <c r="AT115" i="7"/>
  <c r="AU115" i="7"/>
  <c r="A1" i="7"/>
  <c r="G9" i="16"/>
  <c r="F34" i="16"/>
  <c r="K110" i="16"/>
  <c r="K109" i="16"/>
  <c r="K108" i="16"/>
  <c r="K107" i="16"/>
  <c r="K106" i="16"/>
  <c r="K105" i="16"/>
  <c r="K104" i="16"/>
  <c r="K103" i="16"/>
  <c r="K102" i="16"/>
  <c r="K101" i="16"/>
  <c r="K100" i="16"/>
  <c r="K99" i="16"/>
  <c r="K98" i="16"/>
  <c r="K97" i="16"/>
  <c r="K96" i="16"/>
  <c r="K95" i="16"/>
  <c r="K94" i="16"/>
  <c r="K93" i="16"/>
  <c r="K92" i="16"/>
  <c r="K91" i="16"/>
  <c r="K90" i="16"/>
  <c r="G90" i="16"/>
  <c r="F90" i="16"/>
  <c r="K89" i="16"/>
  <c r="G89" i="16"/>
  <c r="F89" i="16"/>
  <c r="K88" i="16"/>
  <c r="G88" i="16"/>
  <c r="F88" i="16"/>
  <c r="K87" i="16"/>
  <c r="G87" i="16"/>
  <c r="F87" i="16"/>
  <c r="K86" i="16"/>
  <c r="G86" i="16"/>
  <c r="F86" i="16"/>
  <c r="K85" i="16"/>
  <c r="G85" i="16"/>
  <c r="F85" i="16"/>
  <c r="K84" i="16"/>
  <c r="G84" i="16"/>
  <c r="F84" i="16"/>
  <c r="K83" i="16"/>
  <c r="G83" i="16"/>
  <c r="F83" i="16"/>
  <c r="K82" i="16"/>
  <c r="G82" i="16"/>
  <c r="F82" i="16"/>
  <c r="K81" i="16"/>
  <c r="G81" i="16"/>
  <c r="F81" i="16"/>
  <c r="K80" i="16"/>
  <c r="G80" i="16"/>
  <c r="F80" i="16"/>
  <c r="K79" i="16"/>
  <c r="G79" i="16"/>
  <c r="F79" i="16"/>
  <c r="K78" i="16"/>
  <c r="G78" i="16"/>
  <c r="F78" i="16"/>
  <c r="K77" i="16"/>
  <c r="G77" i="16"/>
  <c r="F77" i="16"/>
  <c r="K76" i="16"/>
  <c r="G76" i="16"/>
  <c r="F76" i="16"/>
  <c r="K75" i="16"/>
  <c r="G75" i="16"/>
  <c r="F75" i="16"/>
  <c r="K72" i="16"/>
  <c r="G72" i="16"/>
  <c r="F72" i="16"/>
  <c r="K30" i="16"/>
  <c r="G30" i="16"/>
  <c r="F30" i="16"/>
  <c r="K53" i="16"/>
  <c r="G53" i="16"/>
  <c r="K24" i="16"/>
  <c r="G24" i="16"/>
  <c r="K54" i="16"/>
  <c r="G54" i="16"/>
  <c r="K12" i="16"/>
  <c r="G12" i="16"/>
  <c r="K17" i="16"/>
  <c r="G17" i="16"/>
  <c r="K19" i="16"/>
  <c r="G19" i="16"/>
  <c r="K55" i="16"/>
  <c r="G55" i="16"/>
  <c r="F55" i="16"/>
  <c r="K37" i="16"/>
  <c r="G37" i="16"/>
  <c r="F37" i="16"/>
  <c r="K26" i="16"/>
  <c r="G26" i="16"/>
  <c r="F26" i="16"/>
  <c r="K36" i="16"/>
  <c r="G36" i="16"/>
  <c r="F36" i="16"/>
  <c r="K31" i="16"/>
  <c r="G31" i="16"/>
  <c r="F31" i="16"/>
  <c r="K28" i="16"/>
  <c r="G28" i="16"/>
  <c r="F28" i="16"/>
  <c r="K67" i="16"/>
  <c r="G67" i="16"/>
  <c r="F67" i="16"/>
  <c r="K61" i="16"/>
  <c r="G61" i="16"/>
  <c r="F61" i="16"/>
  <c r="K10" i="16"/>
  <c r="G10" i="16"/>
  <c r="F10" i="16"/>
  <c r="K70" i="16"/>
  <c r="G70" i="16"/>
  <c r="F70" i="16"/>
  <c r="K65" i="16"/>
  <c r="G65" i="16"/>
  <c r="F65" i="16"/>
  <c r="K64" i="16"/>
  <c r="G64" i="16"/>
  <c r="F64" i="16"/>
  <c r="K56" i="16"/>
  <c r="G56" i="16"/>
  <c r="F56" i="16"/>
  <c r="K46" i="16"/>
  <c r="G46" i="16"/>
  <c r="F46" i="16"/>
  <c r="K44" i="16"/>
  <c r="G44" i="16"/>
  <c r="F44" i="16"/>
  <c r="K38" i="16"/>
  <c r="K21" i="16"/>
  <c r="G21" i="16"/>
  <c r="F21" i="16"/>
  <c r="K13" i="16"/>
  <c r="G13" i="16"/>
  <c r="F13" i="16"/>
  <c r="K59" i="16"/>
  <c r="G59" i="16"/>
  <c r="F59" i="16"/>
  <c r="K71" i="16"/>
  <c r="G71" i="16"/>
  <c r="F71" i="16"/>
  <c r="K63" i="16"/>
  <c r="G63" i="16"/>
  <c r="F63" i="16"/>
  <c r="K60" i="16"/>
  <c r="G60" i="16"/>
  <c r="F60" i="16"/>
  <c r="K57" i="16"/>
  <c r="G57" i="16"/>
  <c r="F57" i="16"/>
  <c r="K47" i="16"/>
  <c r="G47" i="16"/>
  <c r="F47" i="16"/>
  <c r="K42" i="16"/>
  <c r="G42" i="16"/>
  <c r="F42" i="16"/>
  <c r="K23" i="16"/>
  <c r="G23" i="16"/>
  <c r="F23" i="16"/>
  <c r="K14" i="16"/>
  <c r="G14" i="16"/>
  <c r="F14" i="16"/>
  <c r="K68" i="16"/>
  <c r="G68" i="16"/>
  <c r="F68" i="16"/>
  <c r="K48" i="16"/>
  <c r="G48" i="16"/>
  <c r="F48" i="16"/>
  <c r="K45" i="16"/>
  <c r="G45" i="16"/>
  <c r="F45" i="16"/>
  <c r="K22" i="16"/>
  <c r="G22" i="16"/>
  <c r="F22" i="16"/>
  <c r="K74" i="16"/>
  <c r="G74" i="16"/>
  <c r="F74" i="16"/>
  <c r="K35" i="16"/>
  <c r="G35" i="16"/>
  <c r="F35" i="16"/>
  <c r="K29" i="16"/>
  <c r="G29" i="16"/>
  <c r="F29" i="16"/>
  <c r="K32" i="16"/>
  <c r="G32" i="16"/>
  <c r="F32" i="16"/>
  <c r="K62" i="16"/>
  <c r="G62" i="16"/>
  <c r="K43" i="16"/>
  <c r="G43" i="16"/>
  <c r="F43" i="16"/>
  <c r="K39" i="16"/>
  <c r="G39" i="16"/>
  <c r="F39" i="16"/>
  <c r="K20" i="16"/>
  <c r="G20" i="16"/>
  <c r="F20" i="16"/>
  <c r="K50" i="16"/>
  <c r="G50" i="16"/>
  <c r="F50" i="16"/>
  <c r="K40" i="16"/>
  <c r="K33" i="16"/>
  <c r="G33" i="16"/>
  <c r="F33" i="16"/>
  <c r="K27" i="16"/>
  <c r="G27" i="16"/>
  <c r="F27" i="16"/>
  <c r="K11" i="16"/>
  <c r="G11" i="16"/>
  <c r="F11" i="16"/>
  <c r="K9" i="16"/>
  <c r="F9" i="16"/>
  <c r="K66" i="16"/>
  <c r="G66" i="16"/>
  <c r="F66" i="16"/>
  <c r="K51" i="16"/>
  <c r="G51" i="16"/>
  <c r="F51" i="16"/>
  <c r="K49" i="16"/>
  <c r="G49" i="16"/>
  <c r="F49" i="16"/>
  <c r="K41" i="16"/>
  <c r="G41" i="16"/>
  <c r="F41" i="16"/>
  <c r="K25" i="16"/>
  <c r="G25" i="16"/>
  <c r="F25" i="16"/>
  <c r="K16" i="16"/>
  <c r="G16" i="16"/>
  <c r="F16" i="16"/>
  <c r="K52" i="16"/>
  <c r="G52" i="16"/>
  <c r="K18" i="16"/>
  <c r="G18" i="16"/>
  <c r="F18" i="16"/>
  <c r="K73" i="16"/>
  <c r="G73" i="16"/>
  <c r="F73" i="16"/>
  <c r="K69" i="16"/>
  <c r="G69" i="16"/>
  <c r="F69" i="16"/>
  <c r="K34" i="16"/>
  <c r="G34" i="16"/>
  <c r="K58" i="16"/>
  <c r="G58" i="16"/>
  <c r="F58" i="16"/>
  <c r="AU118" i="16"/>
  <c r="AT118" i="16"/>
  <c r="AR118" i="16"/>
  <c r="AQ118" i="16"/>
  <c r="AO118" i="16"/>
  <c r="AN118" i="16"/>
  <c r="AL118" i="16"/>
  <c r="AK118" i="16"/>
  <c r="AI118" i="16"/>
  <c r="AH118" i="16"/>
  <c r="AF118" i="16"/>
  <c r="AE118" i="16"/>
  <c r="AC118" i="16"/>
  <c r="AB118" i="16"/>
  <c r="Z118" i="16"/>
  <c r="Y118" i="16"/>
  <c r="W118" i="16"/>
  <c r="V118" i="16"/>
  <c r="T118" i="16"/>
  <c r="S118" i="16"/>
  <c r="Q118" i="16"/>
  <c r="P118" i="16"/>
  <c r="N118" i="16"/>
  <c r="M118" i="16"/>
  <c r="K118" i="16"/>
  <c r="AU117" i="16"/>
  <c r="AT117" i="16"/>
  <c r="AR117" i="16"/>
  <c r="AQ117" i="16"/>
  <c r="AO117" i="16"/>
  <c r="AN117" i="16"/>
  <c r="AL117" i="16"/>
  <c r="AK117" i="16"/>
  <c r="AI117" i="16"/>
  <c r="AH117" i="16"/>
  <c r="AF117" i="16"/>
  <c r="AE117" i="16"/>
  <c r="AC117" i="16"/>
  <c r="AB117" i="16"/>
  <c r="Z117" i="16"/>
  <c r="Y117" i="16"/>
  <c r="W117" i="16"/>
  <c r="V117" i="16"/>
  <c r="T117" i="16"/>
  <c r="S117" i="16"/>
  <c r="Q117" i="16"/>
  <c r="P117" i="16"/>
  <c r="N117" i="16"/>
  <c r="M117" i="16"/>
  <c r="K117" i="16"/>
  <c r="AU116" i="16"/>
  <c r="AT116" i="16"/>
  <c r="AR116" i="16"/>
  <c r="AQ116" i="16"/>
  <c r="AO116" i="16"/>
  <c r="AN116" i="16"/>
  <c r="AL116" i="16"/>
  <c r="AK116" i="16"/>
  <c r="AI116" i="16"/>
  <c r="AH116" i="16"/>
  <c r="AF116" i="16"/>
  <c r="AE116" i="16"/>
  <c r="AC116" i="16"/>
  <c r="AB116" i="16"/>
  <c r="Z116" i="16"/>
  <c r="Y116" i="16"/>
  <c r="W116" i="16"/>
  <c r="V116" i="16"/>
  <c r="T116" i="16"/>
  <c r="S116" i="16"/>
  <c r="Q116" i="16"/>
  <c r="P116" i="16"/>
  <c r="N116" i="16"/>
  <c r="M116" i="16"/>
  <c r="K116" i="16"/>
  <c r="AU115" i="16"/>
  <c r="AT115" i="16"/>
  <c r="AR115" i="16"/>
  <c r="AQ115" i="16"/>
  <c r="AO115" i="16"/>
  <c r="AN115" i="16"/>
  <c r="AL115" i="16"/>
  <c r="AK115" i="16"/>
  <c r="AI115" i="16"/>
  <c r="AH115" i="16"/>
  <c r="AF115" i="16"/>
  <c r="AE115" i="16"/>
  <c r="AC115" i="16"/>
  <c r="AB115" i="16"/>
  <c r="Z115" i="16"/>
  <c r="Y115" i="16"/>
  <c r="W115" i="16"/>
  <c r="V115" i="16"/>
  <c r="T115" i="16"/>
  <c r="S115" i="16"/>
  <c r="Q115" i="16"/>
  <c r="P115" i="16"/>
  <c r="N115" i="16"/>
  <c r="M115" i="16"/>
  <c r="K115" i="16"/>
  <c r="AU114" i="16"/>
  <c r="AT114" i="16"/>
  <c r="AR114" i="16"/>
  <c r="AQ114" i="16"/>
  <c r="AO114" i="16"/>
  <c r="AN114" i="16"/>
  <c r="AL114" i="16"/>
  <c r="AK114" i="16"/>
  <c r="AI114" i="16"/>
  <c r="AH114" i="16"/>
  <c r="AF114" i="16"/>
  <c r="AE114" i="16"/>
  <c r="AC114" i="16"/>
  <c r="AB114" i="16"/>
  <c r="Z114" i="16"/>
  <c r="Y114" i="16"/>
  <c r="W114" i="16"/>
  <c r="V114" i="16"/>
  <c r="T114" i="16"/>
  <c r="S114" i="16"/>
  <c r="Q114" i="16"/>
  <c r="P114" i="16"/>
  <c r="N114" i="16"/>
  <c r="M114" i="16"/>
  <c r="K114" i="16"/>
  <c r="AU113" i="16"/>
  <c r="AT113" i="16"/>
  <c r="AR113" i="16"/>
  <c r="AQ113" i="16"/>
  <c r="AO113" i="16"/>
  <c r="AN113" i="16"/>
  <c r="AL113" i="16"/>
  <c r="AK113" i="16"/>
  <c r="AI113" i="16"/>
  <c r="AH113" i="16"/>
  <c r="AF113" i="16"/>
  <c r="AE113" i="16"/>
  <c r="AC113" i="16"/>
  <c r="AB113" i="16"/>
  <c r="Z113" i="16"/>
  <c r="Y113" i="16"/>
  <c r="W113" i="16"/>
  <c r="V113" i="16"/>
  <c r="T113" i="16"/>
  <c r="S113" i="16"/>
  <c r="Q113" i="16"/>
  <c r="P113" i="16"/>
  <c r="N113" i="16"/>
  <c r="M113" i="16"/>
  <c r="K113" i="16"/>
  <c r="AU112" i="16"/>
  <c r="AT112" i="16"/>
  <c r="AR112" i="16"/>
  <c r="AQ112" i="16"/>
  <c r="AO112" i="16"/>
  <c r="AN112" i="16"/>
  <c r="AL112" i="16"/>
  <c r="AK112" i="16"/>
  <c r="AI112" i="16"/>
  <c r="AH112" i="16"/>
  <c r="AF112" i="16"/>
  <c r="AE112" i="16"/>
  <c r="AC112" i="16"/>
  <c r="AB112" i="16"/>
  <c r="Z112" i="16"/>
  <c r="Y112" i="16"/>
  <c r="W112" i="16"/>
  <c r="V112" i="16"/>
  <c r="T112" i="16"/>
  <c r="S112" i="16"/>
  <c r="Q112" i="16"/>
  <c r="P112" i="16"/>
  <c r="N112" i="16"/>
  <c r="M112" i="16"/>
  <c r="K112" i="16"/>
  <c r="AU111" i="16"/>
  <c r="AT111" i="16"/>
  <c r="AR111" i="16"/>
  <c r="AQ111" i="16"/>
  <c r="AO111" i="16"/>
  <c r="AN111" i="16"/>
  <c r="AL111" i="16"/>
  <c r="AK111" i="16"/>
  <c r="AI111" i="16"/>
  <c r="AH111" i="16"/>
  <c r="AF111" i="16"/>
  <c r="AE111" i="16"/>
  <c r="AC111" i="16"/>
  <c r="AB111" i="16"/>
  <c r="Z111" i="16"/>
  <c r="Y111" i="16"/>
  <c r="W111" i="16"/>
  <c r="V111" i="16"/>
  <c r="T111" i="16"/>
  <c r="S111" i="16"/>
  <c r="Q111" i="16"/>
  <c r="P111" i="16"/>
  <c r="N111" i="16"/>
  <c r="M111" i="16"/>
  <c r="K111" i="16"/>
  <c r="AU110" i="16"/>
  <c r="AT110" i="16"/>
  <c r="AR110" i="16"/>
  <c r="AQ110" i="16"/>
  <c r="AO110" i="16"/>
  <c r="AN110" i="16"/>
  <c r="AL110" i="16"/>
  <c r="AK110" i="16"/>
  <c r="AI110" i="16"/>
  <c r="AH110" i="16"/>
  <c r="AF110" i="16"/>
  <c r="AE110" i="16"/>
  <c r="AC110" i="16"/>
  <c r="AB110" i="16"/>
  <c r="Z110" i="16"/>
  <c r="Y110" i="16"/>
  <c r="W110" i="16"/>
  <c r="V110" i="16"/>
  <c r="T110" i="16"/>
  <c r="S110" i="16"/>
  <c r="Q110" i="16"/>
  <c r="P110" i="16"/>
  <c r="N110" i="16"/>
  <c r="M110" i="16"/>
  <c r="AU109" i="16"/>
  <c r="AT109" i="16"/>
  <c r="AR109" i="16"/>
  <c r="AQ109" i="16"/>
  <c r="AO109" i="16"/>
  <c r="AN109" i="16"/>
  <c r="AL109" i="16"/>
  <c r="AK109" i="16"/>
  <c r="AI109" i="16"/>
  <c r="AH109" i="16"/>
  <c r="AF109" i="16"/>
  <c r="AE109" i="16"/>
  <c r="AC109" i="16"/>
  <c r="AB109" i="16"/>
  <c r="Z109" i="16"/>
  <c r="Y109" i="16"/>
  <c r="W109" i="16"/>
  <c r="V109" i="16"/>
  <c r="T109" i="16"/>
  <c r="S109" i="16"/>
  <c r="Q109" i="16"/>
  <c r="P109" i="16"/>
  <c r="N109" i="16"/>
  <c r="M109" i="16"/>
  <c r="AU108" i="16"/>
  <c r="AT108" i="16"/>
  <c r="AR108" i="16"/>
  <c r="AQ108" i="16"/>
  <c r="AO108" i="16"/>
  <c r="AN108" i="16"/>
  <c r="AL108" i="16"/>
  <c r="AK108" i="16"/>
  <c r="AI108" i="16"/>
  <c r="AH108" i="16"/>
  <c r="AF108" i="16"/>
  <c r="AE108" i="16"/>
  <c r="AC108" i="16"/>
  <c r="AB108" i="16"/>
  <c r="Z108" i="16"/>
  <c r="Y108" i="16"/>
  <c r="W108" i="16"/>
  <c r="V108" i="16"/>
  <c r="T108" i="16"/>
  <c r="S108" i="16"/>
  <c r="Q108" i="16"/>
  <c r="P108" i="16"/>
  <c r="N108" i="16"/>
  <c r="M108" i="16"/>
  <c r="AU107" i="16"/>
  <c r="AT107" i="16"/>
  <c r="AR107" i="16"/>
  <c r="AQ107" i="16"/>
  <c r="AO107" i="16"/>
  <c r="AN107" i="16"/>
  <c r="AL107" i="16"/>
  <c r="AK107" i="16"/>
  <c r="AI107" i="16"/>
  <c r="AH107" i="16"/>
  <c r="AF107" i="16"/>
  <c r="AE107" i="16"/>
  <c r="AC107" i="16"/>
  <c r="AB107" i="16"/>
  <c r="Z107" i="16"/>
  <c r="Y107" i="16"/>
  <c r="W107" i="16"/>
  <c r="V107" i="16"/>
  <c r="T107" i="16"/>
  <c r="S107" i="16"/>
  <c r="Q107" i="16"/>
  <c r="P107" i="16"/>
  <c r="N107" i="16"/>
  <c r="M107" i="16"/>
  <c r="AU106" i="16"/>
  <c r="AT106" i="16"/>
  <c r="AR106" i="16"/>
  <c r="AQ106" i="16"/>
  <c r="AO106" i="16"/>
  <c r="AN106" i="16"/>
  <c r="AL106" i="16"/>
  <c r="AK106" i="16"/>
  <c r="AI106" i="16"/>
  <c r="AH106" i="16"/>
  <c r="AF106" i="16"/>
  <c r="AE106" i="16"/>
  <c r="AC106" i="16"/>
  <c r="AB106" i="16"/>
  <c r="Z106" i="16"/>
  <c r="Y106" i="16"/>
  <c r="W106" i="16"/>
  <c r="V106" i="16"/>
  <c r="T106" i="16"/>
  <c r="S106" i="16"/>
  <c r="Q106" i="16"/>
  <c r="P106" i="16"/>
  <c r="N106" i="16"/>
  <c r="M106" i="16"/>
  <c r="AU105" i="16"/>
  <c r="AT105" i="16"/>
  <c r="AR105" i="16"/>
  <c r="AQ105" i="16"/>
  <c r="AO105" i="16"/>
  <c r="AN105" i="16"/>
  <c r="AL105" i="16"/>
  <c r="AK105" i="16"/>
  <c r="AI105" i="16"/>
  <c r="AH105" i="16"/>
  <c r="AF105" i="16"/>
  <c r="AE105" i="16"/>
  <c r="AC105" i="16"/>
  <c r="AB105" i="16"/>
  <c r="Z105" i="16"/>
  <c r="Y105" i="16"/>
  <c r="W105" i="16"/>
  <c r="V105" i="16"/>
  <c r="T105" i="16"/>
  <c r="S105" i="16"/>
  <c r="Q105" i="16"/>
  <c r="P105" i="16"/>
  <c r="N105" i="16"/>
  <c r="M105" i="16"/>
  <c r="AU104" i="16"/>
  <c r="AT104" i="16"/>
  <c r="AR104" i="16"/>
  <c r="AQ104" i="16"/>
  <c r="AO104" i="16"/>
  <c r="AN104" i="16"/>
  <c r="AL104" i="16"/>
  <c r="AK104" i="16"/>
  <c r="AI104" i="16"/>
  <c r="AH104" i="16"/>
  <c r="AF104" i="16"/>
  <c r="AE104" i="16"/>
  <c r="AC104" i="16"/>
  <c r="AB104" i="16"/>
  <c r="Z104" i="16"/>
  <c r="Y104" i="16"/>
  <c r="W104" i="16"/>
  <c r="V104" i="16"/>
  <c r="T104" i="16"/>
  <c r="S104" i="16"/>
  <c r="Q104" i="16"/>
  <c r="P104" i="16"/>
  <c r="N104" i="16"/>
  <c r="M104" i="16"/>
  <c r="AU103" i="16"/>
  <c r="AT103" i="16"/>
  <c r="AR103" i="16"/>
  <c r="AQ103" i="16"/>
  <c r="AO103" i="16"/>
  <c r="AN103" i="16"/>
  <c r="AL103" i="16"/>
  <c r="AK103" i="16"/>
  <c r="AI103" i="16"/>
  <c r="AH103" i="16"/>
  <c r="AF103" i="16"/>
  <c r="AE103" i="16"/>
  <c r="AC103" i="16"/>
  <c r="AB103" i="16"/>
  <c r="Z103" i="16"/>
  <c r="Y103" i="16"/>
  <c r="W103" i="16"/>
  <c r="V103" i="16"/>
  <c r="T103" i="16"/>
  <c r="S103" i="16"/>
  <c r="Q103" i="16"/>
  <c r="P103" i="16"/>
  <c r="N103" i="16"/>
  <c r="M103" i="16"/>
  <c r="AU102" i="16"/>
  <c r="AT102" i="16"/>
  <c r="AR102" i="16"/>
  <c r="AQ102" i="16"/>
  <c r="AO102" i="16"/>
  <c r="AN102" i="16"/>
  <c r="AL102" i="16"/>
  <c r="AK102" i="16"/>
  <c r="AI102" i="16"/>
  <c r="AH102" i="16"/>
  <c r="AF102" i="16"/>
  <c r="AE102" i="16"/>
  <c r="AC102" i="16"/>
  <c r="AB102" i="16"/>
  <c r="Z102" i="16"/>
  <c r="Y102" i="16"/>
  <c r="W102" i="16"/>
  <c r="V102" i="16"/>
  <c r="T102" i="16"/>
  <c r="S102" i="16"/>
  <c r="Q102" i="16"/>
  <c r="P102" i="16"/>
  <c r="N102" i="16"/>
  <c r="M102" i="16"/>
  <c r="AU101" i="16"/>
  <c r="AT101" i="16"/>
  <c r="AR101" i="16"/>
  <c r="AQ101" i="16"/>
  <c r="AO101" i="16"/>
  <c r="AN101" i="16"/>
  <c r="AL101" i="16"/>
  <c r="AK101" i="16"/>
  <c r="AI101" i="16"/>
  <c r="AH101" i="16"/>
  <c r="AF101" i="16"/>
  <c r="AE101" i="16"/>
  <c r="AC101" i="16"/>
  <c r="AB101" i="16"/>
  <c r="Z101" i="16"/>
  <c r="Y101" i="16"/>
  <c r="W101" i="16"/>
  <c r="V101" i="16"/>
  <c r="T101" i="16"/>
  <c r="S101" i="16"/>
  <c r="Q101" i="16"/>
  <c r="P101" i="16"/>
  <c r="N101" i="16"/>
  <c r="M101" i="16"/>
  <c r="AU100" i="16"/>
  <c r="AT100" i="16"/>
  <c r="AR100" i="16"/>
  <c r="AQ100" i="16"/>
  <c r="AO100" i="16"/>
  <c r="AN100" i="16"/>
  <c r="AL100" i="16"/>
  <c r="AK100" i="16"/>
  <c r="AI100" i="16"/>
  <c r="AH100" i="16"/>
  <c r="AF100" i="16"/>
  <c r="AE100" i="16"/>
  <c r="AC100" i="16"/>
  <c r="AB100" i="16"/>
  <c r="Z100" i="16"/>
  <c r="Y100" i="16"/>
  <c r="W100" i="16"/>
  <c r="V100" i="16"/>
  <c r="T100" i="16"/>
  <c r="S100" i="16"/>
  <c r="Q100" i="16"/>
  <c r="P100" i="16"/>
  <c r="N100" i="16"/>
  <c r="M100" i="16"/>
  <c r="AU99" i="16"/>
  <c r="AT99" i="16"/>
  <c r="AR99" i="16"/>
  <c r="AQ99" i="16"/>
  <c r="AO99" i="16"/>
  <c r="AN99" i="16"/>
  <c r="AL99" i="16"/>
  <c r="AK99" i="16"/>
  <c r="AI99" i="16"/>
  <c r="AH99" i="16"/>
  <c r="AF99" i="16"/>
  <c r="AE99" i="16"/>
  <c r="AC99" i="16"/>
  <c r="AB99" i="16"/>
  <c r="Z99" i="16"/>
  <c r="Y99" i="16"/>
  <c r="W99" i="16"/>
  <c r="V99" i="16"/>
  <c r="T99" i="16"/>
  <c r="S99" i="16"/>
  <c r="Q99" i="16"/>
  <c r="P99" i="16"/>
  <c r="N99" i="16"/>
  <c r="M99" i="16"/>
  <c r="AU98" i="16"/>
  <c r="AT98" i="16"/>
  <c r="AR98" i="16"/>
  <c r="AQ98" i="16"/>
  <c r="AO98" i="16"/>
  <c r="AN98" i="16"/>
  <c r="AL98" i="16"/>
  <c r="AK98" i="16"/>
  <c r="AI98" i="16"/>
  <c r="AH98" i="16"/>
  <c r="AF98" i="16"/>
  <c r="AE98" i="16"/>
  <c r="AC98" i="16"/>
  <c r="AB98" i="16"/>
  <c r="Z98" i="16"/>
  <c r="Y98" i="16"/>
  <c r="W98" i="16"/>
  <c r="V98" i="16"/>
  <c r="T98" i="16"/>
  <c r="S98" i="16"/>
  <c r="Q98" i="16"/>
  <c r="P98" i="16"/>
  <c r="N98" i="16"/>
  <c r="M98" i="16"/>
  <c r="AU97" i="16"/>
  <c r="AT97" i="16"/>
  <c r="AR97" i="16"/>
  <c r="AQ97" i="16"/>
  <c r="AO97" i="16"/>
  <c r="AN97" i="16"/>
  <c r="AL97" i="16"/>
  <c r="AK97" i="16"/>
  <c r="AI97" i="16"/>
  <c r="AH97" i="16"/>
  <c r="AF97" i="16"/>
  <c r="AE97" i="16"/>
  <c r="AC97" i="16"/>
  <c r="AB97" i="16"/>
  <c r="Z97" i="16"/>
  <c r="Y97" i="16"/>
  <c r="W97" i="16"/>
  <c r="V97" i="16"/>
  <c r="T97" i="16"/>
  <c r="S97" i="16"/>
  <c r="Q97" i="16"/>
  <c r="P97" i="16"/>
  <c r="N97" i="16"/>
  <c r="M97" i="16"/>
  <c r="AU96" i="16"/>
  <c r="AT96" i="16"/>
  <c r="AR96" i="16"/>
  <c r="AQ96" i="16"/>
  <c r="AO96" i="16"/>
  <c r="AN96" i="16"/>
  <c r="AL96" i="16"/>
  <c r="AK96" i="16"/>
  <c r="AI96" i="16"/>
  <c r="AH96" i="16"/>
  <c r="AF96" i="16"/>
  <c r="AE96" i="16"/>
  <c r="AC96" i="16"/>
  <c r="AB96" i="16"/>
  <c r="Z96" i="16"/>
  <c r="Y96" i="16"/>
  <c r="W96" i="16"/>
  <c r="V96" i="16"/>
  <c r="T96" i="16"/>
  <c r="S96" i="16"/>
  <c r="Q96" i="16"/>
  <c r="P96" i="16"/>
  <c r="N96" i="16"/>
  <c r="M96" i="16"/>
  <c r="AU95" i="16"/>
  <c r="AT95" i="16"/>
  <c r="AR95" i="16"/>
  <c r="AQ95" i="16"/>
  <c r="AO95" i="16"/>
  <c r="AN95" i="16"/>
  <c r="AL95" i="16"/>
  <c r="AK95" i="16"/>
  <c r="AI95" i="16"/>
  <c r="AH95" i="16"/>
  <c r="AF95" i="16"/>
  <c r="AE95" i="16"/>
  <c r="AC95" i="16"/>
  <c r="AB95" i="16"/>
  <c r="Z95" i="16"/>
  <c r="Y95" i="16"/>
  <c r="W95" i="16"/>
  <c r="V95" i="16"/>
  <c r="T95" i="16"/>
  <c r="S95" i="16"/>
  <c r="Q95" i="16"/>
  <c r="P95" i="16"/>
  <c r="N95" i="16"/>
  <c r="M95" i="16"/>
  <c r="AU94" i="16"/>
  <c r="AT94" i="16"/>
  <c r="AR94" i="16"/>
  <c r="AQ94" i="16"/>
  <c r="AO94" i="16"/>
  <c r="AN94" i="16"/>
  <c r="AL94" i="16"/>
  <c r="AK94" i="16"/>
  <c r="AI94" i="16"/>
  <c r="AH94" i="16"/>
  <c r="AF94" i="16"/>
  <c r="AE94" i="16"/>
  <c r="AC94" i="16"/>
  <c r="AB94" i="16"/>
  <c r="Z94" i="16"/>
  <c r="Y94" i="16"/>
  <c r="W94" i="16"/>
  <c r="V94" i="16"/>
  <c r="T94" i="16"/>
  <c r="S94" i="16"/>
  <c r="Q94" i="16"/>
  <c r="P94" i="16"/>
  <c r="N94" i="16"/>
  <c r="M94" i="16"/>
  <c r="AU93" i="16"/>
  <c r="AT93" i="16"/>
  <c r="AR93" i="16"/>
  <c r="AQ93" i="16"/>
  <c r="AO93" i="16"/>
  <c r="AN93" i="16"/>
  <c r="AL93" i="16"/>
  <c r="AK93" i="16"/>
  <c r="AI93" i="16"/>
  <c r="AH93" i="16"/>
  <c r="AF93" i="16"/>
  <c r="AE93" i="16"/>
  <c r="AC93" i="16"/>
  <c r="AB93" i="16"/>
  <c r="Z93" i="16"/>
  <c r="Y93" i="16"/>
  <c r="W93" i="16"/>
  <c r="V93" i="16"/>
  <c r="T93" i="16"/>
  <c r="S93" i="16"/>
  <c r="Q93" i="16"/>
  <c r="P93" i="16"/>
  <c r="N93" i="16"/>
  <c r="M93" i="16"/>
  <c r="AU92" i="16"/>
  <c r="AT92" i="16"/>
  <c r="AR92" i="16"/>
  <c r="AQ92" i="16"/>
  <c r="AO92" i="16"/>
  <c r="AN92" i="16"/>
  <c r="AL92" i="16"/>
  <c r="AK92" i="16"/>
  <c r="AI92" i="16"/>
  <c r="AH92" i="16"/>
  <c r="AF92" i="16"/>
  <c r="AE92" i="16"/>
  <c r="AC92" i="16"/>
  <c r="AB92" i="16"/>
  <c r="Z92" i="16"/>
  <c r="Y92" i="16"/>
  <c r="W92" i="16"/>
  <c r="V92" i="16"/>
  <c r="T92" i="16"/>
  <c r="S92" i="16"/>
  <c r="Q92" i="16"/>
  <c r="P92" i="16"/>
  <c r="N92" i="16"/>
  <c r="M92" i="16"/>
  <c r="AU91" i="16"/>
  <c r="AT91" i="16"/>
  <c r="AR91" i="16"/>
  <c r="AQ91" i="16"/>
  <c r="AO91" i="16"/>
  <c r="AN91" i="16"/>
  <c r="AL91" i="16"/>
  <c r="AK91" i="16"/>
  <c r="AI91" i="16"/>
  <c r="AH91" i="16"/>
  <c r="AF91" i="16"/>
  <c r="AE91" i="16"/>
  <c r="AC91" i="16"/>
  <c r="AB91" i="16"/>
  <c r="Z91" i="16"/>
  <c r="Y91" i="16"/>
  <c r="W91" i="16"/>
  <c r="V91" i="16"/>
  <c r="T91" i="16"/>
  <c r="S91" i="16"/>
  <c r="Q91" i="16"/>
  <c r="P91" i="16"/>
  <c r="N91" i="16"/>
  <c r="M91" i="16"/>
  <c r="AU90" i="16"/>
  <c r="AT90" i="16"/>
  <c r="AR90" i="16"/>
  <c r="AQ90" i="16"/>
  <c r="AO90" i="16"/>
  <c r="AN90" i="16"/>
  <c r="AL90" i="16"/>
  <c r="AK90" i="16"/>
  <c r="AI90" i="16"/>
  <c r="AH90" i="16"/>
  <c r="AF90" i="16"/>
  <c r="AE90" i="16"/>
  <c r="AC90" i="16"/>
  <c r="AB90" i="16"/>
  <c r="Z90" i="16"/>
  <c r="Y90" i="16"/>
  <c r="W90" i="16"/>
  <c r="V90" i="16"/>
  <c r="T90" i="16"/>
  <c r="S90" i="16"/>
  <c r="Q90" i="16"/>
  <c r="P90" i="16"/>
  <c r="N90" i="16"/>
  <c r="M90" i="16"/>
  <c r="AU89" i="16"/>
  <c r="AT89" i="16"/>
  <c r="AR89" i="16"/>
  <c r="AQ89" i="16"/>
  <c r="AO89" i="16"/>
  <c r="AN89" i="16"/>
  <c r="AL89" i="16"/>
  <c r="AK89" i="16"/>
  <c r="AI89" i="16"/>
  <c r="AH89" i="16"/>
  <c r="AF89" i="16"/>
  <c r="AE89" i="16"/>
  <c r="AC89" i="16"/>
  <c r="AB89" i="16"/>
  <c r="Z89" i="16"/>
  <c r="Y89" i="16"/>
  <c r="W89" i="16"/>
  <c r="V89" i="16"/>
  <c r="T89" i="16"/>
  <c r="S89" i="16"/>
  <c r="Q89" i="16"/>
  <c r="P89" i="16"/>
  <c r="N89" i="16"/>
  <c r="M89" i="16"/>
  <c r="AU88" i="16"/>
  <c r="AT88" i="16"/>
  <c r="AR88" i="16"/>
  <c r="AQ88" i="16"/>
  <c r="AO88" i="16"/>
  <c r="AN88" i="16"/>
  <c r="AL88" i="16"/>
  <c r="AK88" i="16"/>
  <c r="AI88" i="16"/>
  <c r="AH88" i="16"/>
  <c r="AF88" i="16"/>
  <c r="AE88" i="16"/>
  <c r="AC88" i="16"/>
  <c r="AB88" i="16"/>
  <c r="Z88" i="16"/>
  <c r="Y88" i="16"/>
  <c r="W88" i="16"/>
  <c r="V88" i="16"/>
  <c r="T88" i="16"/>
  <c r="S88" i="16"/>
  <c r="Q88" i="16"/>
  <c r="P88" i="16"/>
  <c r="N88" i="16"/>
  <c r="M88" i="16"/>
  <c r="AU87" i="16"/>
  <c r="AT87" i="16"/>
  <c r="AR87" i="16"/>
  <c r="AQ87" i="16"/>
  <c r="AO87" i="16"/>
  <c r="AN87" i="16"/>
  <c r="AL87" i="16"/>
  <c r="AK87" i="16"/>
  <c r="AI87" i="16"/>
  <c r="AH87" i="16"/>
  <c r="AF87" i="16"/>
  <c r="AE87" i="16"/>
  <c r="AC87" i="16"/>
  <c r="AB87" i="16"/>
  <c r="Z87" i="16"/>
  <c r="Y87" i="16"/>
  <c r="W87" i="16"/>
  <c r="V87" i="16"/>
  <c r="T87" i="16"/>
  <c r="S87" i="16"/>
  <c r="Q87" i="16"/>
  <c r="P87" i="16"/>
  <c r="N87" i="16"/>
  <c r="M87" i="16"/>
  <c r="AU86" i="16"/>
  <c r="AT86" i="16"/>
  <c r="AR86" i="16"/>
  <c r="AQ86" i="16"/>
  <c r="AO86" i="16"/>
  <c r="AN86" i="16"/>
  <c r="AL86" i="16"/>
  <c r="AK86" i="16"/>
  <c r="AI86" i="16"/>
  <c r="AH86" i="16"/>
  <c r="AF86" i="16"/>
  <c r="AE86" i="16"/>
  <c r="AC86" i="16"/>
  <c r="AB86" i="16"/>
  <c r="Z86" i="16"/>
  <c r="Y86" i="16"/>
  <c r="W86" i="16"/>
  <c r="V86" i="16"/>
  <c r="T86" i="16"/>
  <c r="S86" i="16"/>
  <c r="Q86" i="16"/>
  <c r="P86" i="16"/>
  <c r="N86" i="16"/>
  <c r="M86" i="16"/>
  <c r="AU85" i="16"/>
  <c r="AT85" i="16"/>
  <c r="AR85" i="16"/>
  <c r="AQ85" i="16"/>
  <c r="AO85" i="16"/>
  <c r="AN85" i="16"/>
  <c r="AL85" i="16"/>
  <c r="AK85" i="16"/>
  <c r="AI85" i="16"/>
  <c r="AH85" i="16"/>
  <c r="AF85" i="16"/>
  <c r="AE85" i="16"/>
  <c r="AC85" i="16"/>
  <c r="AB85" i="16"/>
  <c r="Z85" i="16"/>
  <c r="Y85" i="16"/>
  <c r="W85" i="16"/>
  <c r="V85" i="16"/>
  <c r="T85" i="16"/>
  <c r="S85" i="16"/>
  <c r="Q85" i="16"/>
  <c r="P85" i="16"/>
  <c r="N85" i="16"/>
  <c r="M85" i="16"/>
  <c r="AU84" i="16"/>
  <c r="AT84" i="16"/>
  <c r="AR84" i="16"/>
  <c r="AQ84" i="16"/>
  <c r="AO84" i="16"/>
  <c r="AN84" i="16"/>
  <c r="AL84" i="16"/>
  <c r="AK84" i="16"/>
  <c r="AI84" i="16"/>
  <c r="AH84" i="16"/>
  <c r="AF84" i="16"/>
  <c r="AE84" i="16"/>
  <c r="AC84" i="16"/>
  <c r="AB84" i="16"/>
  <c r="Z84" i="16"/>
  <c r="Y84" i="16"/>
  <c r="W84" i="16"/>
  <c r="V84" i="16"/>
  <c r="T84" i="16"/>
  <c r="S84" i="16"/>
  <c r="Q84" i="16"/>
  <c r="P84" i="16"/>
  <c r="N84" i="16"/>
  <c r="M84" i="16"/>
  <c r="AU83" i="16"/>
  <c r="AT83" i="16"/>
  <c r="AR83" i="16"/>
  <c r="AQ83" i="16"/>
  <c r="AO83" i="16"/>
  <c r="AN83" i="16"/>
  <c r="AL83" i="16"/>
  <c r="AK83" i="16"/>
  <c r="AI83" i="16"/>
  <c r="AH83" i="16"/>
  <c r="AF83" i="16"/>
  <c r="AE83" i="16"/>
  <c r="AC83" i="16"/>
  <c r="AB83" i="16"/>
  <c r="Z83" i="16"/>
  <c r="Y83" i="16"/>
  <c r="W83" i="16"/>
  <c r="V83" i="16"/>
  <c r="T83" i="16"/>
  <c r="S83" i="16"/>
  <c r="Q83" i="16"/>
  <c r="P83" i="16"/>
  <c r="N83" i="16"/>
  <c r="M83" i="16"/>
  <c r="AU82" i="16"/>
  <c r="AT82" i="16"/>
  <c r="AR82" i="16"/>
  <c r="AQ82" i="16"/>
  <c r="AO82" i="16"/>
  <c r="AN82" i="16"/>
  <c r="AL82" i="16"/>
  <c r="AK82" i="16"/>
  <c r="AI82" i="16"/>
  <c r="AH82" i="16"/>
  <c r="AF82" i="16"/>
  <c r="AE82" i="16"/>
  <c r="AC82" i="16"/>
  <c r="AB82" i="16"/>
  <c r="Z82" i="16"/>
  <c r="Y82" i="16"/>
  <c r="W82" i="16"/>
  <c r="V82" i="16"/>
  <c r="T82" i="16"/>
  <c r="S82" i="16"/>
  <c r="Q82" i="16"/>
  <c r="P82" i="16"/>
  <c r="N82" i="16"/>
  <c r="M82" i="16"/>
  <c r="AU81" i="16"/>
  <c r="AT81" i="16"/>
  <c r="AR81" i="16"/>
  <c r="AQ81" i="16"/>
  <c r="AO81" i="16"/>
  <c r="AN81" i="16"/>
  <c r="AL81" i="16"/>
  <c r="AK81" i="16"/>
  <c r="AI81" i="16"/>
  <c r="AH81" i="16"/>
  <c r="AF81" i="16"/>
  <c r="AE81" i="16"/>
  <c r="AC81" i="16"/>
  <c r="AB81" i="16"/>
  <c r="Z81" i="16"/>
  <c r="Y81" i="16"/>
  <c r="W81" i="16"/>
  <c r="V81" i="16"/>
  <c r="T81" i="16"/>
  <c r="S81" i="16"/>
  <c r="Q81" i="16"/>
  <c r="P81" i="16"/>
  <c r="N81" i="16"/>
  <c r="M81" i="16"/>
  <c r="AU80" i="16"/>
  <c r="AT80" i="16"/>
  <c r="AR80" i="16"/>
  <c r="AQ80" i="16"/>
  <c r="AO80" i="16"/>
  <c r="AN80" i="16"/>
  <c r="AL80" i="16"/>
  <c r="AK80" i="16"/>
  <c r="AI80" i="16"/>
  <c r="AH80" i="16"/>
  <c r="AF80" i="16"/>
  <c r="AE80" i="16"/>
  <c r="AC80" i="16"/>
  <c r="AB80" i="16"/>
  <c r="Z80" i="16"/>
  <c r="Y80" i="16"/>
  <c r="W80" i="16"/>
  <c r="V80" i="16"/>
  <c r="T80" i="16"/>
  <c r="S80" i="16"/>
  <c r="Q80" i="16"/>
  <c r="P80" i="16"/>
  <c r="N80" i="16"/>
  <c r="M80" i="16"/>
  <c r="AU79" i="16"/>
  <c r="AT79" i="16"/>
  <c r="AR79" i="16"/>
  <c r="AQ79" i="16"/>
  <c r="AO79" i="16"/>
  <c r="AN79" i="16"/>
  <c r="AL79" i="16"/>
  <c r="AK79" i="16"/>
  <c r="AI79" i="16"/>
  <c r="AH79" i="16"/>
  <c r="AF79" i="16"/>
  <c r="AE79" i="16"/>
  <c r="AC79" i="16"/>
  <c r="AB79" i="16"/>
  <c r="Z79" i="16"/>
  <c r="Y79" i="16"/>
  <c r="W79" i="16"/>
  <c r="V79" i="16"/>
  <c r="T79" i="16"/>
  <c r="S79" i="16"/>
  <c r="Q79" i="16"/>
  <c r="P79" i="16"/>
  <c r="N79" i="16"/>
  <c r="M79" i="16"/>
  <c r="AU78" i="16"/>
  <c r="AT78" i="16"/>
  <c r="AR78" i="16"/>
  <c r="AQ78" i="16"/>
  <c r="AO78" i="16"/>
  <c r="AN78" i="16"/>
  <c r="AL78" i="16"/>
  <c r="AK78" i="16"/>
  <c r="AI78" i="16"/>
  <c r="AH78" i="16"/>
  <c r="AF78" i="16"/>
  <c r="AE78" i="16"/>
  <c r="AC78" i="16"/>
  <c r="AB78" i="16"/>
  <c r="Z78" i="16"/>
  <c r="Y78" i="16"/>
  <c r="W78" i="16"/>
  <c r="V78" i="16"/>
  <c r="T78" i="16"/>
  <c r="S78" i="16"/>
  <c r="Q78" i="16"/>
  <c r="P78" i="16"/>
  <c r="N78" i="16"/>
  <c r="M78" i="16"/>
  <c r="AU77" i="16"/>
  <c r="AT77" i="16"/>
  <c r="AR77" i="16"/>
  <c r="AQ77" i="16"/>
  <c r="AO77" i="16"/>
  <c r="AN77" i="16"/>
  <c r="AL77" i="16"/>
  <c r="AK77" i="16"/>
  <c r="AI77" i="16"/>
  <c r="AH77" i="16"/>
  <c r="AF77" i="16"/>
  <c r="AE77" i="16"/>
  <c r="AC77" i="16"/>
  <c r="AB77" i="16"/>
  <c r="Z77" i="16"/>
  <c r="Y77" i="16"/>
  <c r="W77" i="16"/>
  <c r="V77" i="16"/>
  <c r="T77" i="16"/>
  <c r="S77" i="16"/>
  <c r="Q77" i="16"/>
  <c r="P77" i="16"/>
  <c r="N77" i="16"/>
  <c r="M77" i="16"/>
  <c r="AU76" i="16"/>
  <c r="AT76" i="16"/>
  <c r="AR76" i="16"/>
  <c r="AQ76" i="16"/>
  <c r="AO76" i="16"/>
  <c r="AN76" i="16"/>
  <c r="AL76" i="16"/>
  <c r="AK76" i="16"/>
  <c r="AI76" i="16"/>
  <c r="AH76" i="16"/>
  <c r="AF76" i="16"/>
  <c r="AE76" i="16"/>
  <c r="AC76" i="16"/>
  <c r="AB76" i="16"/>
  <c r="Z76" i="16"/>
  <c r="Y76" i="16"/>
  <c r="W76" i="16"/>
  <c r="V76" i="16"/>
  <c r="T76" i="16"/>
  <c r="S76" i="16"/>
  <c r="Q76" i="16"/>
  <c r="P76" i="16"/>
  <c r="N76" i="16"/>
  <c r="M76" i="16"/>
  <c r="AU75" i="16"/>
  <c r="AT75" i="16"/>
  <c r="AR75" i="16"/>
  <c r="AQ75" i="16"/>
  <c r="AO75" i="16"/>
  <c r="AN75" i="16"/>
  <c r="AL75" i="16"/>
  <c r="AK75" i="16"/>
  <c r="AI75" i="16"/>
  <c r="AH75" i="16"/>
  <c r="AF75" i="16"/>
  <c r="AE75" i="16"/>
  <c r="AC75" i="16"/>
  <c r="AB75" i="16"/>
  <c r="Z75" i="16"/>
  <c r="Y75" i="16"/>
  <c r="W75" i="16"/>
  <c r="V75" i="16"/>
  <c r="T75" i="16"/>
  <c r="S75" i="16"/>
  <c r="Q75" i="16"/>
  <c r="P75" i="16"/>
  <c r="N75" i="16"/>
  <c r="M75" i="16"/>
  <c r="AU72" i="16"/>
  <c r="AT72" i="16"/>
  <c r="AR72" i="16"/>
  <c r="AQ72" i="16"/>
  <c r="AO72" i="16"/>
  <c r="AN72" i="16"/>
  <c r="AL72" i="16"/>
  <c r="AK72" i="16"/>
  <c r="AI72" i="16"/>
  <c r="AH72" i="16"/>
  <c r="AF72" i="16"/>
  <c r="AE72" i="16"/>
  <c r="AC72" i="16"/>
  <c r="AB72" i="16"/>
  <c r="Z72" i="16"/>
  <c r="Y72" i="16"/>
  <c r="W72" i="16"/>
  <c r="V72" i="16"/>
  <c r="T72" i="16"/>
  <c r="S72" i="16"/>
  <c r="Q72" i="16"/>
  <c r="P72" i="16"/>
  <c r="N72" i="16"/>
  <c r="M72" i="16"/>
  <c r="AU30" i="16"/>
  <c r="AT30" i="16"/>
  <c r="AR30" i="16"/>
  <c r="AQ30" i="16"/>
  <c r="AO30" i="16"/>
  <c r="AN30" i="16"/>
  <c r="AL30" i="16"/>
  <c r="AK30" i="16"/>
  <c r="AI30" i="16"/>
  <c r="AH30" i="16"/>
  <c r="AF30" i="16"/>
  <c r="AE30" i="16"/>
  <c r="AC30" i="16"/>
  <c r="AB30" i="16"/>
  <c r="Z30" i="16"/>
  <c r="Y30" i="16"/>
  <c r="W30" i="16"/>
  <c r="V30" i="16"/>
  <c r="T30" i="16"/>
  <c r="S30" i="16"/>
  <c r="Q30" i="16"/>
  <c r="P30" i="16"/>
  <c r="N30" i="16"/>
  <c r="M30" i="16"/>
  <c r="AU53" i="16"/>
  <c r="AT53" i="16"/>
  <c r="AR53" i="16"/>
  <c r="AQ53" i="16"/>
  <c r="AO53" i="16"/>
  <c r="AN53" i="16"/>
  <c r="AL53" i="16"/>
  <c r="AK53" i="16"/>
  <c r="AI53" i="16"/>
  <c r="AH53" i="16"/>
  <c r="AF53" i="16"/>
  <c r="AE53" i="16"/>
  <c r="AC53" i="16"/>
  <c r="AB53" i="16"/>
  <c r="Z53" i="16"/>
  <c r="Y53" i="16"/>
  <c r="W53" i="16"/>
  <c r="V53" i="16"/>
  <c r="T53" i="16"/>
  <c r="S53" i="16"/>
  <c r="Q53" i="16"/>
  <c r="P53" i="16"/>
  <c r="N53" i="16"/>
  <c r="M53" i="16"/>
  <c r="AU24" i="16"/>
  <c r="AT24" i="16"/>
  <c r="AR24" i="16"/>
  <c r="AQ24" i="16"/>
  <c r="AO24" i="16"/>
  <c r="AN24" i="16"/>
  <c r="AL24" i="16"/>
  <c r="AK24" i="16"/>
  <c r="AI24" i="16"/>
  <c r="AH24" i="16"/>
  <c r="AF24" i="16"/>
  <c r="AE24" i="16"/>
  <c r="AC24" i="16"/>
  <c r="AB24" i="16"/>
  <c r="Z24" i="16"/>
  <c r="Y24" i="16"/>
  <c r="W24" i="16"/>
  <c r="V24" i="16"/>
  <c r="T24" i="16"/>
  <c r="S24" i="16"/>
  <c r="Q24" i="16"/>
  <c r="P24" i="16"/>
  <c r="N24" i="16"/>
  <c r="M24" i="16"/>
  <c r="AU54" i="16"/>
  <c r="AT54" i="16"/>
  <c r="AR54" i="16"/>
  <c r="AQ54" i="16"/>
  <c r="AO54" i="16"/>
  <c r="AN54" i="16"/>
  <c r="AL54" i="16"/>
  <c r="AK54" i="16"/>
  <c r="AI54" i="16"/>
  <c r="AH54" i="16"/>
  <c r="AF54" i="16"/>
  <c r="AE54" i="16"/>
  <c r="AC54" i="16"/>
  <c r="AB54" i="16"/>
  <c r="Z54" i="16"/>
  <c r="Y54" i="16"/>
  <c r="W54" i="16"/>
  <c r="V54" i="16"/>
  <c r="T54" i="16"/>
  <c r="S54" i="16"/>
  <c r="Q54" i="16"/>
  <c r="P54" i="16"/>
  <c r="N54" i="16"/>
  <c r="M54" i="16"/>
  <c r="AU12" i="16"/>
  <c r="AT12" i="16"/>
  <c r="AR12" i="16"/>
  <c r="AQ12" i="16"/>
  <c r="AO12" i="16"/>
  <c r="AN12" i="16"/>
  <c r="AL12" i="16"/>
  <c r="AK12" i="16"/>
  <c r="AI12" i="16"/>
  <c r="AH12" i="16"/>
  <c r="AF12" i="16"/>
  <c r="AE12" i="16"/>
  <c r="AC12" i="16"/>
  <c r="AB12" i="16"/>
  <c r="Z12" i="16"/>
  <c r="Y12" i="16"/>
  <c r="W12" i="16"/>
  <c r="V12" i="16"/>
  <c r="T12" i="16"/>
  <c r="S12" i="16"/>
  <c r="Q12" i="16"/>
  <c r="P12" i="16"/>
  <c r="N12" i="16"/>
  <c r="M12" i="16"/>
  <c r="AU17" i="16"/>
  <c r="AT17" i="16"/>
  <c r="AR17" i="16"/>
  <c r="AQ17" i="16"/>
  <c r="AO17" i="16"/>
  <c r="AN17" i="16"/>
  <c r="AL17" i="16"/>
  <c r="AK17" i="16"/>
  <c r="AI17" i="16"/>
  <c r="AH17" i="16"/>
  <c r="AF17" i="16"/>
  <c r="AE17" i="16"/>
  <c r="AC17" i="16"/>
  <c r="AB17" i="16"/>
  <c r="Z17" i="16"/>
  <c r="Y17" i="16"/>
  <c r="W17" i="16"/>
  <c r="V17" i="16"/>
  <c r="T17" i="16"/>
  <c r="S17" i="16"/>
  <c r="Q17" i="16"/>
  <c r="P17" i="16"/>
  <c r="N17" i="16"/>
  <c r="M17" i="16"/>
  <c r="AU19" i="16"/>
  <c r="AT19" i="16"/>
  <c r="AR19" i="16"/>
  <c r="AQ19" i="16"/>
  <c r="AO19" i="16"/>
  <c r="AN19" i="16"/>
  <c r="AL19" i="16"/>
  <c r="AK19" i="16"/>
  <c r="AI19" i="16"/>
  <c r="AH19" i="16"/>
  <c r="AF19" i="16"/>
  <c r="AE19" i="16"/>
  <c r="AC19" i="16"/>
  <c r="AB19" i="16"/>
  <c r="Z19" i="16"/>
  <c r="Y19" i="16"/>
  <c r="W19" i="16"/>
  <c r="V19" i="16"/>
  <c r="T19" i="16"/>
  <c r="S19" i="16"/>
  <c r="Q19" i="16"/>
  <c r="P19" i="16"/>
  <c r="N19" i="16"/>
  <c r="M19" i="16"/>
  <c r="AU55" i="16"/>
  <c r="AR55" i="16"/>
  <c r="AO55" i="16"/>
  <c r="AL55" i="16"/>
  <c r="AI55" i="16"/>
  <c r="AF55" i="16"/>
  <c r="AC55" i="16"/>
  <c r="Z55" i="16"/>
  <c r="W55" i="16"/>
  <c r="T55" i="16"/>
  <c r="Q55" i="16"/>
  <c r="N55" i="16"/>
  <c r="AU37" i="16"/>
  <c r="AT37" i="16"/>
  <c r="AR37" i="16"/>
  <c r="AQ37" i="16"/>
  <c r="AO37" i="16"/>
  <c r="AN37" i="16"/>
  <c r="AL37" i="16"/>
  <c r="AK37" i="16"/>
  <c r="AI37" i="16"/>
  <c r="AH37" i="16"/>
  <c r="AF37" i="16"/>
  <c r="AE37" i="16"/>
  <c r="AC37" i="16"/>
  <c r="AB37" i="16"/>
  <c r="Z37" i="16"/>
  <c r="Y37" i="16"/>
  <c r="W37" i="16"/>
  <c r="V37" i="16"/>
  <c r="T37" i="16"/>
  <c r="S37" i="16"/>
  <c r="Q37" i="16"/>
  <c r="P37" i="16"/>
  <c r="N37" i="16"/>
  <c r="M37" i="16"/>
  <c r="AU26" i="16"/>
  <c r="AT26" i="16"/>
  <c r="AR26" i="16"/>
  <c r="AQ26" i="16"/>
  <c r="AO26" i="16"/>
  <c r="AN26" i="16"/>
  <c r="AL26" i="16"/>
  <c r="AK26" i="16"/>
  <c r="AI26" i="16"/>
  <c r="AH26" i="16"/>
  <c r="AF26" i="16"/>
  <c r="AE26" i="16"/>
  <c r="AC26" i="16"/>
  <c r="AB26" i="16"/>
  <c r="Z26" i="16"/>
  <c r="Y26" i="16"/>
  <c r="W26" i="16"/>
  <c r="V26" i="16"/>
  <c r="T26" i="16"/>
  <c r="S26" i="16"/>
  <c r="Q26" i="16"/>
  <c r="P26" i="16"/>
  <c r="N26" i="16"/>
  <c r="M26" i="16"/>
  <c r="AU36" i="16"/>
  <c r="AR36" i="16"/>
  <c r="AO36" i="16"/>
  <c r="AL36" i="16"/>
  <c r="AI36" i="16"/>
  <c r="AF36" i="16"/>
  <c r="AC36" i="16"/>
  <c r="Z36" i="16"/>
  <c r="W36" i="16"/>
  <c r="T36" i="16"/>
  <c r="Q36" i="16"/>
  <c r="N36" i="16"/>
  <c r="AU31" i="16"/>
  <c r="AT31" i="16"/>
  <c r="AR31" i="16"/>
  <c r="AQ31" i="16"/>
  <c r="AO31" i="16"/>
  <c r="AN31" i="16"/>
  <c r="AL31" i="16"/>
  <c r="AK31" i="16"/>
  <c r="AI31" i="16"/>
  <c r="AH31" i="16"/>
  <c r="AF31" i="16"/>
  <c r="AE31" i="16"/>
  <c r="AC31" i="16"/>
  <c r="AB31" i="16"/>
  <c r="Z31" i="16"/>
  <c r="Y31" i="16"/>
  <c r="W31" i="16"/>
  <c r="V31" i="16"/>
  <c r="T31" i="16"/>
  <c r="S31" i="16"/>
  <c r="Q31" i="16"/>
  <c r="P31" i="16"/>
  <c r="N31" i="16"/>
  <c r="M31" i="16"/>
  <c r="AU28" i="16"/>
  <c r="AT28" i="16"/>
  <c r="AR28" i="16"/>
  <c r="AQ28" i="16"/>
  <c r="AO28" i="16"/>
  <c r="AN28" i="16"/>
  <c r="AL28" i="16"/>
  <c r="AK28" i="16"/>
  <c r="AI28" i="16"/>
  <c r="AH28" i="16"/>
  <c r="AF28" i="16"/>
  <c r="AE28" i="16"/>
  <c r="AC28" i="16"/>
  <c r="AB28" i="16"/>
  <c r="Z28" i="16"/>
  <c r="Y28" i="16"/>
  <c r="W28" i="16"/>
  <c r="V28" i="16"/>
  <c r="T28" i="16"/>
  <c r="S28" i="16"/>
  <c r="Q28" i="16"/>
  <c r="P28" i="16"/>
  <c r="N28" i="16"/>
  <c r="M28" i="16"/>
  <c r="AU67" i="16"/>
  <c r="AT67" i="16"/>
  <c r="AR67" i="16"/>
  <c r="AQ67" i="16"/>
  <c r="AO67" i="16"/>
  <c r="AN67" i="16"/>
  <c r="AL67" i="16"/>
  <c r="AK67" i="16"/>
  <c r="AI67" i="16"/>
  <c r="AH67" i="16"/>
  <c r="AF67" i="16"/>
  <c r="AE67" i="16"/>
  <c r="AC67" i="16"/>
  <c r="AB67" i="16"/>
  <c r="Z67" i="16"/>
  <c r="Y67" i="16"/>
  <c r="W67" i="16"/>
  <c r="V67" i="16"/>
  <c r="T67" i="16"/>
  <c r="S67" i="16"/>
  <c r="Q67" i="16"/>
  <c r="P67" i="16"/>
  <c r="N67" i="16"/>
  <c r="M67" i="16"/>
  <c r="AU61" i="16"/>
  <c r="AT61" i="16"/>
  <c r="AR61" i="16"/>
  <c r="AQ61" i="16"/>
  <c r="AO61" i="16"/>
  <c r="AN61" i="16"/>
  <c r="AL61" i="16"/>
  <c r="AK61" i="16"/>
  <c r="AI61" i="16"/>
  <c r="AH61" i="16"/>
  <c r="AF61" i="16"/>
  <c r="AE61" i="16"/>
  <c r="AC61" i="16"/>
  <c r="AB61" i="16"/>
  <c r="Z61" i="16"/>
  <c r="Y61" i="16"/>
  <c r="W61" i="16"/>
  <c r="V61" i="16"/>
  <c r="T61" i="16"/>
  <c r="S61" i="16"/>
  <c r="Q61" i="16"/>
  <c r="P61" i="16"/>
  <c r="N61" i="16"/>
  <c r="M61" i="16"/>
  <c r="AU10" i="16"/>
  <c r="AT10" i="16"/>
  <c r="AR10" i="16"/>
  <c r="AQ10" i="16"/>
  <c r="AO10" i="16"/>
  <c r="AN10" i="16"/>
  <c r="AL10" i="16"/>
  <c r="AK10" i="16"/>
  <c r="AI10" i="16"/>
  <c r="AH10" i="16"/>
  <c r="AF10" i="16"/>
  <c r="AE10" i="16"/>
  <c r="AC10" i="16"/>
  <c r="AB10" i="16"/>
  <c r="Z10" i="16"/>
  <c r="Y10" i="16"/>
  <c r="W10" i="16"/>
  <c r="V10" i="16"/>
  <c r="T10" i="16"/>
  <c r="S10" i="16"/>
  <c r="Q10" i="16"/>
  <c r="P10" i="16"/>
  <c r="N10" i="16"/>
  <c r="M10" i="16"/>
  <c r="AU70" i="16"/>
  <c r="AT70" i="16"/>
  <c r="AR70" i="16"/>
  <c r="AQ70" i="16"/>
  <c r="AO70" i="16"/>
  <c r="AN70" i="16"/>
  <c r="AL70" i="16"/>
  <c r="AK70" i="16"/>
  <c r="AI70" i="16"/>
  <c r="AH70" i="16"/>
  <c r="AF70" i="16"/>
  <c r="AE70" i="16"/>
  <c r="AC70" i="16"/>
  <c r="AB70" i="16"/>
  <c r="Z70" i="16"/>
  <c r="Y70" i="16"/>
  <c r="W70" i="16"/>
  <c r="V70" i="16"/>
  <c r="T70" i="16"/>
  <c r="S70" i="16"/>
  <c r="Q70" i="16"/>
  <c r="P70" i="16"/>
  <c r="N70" i="16"/>
  <c r="M70" i="16"/>
  <c r="AU65" i="16"/>
  <c r="AT65" i="16"/>
  <c r="AR65" i="16"/>
  <c r="AQ65" i="16"/>
  <c r="AO65" i="16"/>
  <c r="AN65" i="16"/>
  <c r="AL65" i="16"/>
  <c r="AK65" i="16"/>
  <c r="AI65" i="16"/>
  <c r="AH65" i="16"/>
  <c r="AF65" i="16"/>
  <c r="AE65" i="16"/>
  <c r="AC65" i="16"/>
  <c r="AB65" i="16"/>
  <c r="Z65" i="16"/>
  <c r="Y65" i="16"/>
  <c r="W65" i="16"/>
  <c r="V65" i="16"/>
  <c r="T65" i="16"/>
  <c r="S65" i="16"/>
  <c r="Q65" i="16"/>
  <c r="P65" i="16"/>
  <c r="N65" i="16"/>
  <c r="M65" i="16"/>
  <c r="AU64" i="16"/>
  <c r="AT64" i="16"/>
  <c r="AR64" i="16"/>
  <c r="AQ64" i="16"/>
  <c r="AO64" i="16"/>
  <c r="AN64" i="16"/>
  <c r="AL64" i="16"/>
  <c r="AK64" i="16"/>
  <c r="AI64" i="16"/>
  <c r="AH64" i="16"/>
  <c r="AF64" i="16"/>
  <c r="AE64" i="16"/>
  <c r="AC64" i="16"/>
  <c r="AB64" i="16"/>
  <c r="Z64" i="16"/>
  <c r="Y64" i="16"/>
  <c r="W64" i="16"/>
  <c r="V64" i="16"/>
  <c r="T64" i="16"/>
  <c r="S64" i="16"/>
  <c r="Q64" i="16"/>
  <c r="P64" i="16"/>
  <c r="N64" i="16"/>
  <c r="M64" i="16"/>
  <c r="AU56" i="16"/>
  <c r="AT56" i="16"/>
  <c r="AR56" i="16"/>
  <c r="AQ56" i="16"/>
  <c r="AO56" i="16"/>
  <c r="AN56" i="16"/>
  <c r="AL56" i="16"/>
  <c r="AK56" i="16"/>
  <c r="AI56" i="16"/>
  <c r="AH56" i="16"/>
  <c r="AF56" i="16"/>
  <c r="AE56" i="16"/>
  <c r="AC56" i="16"/>
  <c r="AB56" i="16"/>
  <c r="Z56" i="16"/>
  <c r="Y56" i="16"/>
  <c r="W56" i="16"/>
  <c r="V56" i="16"/>
  <c r="T56" i="16"/>
  <c r="S56" i="16"/>
  <c r="Q56" i="16"/>
  <c r="P56" i="16"/>
  <c r="N56" i="16"/>
  <c r="M56" i="16"/>
  <c r="AU46" i="16"/>
  <c r="AR46" i="16"/>
  <c r="AO46" i="16"/>
  <c r="AL46" i="16"/>
  <c r="AI46" i="16"/>
  <c r="AF46" i="16"/>
  <c r="AC46" i="16"/>
  <c r="Z46" i="16"/>
  <c r="W46" i="16"/>
  <c r="T46" i="16"/>
  <c r="Q46" i="16"/>
  <c r="N46" i="16"/>
  <c r="AU44" i="16"/>
  <c r="AT44" i="16"/>
  <c r="AR44" i="16"/>
  <c r="AQ44" i="16"/>
  <c r="AO44" i="16"/>
  <c r="AN44" i="16"/>
  <c r="AL44" i="16"/>
  <c r="AK44" i="16"/>
  <c r="AI44" i="16"/>
  <c r="AH44" i="16"/>
  <c r="AF44" i="16"/>
  <c r="AE44" i="16"/>
  <c r="AC44" i="16"/>
  <c r="AB44" i="16"/>
  <c r="Z44" i="16"/>
  <c r="Y44" i="16"/>
  <c r="W44" i="16"/>
  <c r="V44" i="16"/>
  <c r="T44" i="16"/>
  <c r="S44" i="16"/>
  <c r="Q44" i="16"/>
  <c r="P44" i="16"/>
  <c r="N44" i="16"/>
  <c r="M44" i="16"/>
  <c r="AU38" i="16"/>
  <c r="AT38" i="16"/>
  <c r="AR38" i="16"/>
  <c r="AQ38" i="16"/>
  <c r="AO38" i="16"/>
  <c r="AN38" i="16"/>
  <c r="AL38" i="16"/>
  <c r="AK38" i="16"/>
  <c r="AI38" i="16"/>
  <c r="AH38" i="16"/>
  <c r="AF38" i="16"/>
  <c r="AE38" i="16"/>
  <c r="AC38" i="16"/>
  <c r="AB38" i="16"/>
  <c r="Z38" i="16"/>
  <c r="Y38" i="16"/>
  <c r="W38" i="16"/>
  <c r="V38" i="16"/>
  <c r="T38" i="16"/>
  <c r="S38" i="16"/>
  <c r="Q38" i="16"/>
  <c r="P38" i="16"/>
  <c r="N38" i="16"/>
  <c r="M38" i="16"/>
  <c r="AU21" i="16"/>
  <c r="AT21" i="16"/>
  <c r="AR21" i="16"/>
  <c r="AQ21" i="16"/>
  <c r="AO21" i="16"/>
  <c r="AN21" i="16"/>
  <c r="AL21" i="16"/>
  <c r="AK21" i="16"/>
  <c r="AI21" i="16"/>
  <c r="AH21" i="16"/>
  <c r="AF21" i="16"/>
  <c r="AE21" i="16"/>
  <c r="AC21" i="16"/>
  <c r="AB21" i="16"/>
  <c r="Z21" i="16"/>
  <c r="Y21" i="16"/>
  <c r="W21" i="16"/>
  <c r="V21" i="16"/>
  <c r="T21" i="16"/>
  <c r="S21" i="16"/>
  <c r="Q21" i="16"/>
  <c r="P21" i="16"/>
  <c r="N21" i="16"/>
  <c r="M21" i="16"/>
  <c r="AU13" i="16"/>
  <c r="AR13" i="16"/>
  <c r="AO13" i="16"/>
  <c r="AL13" i="16"/>
  <c r="AI13" i="16"/>
  <c r="AF13" i="16"/>
  <c r="AC13" i="16"/>
  <c r="Z13" i="16"/>
  <c r="W13" i="16"/>
  <c r="T13" i="16"/>
  <c r="Q13" i="16"/>
  <c r="N13" i="16"/>
  <c r="AU59" i="16"/>
  <c r="AT59" i="16"/>
  <c r="AR59" i="16"/>
  <c r="AQ59" i="16"/>
  <c r="AO59" i="16"/>
  <c r="AN59" i="16"/>
  <c r="AL59" i="16"/>
  <c r="AK59" i="16"/>
  <c r="AI59" i="16"/>
  <c r="AH59" i="16"/>
  <c r="AF59" i="16"/>
  <c r="AE59" i="16"/>
  <c r="AC59" i="16"/>
  <c r="AB59" i="16"/>
  <c r="Z59" i="16"/>
  <c r="Y59" i="16"/>
  <c r="W59" i="16"/>
  <c r="V59" i="16"/>
  <c r="T59" i="16"/>
  <c r="S59" i="16"/>
  <c r="Q59" i="16"/>
  <c r="P59" i="16"/>
  <c r="N59" i="16"/>
  <c r="M59" i="16"/>
  <c r="AU71" i="16"/>
  <c r="AR71" i="16"/>
  <c r="AO71" i="16"/>
  <c r="AL71" i="16"/>
  <c r="AI71" i="16"/>
  <c r="AF71" i="16"/>
  <c r="AC71" i="16"/>
  <c r="Z71" i="16"/>
  <c r="W71" i="16"/>
  <c r="T71" i="16"/>
  <c r="Q71" i="16"/>
  <c r="N71" i="16"/>
  <c r="AU63" i="16"/>
  <c r="AR63" i="16"/>
  <c r="AO63" i="16"/>
  <c r="AL63" i="16"/>
  <c r="AI63" i="16"/>
  <c r="AF63" i="16"/>
  <c r="AC63" i="16"/>
  <c r="Z63" i="16"/>
  <c r="W63" i="16"/>
  <c r="T63" i="16"/>
  <c r="Q63" i="16"/>
  <c r="N63" i="16"/>
  <c r="AU60" i="16"/>
  <c r="AR60" i="16"/>
  <c r="AO60" i="16"/>
  <c r="AL60" i="16"/>
  <c r="AI60" i="16"/>
  <c r="AF60" i="16"/>
  <c r="AC60" i="16"/>
  <c r="Z60" i="16"/>
  <c r="W60" i="16"/>
  <c r="T60" i="16"/>
  <c r="Q60" i="16"/>
  <c r="N60" i="16"/>
  <c r="AU57" i="16"/>
  <c r="AT57" i="16"/>
  <c r="AR57" i="16"/>
  <c r="AQ57" i="16"/>
  <c r="AO57" i="16"/>
  <c r="AN57" i="16"/>
  <c r="AL57" i="16"/>
  <c r="AK57" i="16"/>
  <c r="AI57" i="16"/>
  <c r="AH57" i="16"/>
  <c r="AF57" i="16"/>
  <c r="AE57" i="16"/>
  <c r="AC57" i="16"/>
  <c r="AB57" i="16"/>
  <c r="Z57" i="16"/>
  <c r="Y57" i="16"/>
  <c r="W57" i="16"/>
  <c r="V57" i="16"/>
  <c r="T57" i="16"/>
  <c r="S57" i="16"/>
  <c r="Q57" i="16"/>
  <c r="P57" i="16"/>
  <c r="N57" i="16"/>
  <c r="M57" i="16"/>
  <c r="AU47" i="16"/>
  <c r="AT47" i="16"/>
  <c r="AR47" i="16"/>
  <c r="AQ47" i="16"/>
  <c r="AO47" i="16"/>
  <c r="AN47" i="16"/>
  <c r="AL47" i="16"/>
  <c r="AK47" i="16"/>
  <c r="AI47" i="16"/>
  <c r="AH47" i="16"/>
  <c r="AF47" i="16"/>
  <c r="AE47" i="16"/>
  <c r="AC47" i="16"/>
  <c r="AB47" i="16"/>
  <c r="Z47" i="16"/>
  <c r="Y47" i="16"/>
  <c r="W47" i="16"/>
  <c r="V47" i="16"/>
  <c r="T47" i="16"/>
  <c r="S47" i="16"/>
  <c r="Q47" i="16"/>
  <c r="P47" i="16"/>
  <c r="N47" i="16"/>
  <c r="M47" i="16"/>
  <c r="AU42" i="16"/>
  <c r="AR42" i="16"/>
  <c r="AO42" i="16"/>
  <c r="AL42" i="16"/>
  <c r="AI42" i="16"/>
  <c r="AF42" i="16"/>
  <c r="AC42" i="16"/>
  <c r="Z42" i="16"/>
  <c r="W42" i="16"/>
  <c r="T42" i="16"/>
  <c r="Q42" i="16"/>
  <c r="N42" i="16"/>
  <c r="AU23" i="16"/>
  <c r="AT23" i="16"/>
  <c r="AR23" i="16"/>
  <c r="AQ23" i="16"/>
  <c r="AO23" i="16"/>
  <c r="AN23" i="16"/>
  <c r="AL23" i="16"/>
  <c r="AK23" i="16"/>
  <c r="AI23" i="16"/>
  <c r="AH23" i="16"/>
  <c r="AF23" i="16"/>
  <c r="AE23" i="16"/>
  <c r="AC23" i="16"/>
  <c r="AB23" i="16"/>
  <c r="Z23" i="16"/>
  <c r="Y23" i="16"/>
  <c r="W23" i="16"/>
  <c r="V23" i="16"/>
  <c r="T23" i="16"/>
  <c r="S23" i="16"/>
  <c r="Q23" i="16"/>
  <c r="P23" i="16"/>
  <c r="N23" i="16"/>
  <c r="M23" i="16"/>
  <c r="AU14" i="16"/>
  <c r="AT14" i="16"/>
  <c r="AR14" i="16"/>
  <c r="AQ14" i="16"/>
  <c r="AO14" i="16"/>
  <c r="AN14" i="16"/>
  <c r="AL14" i="16"/>
  <c r="AK14" i="16"/>
  <c r="AI14" i="16"/>
  <c r="AH14" i="16"/>
  <c r="AF14" i="16"/>
  <c r="AE14" i="16"/>
  <c r="AC14" i="16"/>
  <c r="AB14" i="16"/>
  <c r="Z14" i="16"/>
  <c r="Y14" i="16"/>
  <c r="W14" i="16"/>
  <c r="V14" i="16"/>
  <c r="T14" i="16"/>
  <c r="S14" i="16"/>
  <c r="Q14" i="16"/>
  <c r="P14" i="16"/>
  <c r="N14" i="16"/>
  <c r="M14" i="16"/>
  <c r="AU68" i="16"/>
  <c r="AT68" i="16"/>
  <c r="AR68" i="16"/>
  <c r="AQ68" i="16"/>
  <c r="AO68" i="16"/>
  <c r="AN68" i="16"/>
  <c r="AL68" i="16"/>
  <c r="AK68" i="16"/>
  <c r="AI68" i="16"/>
  <c r="AH68" i="16"/>
  <c r="AF68" i="16"/>
  <c r="AE68" i="16"/>
  <c r="AC68" i="16"/>
  <c r="AB68" i="16"/>
  <c r="Z68" i="16"/>
  <c r="Y68" i="16"/>
  <c r="W68" i="16"/>
  <c r="V68" i="16"/>
  <c r="T68" i="16"/>
  <c r="S68" i="16"/>
  <c r="Q68" i="16"/>
  <c r="P68" i="16"/>
  <c r="N68" i="16"/>
  <c r="M68" i="16"/>
  <c r="AU48" i="16"/>
  <c r="AR48" i="16"/>
  <c r="AO48" i="16"/>
  <c r="AL48" i="16"/>
  <c r="AI48" i="16"/>
  <c r="AF48" i="16"/>
  <c r="AC48" i="16"/>
  <c r="Z48" i="16"/>
  <c r="W48" i="16"/>
  <c r="T48" i="16"/>
  <c r="Q48" i="16"/>
  <c r="N48" i="16"/>
  <c r="AU45" i="16"/>
  <c r="AT45" i="16"/>
  <c r="AR45" i="16"/>
  <c r="AQ45" i="16"/>
  <c r="AO45" i="16"/>
  <c r="AN45" i="16"/>
  <c r="AL45" i="16"/>
  <c r="AK45" i="16"/>
  <c r="AI45" i="16"/>
  <c r="AH45" i="16"/>
  <c r="AF45" i="16"/>
  <c r="AE45" i="16"/>
  <c r="AC45" i="16"/>
  <c r="AB45" i="16"/>
  <c r="Z45" i="16"/>
  <c r="Y45" i="16"/>
  <c r="W45" i="16"/>
  <c r="V45" i="16"/>
  <c r="T45" i="16"/>
  <c r="S45" i="16"/>
  <c r="Q45" i="16"/>
  <c r="P45" i="16"/>
  <c r="N45" i="16"/>
  <c r="M45" i="16"/>
  <c r="AU22" i="16"/>
  <c r="AT22" i="16"/>
  <c r="AR22" i="16"/>
  <c r="AQ22" i="16"/>
  <c r="AO22" i="16"/>
  <c r="AN22" i="16"/>
  <c r="AL22" i="16"/>
  <c r="AK22" i="16"/>
  <c r="AI22" i="16"/>
  <c r="AH22" i="16"/>
  <c r="AF22" i="16"/>
  <c r="AE22" i="16"/>
  <c r="AC22" i="16"/>
  <c r="AB22" i="16"/>
  <c r="Z22" i="16"/>
  <c r="Y22" i="16"/>
  <c r="W22" i="16"/>
  <c r="V22" i="16"/>
  <c r="T22" i="16"/>
  <c r="S22" i="16"/>
  <c r="Q22" i="16"/>
  <c r="P22" i="16"/>
  <c r="N22" i="16"/>
  <c r="M22" i="16"/>
  <c r="AU74" i="16"/>
  <c r="AR74" i="16"/>
  <c r="AO74" i="16"/>
  <c r="AL74" i="16"/>
  <c r="AI74" i="16"/>
  <c r="AF74" i="16"/>
  <c r="AC74" i="16"/>
  <c r="Z74" i="16"/>
  <c r="W74" i="16"/>
  <c r="T74" i="16"/>
  <c r="Q74" i="16"/>
  <c r="N74" i="16"/>
  <c r="AU35" i="16"/>
  <c r="AT35" i="16"/>
  <c r="AR35" i="16"/>
  <c r="AO35" i="16"/>
  <c r="AN35" i="16"/>
  <c r="AL35" i="16"/>
  <c r="AK35" i="16"/>
  <c r="AI35" i="16"/>
  <c r="AH35" i="16"/>
  <c r="AF35" i="16"/>
  <c r="AE35" i="16"/>
  <c r="AC35" i="16"/>
  <c r="AB35" i="16"/>
  <c r="Z35" i="16"/>
  <c r="Y35" i="16"/>
  <c r="W35" i="16"/>
  <c r="V35" i="16"/>
  <c r="T35" i="16"/>
  <c r="S35" i="16"/>
  <c r="Q35" i="16"/>
  <c r="P35" i="16"/>
  <c r="N35" i="16"/>
  <c r="M35" i="16"/>
  <c r="AU29" i="16"/>
  <c r="AR29" i="16"/>
  <c r="AO29" i="16"/>
  <c r="AL29" i="16"/>
  <c r="AI29" i="16"/>
  <c r="AF29" i="16"/>
  <c r="AC29" i="16"/>
  <c r="Z29" i="16"/>
  <c r="W29" i="16"/>
  <c r="T29" i="16"/>
  <c r="Q29" i="16"/>
  <c r="N29" i="16"/>
  <c r="AU32" i="16"/>
  <c r="AT32" i="16"/>
  <c r="AR32" i="16"/>
  <c r="AQ32" i="16"/>
  <c r="AO32" i="16"/>
  <c r="AN32" i="16"/>
  <c r="AL32" i="16"/>
  <c r="AK32" i="16"/>
  <c r="AI32" i="16"/>
  <c r="AH32" i="16"/>
  <c r="AF32" i="16"/>
  <c r="AE32" i="16"/>
  <c r="AC32" i="16"/>
  <c r="Z32" i="16"/>
  <c r="Y32" i="16"/>
  <c r="W32" i="16"/>
  <c r="V32" i="16"/>
  <c r="T32" i="16"/>
  <c r="S32" i="16"/>
  <c r="Q32" i="16"/>
  <c r="P32" i="16"/>
  <c r="N32" i="16"/>
  <c r="M32" i="16"/>
  <c r="AU62" i="16"/>
  <c r="AR62" i="16"/>
  <c r="AO62" i="16"/>
  <c r="AL62" i="16"/>
  <c r="AI62" i="16"/>
  <c r="AF62" i="16"/>
  <c r="AC62" i="16"/>
  <c r="Z62" i="16"/>
  <c r="W62" i="16"/>
  <c r="T62" i="16"/>
  <c r="Q62" i="16"/>
  <c r="N62" i="16"/>
  <c r="AU43" i="16"/>
  <c r="AT43" i="16"/>
  <c r="AR43" i="16"/>
  <c r="AQ43" i="16"/>
  <c r="AO43" i="16"/>
  <c r="AN43" i="16"/>
  <c r="AL43" i="16"/>
  <c r="AK43" i="16"/>
  <c r="AI43" i="16"/>
  <c r="AH43" i="16"/>
  <c r="AF43" i="16"/>
  <c r="AE43" i="16"/>
  <c r="AC43" i="16"/>
  <c r="AB43" i="16"/>
  <c r="Z43" i="16"/>
  <c r="Y43" i="16"/>
  <c r="W43" i="16"/>
  <c r="V43" i="16"/>
  <c r="T43" i="16"/>
  <c r="S43" i="16"/>
  <c r="Q43" i="16"/>
  <c r="P43" i="16"/>
  <c r="N43" i="16"/>
  <c r="M43" i="16"/>
  <c r="AU39" i="16"/>
  <c r="AT39" i="16"/>
  <c r="AR39" i="16"/>
  <c r="AQ39" i="16"/>
  <c r="AO39" i="16"/>
  <c r="AN39" i="16"/>
  <c r="AL39" i="16"/>
  <c r="AK39" i="16"/>
  <c r="AI39" i="16"/>
  <c r="AH39" i="16"/>
  <c r="AF39" i="16"/>
  <c r="AE39" i="16"/>
  <c r="AC39" i="16"/>
  <c r="AB39" i="16"/>
  <c r="Z39" i="16"/>
  <c r="Y39" i="16"/>
  <c r="W39" i="16"/>
  <c r="V39" i="16"/>
  <c r="T39" i="16"/>
  <c r="S39" i="16"/>
  <c r="Q39" i="16"/>
  <c r="P39" i="16"/>
  <c r="N39" i="16"/>
  <c r="M39" i="16"/>
  <c r="AU20" i="16"/>
  <c r="AT20" i="16"/>
  <c r="AR20" i="16"/>
  <c r="AQ20" i="16"/>
  <c r="AO20" i="16"/>
  <c r="AN20" i="16"/>
  <c r="AL20" i="16"/>
  <c r="AK20" i="16"/>
  <c r="AI20" i="16"/>
  <c r="AH20" i="16"/>
  <c r="AF20" i="16"/>
  <c r="AE20" i="16"/>
  <c r="AC20" i="16"/>
  <c r="AB20" i="16"/>
  <c r="Z20" i="16"/>
  <c r="Y20" i="16"/>
  <c r="W20" i="16"/>
  <c r="V20" i="16"/>
  <c r="T20" i="16"/>
  <c r="S20" i="16"/>
  <c r="Q20" i="16"/>
  <c r="P20" i="16"/>
  <c r="N20" i="16"/>
  <c r="M20" i="16"/>
  <c r="AU50" i="16"/>
  <c r="AT50" i="16"/>
  <c r="AR50" i="16"/>
  <c r="AQ50" i="16"/>
  <c r="AO50" i="16"/>
  <c r="AN50" i="16"/>
  <c r="AL50" i="16"/>
  <c r="AK50" i="16"/>
  <c r="AI50" i="16"/>
  <c r="AH50" i="16"/>
  <c r="AF50" i="16"/>
  <c r="AE50" i="16"/>
  <c r="AC50" i="16"/>
  <c r="AB50" i="16"/>
  <c r="Z50" i="16"/>
  <c r="Y50" i="16"/>
  <c r="W50" i="16"/>
  <c r="V50" i="16"/>
  <c r="T50" i="16"/>
  <c r="S50" i="16"/>
  <c r="Q50" i="16"/>
  <c r="P50" i="16"/>
  <c r="N50" i="16"/>
  <c r="M50" i="16"/>
  <c r="AU40" i="16"/>
  <c r="AT40" i="16"/>
  <c r="AR40" i="16"/>
  <c r="AQ40" i="16"/>
  <c r="AO40" i="16"/>
  <c r="AN40" i="16"/>
  <c r="AL40" i="16"/>
  <c r="AK40" i="16"/>
  <c r="AI40" i="16"/>
  <c r="AH40" i="16"/>
  <c r="AF40" i="16"/>
  <c r="AE40" i="16"/>
  <c r="AC40" i="16"/>
  <c r="AB40" i="16"/>
  <c r="Z40" i="16"/>
  <c r="Y40" i="16"/>
  <c r="W40" i="16"/>
  <c r="V40" i="16"/>
  <c r="T40" i="16"/>
  <c r="S40" i="16"/>
  <c r="Q40" i="16"/>
  <c r="P40" i="16"/>
  <c r="N40" i="16"/>
  <c r="M40" i="16"/>
  <c r="AU33" i="16"/>
  <c r="AT33" i="16"/>
  <c r="AR33" i="16"/>
  <c r="AQ33" i="16"/>
  <c r="AO33" i="16"/>
  <c r="AN33" i="16"/>
  <c r="AL33" i="16"/>
  <c r="AK33" i="16"/>
  <c r="AI33" i="16"/>
  <c r="AH33" i="16"/>
  <c r="AF33" i="16"/>
  <c r="AE33" i="16"/>
  <c r="AC33" i="16"/>
  <c r="AB33" i="16"/>
  <c r="Z33" i="16"/>
  <c r="W33" i="16"/>
  <c r="V33" i="16"/>
  <c r="T33" i="16"/>
  <c r="Q33" i="16"/>
  <c r="P33" i="16"/>
  <c r="N33" i="16"/>
  <c r="M33" i="16"/>
  <c r="AU27" i="16"/>
  <c r="AT27" i="16"/>
  <c r="AR27" i="16"/>
  <c r="AQ27" i="16"/>
  <c r="AO27" i="16"/>
  <c r="AN27" i="16"/>
  <c r="AL27" i="16"/>
  <c r="AK27" i="16"/>
  <c r="AI27" i="16"/>
  <c r="AH27" i="16"/>
  <c r="AF27" i="16"/>
  <c r="AE27" i="16"/>
  <c r="AC27" i="16"/>
  <c r="AB27" i="16"/>
  <c r="Z27" i="16"/>
  <c r="Y27" i="16"/>
  <c r="W27" i="16"/>
  <c r="V27" i="16"/>
  <c r="T27" i="16"/>
  <c r="S27" i="16"/>
  <c r="Q27" i="16"/>
  <c r="P27" i="16"/>
  <c r="N27" i="16"/>
  <c r="M27" i="16"/>
  <c r="AU11" i="16"/>
  <c r="AT11" i="16"/>
  <c r="AR11" i="16"/>
  <c r="AQ11" i="16"/>
  <c r="AO11" i="16"/>
  <c r="AN11" i="16"/>
  <c r="AL11" i="16"/>
  <c r="AK11" i="16"/>
  <c r="AI11" i="16"/>
  <c r="AH11" i="16"/>
  <c r="AF11" i="16"/>
  <c r="AE11" i="16"/>
  <c r="AC11" i="16"/>
  <c r="AB11" i="16"/>
  <c r="Z11" i="16"/>
  <c r="Y11" i="16"/>
  <c r="W11" i="16"/>
  <c r="V11" i="16"/>
  <c r="T11" i="16"/>
  <c r="S11" i="16"/>
  <c r="Q11" i="16"/>
  <c r="P11" i="16"/>
  <c r="N11" i="16"/>
  <c r="M11" i="16"/>
  <c r="AU9" i="16"/>
  <c r="AT9" i="16"/>
  <c r="AR9" i="16"/>
  <c r="AQ9" i="16"/>
  <c r="AO9" i="16"/>
  <c r="AN9" i="16"/>
  <c r="AL9" i="16"/>
  <c r="AK9" i="16"/>
  <c r="AI9" i="16"/>
  <c r="AH9" i="16"/>
  <c r="AF9" i="16"/>
  <c r="AE9" i="16"/>
  <c r="AC9" i="16"/>
  <c r="AB9" i="16"/>
  <c r="Z9" i="16"/>
  <c r="Y9" i="16"/>
  <c r="W9" i="16"/>
  <c r="V9" i="16"/>
  <c r="T9" i="16"/>
  <c r="S9" i="16"/>
  <c r="Q9" i="16"/>
  <c r="N9" i="16"/>
  <c r="M9" i="16"/>
  <c r="AU66" i="16"/>
  <c r="AR66" i="16"/>
  <c r="AO66" i="16"/>
  <c r="AL66" i="16"/>
  <c r="AI66" i="16"/>
  <c r="AF66" i="16"/>
  <c r="AC66" i="16"/>
  <c r="Z66" i="16"/>
  <c r="W66" i="16"/>
  <c r="T66" i="16"/>
  <c r="Q66" i="16"/>
  <c r="N66" i="16"/>
  <c r="AU51" i="16"/>
  <c r="AR51" i="16"/>
  <c r="AO51" i="16"/>
  <c r="AL51" i="16"/>
  <c r="AI51" i="16"/>
  <c r="AF51" i="16"/>
  <c r="AC51" i="16"/>
  <c r="Z51" i="16"/>
  <c r="W51" i="16"/>
  <c r="T51" i="16"/>
  <c r="Q51" i="16"/>
  <c r="N51" i="16"/>
  <c r="AU49" i="16"/>
  <c r="AR49" i="16"/>
  <c r="AO49" i="16"/>
  <c r="AL49" i="16"/>
  <c r="AI49" i="16"/>
  <c r="AF49" i="16"/>
  <c r="AC49" i="16"/>
  <c r="Z49" i="16"/>
  <c r="W49" i="16"/>
  <c r="T49" i="16"/>
  <c r="Q49" i="16"/>
  <c r="N49" i="16"/>
  <c r="AU41" i="16"/>
  <c r="AR41" i="16"/>
  <c r="AO41" i="16"/>
  <c r="AL41" i="16"/>
  <c r="AI41" i="16"/>
  <c r="AF41" i="16"/>
  <c r="AC41" i="16"/>
  <c r="Z41" i="16"/>
  <c r="W41" i="16"/>
  <c r="T41" i="16"/>
  <c r="Q41" i="16"/>
  <c r="N41" i="16"/>
  <c r="AU25" i="16"/>
  <c r="AR25" i="16"/>
  <c r="AO25" i="16"/>
  <c r="AL25" i="16"/>
  <c r="AI25" i="16"/>
  <c r="AF25" i="16"/>
  <c r="AC25" i="16"/>
  <c r="Z25" i="16"/>
  <c r="W25" i="16"/>
  <c r="T25" i="16"/>
  <c r="Q25" i="16"/>
  <c r="N25" i="16"/>
  <c r="AU16" i="16"/>
  <c r="AR16" i="16"/>
  <c r="AO16" i="16"/>
  <c r="AL16" i="16"/>
  <c r="AI16" i="16"/>
  <c r="AF16" i="16"/>
  <c r="AC16" i="16"/>
  <c r="Z16" i="16"/>
  <c r="W16" i="16"/>
  <c r="T16" i="16"/>
  <c r="Q16" i="16"/>
  <c r="N16" i="16"/>
  <c r="AU52" i="16"/>
  <c r="AR52" i="16"/>
  <c r="AO52" i="16"/>
  <c r="AL52" i="16"/>
  <c r="AI52" i="16"/>
  <c r="AF52" i="16"/>
  <c r="AC52" i="16"/>
  <c r="Z52" i="16"/>
  <c r="W52" i="16"/>
  <c r="T52" i="16"/>
  <c r="Q52" i="16"/>
  <c r="N52" i="16"/>
  <c r="AU18" i="16"/>
  <c r="AR18" i="16"/>
  <c r="AO18" i="16"/>
  <c r="AL18" i="16"/>
  <c r="AI18" i="16"/>
  <c r="AF18" i="16"/>
  <c r="AC18" i="16"/>
  <c r="Z18" i="16"/>
  <c r="W18" i="16"/>
  <c r="T18" i="16"/>
  <c r="Q18" i="16"/>
  <c r="N18" i="16"/>
  <c r="AT73" i="16"/>
  <c r="AQ73" i="16"/>
  <c r="AN73" i="16"/>
  <c r="AK73" i="16"/>
  <c r="AH73" i="16"/>
  <c r="AE73" i="16"/>
  <c r="AB73" i="16"/>
  <c r="Y73" i="16"/>
  <c r="V73" i="16"/>
  <c r="S73" i="16"/>
  <c r="P73" i="16"/>
  <c r="M73" i="16"/>
  <c r="AU69" i="16"/>
  <c r="AR69" i="16"/>
  <c r="AO69" i="16"/>
  <c r="AL69" i="16"/>
  <c r="AI69" i="16"/>
  <c r="AF69" i="16"/>
  <c r="AC69" i="16"/>
  <c r="Z69" i="16"/>
  <c r="W69" i="16"/>
  <c r="T69" i="16"/>
  <c r="Q69" i="16"/>
  <c r="N69" i="16"/>
  <c r="AT34" i="16"/>
  <c r="AQ34" i="16"/>
  <c r="AN34" i="16"/>
  <c r="AK34" i="16"/>
  <c r="AH34" i="16"/>
  <c r="AE34" i="16"/>
  <c r="AB34" i="16"/>
  <c r="Y34" i="16"/>
  <c r="V34" i="16"/>
  <c r="S34" i="16"/>
  <c r="P34" i="16"/>
  <c r="M34" i="16"/>
  <c r="A1" i="16"/>
  <c r="L1" i="16" l="1"/>
  <c r="AD3" i="16" s="1"/>
  <c r="L1" i="7"/>
  <c r="AD5" i="16" l="1"/>
  <c r="AF58" i="16"/>
  <c r="AM3" i="16"/>
  <c r="O3" i="16"/>
  <c r="AF34" i="16"/>
  <c r="AS3" i="16"/>
  <c r="U3" i="16"/>
  <c r="AA3" i="16"/>
  <c r="R3" i="16"/>
  <c r="AP3" i="16"/>
  <c r="AD4" i="16"/>
  <c r="X3" i="16"/>
  <c r="AG3" i="16"/>
  <c r="L3" i="16"/>
  <c r="AJ3" i="16"/>
  <c r="L3" i="7"/>
  <c r="O3" i="7"/>
  <c r="R3" i="7"/>
  <c r="U3" i="7"/>
  <c r="X3" i="7"/>
  <c r="AA3" i="7"/>
  <c r="AD3" i="7"/>
  <c r="AG3" i="7"/>
  <c r="AJ3" i="7"/>
  <c r="AM3" i="7"/>
  <c r="AP3" i="7"/>
  <c r="AS3" i="7"/>
  <c r="AE8" i="16" l="1"/>
  <c r="AE15" i="16"/>
  <c r="AD15" i="16"/>
  <c r="AD7" i="16"/>
  <c r="AD8" i="16"/>
  <c r="AD77" i="16"/>
  <c r="AD28" i="16"/>
  <c r="AD60" i="16"/>
  <c r="AD39" i="16"/>
  <c r="AD73" i="16"/>
  <c r="AD78" i="16"/>
  <c r="AD76" i="16"/>
  <c r="AD67" i="16"/>
  <c r="AD57" i="16"/>
  <c r="AD20" i="16"/>
  <c r="AD69" i="16"/>
  <c r="AD63" i="16"/>
  <c r="AD75" i="16"/>
  <c r="AD61" i="16"/>
  <c r="AD47" i="16"/>
  <c r="AD50" i="16"/>
  <c r="AD34" i="16"/>
  <c r="AD43" i="16"/>
  <c r="AD90" i="16"/>
  <c r="AD72" i="16"/>
  <c r="AD10" i="16"/>
  <c r="AD42" i="16"/>
  <c r="AD40" i="16"/>
  <c r="AD58" i="16"/>
  <c r="AD89" i="16"/>
  <c r="AD30" i="16"/>
  <c r="AD70" i="16"/>
  <c r="AD23" i="16"/>
  <c r="AD33" i="16"/>
  <c r="AD88" i="16"/>
  <c r="AD53" i="16"/>
  <c r="AD65" i="16"/>
  <c r="AD14" i="16"/>
  <c r="AD27" i="16"/>
  <c r="AD87" i="16"/>
  <c r="AD24" i="16"/>
  <c r="AD64" i="16"/>
  <c r="AD68" i="16"/>
  <c r="AD11" i="16"/>
  <c r="AD86" i="16"/>
  <c r="AD54" i="16"/>
  <c r="AD56" i="16"/>
  <c r="AD48" i="16"/>
  <c r="AD9" i="16"/>
  <c r="AD85" i="16"/>
  <c r="AD12" i="16"/>
  <c r="AD46" i="16"/>
  <c r="AD45" i="16"/>
  <c r="AD66" i="16"/>
  <c r="AD31" i="16"/>
  <c r="AD84" i="16"/>
  <c r="AD17" i="16"/>
  <c r="AD44" i="16"/>
  <c r="AD22" i="16"/>
  <c r="AD51" i="16"/>
  <c r="AD18" i="16"/>
  <c r="AD83" i="16"/>
  <c r="AD19" i="16"/>
  <c r="AD38" i="16"/>
  <c r="AD74" i="16"/>
  <c r="AD49" i="16"/>
  <c r="AD82" i="16"/>
  <c r="AD55" i="16"/>
  <c r="AD21" i="16"/>
  <c r="AD35" i="16"/>
  <c r="AD41" i="16"/>
  <c r="AD81" i="16"/>
  <c r="AD37" i="16"/>
  <c r="AD13" i="16"/>
  <c r="AD29" i="16"/>
  <c r="AD25" i="16"/>
  <c r="AD80" i="16"/>
  <c r="AD26" i="16"/>
  <c r="AD59" i="16"/>
  <c r="AD32" i="16"/>
  <c r="AD16" i="16"/>
  <c r="AD79" i="16"/>
  <c r="AD36" i="16"/>
  <c r="AD71" i="16"/>
  <c r="AD62" i="16"/>
  <c r="AD52" i="16"/>
  <c r="AU58" i="16"/>
  <c r="AO34" i="16"/>
  <c r="AR58" i="16"/>
  <c r="AL58" i="16"/>
  <c r="Q58" i="16"/>
  <c r="Z58" i="16"/>
  <c r="AI58" i="16"/>
  <c r="AA5" i="16"/>
  <c r="W34" i="16"/>
  <c r="AE52" i="16"/>
  <c r="AE29" i="16"/>
  <c r="AE25" i="16"/>
  <c r="AE63" i="16"/>
  <c r="AE46" i="16"/>
  <c r="AE13" i="16"/>
  <c r="AE69" i="16"/>
  <c r="AE71" i="16"/>
  <c r="AE74" i="16"/>
  <c r="AE18" i="16"/>
  <c r="AC34" i="16"/>
  <c r="AE16" i="16"/>
  <c r="AE51" i="16"/>
  <c r="AA4" i="16"/>
  <c r="AF73" i="16"/>
  <c r="AE48" i="16"/>
  <c r="AE55" i="16"/>
  <c r="AE62" i="16"/>
  <c r="AE60" i="16"/>
  <c r="AE49" i="16"/>
  <c r="AE42" i="16"/>
  <c r="AE36" i="16"/>
  <c r="R4" i="16"/>
  <c r="AU73" i="16"/>
  <c r="Q34" i="16"/>
  <c r="AP4" i="16"/>
  <c r="AU34" i="16"/>
  <c r="AG5" i="16"/>
  <c r="AG4" i="16"/>
  <c r="AI34" i="16"/>
  <c r="L5" i="16"/>
  <c r="AE66" i="16"/>
  <c r="T58" i="16"/>
  <c r="AM4" i="16"/>
  <c r="AR34" i="16"/>
  <c r="AO73" i="16"/>
  <c r="L4" i="16"/>
  <c r="X5" i="16"/>
  <c r="X4" i="16"/>
  <c r="AP5" i="16"/>
  <c r="AC58" i="16"/>
  <c r="AM5" i="16"/>
  <c r="AJ4" i="16"/>
  <c r="AJ5" i="16"/>
  <c r="AL34" i="16"/>
  <c r="AO58" i="16"/>
  <c r="U5" i="16"/>
  <c r="U4" i="16"/>
  <c r="O4" i="16"/>
  <c r="AS4" i="16"/>
  <c r="O5" i="16"/>
  <c r="AS5" i="16"/>
  <c r="W58" i="16"/>
  <c r="T34" i="16"/>
  <c r="AR73" i="16"/>
  <c r="R5" i="16"/>
  <c r="Z34" i="16"/>
  <c r="AS4" i="7"/>
  <c r="AS5" i="7"/>
  <c r="AU7" i="7"/>
  <c r="AU8" i="7"/>
  <c r="AU10" i="7"/>
  <c r="AP4" i="7"/>
  <c r="AR7" i="7"/>
  <c r="AR8" i="7"/>
  <c r="AP5" i="7"/>
  <c r="AR10" i="7"/>
  <c r="AM4" i="7"/>
  <c r="AM5" i="7"/>
  <c r="AO7" i="7"/>
  <c r="AO10" i="7"/>
  <c r="AO8" i="7"/>
  <c r="AJ4" i="7"/>
  <c r="AJ5" i="7"/>
  <c r="AL8" i="7"/>
  <c r="AL7" i="7"/>
  <c r="AL10" i="7"/>
  <c r="AG4" i="7"/>
  <c r="AG5" i="7"/>
  <c r="AI8" i="7"/>
  <c r="AI7" i="7"/>
  <c r="AI10" i="7"/>
  <c r="AD4" i="7"/>
  <c r="AF7" i="7"/>
  <c r="AF8" i="7"/>
  <c r="AF10" i="7"/>
  <c r="AD5" i="7"/>
  <c r="AA4" i="7"/>
  <c r="AC8" i="7"/>
  <c r="AC10" i="7"/>
  <c r="AA5" i="7"/>
  <c r="AC7" i="7"/>
  <c r="X4" i="7"/>
  <c r="Z7" i="7"/>
  <c r="Z10" i="7"/>
  <c r="X5" i="7"/>
  <c r="Z8" i="7"/>
  <c r="U4" i="7"/>
  <c r="W8" i="7"/>
  <c r="W7" i="7"/>
  <c r="U5" i="7"/>
  <c r="W10" i="7"/>
  <c r="R4" i="7"/>
  <c r="R5" i="7"/>
  <c r="T7" i="7"/>
  <c r="T10" i="7"/>
  <c r="T8" i="7"/>
  <c r="O4" i="7"/>
  <c r="O5" i="7"/>
  <c r="Q7" i="7"/>
  <c r="Q8" i="7"/>
  <c r="Q10" i="7"/>
  <c r="L4" i="7"/>
  <c r="N7" i="7"/>
  <c r="N8" i="7"/>
  <c r="N10" i="7"/>
  <c r="L5" i="7"/>
  <c r="AK8" i="16" l="1"/>
  <c r="AK15" i="16"/>
  <c r="AJ15" i="16"/>
  <c r="AH8" i="16"/>
  <c r="AH15" i="16"/>
  <c r="AG15" i="16"/>
  <c r="AQ8" i="16"/>
  <c r="AQ15" i="16"/>
  <c r="AP15" i="16"/>
  <c r="Y8" i="16"/>
  <c r="Y15" i="16"/>
  <c r="X15" i="16"/>
  <c r="M8" i="16"/>
  <c r="M15" i="16"/>
  <c r="L15" i="16"/>
  <c r="AT8" i="16"/>
  <c r="AT15" i="16"/>
  <c r="AS15" i="16"/>
  <c r="P8" i="16"/>
  <c r="O15" i="16"/>
  <c r="P15" i="16"/>
  <c r="S8" i="16"/>
  <c r="S15" i="16"/>
  <c r="R15" i="16"/>
  <c r="V8" i="16"/>
  <c r="V15" i="16"/>
  <c r="U15" i="16"/>
  <c r="AN8" i="16"/>
  <c r="AN15" i="16"/>
  <c r="AM15" i="16"/>
  <c r="AB8" i="16"/>
  <c r="AB15" i="16"/>
  <c r="AA15" i="16"/>
  <c r="AJ7" i="16"/>
  <c r="AJ8" i="16"/>
  <c r="AG7" i="16"/>
  <c r="AG8" i="16"/>
  <c r="AP7" i="16"/>
  <c r="AP8" i="16"/>
  <c r="X7" i="16"/>
  <c r="X8" i="16"/>
  <c r="L7" i="16"/>
  <c r="L8" i="16"/>
  <c r="AS7" i="16"/>
  <c r="AS8" i="16"/>
  <c r="O7" i="16"/>
  <c r="O8" i="16"/>
  <c r="U7" i="16"/>
  <c r="U8" i="16"/>
  <c r="R7" i="16"/>
  <c r="R8" i="16"/>
  <c r="AM7" i="16"/>
  <c r="AM8" i="16"/>
  <c r="AA7" i="16"/>
  <c r="AA8" i="16"/>
  <c r="AE41" i="16"/>
  <c r="AS83" i="7"/>
  <c r="AS67" i="7"/>
  <c r="AS51" i="7"/>
  <c r="AS35" i="7"/>
  <c r="AS19" i="7"/>
  <c r="AS45" i="7"/>
  <c r="AS82" i="7"/>
  <c r="AS66" i="7"/>
  <c r="AS50" i="7"/>
  <c r="AS34" i="7"/>
  <c r="AS18" i="7"/>
  <c r="AS29" i="7"/>
  <c r="AS81" i="7"/>
  <c r="AS65" i="7"/>
  <c r="AS49" i="7"/>
  <c r="AS33" i="7"/>
  <c r="AS17" i="7"/>
  <c r="AS61" i="7"/>
  <c r="AS80" i="7"/>
  <c r="AS64" i="7"/>
  <c r="AS48" i="7"/>
  <c r="AS32" i="7"/>
  <c r="AS16" i="7"/>
  <c r="AS77" i="7"/>
  <c r="AS79" i="7"/>
  <c r="AS63" i="7"/>
  <c r="AS47" i="7"/>
  <c r="AS31" i="7"/>
  <c r="AS15" i="7"/>
  <c r="AS13" i="7"/>
  <c r="AS78" i="7"/>
  <c r="AS62" i="7"/>
  <c r="AS46" i="7"/>
  <c r="AS30" i="7"/>
  <c r="AS14" i="7"/>
  <c r="AS76" i="7"/>
  <c r="AS60" i="7"/>
  <c r="AS44" i="7"/>
  <c r="AS28" i="7"/>
  <c r="AS12" i="7"/>
  <c r="AS20" i="7"/>
  <c r="AS75" i="7"/>
  <c r="AS59" i="7"/>
  <c r="AS43" i="7"/>
  <c r="AS27" i="7"/>
  <c r="AS11" i="7"/>
  <c r="AS74" i="7"/>
  <c r="AS58" i="7"/>
  <c r="AS42" i="7"/>
  <c r="AS26" i="7"/>
  <c r="AS10" i="7"/>
  <c r="AS73" i="7"/>
  <c r="AS57" i="7"/>
  <c r="AS41" i="7"/>
  <c r="AS25" i="7"/>
  <c r="AS9" i="7"/>
  <c r="AS36" i="7"/>
  <c r="AS72" i="7"/>
  <c r="AS56" i="7"/>
  <c r="AS40" i="7"/>
  <c r="AS24" i="7"/>
  <c r="AS8" i="7"/>
  <c r="AS68" i="7"/>
  <c r="AS87" i="7"/>
  <c r="AS71" i="7"/>
  <c r="AS55" i="7"/>
  <c r="AS39" i="7"/>
  <c r="AS23" i="7"/>
  <c r="AS7" i="7"/>
  <c r="AS52" i="7"/>
  <c r="AS86" i="7"/>
  <c r="AS70" i="7"/>
  <c r="AS54" i="7"/>
  <c r="AS38" i="7"/>
  <c r="AS22" i="7"/>
  <c r="AS84" i="7"/>
  <c r="AS85" i="7"/>
  <c r="AS69" i="7"/>
  <c r="AS53" i="7"/>
  <c r="AS37" i="7"/>
  <c r="AS21" i="7"/>
  <c r="AP83" i="7"/>
  <c r="AP67" i="7"/>
  <c r="AP51" i="7"/>
  <c r="AP35" i="7"/>
  <c r="AP19" i="7"/>
  <c r="AP82" i="7"/>
  <c r="AP66" i="7"/>
  <c r="AP50" i="7"/>
  <c r="AP34" i="7"/>
  <c r="AP18" i="7"/>
  <c r="AP81" i="7"/>
  <c r="AP65" i="7"/>
  <c r="AP49" i="7"/>
  <c r="AP33" i="7"/>
  <c r="AP17" i="7"/>
  <c r="AP80" i="7"/>
  <c r="AP64" i="7"/>
  <c r="AP48" i="7"/>
  <c r="AP32" i="7"/>
  <c r="AP16" i="7"/>
  <c r="AP79" i="7"/>
  <c r="AP63" i="7"/>
  <c r="AP47" i="7"/>
  <c r="AP31" i="7"/>
  <c r="AP15" i="7"/>
  <c r="AP78" i="7"/>
  <c r="AP62" i="7"/>
  <c r="AP46" i="7"/>
  <c r="AP30" i="7"/>
  <c r="AP14" i="7"/>
  <c r="AP77" i="7"/>
  <c r="AP61" i="7"/>
  <c r="AP45" i="7"/>
  <c r="AP29" i="7"/>
  <c r="AP13" i="7"/>
  <c r="AP76" i="7"/>
  <c r="AP60" i="7"/>
  <c r="AP44" i="7"/>
  <c r="AP28" i="7"/>
  <c r="AP12" i="7"/>
  <c r="AP75" i="7"/>
  <c r="AP59" i="7"/>
  <c r="AP43" i="7"/>
  <c r="AP27" i="7"/>
  <c r="AP11" i="7"/>
  <c r="AP20" i="7"/>
  <c r="AP74" i="7"/>
  <c r="AP58" i="7"/>
  <c r="AP42" i="7"/>
  <c r="AP26" i="7"/>
  <c r="AP10" i="7"/>
  <c r="AP73" i="7"/>
  <c r="AP57" i="7"/>
  <c r="AP41" i="7"/>
  <c r="AP25" i="7"/>
  <c r="AP9" i="7"/>
  <c r="AP36" i="7"/>
  <c r="AP72" i="7"/>
  <c r="AP56" i="7"/>
  <c r="AP40" i="7"/>
  <c r="AP24" i="7"/>
  <c r="AP8" i="7"/>
  <c r="AP52" i="7"/>
  <c r="AP87" i="7"/>
  <c r="AP71" i="7"/>
  <c r="AP55" i="7"/>
  <c r="AP39" i="7"/>
  <c r="AP23" i="7"/>
  <c r="AP7" i="7"/>
  <c r="AP68" i="7"/>
  <c r="AP86" i="7"/>
  <c r="AP70" i="7"/>
  <c r="AP54" i="7"/>
  <c r="AP38" i="7"/>
  <c r="AP22" i="7"/>
  <c r="AP84" i="7"/>
  <c r="AP85" i="7"/>
  <c r="AP69" i="7"/>
  <c r="AP53" i="7"/>
  <c r="AP37" i="7"/>
  <c r="AP21" i="7"/>
  <c r="AM83" i="7"/>
  <c r="AM67" i="7"/>
  <c r="AM51" i="7"/>
  <c r="AM35" i="7"/>
  <c r="AM19" i="7"/>
  <c r="AM82" i="7"/>
  <c r="AM66" i="7"/>
  <c r="AM50" i="7"/>
  <c r="AM34" i="7"/>
  <c r="AM18" i="7"/>
  <c r="AM81" i="7"/>
  <c r="AM65" i="7"/>
  <c r="AM49" i="7"/>
  <c r="AM33" i="7"/>
  <c r="AM17" i="7"/>
  <c r="AM80" i="7"/>
  <c r="AM64" i="7"/>
  <c r="AM48" i="7"/>
  <c r="AM32" i="7"/>
  <c r="AM16" i="7"/>
  <c r="AM79" i="7"/>
  <c r="AM63" i="7"/>
  <c r="AM47" i="7"/>
  <c r="AM31" i="7"/>
  <c r="AM15" i="7"/>
  <c r="AM78" i="7"/>
  <c r="AM62" i="7"/>
  <c r="AM46" i="7"/>
  <c r="AM30" i="7"/>
  <c r="AM14" i="7"/>
  <c r="AM77" i="7"/>
  <c r="AM61" i="7"/>
  <c r="AM45" i="7"/>
  <c r="AM29" i="7"/>
  <c r="AM13" i="7"/>
  <c r="AM76" i="7"/>
  <c r="AM60" i="7"/>
  <c r="AM44" i="7"/>
  <c r="AM28" i="7"/>
  <c r="AM12" i="7"/>
  <c r="AM75" i="7"/>
  <c r="AM59" i="7"/>
  <c r="AM43" i="7"/>
  <c r="AM27" i="7"/>
  <c r="AM11" i="7"/>
  <c r="AM36" i="7"/>
  <c r="AM74" i="7"/>
  <c r="AM58" i="7"/>
  <c r="AM42" i="7"/>
  <c r="AM26" i="7"/>
  <c r="AM10" i="7"/>
  <c r="AM73" i="7"/>
  <c r="AM57" i="7"/>
  <c r="AM41" i="7"/>
  <c r="AM25" i="7"/>
  <c r="AM9" i="7"/>
  <c r="AM20" i="7"/>
  <c r="AM72" i="7"/>
  <c r="AM56" i="7"/>
  <c r="AM40" i="7"/>
  <c r="AM24" i="7"/>
  <c r="AM8" i="7"/>
  <c r="AM68" i="7"/>
  <c r="AM87" i="7"/>
  <c r="AM71" i="7"/>
  <c r="AM55" i="7"/>
  <c r="AM39" i="7"/>
  <c r="AM23" i="7"/>
  <c r="AM7" i="7"/>
  <c r="AM52" i="7"/>
  <c r="AM86" i="7"/>
  <c r="AM70" i="7"/>
  <c r="AM54" i="7"/>
  <c r="AM38" i="7"/>
  <c r="AM22" i="7"/>
  <c r="AM84" i="7"/>
  <c r="AM85" i="7"/>
  <c r="AM69" i="7"/>
  <c r="AM53" i="7"/>
  <c r="AM37" i="7"/>
  <c r="AM21" i="7"/>
  <c r="AJ83" i="7"/>
  <c r="AJ67" i="7"/>
  <c r="AJ51" i="7"/>
  <c r="AJ35" i="7"/>
  <c r="AJ19" i="7"/>
  <c r="AJ82" i="7"/>
  <c r="AJ66" i="7"/>
  <c r="AJ50" i="7"/>
  <c r="AJ34" i="7"/>
  <c r="AJ18" i="7"/>
  <c r="AJ81" i="7"/>
  <c r="AJ65" i="7"/>
  <c r="AJ49" i="7"/>
  <c r="AJ33" i="7"/>
  <c r="AJ17" i="7"/>
  <c r="AJ80" i="7"/>
  <c r="AJ64" i="7"/>
  <c r="AJ48" i="7"/>
  <c r="AJ32" i="7"/>
  <c r="AJ16" i="7"/>
  <c r="AJ79" i="7"/>
  <c r="AJ63" i="7"/>
  <c r="AJ47" i="7"/>
  <c r="AJ31" i="7"/>
  <c r="AJ15" i="7"/>
  <c r="AJ78" i="7"/>
  <c r="AJ62" i="7"/>
  <c r="AJ46" i="7"/>
  <c r="AJ30" i="7"/>
  <c r="AJ14" i="7"/>
  <c r="AJ77" i="7"/>
  <c r="AJ61" i="7"/>
  <c r="AJ45" i="7"/>
  <c r="AJ29" i="7"/>
  <c r="AJ13" i="7"/>
  <c r="AJ76" i="7"/>
  <c r="AJ60" i="7"/>
  <c r="AJ44" i="7"/>
  <c r="AJ28" i="7"/>
  <c r="AJ12" i="7"/>
  <c r="AJ75" i="7"/>
  <c r="AJ59" i="7"/>
  <c r="AJ43" i="7"/>
  <c r="AJ27" i="7"/>
  <c r="AJ11" i="7"/>
  <c r="AJ74" i="7"/>
  <c r="AJ58" i="7"/>
  <c r="AJ42" i="7"/>
  <c r="AJ26" i="7"/>
  <c r="AJ10" i="7"/>
  <c r="AJ73" i="7"/>
  <c r="AJ57" i="7"/>
  <c r="AJ41" i="7"/>
  <c r="AJ25" i="7"/>
  <c r="AJ9" i="7"/>
  <c r="AJ86" i="7"/>
  <c r="AJ72" i="7"/>
  <c r="AJ56" i="7"/>
  <c r="AJ40" i="7"/>
  <c r="AJ24" i="7"/>
  <c r="AJ8" i="7"/>
  <c r="AJ70" i="7"/>
  <c r="AJ54" i="7"/>
  <c r="AJ38" i="7"/>
  <c r="AJ22" i="7"/>
  <c r="AJ87" i="7"/>
  <c r="AJ71" i="7"/>
  <c r="AJ55" i="7"/>
  <c r="AJ39" i="7"/>
  <c r="AJ23" i="7"/>
  <c r="AJ7" i="7"/>
  <c r="AJ85" i="7"/>
  <c r="AJ69" i="7"/>
  <c r="AJ53" i="7"/>
  <c r="AJ37" i="7"/>
  <c r="AJ21" i="7"/>
  <c r="AJ84" i="7"/>
  <c r="AJ68" i="7"/>
  <c r="AJ52" i="7"/>
  <c r="AJ36" i="7"/>
  <c r="AJ20" i="7"/>
  <c r="AG83" i="7"/>
  <c r="AG67" i="7"/>
  <c r="AG51" i="7"/>
  <c r="AG35" i="7"/>
  <c r="AG19" i="7"/>
  <c r="AG82" i="7"/>
  <c r="AG66" i="7"/>
  <c r="AG50" i="7"/>
  <c r="AG34" i="7"/>
  <c r="AG18" i="7"/>
  <c r="AG81" i="7"/>
  <c r="AG65" i="7"/>
  <c r="AG49" i="7"/>
  <c r="AG33" i="7"/>
  <c r="AG17" i="7"/>
  <c r="AG80" i="7"/>
  <c r="AG64" i="7"/>
  <c r="AG48" i="7"/>
  <c r="AG32" i="7"/>
  <c r="AG16" i="7"/>
  <c r="AG79" i="7"/>
  <c r="AG63" i="7"/>
  <c r="AG47" i="7"/>
  <c r="AG31" i="7"/>
  <c r="AG15" i="7"/>
  <c r="AG78" i="7"/>
  <c r="AG62" i="7"/>
  <c r="AG46" i="7"/>
  <c r="AG30" i="7"/>
  <c r="AG14" i="7"/>
  <c r="AG77" i="7"/>
  <c r="AG61" i="7"/>
  <c r="AG45" i="7"/>
  <c r="AG29" i="7"/>
  <c r="AG13" i="7"/>
  <c r="AG36" i="7"/>
  <c r="AG76" i="7"/>
  <c r="AG60" i="7"/>
  <c r="AG44" i="7"/>
  <c r="AG28" i="7"/>
  <c r="AG12" i="7"/>
  <c r="AG52" i="7"/>
  <c r="AG75" i="7"/>
  <c r="AG59" i="7"/>
  <c r="AG43" i="7"/>
  <c r="AG27" i="7"/>
  <c r="AG11" i="7"/>
  <c r="AG74" i="7"/>
  <c r="AG58" i="7"/>
  <c r="AG42" i="7"/>
  <c r="AG26" i="7"/>
  <c r="AG10" i="7"/>
  <c r="AG20" i="7"/>
  <c r="AG73" i="7"/>
  <c r="AG57" i="7"/>
  <c r="AG41" i="7"/>
  <c r="AG25" i="7"/>
  <c r="AG9" i="7"/>
  <c r="AG84" i="7"/>
  <c r="AG72" i="7"/>
  <c r="AG56" i="7"/>
  <c r="AG40" i="7"/>
  <c r="AG24" i="7"/>
  <c r="AG8" i="7"/>
  <c r="AG68" i="7"/>
  <c r="AG87" i="7"/>
  <c r="AG71" i="7"/>
  <c r="AG55" i="7"/>
  <c r="AG39" i="7"/>
  <c r="AG23" i="7"/>
  <c r="AG7" i="7"/>
  <c r="AG86" i="7"/>
  <c r="AG70" i="7"/>
  <c r="AG54" i="7"/>
  <c r="AG38" i="7"/>
  <c r="AG22" i="7"/>
  <c r="AG85" i="7"/>
  <c r="AG69" i="7"/>
  <c r="AG53" i="7"/>
  <c r="AG37" i="7"/>
  <c r="AG21" i="7"/>
  <c r="AD83" i="7"/>
  <c r="AD67" i="7"/>
  <c r="AD51" i="7"/>
  <c r="AD35" i="7"/>
  <c r="AD19" i="7"/>
  <c r="AD82" i="7"/>
  <c r="AD66" i="7"/>
  <c r="AD50" i="7"/>
  <c r="AD34" i="7"/>
  <c r="AD18" i="7"/>
  <c r="AD81" i="7"/>
  <c r="AD65" i="7"/>
  <c r="AD49" i="7"/>
  <c r="AD33" i="7"/>
  <c r="AD17" i="7"/>
  <c r="AD80" i="7"/>
  <c r="AD64" i="7"/>
  <c r="AD48" i="7"/>
  <c r="AD32" i="7"/>
  <c r="AD16" i="7"/>
  <c r="AD79" i="7"/>
  <c r="AD63" i="7"/>
  <c r="AD47" i="7"/>
  <c r="AD31" i="7"/>
  <c r="AD15" i="7"/>
  <c r="AD78" i="7"/>
  <c r="AD62" i="7"/>
  <c r="AD46" i="7"/>
  <c r="AD30" i="7"/>
  <c r="AD14" i="7"/>
  <c r="AD77" i="7"/>
  <c r="AD61" i="7"/>
  <c r="AD45" i="7"/>
  <c r="AD29" i="7"/>
  <c r="AD13" i="7"/>
  <c r="AD76" i="7"/>
  <c r="AD60" i="7"/>
  <c r="AD44" i="7"/>
  <c r="AD28" i="7"/>
  <c r="AD12" i="7"/>
  <c r="AD22" i="7"/>
  <c r="AD75" i="7"/>
  <c r="AD59" i="7"/>
  <c r="AD43" i="7"/>
  <c r="AD27" i="7"/>
  <c r="AD11" i="7"/>
  <c r="AD86" i="7"/>
  <c r="AD74" i="7"/>
  <c r="AD58" i="7"/>
  <c r="AD42" i="7"/>
  <c r="AD26" i="7"/>
  <c r="AD10" i="7"/>
  <c r="AD54" i="7"/>
  <c r="AD73" i="7"/>
  <c r="AD57" i="7"/>
  <c r="AD41" i="7"/>
  <c r="AD25" i="7"/>
  <c r="AD9" i="7"/>
  <c r="AD70" i="7"/>
  <c r="AD72" i="7"/>
  <c r="AD56" i="7"/>
  <c r="AD40" i="7"/>
  <c r="AD24" i="7"/>
  <c r="AD8" i="7"/>
  <c r="AD38" i="7"/>
  <c r="AD87" i="7"/>
  <c r="AD71" i="7"/>
  <c r="AD55" i="7"/>
  <c r="AD39" i="7"/>
  <c r="AD23" i="7"/>
  <c r="AD7" i="7"/>
  <c r="AD85" i="7"/>
  <c r="AD69" i="7"/>
  <c r="AD53" i="7"/>
  <c r="AD37" i="7"/>
  <c r="AD21" i="7"/>
  <c r="AD84" i="7"/>
  <c r="AD68" i="7"/>
  <c r="AD52" i="7"/>
  <c r="AD36" i="7"/>
  <c r="AD20" i="7"/>
  <c r="AA83" i="7"/>
  <c r="AA67" i="7"/>
  <c r="AA51" i="7"/>
  <c r="AA35" i="7"/>
  <c r="AA19" i="7"/>
  <c r="AA82" i="7"/>
  <c r="AA66" i="7"/>
  <c r="AA50" i="7"/>
  <c r="AA34" i="7"/>
  <c r="AA18" i="7"/>
  <c r="AA22" i="7"/>
  <c r="AA81" i="7"/>
  <c r="AA65" i="7"/>
  <c r="AA49" i="7"/>
  <c r="AA33" i="7"/>
  <c r="AA17" i="7"/>
  <c r="AA80" i="7"/>
  <c r="AA64" i="7"/>
  <c r="AA48" i="7"/>
  <c r="AA32" i="7"/>
  <c r="AA16" i="7"/>
  <c r="AA79" i="7"/>
  <c r="AA63" i="7"/>
  <c r="AA47" i="7"/>
  <c r="AA31" i="7"/>
  <c r="AA15" i="7"/>
  <c r="AA78" i="7"/>
  <c r="AA62" i="7"/>
  <c r="AA46" i="7"/>
  <c r="AA30" i="7"/>
  <c r="AA14" i="7"/>
  <c r="AA55" i="7"/>
  <c r="AA54" i="7"/>
  <c r="AA77" i="7"/>
  <c r="AA61" i="7"/>
  <c r="AA45" i="7"/>
  <c r="AA29" i="7"/>
  <c r="AA13" i="7"/>
  <c r="AA87" i="7"/>
  <c r="AA76" i="7"/>
  <c r="AA60" i="7"/>
  <c r="AA44" i="7"/>
  <c r="AA28" i="7"/>
  <c r="AA12" i="7"/>
  <c r="AA71" i="7"/>
  <c r="AA86" i="7"/>
  <c r="AA75" i="7"/>
  <c r="AA59" i="7"/>
  <c r="AA43" i="7"/>
  <c r="AA27" i="7"/>
  <c r="AA11" i="7"/>
  <c r="AA39" i="7"/>
  <c r="AA38" i="7"/>
  <c r="AA74" i="7"/>
  <c r="AA58" i="7"/>
  <c r="AA42" i="7"/>
  <c r="AA26" i="7"/>
  <c r="AA10" i="7"/>
  <c r="AA23" i="7"/>
  <c r="AA73" i="7"/>
  <c r="AA57" i="7"/>
  <c r="AA41" i="7"/>
  <c r="AA25" i="7"/>
  <c r="AA9" i="7"/>
  <c r="AA7" i="7"/>
  <c r="AA72" i="7"/>
  <c r="AA56" i="7"/>
  <c r="AA40" i="7"/>
  <c r="AA24" i="7"/>
  <c r="AA8" i="7"/>
  <c r="AA70" i="7"/>
  <c r="AA85" i="7"/>
  <c r="AA69" i="7"/>
  <c r="AA53" i="7"/>
  <c r="AA37" i="7"/>
  <c r="AA21" i="7"/>
  <c r="AA84" i="7"/>
  <c r="AA68" i="7"/>
  <c r="AA52" i="7"/>
  <c r="AA36" i="7"/>
  <c r="AA20" i="7"/>
  <c r="X83" i="7"/>
  <c r="X67" i="7"/>
  <c r="X51" i="7"/>
  <c r="X35" i="7"/>
  <c r="X19" i="7"/>
  <c r="X82" i="7"/>
  <c r="X66" i="7"/>
  <c r="X50" i="7"/>
  <c r="X34" i="7"/>
  <c r="X18" i="7"/>
  <c r="X81" i="7"/>
  <c r="X65" i="7"/>
  <c r="X49" i="7"/>
  <c r="X33" i="7"/>
  <c r="X17" i="7"/>
  <c r="X80" i="7"/>
  <c r="X64" i="7"/>
  <c r="X48" i="7"/>
  <c r="X32" i="7"/>
  <c r="X16" i="7"/>
  <c r="X79" i="7"/>
  <c r="X63" i="7"/>
  <c r="X47" i="7"/>
  <c r="X31" i="7"/>
  <c r="X15" i="7"/>
  <c r="X78" i="7"/>
  <c r="X62" i="7"/>
  <c r="X46" i="7"/>
  <c r="X30" i="7"/>
  <c r="X14" i="7"/>
  <c r="X77" i="7"/>
  <c r="X61" i="7"/>
  <c r="X45" i="7"/>
  <c r="X29" i="7"/>
  <c r="X13" i="7"/>
  <c r="X76" i="7"/>
  <c r="X60" i="7"/>
  <c r="X44" i="7"/>
  <c r="X28" i="7"/>
  <c r="X12" i="7"/>
  <c r="X10" i="7"/>
  <c r="X70" i="7"/>
  <c r="X75" i="7"/>
  <c r="X59" i="7"/>
  <c r="X43" i="7"/>
  <c r="X27" i="7"/>
  <c r="X11" i="7"/>
  <c r="X74" i="7"/>
  <c r="X58" i="7"/>
  <c r="X42" i="7"/>
  <c r="X26" i="7"/>
  <c r="X54" i="7"/>
  <c r="X73" i="7"/>
  <c r="X57" i="7"/>
  <c r="X41" i="7"/>
  <c r="X25" i="7"/>
  <c r="X9" i="7"/>
  <c r="X87" i="7"/>
  <c r="X71" i="7"/>
  <c r="X55" i="7"/>
  <c r="X39" i="7"/>
  <c r="X7" i="7"/>
  <c r="X38" i="7"/>
  <c r="X72" i="7"/>
  <c r="X56" i="7"/>
  <c r="X40" i="7"/>
  <c r="X24" i="7"/>
  <c r="X8" i="7"/>
  <c r="X23" i="7"/>
  <c r="X22" i="7"/>
  <c r="X86" i="7"/>
  <c r="X85" i="7"/>
  <c r="X69" i="7"/>
  <c r="X53" i="7"/>
  <c r="X37" i="7"/>
  <c r="X21" i="7"/>
  <c r="X84" i="7"/>
  <c r="X68" i="7"/>
  <c r="X52" i="7"/>
  <c r="X36" i="7"/>
  <c r="X20" i="7"/>
  <c r="U83" i="7"/>
  <c r="U67" i="7"/>
  <c r="U51" i="7"/>
  <c r="U35" i="7"/>
  <c r="U19" i="7"/>
  <c r="U82" i="7"/>
  <c r="U66" i="7"/>
  <c r="U50" i="7"/>
  <c r="U34" i="7"/>
  <c r="U18" i="7"/>
  <c r="U81" i="7"/>
  <c r="U65" i="7"/>
  <c r="U49" i="7"/>
  <c r="U33" i="7"/>
  <c r="U17" i="7"/>
  <c r="U80" i="7"/>
  <c r="U64" i="7"/>
  <c r="U48" i="7"/>
  <c r="U32" i="7"/>
  <c r="U16" i="7"/>
  <c r="U79" i="7"/>
  <c r="U63" i="7"/>
  <c r="U47" i="7"/>
  <c r="U31" i="7"/>
  <c r="U15" i="7"/>
  <c r="U78" i="7"/>
  <c r="U62" i="7"/>
  <c r="U46" i="7"/>
  <c r="U30" i="7"/>
  <c r="U14" i="7"/>
  <c r="U70" i="7"/>
  <c r="U77" i="7"/>
  <c r="U61" i="7"/>
  <c r="U45" i="7"/>
  <c r="U29" i="7"/>
  <c r="U13" i="7"/>
  <c r="U76" i="7"/>
  <c r="U60" i="7"/>
  <c r="U44" i="7"/>
  <c r="U28" i="7"/>
  <c r="U12" i="7"/>
  <c r="U59" i="7"/>
  <c r="U54" i="7"/>
  <c r="U75" i="7"/>
  <c r="U43" i="7"/>
  <c r="U27" i="7"/>
  <c r="U11" i="7"/>
  <c r="U38" i="7"/>
  <c r="U74" i="7"/>
  <c r="U58" i="7"/>
  <c r="U42" i="7"/>
  <c r="U26" i="7"/>
  <c r="U10" i="7"/>
  <c r="U73" i="7"/>
  <c r="U57" i="7"/>
  <c r="U41" i="7"/>
  <c r="U25" i="7"/>
  <c r="U9" i="7"/>
  <c r="U72" i="7"/>
  <c r="U56" i="7"/>
  <c r="U40" i="7"/>
  <c r="U24" i="7"/>
  <c r="U8" i="7"/>
  <c r="U87" i="7"/>
  <c r="U39" i="7"/>
  <c r="U7" i="7"/>
  <c r="U22" i="7"/>
  <c r="U71" i="7"/>
  <c r="U55" i="7"/>
  <c r="U23" i="7"/>
  <c r="U86" i="7"/>
  <c r="U85" i="7"/>
  <c r="U69" i="7"/>
  <c r="U53" i="7"/>
  <c r="U37" i="7"/>
  <c r="U21" i="7"/>
  <c r="U84" i="7"/>
  <c r="U68" i="7"/>
  <c r="U52" i="7"/>
  <c r="U36" i="7"/>
  <c r="U20" i="7"/>
  <c r="R83" i="7"/>
  <c r="R67" i="7"/>
  <c r="R51" i="7"/>
  <c r="R35" i="7"/>
  <c r="R19" i="7"/>
  <c r="R82" i="7"/>
  <c r="R66" i="7"/>
  <c r="R50" i="7"/>
  <c r="R18" i="7"/>
  <c r="R34" i="7"/>
  <c r="R81" i="7"/>
  <c r="R65" i="7"/>
  <c r="R49" i="7"/>
  <c r="R33" i="7"/>
  <c r="R17" i="7"/>
  <c r="R13" i="7"/>
  <c r="R80" i="7"/>
  <c r="R64" i="7"/>
  <c r="R48" i="7"/>
  <c r="R32" i="7"/>
  <c r="R16" i="7"/>
  <c r="R79" i="7"/>
  <c r="R63" i="7"/>
  <c r="R47" i="7"/>
  <c r="R31" i="7"/>
  <c r="R15" i="7"/>
  <c r="R77" i="7"/>
  <c r="R29" i="7"/>
  <c r="R78" i="7"/>
  <c r="R62" i="7"/>
  <c r="R46" i="7"/>
  <c r="R30" i="7"/>
  <c r="R14" i="7"/>
  <c r="R61" i="7"/>
  <c r="R45" i="7"/>
  <c r="R76" i="7"/>
  <c r="R60" i="7"/>
  <c r="R44" i="7"/>
  <c r="R28" i="7"/>
  <c r="R12" i="7"/>
  <c r="R75" i="7"/>
  <c r="R59" i="7"/>
  <c r="R43" i="7"/>
  <c r="R27" i="7"/>
  <c r="R11" i="7"/>
  <c r="R74" i="7"/>
  <c r="R58" i="7"/>
  <c r="R42" i="7"/>
  <c r="R26" i="7"/>
  <c r="R10" i="7"/>
  <c r="R73" i="7"/>
  <c r="R57" i="7"/>
  <c r="R41" i="7"/>
  <c r="R25" i="7"/>
  <c r="R9" i="7"/>
  <c r="R72" i="7"/>
  <c r="R56" i="7"/>
  <c r="R40" i="7"/>
  <c r="R24" i="7"/>
  <c r="R8" i="7"/>
  <c r="R87" i="7"/>
  <c r="R71" i="7"/>
  <c r="R55" i="7"/>
  <c r="R39" i="7"/>
  <c r="R23" i="7"/>
  <c r="R7" i="7"/>
  <c r="R86" i="7"/>
  <c r="R70" i="7"/>
  <c r="R54" i="7"/>
  <c r="R38" i="7"/>
  <c r="R22" i="7"/>
  <c r="R84" i="7"/>
  <c r="R52" i="7"/>
  <c r="R20" i="7"/>
  <c r="R85" i="7"/>
  <c r="R69" i="7"/>
  <c r="R53" i="7"/>
  <c r="R37" i="7"/>
  <c r="R21" i="7"/>
  <c r="R68" i="7"/>
  <c r="R36" i="7"/>
  <c r="O83" i="7"/>
  <c r="O67" i="7"/>
  <c r="O51" i="7"/>
  <c r="O35" i="7"/>
  <c r="O19" i="7"/>
  <c r="O82" i="7"/>
  <c r="O66" i="7"/>
  <c r="O50" i="7"/>
  <c r="O34" i="7"/>
  <c r="O18" i="7"/>
  <c r="O80" i="7"/>
  <c r="O64" i="7"/>
  <c r="O48" i="7"/>
  <c r="O32" i="7"/>
  <c r="O16" i="7"/>
  <c r="O78" i="7"/>
  <c r="O46" i="7"/>
  <c r="O30" i="7"/>
  <c r="O79" i="7"/>
  <c r="O63" i="7"/>
  <c r="O47" i="7"/>
  <c r="O31" i="7"/>
  <c r="O15" i="7"/>
  <c r="O62" i="7"/>
  <c r="O14" i="7"/>
  <c r="O65" i="7"/>
  <c r="O77" i="7"/>
  <c r="O61" i="7"/>
  <c r="O45" i="7"/>
  <c r="O29" i="7"/>
  <c r="O13" i="7"/>
  <c r="O57" i="7"/>
  <c r="O41" i="7"/>
  <c r="O9" i="7"/>
  <c r="O76" i="7"/>
  <c r="O60" i="7"/>
  <c r="O44" i="7"/>
  <c r="O28" i="7"/>
  <c r="O12" i="7"/>
  <c r="O73" i="7"/>
  <c r="O25" i="7"/>
  <c r="O33" i="7"/>
  <c r="O75" i="7"/>
  <c r="O59" i="7"/>
  <c r="O43" i="7"/>
  <c r="O27" i="7"/>
  <c r="O11" i="7"/>
  <c r="O81" i="7"/>
  <c r="O74" i="7"/>
  <c r="O58" i="7"/>
  <c r="O42" i="7"/>
  <c r="O26" i="7"/>
  <c r="O10" i="7"/>
  <c r="O72" i="7"/>
  <c r="O56" i="7"/>
  <c r="O40" i="7"/>
  <c r="O24" i="7"/>
  <c r="O8" i="7"/>
  <c r="O86" i="7"/>
  <c r="O70" i="7"/>
  <c r="O38" i="7"/>
  <c r="O87" i="7"/>
  <c r="O71" i="7"/>
  <c r="O55" i="7"/>
  <c r="O39" i="7"/>
  <c r="O23" i="7"/>
  <c r="O7" i="7"/>
  <c r="O54" i="7"/>
  <c r="O22" i="7"/>
  <c r="O17" i="7"/>
  <c r="O85" i="7"/>
  <c r="O69" i="7"/>
  <c r="O53" i="7"/>
  <c r="O37" i="7"/>
  <c r="O21" i="7"/>
  <c r="O84" i="7"/>
  <c r="O68" i="7"/>
  <c r="O52" i="7"/>
  <c r="O36" i="7"/>
  <c r="O20" i="7"/>
  <c r="O49" i="7"/>
  <c r="L83" i="7"/>
  <c r="L67" i="7"/>
  <c r="L51" i="7"/>
  <c r="L35" i="7"/>
  <c r="L19" i="7"/>
  <c r="L66" i="7"/>
  <c r="L34" i="7"/>
  <c r="L81" i="7"/>
  <c r="L49" i="7"/>
  <c r="L17" i="7"/>
  <c r="L30" i="7"/>
  <c r="L62" i="7"/>
  <c r="L80" i="7"/>
  <c r="L64" i="7"/>
  <c r="L48" i="7"/>
  <c r="L32" i="7"/>
  <c r="L16" i="7"/>
  <c r="L79" i="7"/>
  <c r="L63" i="7"/>
  <c r="L47" i="7"/>
  <c r="L31" i="7"/>
  <c r="L15" i="7"/>
  <c r="L78" i="7"/>
  <c r="L46" i="7"/>
  <c r="L77" i="7"/>
  <c r="L61" i="7"/>
  <c r="L45" i="7"/>
  <c r="L29" i="7"/>
  <c r="L13" i="7"/>
  <c r="L76" i="7"/>
  <c r="L60" i="7"/>
  <c r="L44" i="7"/>
  <c r="L28" i="7"/>
  <c r="L12" i="7"/>
  <c r="L75" i="7"/>
  <c r="L59" i="7"/>
  <c r="L43" i="7"/>
  <c r="L27" i="7"/>
  <c r="L11" i="7"/>
  <c r="L74" i="7"/>
  <c r="L58" i="7"/>
  <c r="L42" i="7"/>
  <c r="L26" i="7"/>
  <c r="L10" i="7"/>
  <c r="L57" i="7"/>
  <c r="L41" i="7"/>
  <c r="L25" i="7"/>
  <c r="L9" i="7"/>
  <c r="L73" i="7"/>
  <c r="L72" i="7"/>
  <c r="L56" i="7"/>
  <c r="L40" i="7"/>
  <c r="L24" i="7"/>
  <c r="L8" i="7"/>
  <c r="L87" i="7"/>
  <c r="L71" i="7"/>
  <c r="L55" i="7"/>
  <c r="L39" i="7"/>
  <c r="L23" i="7"/>
  <c r="L7" i="7"/>
  <c r="L86" i="7"/>
  <c r="L70" i="7"/>
  <c r="L54" i="7"/>
  <c r="L38" i="7"/>
  <c r="L22" i="7"/>
  <c r="L21" i="7"/>
  <c r="L85" i="7"/>
  <c r="L69" i="7"/>
  <c r="L53" i="7"/>
  <c r="L37" i="7"/>
  <c r="L84" i="7"/>
  <c r="L68" i="7"/>
  <c r="L52" i="7"/>
  <c r="L36" i="7"/>
  <c r="L20" i="7"/>
  <c r="L82" i="7"/>
  <c r="L50" i="7"/>
  <c r="L18" i="7"/>
  <c r="L65" i="7"/>
  <c r="L33" i="7"/>
  <c r="L14" i="7"/>
  <c r="AS77" i="16"/>
  <c r="AS28" i="16"/>
  <c r="AS60" i="16"/>
  <c r="AS39" i="16"/>
  <c r="AS73" i="16"/>
  <c r="AS31" i="16"/>
  <c r="AS76" i="16"/>
  <c r="AS67" i="16"/>
  <c r="AS57" i="16"/>
  <c r="AS20" i="16"/>
  <c r="AS69" i="16"/>
  <c r="AS43" i="16"/>
  <c r="AS75" i="16"/>
  <c r="AS61" i="16"/>
  <c r="AS47" i="16"/>
  <c r="AS50" i="16"/>
  <c r="AS34" i="16"/>
  <c r="AS18" i="16"/>
  <c r="AS90" i="16"/>
  <c r="AS72" i="16"/>
  <c r="AS10" i="16"/>
  <c r="AS42" i="16"/>
  <c r="AS40" i="16"/>
  <c r="AS58" i="16"/>
  <c r="AS89" i="16"/>
  <c r="AS30" i="16"/>
  <c r="AS70" i="16"/>
  <c r="AS23" i="16"/>
  <c r="AS33" i="16"/>
  <c r="AS88" i="16"/>
  <c r="AS53" i="16"/>
  <c r="AS65" i="16"/>
  <c r="AS14" i="16"/>
  <c r="AS27" i="16"/>
  <c r="AS87" i="16"/>
  <c r="AS24" i="16"/>
  <c r="AS64" i="16"/>
  <c r="AS68" i="16"/>
  <c r="AS11" i="16"/>
  <c r="AS78" i="16"/>
  <c r="AS86" i="16"/>
  <c r="AS54" i="16"/>
  <c r="AS56" i="16"/>
  <c r="AS48" i="16"/>
  <c r="AS9" i="16"/>
  <c r="AS85" i="16"/>
  <c r="AS12" i="16"/>
  <c r="AS46" i="16"/>
  <c r="AS45" i="16"/>
  <c r="AS66" i="16"/>
  <c r="AS84" i="16"/>
  <c r="AS17" i="16"/>
  <c r="AS44" i="16"/>
  <c r="AS22" i="16"/>
  <c r="AS51" i="16"/>
  <c r="AS83" i="16"/>
  <c r="AS19" i="16"/>
  <c r="AS38" i="16"/>
  <c r="AS74" i="16"/>
  <c r="AS49" i="16"/>
  <c r="AS63" i="16"/>
  <c r="AS82" i="16"/>
  <c r="AS55" i="16"/>
  <c r="AS21" i="16"/>
  <c r="AS35" i="16"/>
  <c r="AS41" i="16"/>
  <c r="AS81" i="16"/>
  <c r="AS37" i="16"/>
  <c r="AS13" i="16"/>
  <c r="AS29" i="16"/>
  <c r="AS25" i="16"/>
  <c r="AS80" i="16"/>
  <c r="AS26" i="16"/>
  <c r="AS59" i="16"/>
  <c r="AS32" i="16"/>
  <c r="AS16" i="16"/>
  <c r="AS79" i="16"/>
  <c r="AS36" i="16"/>
  <c r="AS71" i="16"/>
  <c r="AS62" i="16"/>
  <c r="AS52" i="16"/>
  <c r="AP77" i="16"/>
  <c r="AP28" i="16"/>
  <c r="AP60" i="16"/>
  <c r="AP39" i="16"/>
  <c r="AP73" i="16"/>
  <c r="AP71" i="16"/>
  <c r="AP76" i="16"/>
  <c r="AP67" i="16"/>
  <c r="AP57" i="16"/>
  <c r="AP20" i="16"/>
  <c r="AP69" i="16"/>
  <c r="AP31" i="16"/>
  <c r="AP75" i="16"/>
  <c r="AP61" i="16"/>
  <c r="AP47" i="16"/>
  <c r="AP50" i="16"/>
  <c r="AP34" i="16"/>
  <c r="AP52" i="16"/>
  <c r="AP90" i="16"/>
  <c r="AP72" i="16"/>
  <c r="AP10" i="16"/>
  <c r="AP42" i="16"/>
  <c r="AP40" i="16"/>
  <c r="AP58" i="16"/>
  <c r="AP89" i="16"/>
  <c r="AP30" i="16"/>
  <c r="AP70" i="16"/>
  <c r="AP23" i="16"/>
  <c r="AP33" i="16"/>
  <c r="AP63" i="16"/>
  <c r="AP88" i="16"/>
  <c r="AP53" i="16"/>
  <c r="AP65" i="16"/>
  <c r="AP14" i="16"/>
  <c r="AP27" i="16"/>
  <c r="AP78" i="16"/>
  <c r="AP87" i="16"/>
  <c r="AP24" i="16"/>
  <c r="AP64" i="16"/>
  <c r="AP68" i="16"/>
  <c r="AP11" i="16"/>
  <c r="AP79" i="16"/>
  <c r="AP18" i="16"/>
  <c r="AP86" i="16"/>
  <c r="AP54" i="16"/>
  <c r="AP56" i="16"/>
  <c r="AP48" i="16"/>
  <c r="AP9" i="16"/>
  <c r="AP85" i="16"/>
  <c r="AP12" i="16"/>
  <c r="AP46" i="16"/>
  <c r="AP45" i="16"/>
  <c r="AP66" i="16"/>
  <c r="AP62" i="16"/>
  <c r="AP84" i="16"/>
  <c r="AP17" i="16"/>
  <c r="AP44" i="16"/>
  <c r="AP22" i="16"/>
  <c r="AP51" i="16"/>
  <c r="AP36" i="16"/>
  <c r="AP83" i="16"/>
  <c r="AP19" i="16"/>
  <c r="AP38" i="16"/>
  <c r="AP74" i="16"/>
  <c r="AP49" i="16"/>
  <c r="AP82" i="16"/>
  <c r="AP55" i="16"/>
  <c r="AP21" i="16"/>
  <c r="AP35" i="16"/>
  <c r="AP41" i="16"/>
  <c r="AP43" i="16"/>
  <c r="AP81" i="16"/>
  <c r="AP37" i="16"/>
  <c r="AP13" i="16"/>
  <c r="AP29" i="16"/>
  <c r="AP25" i="16"/>
  <c r="AP80" i="16"/>
  <c r="AP26" i="16"/>
  <c r="AP59" i="16"/>
  <c r="AP32" i="16"/>
  <c r="AP16" i="16"/>
  <c r="AM77" i="16"/>
  <c r="AM28" i="16"/>
  <c r="AM60" i="16"/>
  <c r="AM39" i="16"/>
  <c r="AM73" i="16"/>
  <c r="AM76" i="16"/>
  <c r="AM67" i="16"/>
  <c r="AM57" i="16"/>
  <c r="AM20" i="16"/>
  <c r="AM69" i="16"/>
  <c r="AM78" i="16"/>
  <c r="AM75" i="16"/>
  <c r="AM61" i="16"/>
  <c r="AM47" i="16"/>
  <c r="AM50" i="16"/>
  <c r="AM34" i="16"/>
  <c r="AM90" i="16"/>
  <c r="AM72" i="16"/>
  <c r="AM10" i="16"/>
  <c r="AM42" i="16"/>
  <c r="AM40" i="16"/>
  <c r="AM58" i="16"/>
  <c r="AM89" i="16"/>
  <c r="AM30" i="16"/>
  <c r="AM70" i="16"/>
  <c r="AM23" i="16"/>
  <c r="AM33" i="16"/>
  <c r="AM88" i="16"/>
  <c r="AM53" i="16"/>
  <c r="AM65" i="16"/>
  <c r="AM14" i="16"/>
  <c r="AM27" i="16"/>
  <c r="AM87" i="16"/>
  <c r="AM24" i="16"/>
  <c r="AM64" i="16"/>
  <c r="AM68" i="16"/>
  <c r="AM11" i="16"/>
  <c r="AM86" i="16"/>
  <c r="AM54" i="16"/>
  <c r="AM56" i="16"/>
  <c r="AM48" i="16"/>
  <c r="AM9" i="16"/>
  <c r="AM85" i="16"/>
  <c r="AM12" i="16"/>
  <c r="AM46" i="16"/>
  <c r="AM45" i="16"/>
  <c r="AM66" i="16"/>
  <c r="AM31" i="16"/>
  <c r="AM84" i="16"/>
  <c r="AM17" i="16"/>
  <c r="AM44" i="16"/>
  <c r="AM22" i="16"/>
  <c r="AM51" i="16"/>
  <c r="AM18" i="16"/>
  <c r="AM83" i="16"/>
  <c r="AM19" i="16"/>
  <c r="AM38" i="16"/>
  <c r="AM74" i="16"/>
  <c r="AM49" i="16"/>
  <c r="AM63" i="16"/>
  <c r="AM82" i="16"/>
  <c r="AM55" i="16"/>
  <c r="AM21" i="16"/>
  <c r="AM35" i="16"/>
  <c r="AM41" i="16"/>
  <c r="AM81" i="16"/>
  <c r="AM37" i="16"/>
  <c r="AM13" i="16"/>
  <c r="AM29" i="16"/>
  <c r="AM25" i="16"/>
  <c r="AM43" i="16"/>
  <c r="AM80" i="16"/>
  <c r="AM26" i="16"/>
  <c r="AM59" i="16"/>
  <c r="AM32" i="16"/>
  <c r="AM16" i="16"/>
  <c r="AM79" i="16"/>
  <c r="AM36" i="16"/>
  <c r="AM71" i="16"/>
  <c r="AM62" i="16"/>
  <c r="AM52" i="16"/>
  <c r="AJ77" i="16"/>
  <c r="AJ28" i="16"/>
  <c r="AJ60" i="16"/>
  <c r="AJ39" i="16"/>
  <c r="AJ73" i="16"/>
  <c r="AJ76" i="16"/>
  <c r="AJ67" i="16"/>
  <c r="AJ57" i="16"/>
  <c r="AJ20" i="16"/>
  <c r="AJ69" i="16"/>
  <c r="AJ31" i="16"/>
  <c r="AJ75" i="16"/>
  <c r="AJ61" i="16"/>
  <c r="AJ47" i="16"/>
  <c r="AJ50" i="16"/>
  <c r="AJ34" i="16"/>
  <c r="AJ78" i="16"/>
  <c r="AJ90" i="16"/>
  <c r="AJ72" i="16"/>
  <c r="AJ10" i="16"/>
  <c r="AJ42" i="16"/>
  <c r="AJ40" i="16"/>
  <c r="AJ58" i="16"/>
  <c r="AJ89" i="16"/>
  <c r="AJ30" i="16"/>
  <c r="AJ70" i="16"/>
  <c r="AJ23" i="16"/>
  <c r="AJ33" i="16"/>
  <c r="AJ88" i="16"/>
  <c r="AJ53" i="16"/>
  <c r="AJ65" i="16"/>
  <c r="AJ14" i="16"/>
  <c r="AJ27" i="16"/>
  <c r="AJ87" i="16"/>
  <c r="AJ24" i="16"/>
  <c r="AJ64" i="16"/>
  <c r="AJ68" i="16"/>
  <c r="AJ11" i="16"/>
  <c r="AJ86" i="16"/>
  <c r="AJ54" i="16"/>
  <c r="AJ56" i="16"/>
  <c r="AJ48" i="16"/>
  <c r="AJ9" i="16"/>
  <c r="AJ18" i="16"/>
  <c r="AJ85" i="16"/>
  <c r="AJ12" i="16"/>
  <c r="AJ46" i="16"/>
  <c r="AJ45" i="16"/>
  <c r="AJ66" i="16"/>
  <c r="AJ84" i="16"/>
  <c r="AJ17" i="16"/>
  <c r="AJ44" i="16"/>
  <c r="AJ22" i="16"/>
  <c r="AJ51" i="16"/>
  <c r="AJ63" i="16"/>
  <c r="AJ83" i="16"/>
  <c r="AJ19" i="16"/>
  <c r="AJ38" i="16"/>
  <c r="AJ74" i="16"/>
  <c r="AJ49" i="16"/>
  <c r="AJ82" i="16"/>
  <c r="AJ55" i="16"/>
  <c r="AJ21" i="16"/>
  <c r="AJ35" i="16"/>
  <c r="AJ41" i="16"/>
  <c r="AJ43" i="16"/>
  <c r="AJ81" i="16"/>
  <c r="AJ37" i="16"/>
  <c r="AJ13" i="16"/>
  <c r="AJ29" i="16"/>
  <c r="AJ25" i="16"/>
  <c r="AJ80" i="16"/>
  <c r="AJ26" i="16"/>
  <c r="AJ59" i="16"/>
  <c r="AJ32" i="16"/>
  <c r="AJ16" i="16"/>
  <c r="AJ79" i="16"/>
  <c r="AJ36" i="16"/>
  <c r="AJ71" i="16"/>
  <c r="AJ62" i="16"/>
  <c r="AJ52" i="16"/>
  <c r="AG77" i="16"/>
  <c r="AG28" i="16"/>
  <c r="AG60" i="16"/>
  <c r="AG39" i="16"/>
  <c r="AG73" i="16"/>
  <c r="AG63" i="16"/>
  <c r="AG76" i="16"/>
  <c r="AG67" i="16"/>
  <c r="AG57" i="16"/>
  <c r="AG20" i="16"/>
  <c r="AG69" i="16"/>
  <c r="AG43" i="16"/>
  <c r="AG75" i="16"/>
  <c r="AG61" i="16"/>
  <c r="AG47" i="16"/>
  <c r="AG50" i="16"/>
  <c r="AG34" i="16"/>
  <c r="AG90" i="16"/>
  <c r="AG72" i="16"/>
  <c r="AG10" i="16"/>
  <c r="AG42" i="16"/>
  <c r="AG40" i="16"/>
  <c r="AG58" i="16"/>
  <c r="AG18" i="16"/>
  <c r="AG89" i="16"/>
  <c r="AG30" i="16"/>
  <c r="AG70" i="16"/>
  <c r="AG23" i="16"/>
  <c r="AG33" i="16"/>
  <c r="AG88" i="16"/>
  <c r="AG53" i="16"/>
  <c r="AG65" i="16"/>
  <c r="AG14" i="16"/>
  <c r="AG27" i="16"/>
  <c r="AG87" i="16"/>
  <c r="AG24" i="16"/>
  <c r="AG64" i="16"/>
  <c r="AG68" i="16"/>
  <c r="AG11" i="16"/>
  <c r="AG86" i="16"/>
  <c r="AG54" i="16"/>
  <c r="AG56" i="16"/>
  <c r="AG48" i="16"/>
  <c r="AG9" i="16"/>
  <c r="AG85" i="16"/>
  <c r="AG12" i="16"/>
  <c r="AG46" i="16"/>
  <c r="AG45" i="16"/>
  <c r="AG66" i="16"/>
  <c r="AG31" i="16"/>
  <c r="AG84" i="16"/>
  <c r="AG17" i="16"/>
  <c r="AG44" i="16"/>
  <c r="AG22" i="16"/>
  <c r="AG51" i="16"/>
  <c r="AG83" i="16"/>
  <c r="AG19" i="16"/>
  <c r="AG38" i="16"/>
  <c r="AG74" i="16"/>
  <c r="AG49" i="16"/>
  <c r="AG78" i="16"/>
  <c r="AG82" i="16"/>
  <c r="AG55" i="16"/>
  <c r="AG21" i="16"/>
  <c r="AG35" i="16"/>
  <c r="AG41" i="16"/>
  <c r="AG81" i="16"/>
  <c r="AG37" i="16"/>
  <c r="AG13" i="16"/>
  <c r="AG29" i="16"/>
  <c r="AG25" i="16"/>
  <c r="AG80" i="16"/>
  <c r="AG26" i="16"/>
  <c r="AG59" i="16"/>
  <c r="AG32" i="16"/>
  <c r="AG16" i="16"/>
  <c r="AG79" i="16"/>
  <c r="AG36" i="16"/>
  <c r="AG71" i="16"/>
  <c r="AG62" i="16"/>
  <c r="AG52" i="16"/>
  <c r="AA77" i="16"/>
  <c r="AA28" i="16"/>
  <c r="AA60" i="16"/>
  <c r="AA39" i="16"/>
  <c r="AA73" i="16"/>
  <c r="AA76" i="16"/>
  <c r="AA67" i="16"/>
  <c r="AA57" i="16"/>
  <c r="AA20" i="16"/>
  <c r="AA69" i="16"/>
  <c r="AA43" i="16"/>
  <c r="AA75" i="16"/>
  <c r="AA61" i="16"/>
  <c r="AA47" i="16"/>
  <c r="AB13" i="16" s="1"/>
  <c r="AA50" i="16"/>
  <c r="AA34" i="16"/>
  <c r="AA90" i="16"/>
  <c r="AA72" i="16"/>
  <c r="AA10" i="16"/>
  <c r="AA42" i="16"/>
  <c r="AA40" i="16"/>
  <c r="AA58" i="16"/>
  <c r="AA89" i="16"/>
  <c r="AA30" i="16"/>
  <c r="AA70" i="16"/>
  <c r="AA23" i="16"/>
  <c r="AA33" i="16"/>
  <c r="AA88" i="16"/>
  <c r="AA53" i="16"/>
  <c r="AA65" i="16"/>
  <c r="AA14" i="16"/>
  <c r="AA27" i="16"/>
  <c r="AA87" i="16"/>
  <c r="AA24" i="16"/>
  <c r="AA64" i="16"/>
  <c r="AA68" i="16"/>
  <c r="AA11" i="16"/>
  <c r="AA86" i="16"/>
  <c r="AA54" i="16"/>
  <c r="AA56" i="16"/>
  <c r="AA48" i="16"/>
  <c r="AA9" i="16"/>
  <c r="AA78" i="16"/>
  <c r="AA85" i="16"/>
  <c r="AA12" i="16"/>
  <c r="AA46" i="16"/>
  <c r="AA45" i="16"/>
  <c r="AA66" i="16"/>
  <c r="AA63" i="16"/>
  <c r="AA84" i="16"/>
  <c r="AA17" i="16"/>
  <c r="AA44" i="16"/>
  <c r="AA22" i="16"/>
  <c r="AA51" i="16"/>
  <c r="AA83" i="16"/>
  <c r="AA19" i="16"/>
  <c r="AA38" i="16"/>
  <c r="AA74" i="16"/>
  <c r="AA49" i="16"/>
  <c r="AA31" i="16"/>
  <c r="AA82" i="16"/>
  <c r="AA55" i="16"/>
  <c r="AA21" i="16"/>
  <c r="AA35" i="16"/>
  <c r="AA41" i="16"/>
  <c r="AA81" i="16"/>
  <c r="AA37" i="16"/>
  <c r="AA13" i="16"/>
  <c r="AA29" i="16"/>
  <c r="AA25" i="16"/>
  <c r="AA80" i="16"/>
  <c r="AA26" i="16"/>
  <c r="AA59" i="16"/>
  <c r="AA32" i="16"/>
  <c r="AA16" i="16"/>
  <c r="AA18" i="16"/>
  <c r="AA79" i="16"/>
  <c r="AA36" i="16"/>
  <c r="AA71" i="16"/>
  <c r="AA62" i="16"/>
  <c r="AA52" i="16"/>
  <c r="X77" i="16"/>
  <c r="X28" i="16"/>
  <c r="X60" i="16"/>
  <c r="X39" i="16"/>
  <c r="X73" i="16"/>
  <c r="X57" i="16"/>
  <c r="X69" i="16"/>
  <c r="X70" i="16"/>
  <c r="X32" i="16"/>
  <c r="X18" i="16"/>
  <c r="X76" i="16"/>
  <c r="X67" i="16"/>
  <c r="X20" i="16"/>
  <c r="X59" i="16"/>
  <c r="X75" i="16"/>
  <c r="X61" i="16"/>
  <c r="X47" i="16"/>
  <c r="X50" i="16"/>
  <c r="X34" i="16"/>
  <c r="X33" i="16"/>
  <c r="X26" i="16"/>
  <c r="X90" i="16"/>
  <c r="X72" i="16"/>
  <c r="X10" i="16"/>
  <c r="X42" i="16"/>
  <c r="X40" i="16"/>
  <c r="X58" i="16"/>
  <c r="X30" i="16"/>
  <c r="X23" i="16"/>
  <c r="X16" i="16"/>
  <c r="X63" i="16"/>
  <c r="X89" i="16"/>
  <c r="X88" i="16"/>
  <c r="X53" i="16"/>
  <c r="X65" i="16"/>
  <c r="X14" i="16"/>
  <c r="X27" i="16"/>
  <c r="X87" i="16"/>
  <c r="X24" i="16"/>
  <c r="X64" i="16"/>
  <c r="X68" i="16"/>
  <c r="X11" i="16"/>
  <c r="X78" i="16"/>
  <c r="X86" i="16"/>
  <c r="X54" i="16"/>
  <c r="X56" i="16"/>
  <c r="X48" i="16"/>
  <c r="X9" i="16"/>
  <c r="X22" i="16"/>
  <c r="X85" i="16"/>
  <c r="X12" i="16"/>
  <c r="X46" i="16"/>
  <c r="X45" i="16"/>
  <c r="X66" i="16"/>
  <c r="X51" i="16"/>
  <c r="X84" i="16"/>
  <c r="X17" i="16"/>
  <c r="X44" i="16"/>
  <c r="X83" i="16"/>
  <c r="X19" i="16"/>
  <c r="X38" i="16"/>
  <c r="X74" i="16"/>
  <c r="X49" i="16"/>
  <c r="X80" i="16"/>
  <c r="X82" i="16"/>
  <c r="X55" i="16"/>
  <c r="X21" i="16"/>
  <c r="X35" i="16"/>
  <c r="X41" i="16"/>
  <c r="X81" i="16"/>
  <c r="X37" i="16"/>
  <c r="X13" i="16"/>
  <c r="X29" i="16"/>
  <c r="X25" i="16"/>
  <c r="X31" i="16"/>
  <c r="X79" i="16"/>
  <c r="X36" i="16"/>
  <c r="X71" i="16"/>
  <c r="X62" i="16"/>
  <c r="X52" i="16"/>
  <c r="X43" i="16"/>
  <c r="U77" i="16"/>
  <c r="U28" i="16"/>
  <c r="U60" i="16"/>
  <c r="U39" i="16"/>
  <c r="U73" i="16"/>
  <c r="U67" i="16"/>
  <c r="U20" i="16"/>
  <c r="U69" i="16"/>
  <c r="U18" i="16"/>
  <c r="U76" i="16"/>
  <c r="U57" i="16"/>
  <c r="U75" i="16"/>
  <c r="U61" i="16"/>
  <c r="U47" i="16"/>
  <c r="U50" i="16"/>
  <c r="U34" i="16"/>
  <c r="U90" i="16"/>
  <c r="U72" i="16"/>
  <c r="U10" i="16"/>
  <c r="U42" i="16"/>
  <c r="U40" i="16"/>
  <c r="U58" i="16"/>
  <c r="U63" i="16"/>
  <c r="U89" i="16"/>
  <c r="U30" i="16"/>
  <c r="U70" i="16"/>
  <c r="U23" i="16"/>
  <c r="U33" i="16"/>
  <c r="U88" i="16"/>
  <c r="U53" i="16"/>
  <c r="U65" i="16"/>
  <c r="U14" i="16"/>
  <c r="U27" i="16"/>
  <c r="U31" i="16"/>
  <c r="U87" i="16"/>
  <c r="U24" i="16"/>
  <c r="U64" i="16"/>
  <c r="U68" i="16"/>
  <c r="U11" i="16"/>
  <c r="U86" i="16"/>
  <c r="U54" i="16"/>
  <c r="U56" i="16"/>
  <c r="U48" i="16"/>
  <c r="U9" i="16"/>
  <c r="U85" i="16"/>
  <c r="U12" i="16"/>
  <c r="U46" i="16"/>
  <c r="V52" i="16" s="1"/>
  <c r="U66" i="16"/>
  <c r="U45" i="16"/>
  <c r="U84" i="16"/>
  <c r="U17" i="16"/>
  <c r="U44" i="16"/>
  <c r="U22" i="16"/>
  <c r="U51" i="16"/>
  <c r="U83" i="16"/>
  <c r="U19" i="16"/>
  <c r="U38" i="16"/>
  <c r="U74" i="16"/>
  <c r="U49" i="16"/>
  <c r="U43" i="16"/>
  <c r="U82" i="16"/>
  <c r="U55" i="16"/>
  <c r="U21" i="16"/>
  <c r="U35" i="16"/>
  <c r="U41" i="16"/>
  <c r="U81" i="16"/>
  <c r="U13" i="16"/>
  <c r="U25" i="16"/>
  <c r="U78" i="16"/>
  <c r="U37" i="16"/>
  <c r="U29" i="16"/>
  <c r="U80" i="16"/>
  <c r="U26" i="16"/>
  <c r="U59" i="16"/>
  <c r="U32" i="16"/>
  <c r="U16" i="16"/>
  <c r="U79" i="16"/>
  <c r="U36" i="16"/>
  <c r="U71" i="16"/>
  <c r="U62" i="16"/>
  <c r="U52" i="16"/>
  <c r="R77" i="16"/>
  <c r="R28" i="16"/>
  <c r="R60" i="16"/>
  <c r="R39" i="16"/>
  <c r="R73" i="16"/>
  <c r="R67" i="16"/>
  <c r="R20" i="16"/>
  <c r="R75" i="16"/>
  <c r="R76" i="16"/>
  <c r="R57" i="16"/>
  <c r="R69" i="16"/>
  <c r="R61" i="16"/>
  <c r="R47" i="16"/>
  <c r="S13" i="16" s="1"/>
  <c r="R50" i="16"/>
  <c r="R34" i="16"/>
  <c r="R90" i="16"/>
  <c r="R72" i="16"/>
  <c r="R10" i="16"/>
  <c r="R42" i="16"/>
  <c r="R40" i="16"/>
  <c r="R58" i="16"/>
  <c r="R30" i="16"/>
  <c r="R23" i="16"/>
  <c r="R33" i="16"/>
  <c r="R89" i="16"/>
  <c r="R70" i="16"/>
  <c r="R88" i="16"/>
  <c r="R53" i="16"/>
  <c r="R65" i="16"/>
  <c r="R14" i="16"/>
  <c r="R27" i="16"/>
  <c r="R44" i="16"/>
  <c r="R38" i="16"/>
  <c r="R43" i="16"/>
  <c r="R87" i="16"/>
  <c r="R24" i="16"/>
  <c r="R64" i="16"/>
  <c r="R68" i="16"/>
  <c r="R11" i="16"/>
  <c r="R17" i="16"/>
  <c r="R19" i="16"/>
  <c r="R18" i="16"/>
  <c r="R86" i="16"/>
  <c r="R54" i="16"/>
  <c r="R56" i="16"/>
  <c r="R48" i="16"/>
  <c r="R9" i="16"/>
  <c r="R85" i="16"/>
  <c r="R12" i="16"/>
  <c r="R46" i="16"/>
  <c r="R45" i="16"/>
  <c r="R66" i="16"/>
  <c r="R84" i="16"/>
  <c r="R51" i="16"/>
  <c r="R74" i="16"/>
  <c r="R63" i="16"/>
  <c r="R22" i="16"/>
  <c r="R31" i="16"/>
  <c r="R83" i="16"/>
  <c r="R49" i="16"/>
  <c r="R82" i="16"/>
  <c r="R55" i="16"/>
  <c r="R21" i="16"/>
  <c r="R35" i="16"/>
  <c r="R41" i="16"/>
  <c r="R16" i="16"/>
  <c r="R81" i="16"/>
  <c r="R37" i="16"/>
  <c r="R13" i="16"/>
  <c r="R29" i="16"/>
  <c r="R25" i="16"/>
  <c r="R80" i="16"/>
  <c r="R26" i="16"/>
  <c r="R59" i="16"/>
  <c r="R32" i="16"/>
  <c r="R79" i="16"/>
  <c r="R36" i="16"/>
  <c r="R71" i="16"/>
  <c r="R62" i="16"/>
  <c r="R52" i="16"/>
  <c r="R78" i="16"/>
  <c r="O77" i="16"/>
  <c r="O28" i="16"/>
  <c r="O60" i="16"/>
  <c r="O39" i="16"/>
  <c r="O73" i="16"/>
  <c r="O67" i="16"/>
  <c r="O69" i="16"/>
  <c r="O50" i="16"/>
  <c r="O10" i="16"/>
  <c r="O16" i="16"/>
  <c r="O36" i="16"/>
  <c r="O76" i="16"/>
  <c r="O57" i="16"/>
  <c r="O20" i="16"/>
  <c r="O47" i="16"/>
  <c r="O42" i="16"/>
  <c r="O58" i="16"/>
  <c r="O59" i="16"/>
  <c r="O75" i="16"/>
  <c r="O61" i="16"/>
  <c r="O34" i="16"/>
  <c r="O32" i="16"/>
  <c r="O18" i="16"/>
  <c r="O90" i="16"/>
  <c r="O72" i="16"/>
  <c r="O40" i="16"/>
  <c r="O89" i="16"/>
  <c r="O30" i="16"/>
  <c r="O70" i="16"/>
  <c r="O23" i="16"/>
  <c r="O33" i="16"/>
  <c r="O78" i="16"/>
  <c r="O88" i="16"/>
  <c r="O53" i="16"/>
  <c r="O65" i="16"/>
  <c r="O14" i="16"/>
  <c r="O27" i="16"/>
  <c r="O51" i="16"/>
  <c r="O82" i="16"/>
  <c r="O41" i="16"/>
  <c r="O79" i="16"/>
  <c r="O87" i="16"/>
  <c r="O24" i="16"/>
  <c r="O64" i="16"/>
  <c r="O68" i="16"/>
  <c r="O11" i="16"/>
  <c r="P18" i="16" s="1"/>
  <c r="O86" i="16"/>
  <c r="O54" i="16"/>
  <c r="O56" i="16"/>
  <c r="O48" i="16"/>
  <c r="O9" i="16"/>
  <c r="O44" i="16"/>
  <c r="O80" i="16"/>
  <c r="O71" i="16"/>
  <c r="O85" i="16"/>
  <c r="O12" i="16"/>
  <c r="O46" i="16"/>
  <c r="O45" i="16"/>
  <c r="O66" i="16"/>
  <c r="O17" i="16"/>
  <c r="O55" i="16"/>
  <c r="O63" i="16"/>
  <c r="O84" i="16"/>
  <c r="O22" i="16"/>
  <c r="O26" i="16"/>
  <c r="O83" i="16"/>
  <c r="O19" i="16"/>
  <c r="O38" i="16"/>
  <c r="O74" i="16"/>
  <c r="O49" i="16"/>
  <c r="O21" i="16"/>
  <c r="O62" i="16"/>
  <c r="O31" i="16"/>
  <c r="O35" i="16"/>
  <c r="O52" i="16"/>
  <c r="O43" i="16"/>
  <c r="O81" i="16"/>
  <c r="O37" i="16"/>
  <c r="O13" i="16"/>
  <c r="O29" i="16"/>
  <c r="O25" i="16"/>
  <c r="L17" i="16"/>
  <c r="L84" i="16"/>
  <c r="L12" i="16"/>
  <c r="L85" i="16"/>
  <c r="L90" i="16"/>
  <c r="L77" i="16"/>
  <c r="L83" i="16"/>
  <c r="L78" i="16"/>
  <c r="L54" i="16"/>
  <c r="L86" i="16"/>
  <c r="L80" i="16"/>
  <c r="L82" i="16"/>
  <c r="L24" i="16"/>
  <c r="L87" i="16"/>
  <c r="L53" i="16"/>
  <c r="L88" i="16"/>
  <c r="L89" i="16"/>
  <c r="L75" i="16"/>
  <c r="L79" i="16"/>
  <c r="L30" i="16"/>
  <c r="L72" i="16"/>
  <c r="L19" i="16"/>
  <c r="L76" i="16"/>
  <c r="L81" i="16"/>
  <c r="L73" i="16"/>
  <c r="L39" i="16"/>
  <c r="L60" i="16"/>
  <c r="L28" i="16"/>
  <c r="L29" i="16"/>
  <c r="L41" i="16"/>
  <c r="L21" i="16"/>
  <c r="L38" i="16"/>
  <c r="L66" i="16"/>
  <c r="L45" i="16"/>
  <c r="L11" i="16"/>
  <c r="L23" i="16"/>
  <c r="L10" i="16"/>
  <c r="L61" i="16"/>
  <c r="L67" i="16"/>
  <c r="L18" i="16"/>
  <c r="L43" i="16"/>
  <c r="L63" i="16"/>
  <c r="L31" i="16"/>
  <c r="L13" i="16"/>
  <c r="L51" i="16"/>
  <c r="L56" i="16"/>
  <c r="L27" i="16"/>
  <c r="L70" i="16"/>
  <c r="L34" i="16"/>
  <c r="L52" i="16"/>
  <c r="L62" i="16"/>
  <c r="L71" i="16"/>
  <c r="L36" i="16"/>
  <c r="L37" i="16"/>
  <c r="L35" i="16"/>
  <c r="L22" i="16"/>
  <c r="L33" i="16"/>
  <c r="L50" i="16"/>
  <c r="L57" i="16"/>
  <c r="L16" i="16"/>
  <c r="L32" i="16"/>
  <c r="L59" i="16"/>
  <c r="L26" i="16"/>
  <c r="L25" i="16"/>
  <c r="L74" i="16"/>
  <c r="L44" i="16"/>
  <c r="L48" i="16"/>
  <c r="L68" i="16"/>
  <c r="L14" i="16"/>
  <c r="L58" i="16"/>
  <c r="L69" i="16"/>
  <c r="L49" i="16"/>
  <c r="L46" i="16"/>
  <c r="L64" i="16"/>
  <c r="L65" i="16"/>
  <c r="L9" i="16"/>
  <c r="L40" i="16"/>
  <c r="L47" i="16"/>
  <c r="L42" i="16"/>
  <c r="L20" i="16"/>
  <c r="L55" i="16"/>
  <c r="S41" i="16"/>
  <c r="M36" i="16"/>
  <c r="M51" i="16"/>
  <c r="M18" i="16"/>
  <c r="AH36" i="16"/>
  <c r="AH16" i="16"/>
  <c r="AH48" i="16"/>
  <c r="AB51" i="16"/>
  <c r="AH63" i="16"/>
  <c r="AH69" i="16"/>
  <c r="AB71" i="16"/>
  <c r="AH13" i="16"/>
  <c r="AH71" i="16"/>
  <c r="AN29" i="16"/>
  <c r="M55" i="16"/>
  <c r="M16" i="16"/>
  <c r="M63" i="16"/>
  <c r="N34" i="16"/>
  <c r="M69" i="16"/>
  <c r="M48" i="16"/>
  <c r="M62" i="16"/>
  <c r="M66" i="16"/>
  <c r="M60" i="16"/>
  <c r="M42" i="16"/>
  <c r="M13" i="16"/>
  <c r="M74" i="16"/>
  <c r="M49" i="16"/>
  <c r="M71" i="16"/>
  <c r="M25" i="16"/>
  <c r="N73" i="16"/>
  <c r="M52" i="16"/>
  <c r="AQ55" i="16"/>
  <c r="AN60" i="16"/>
  <c r="AQ18" i="16"/>
  <c r="AQ66" i="16"/>
  <c r="AQ48" i="16"/>
  <c r="AQ46" i="16"/>
  <c r="AQ35" i="16"/>
  <c r="AQ49" i="16"/>
  <c r="AQ51" i="16"/>
  <c r="AQ25" i="16"/>
  <c r="AQ36" i="16"/>
  <c r="AQ29" i="16"/>
  <c r="AQ41" i="16"/>
  <c r="AQ13" i="16"/>
  <c r="AQ52" i="16"/>
  <c r="AQ69" i="16"/>
  <c r="AQ16" i="16"/>
  <c r="AQ42" i="16"/>
  <c r="AQ60" i="16"/>
  <c r="AQ63" i="16"/>
  <c r="AQ62" i="16"/>
  <c r="AQ74" i="16"/>
  <c r="AN71" i="16"/>
  <c r="AB63" i="16"/>
  <c r="AB41" i="16"/>
  <c r="AH55" i="16"/>
  <c r="AI73" i="16"/>
  <c r="AB16" i="16"/>
  <c r="AH41" i="16"/>
  <c r="AN16" i="16"/>
  <c r="AN74" i="16"/>
  <c r="AB36" i="16"/>
  <c r="AC73" i="16"/>
  <c r="AB48" i="16"/>
  <c r="AN42" i="16"/>
  <c r="AN41" i="16"/>
  <c r="AB52" i="16"/>
  <c r="AN36" i="16"/>
  <c r="AB74" i="16"/>
  <c r="AB32" i="16"/>
  <c r="AB69" i="16"/>
  <c r="AH60" i="16"/>
  <c r="AN13" i="16"/>
  <c r="AN62" i="16"/>
  <c r="AN49" i="16"/>
  <c r="AN18" i="16"/>
  <c r="AN66" i="16"/>
  <c r="AH42" i="16"/>
  <c r="AB18" i="16"/>
  <c r="AH52" i="16"/>
  <c r="AH74" i="16"/>
  <c r="AH62" i="16"/>
  <c r="AH66" i="16"/>
  <c r="AN63" i="16"/>
  <c r="AB55" i="16"/>
  <c r="AB62" i="16"/>
  <c r="AB42" i="16"/>
  <c r="AN46" i="16"/>
  <c r="AN48" i="16"/>
  <c r="AN69" i="16"/>
  <c r="AN52" i="16"/>
  <c r="AB66" i="16"/>
  <c r="AH25" i="16"/>
  <c r="AH46" i="16"/>
  <c r="AN55" i="16"/>
  <c r="AB29" i="16"/>
  <c r="AN51" i="16"/>
  <c r="AH18" i="16"/>
  <c r="AN25" i="16"/>
  <c r="AH49" i="16"/>
  <c r="AH29" i="16"/>
  <c r="S60" i="16"/>
  <c r="S71" i="16"/>
  <c r="T73" i="16"/>
  <c r="S51" i="16"/>
  <c r="S36" i="16"/>
  <c r="S63" i="16"/>
  <c r="S29" i="16"/>
  <c r="S46" i="16"/>
  <c r="S49" i="16"/>
  <c r="S18" i="16"/>
  <c r="P63" i="16"/>
  <c r="S33" i="16"/>
  <c r="S66" i="16"/>
  <c r="S42" i="16"/>
  <c r="S52" i="16"/>
  <c r="S16" i="16"/>
  <c r="S69" i="16"/>
  <c r="S62" i="16"/>
  <c r="S74" i="16"/>
  <c r="Y71" i="16"/>
  <c r="N58" i="16"/>
  <c r="Z73" i="16"/>
  <c r="Y41" i="16"/>
  <c r="Y51" i="16"/>
  <c r="Y18" i="16"/>
  <c r="Y60" i="16"/>
  <c r="Y69" i="16"/>
  <c r="Y62" i="16"/>
  <c r="Y49" i="16"/>
  <c r="Y66" i="16"/>
  <c r="Y74" i="16"/>
  <c r="Y55" i="16"/>
  <c r="Y52" i="16"/>
  <c r="Y13" i="16"/>
  <c r="Y16" i="16"/>
  <c r="Y25" i="16"/>
  <c r="Y33" i="16"/>
  <c r="Y29" i="16"/>
  <c r="Y46" i="16"/>
  <c r="Y42" i="16"/>
  <c r="Y36" i="16"/>
  <c r="P41" i="16"/>
  <c r="P49" i="16"/>
  <c r="AK18" i="16"/>
  <c r="AK41" i="16"/>
  <c r="AK13" i="16"/>
  <c r="AK52" i="16"/>
  <c r="AK63" i="16"/>
  <c r="AK51" i="16"/>
  <c r="AK46" i="16"/>
  <c r="AK29" i="16"/>
  <c r="AK71" i="16"/>
  <c r="AK16" i="16"/>
  <c r="AK25" i="16"/>
  <c r="AK74" i="16"/>
  <c r="AK48" i="16"/>
  <c r="AK69" i="16"/>
  <c r="AL73" i="16"/>
  <c r="AK42" i="16"/>
  <c r="AK66" i="16"/>
  <c r="AK60" i="16"/>
  <c r="AK49" i="16"/>
  <c r="AK62" i="16"/>
  <c r="P42" i="16"/>
  <c r="P36" i="16"/>
  <c r="P66" i="16"/>
  <c r="P52" i="16"/>
  <c r="P74" i="16"/>
  <c r="P13" i="16"/>
  <c r="P55" i="16"/>
  <c r="P48" i="16"/>
  <c r="P9" i="16"/>
  <c r="P25" i="16"/>
  <c r="P29" i="16"/>
  <c r="P51" i="16"/>
  <c r="P46" i="16"/>
  <c r="P71" i="16"/>
  <c r="P16" i="16"/>
  <c r="P60" i="16"/>
  <c r="P69" i="16"/>
  <c r="Q73" i="16"/>
  <c r="AT42" i="16"/>
  <c r="AT62" i="16"/>
  <c r="AT36" i="16"/>
  <c r="AT74" i="16"/>
  <c r="AT55" i="16"/>
  <c r="AT25" i="16"/>
  <c r="AT51" i="16"/>
  <c r="AT60" i="16"/>
  <c r="AT69" i="16"/>
  <c r="AT18" i="16"/>
  <c r="V51" i="16"/>
  <c r="AT29" i="16"/>
  <c r="AT52" i="16"/>
  <c r="V13" i="16"/>
  <c r="AT46" i="16"/>
  <c r="AT41" i="16"/>
  <c r="V18" i="16"/>
  <c r="AT66" i="16"/>
  <c r="AT71" i="16"/>
  <c r="AT49" i="16"/>
  <c r="AT48" i="16"/>
  <c r="AT16" i="16"/>
  <c r="AT63" i="16"/>
  <c r="AT13" i="16"/>
  <c r="V41" i="16"/>
  <c r="V42" i="16"/>
  <c r="V60" i="16"/>
  <c r="V16" i="16"/>
  <c r="W73" i="16"/>
  <c r="V46" i="16"/>
  <c r="V25" i="16"/>
  <c r="V71" i="16"/>
  <c r="V49" i="16"/>
  <c r="V69" i="16"/>
  <c r="V62" i="16"/>
  <c r="V48" i="16"/>
  <c r="V55" i="16"/>
  <c r="V63" i="16"/>
  <c r="AE46" i="7"/>
  <c r="AE35" i="7"/>
  <c r="AE13" i="7"/>
  <c r="AE32" i="7"/>
  <c r="AE39" i="7"/>
  <c r="AE30" i="7"/>
  <c r="AE15" i="7"/>
  <c r="AE50" i="7"/>
  <c r="AE44" i="7"/>
  <c r="AE60" i="7"/>
  <c r="AE16" i="7"/>
  <c r="AE63" i="7"/>
  <c r="AE42" i="7"/>
  <c r="AE17" i="7"/>
  <c r="AE14" i="7"/>
  <c r="AE18" i="7"/>
  <c r="AE12" i="7"/>
  <c r="AE43" i="7"/>
  <c r="AE9" i="7"/>
  <c r="AE28" i="7"/>
  <c r="AE11" i="7"/>
  <c r="AN42" i="7"/>
  <c r="AN12" i="7"/>
  <c r="AN15" i="7"/>
  <c r="AN11" i="7"/>
  <c r="AN9" i="7"/>
  <c r="AN46" i="7"/>
  <c r="AN16" i="7"/>
  <c r="AN30" i="7"/>
  <c r="AN32" i="7"/>
  <c r="AN28" i="7"/>
  <c r="AN18" i="7"/>
  <c r="AN39" i="7"/>
  <c r="AN44" i="7"/>
  <c r="AN13" i="7"/>
  <c r="AN60" i="7"/>
  <c r="AN14" i="7"/>
  <c r="AN43" i="7"/>
  <c r="AN63" i="7"/>
  <c r="AN50" i="7"/>
  <c r="AN17" i="7"/>
  <c r="AN35" i="7"/>
  <c r="Y9" i="7"/>
  <c r="Y13" i="7"/>
  <c r="Y15" i="7"/>
  <c r="Y35" i="7"/>
  <c r="Y39" i="7"/>
  <c r="Y43" i="7"/>
  <c r="Y63" i="7"/>
  <c r="Y14" i="7"/>
  <c r="Y18" i="7"/>
  <c r="Y12" i="7"/>
  <c r="Y16" i="7"/>
  <c r="Y30" i="7"/>
  <c r="Y28" i="7"/>
  <c r="Y42" i="7"/>
  <c r="Y32" i="7"/>
  <c r="Y46" i="7"/>
  <c r="Y44" i="7"/>
  <c r="Y50" i="7"/>
  <c r="Y60" i="7"/>
  <c r="Y11" i="7"/>
  <c r="Y17" i="7"/>
  <c r="AH30" i="7"/>
  <c r="AH39" i="7"/>
  <c r="AH46" i="7"/>
  <c r="AH43" i="7"/>
  <c r="AH50" i="7"/>
  <c r="AH12" i="7"/>
  <c r="AH15" i="7"/>
  <c r="AH16" i="7"/>
  <c r="AH14" i="7"/>
  <c r="AH35" i="7"/>
  <c r="AH44" i="7"/>
  <c r="AH42" i="7"/>
  <c r="AH32" i="7"/>
  <c r="AH11" i="7"/>
  <c r="AH17" i="7"/>
  <c r="AH28" i="7"/>
  <c r="AH13" i="7"/>
  <c r="AH60" i="7"/>
  <c r="AH18" i="7"/>
  <c r="AH9" i="7"/>
  <c r="AH63" i="7"/>
  <c r="P14" i="7"/>
  <c r="P63" i="7"/>
  <c r="P35" i="7"/>
  <c r="P18" i="7"/>
  <c r="P30" i="7"/>
  <c r="P42" i="7"/>
  <c r="P46" i="7"/>
  <c r="P50" i="7"/>
  <c r="P12" i="7"/>
  <c r="P16" i="7"/>
  <c r="P28" i="7"/>
  <c r="P32" i="7"/>
  <c r="P9" i="7"/>
  <c r="P44" i="7"/>
  <c r="P13" i="7"/>
  <c r="P60" i="7"/>
  <c r="P17" i="7"/>
  <c r="P11" i="7"/>
  <c r="P15" i="7"/>
  <c r="P39" i="7"/>
  <c r="P43" i="7"/>
  <c r="S63" i="7"/>
  <c r="S43" i="7"/>
  <c r="S44" i="7"/>
  <c r="S12" i="7"/>
  <c r="S28" i="7"/>
  <c r="S16" i="7"/>
  <c r="S30" i="7"/>
  <c r="S32" i="7"/>
  <c r="S13" i="7"/>
  <c r="S17" i="7"/>
  <c r="S46" i="7"/>
  <c r="S18" i="7"/>
  <c r="S60" i="7"/>
  <c r="S50" i="7"/>
  <c r="S39" i="7"/>
  <c r="S15" i="7"/>
  <c r="S14" i="7"/>
  <c r="S9" i="7"/>
  <c r="S35" i="7"/>
  <c r="S42" i="7"/>
  <c r="S11" i="7"/>
  <c r="AQ43" i="7"/>
  <c r="AQ9" i="7"/>
  <c r="AQ15" i="7"/>
  <c r="AQ63" i="7"/>
  <c r="AQ13" i="7"/>
  <c r="AQ17" i="7"/>
  <c r="AQ12" i="7"/>
  <c r="AQ16" i="7"/>
  <c r="AQ50" i="7"/>
  <c r="AQ28" i="7"/>
  <c r="AQ42" i="7"/>
  <c r="AQ32" i="7"/>
  <c r="AQ46" i="7"/>
  <c r="AQ44" i="7"/>
  <c r="AQ14" i="7"/>
  <c r="AQ60" i="7"/>
  <c r="AQ30" i="7"/>
  <c r="AQ11" i="7"/>
  <c r="AQ18" i="7"/>
  <c r="AQ35" i="7"/>
  <c r="AQ39" i="7"/>
  <c r="AB18" i="7"/>
  <c r="AB16" i="7"/>
  <c r="AB32" i="7"/>
  <c r="AB63" i="7"/>
  <c r="AB42" i="7"/>
  <c r="AB12" i="7"/>
  <c r="AB11" i="7"/>
  <c r="AB28" i="7"/>
  <c r="AB30" i="7"/>
  <c r="AB50" i="7"/>
  <c r="AB44" i="7"/>
  <c r="AB35" i="7"/>
  <c r="AB14" i="7"/>
  <c r="AB13" i="7"/>
  <c r="AB43" i="7"/>
  <c r="AB9" i="7"/>
  <c r="AB17" i="7"/>
  <c r="AB15" i="7"/>
  <c r="AB60" i="7"/>
  <c r="AB46" i="7"/>
  <c r="AB39" i="7"/>
  <c r="M46" i="7"/>
  <c r="M11" i="7"/>
  <c r="M35" i="7"/>
  <c r="M13" i="7"/>
  <c r="M44" i="7"/>
  <c r="M60" i="7"/>
  <c r="M15" i="7"/>
  <c r="M28" i="7"/>
  <c r="M32" i="7"/>
  <c r="M43" i="7"/>
  <c r="M63" i="7"/>
  <c r="M42" i="7"/>
  <c r="M16" i="7"/>
  <c r="M17" i="7"/>
  <c r="M9" i="7"/>
  <c r="M50" i="7"/>
  <c r="M30" i="7"/>
  <c r="M14" i="7"/>
  <c r="M39" i="7"/>
  <c r="M18" i="7"/>
  <c r="M12" i="7"/>
  <c r="AK16" i="7"/>
  <c r="AK30" i="7"/>
  <c r="AK32" i="7"/>
  <c r="AK18" i="7"/>
  <c r="AK35" i="7"/>
  <c r="AK12" i="7"/>
  <c r="AK15" i="7"/>
  <c r="AK13" i="7"/>
  <c r="AK44" i="7"/>
  <c r="AK60" i="7"/>
  <c r="AK11" i="7"/>
  <c r="AK14" i="7"/>
  <c r="AK39" i="7"/>
  <c r="AK50" i="7"/>
  <c r="AK28" i="7"/>
  <c r="AK43" i="7"/>
  <c r="AK17" i="7"/>
  <c r="AK9" i="7"/>
  <c r="AK63" i="7"/>
  <c r="AK42" i="7"/>
  <c r="AK46" i="7"/>
  <c r="V14" i="7"/>
  <c r="V18" i="7"/>
  <c r="V30" i="7"/>
  <c r="V42" i="7"/>
  <c r="V46" i="7"/>
  <c r="V50" i="7"/>
  <c r="V16" i="7"/>
  <c r="V28" i="7"/>
  <c r="V32" i="7"/>
  <c r="V44" i="7"/>
  <c r="V11" i="7"/>
  <c r="V60" i="7"/>
  <c r="V35" i="7"/>
  <c r="V39" i="7"/>
  <c r="V9" i="7"/>
  <c r="V63" i="7"/>
  <c r="V13" i="7"/>
  <c r="V17" i="7"/>
  <c r="V12" i="7"/>
  <c r="V43" i="7"/>
  <c r="V15" i="7"/>
  <c r="AT43" i="7"/>
  <c r="AT9" i="7"/>
  <c r="AT14" i="7"/>
  <c r="AT63" i="7"/>
  <c r="AT13" i="7"/>
  <c r="AT18" i="7"/>
  <c r="AT17" i="7"/>
  <c r="AT30" i="7"/>
  <c r="AT42" i="7"/>
  <c r="AT46" i="7"/>
  <c r="AT50" i="7"/>
  <c r="AT12" i="7"/>
  <c r="AT16" i="7"/>
  <c r="AT32" i="7"/>
  <c r="AT28" i="7"/>
  <c r="AT44" i="7"/>
  <c r="AT60" i="7"/>
  <c r="AT15" i="7"/>
  <c r="AT11" i="7"/>
  <c r="AT35" i="7"/>
  <c r="AT39" i="7"/>
  <c r="M41" i="16" l="1"/>
  <c r="AK36" i="16"/>
  <c r="AQ71" i="16"/>
  <c r="AH51" i="16"/>
  <c r="V74" i="16"/>
  <c r="AK55" i="16"/>
  <c r="Y63" i="16"/>
  <c r="AB49" i="16"/>
  <c r="P62" i="16"/>
  <c r="V66" i="16"/>
  <c r="S25" i="16"/>
  <c r="V29" i="16"/>
  <c r="M29" i="16"/>
  <c r="AB25" i="16"/>
  <c r="AB46" i="16"/>
  <c r="S48" i="16"/>
  <c r="V36" i="16"/>
  <c r="M46" i="16"/>
  <c r="Y48" i="16"/>
  <c r="S55" i="16"/>
  <c r="AB60" i="16"/>
  <c r="AX126" i="8" l="1"/>
  <c r="AX124" i="8"/>
  <c r="AX119" i="8"/>
  <c r="AV120" i="8"/>
  <c r="AW119" i="8"/>
  <c r="AW120" i="8"/>
  <c r="AW124" i="8"/>
  <c r="AV121" i="8"/>
  <c r="AX120" i="8"/>
  <c r="AV119" i="8" l="1"/>
  <c r="AV126" i="8"/>
  <c r="AW125" i="8"/>
  <c r="AV134" i="8"/>
  <c r="AV128" i="8" l="1"/>
  <c r="AV122" i="8"/>
  <c r="AW122" i="8"/>
  <c r="AV129" i="8"/>
  <c r="AV123" i="8"/>
  <c r="AX125" i="8"/>
  <c r="AX123" i="8"/>
  <c r="AX122" i="8"/>
  <c r="AW126" i="8"/>
  <c r="AV125" i="8"/>
  <c r="AW123" i="8"/>
  <c r="AV124" i="8" l="1"/>
  <c r="AV130" i="8"/>
  <c r="AV127" i="8"/>
  <c r="AV132" i="8"/>
  <c r="AV131" i="8"/>
  <c r="AX127" i="8"/>
  <c r="AW127" i="8"/>
  <c r="AV133" i="8" l="1"/>
</calcChain>
</file>

<file path=xl/sharedStrings.xml><?xml version="1.0" encoding="utf-8"?>
<sst xmlns="http://schemas.openxmlformats.org/spreadsheetml/2006/main" count="319" uniqueCount="119">
  <si>
    <t>inc</t>
  </si>
  <si>
    <t>post</t>
  </si>
  <si>
    <t>gel</t>
  </si>
  <si>
    <t>Entrée incubation</t>
  </si>
  <si>
    <t>Nom Projet</t>
  </si>
  <si>
    <t>AGRI-TRACKING (ORTIX)</t>
  </si>
  <si>
    <t>AMAZING CUBE</t>
  </si>
  <si>
    <t>AYA (COSMÉTIQUES SOLIDES)</t>
  </si>
  <si>
    <t>COBTP</t>
  </si>
  <si>
    <t>DIREXIO</t>
  </si>
  <si>
    <t>HAJIME</t>
  </si>
  <si>
    <t>HUDJUBA</t>
  </si>
  <si>
    <t>HURRY</t>
  </si>
  <si>
    <t>JANA ROSE PARIS</t>
  </si>
  <si>
    <t>LABCOOR</t>
  </si>
  <si>
    <t>LIVECONSENT</t>
  </si>
  <si>
    <t>MAINTENIO</t>
  </si>
  <si>
    <t>MEDINFRANCE (NOM PROVISOIRE)</t>
  </si>
  <si>
    <t>NUMERYX</t>
  </si>
  <si>
    <t>OMBLINE TALENTS</t>
  </si>
  <si>
    <t>SHERLOCK</t>
  </si>
  <si>
    <t>SUPER RECO</t>
  </si>
  <si>
    <t>YOUBIZ CLUB EXPERT</t>
  </si>
  <si>
    <t>Date Début Gel</t>
  </si>
  <si>
    <t>Date Fin Gel</t>
  </si>
  <si>
    <t>Date Début Post</t>
  </si>
  <si>
    <t>Date Fin Post</t>
  </si>
  <si>
    <t>Prévio Sortie Inc</t>
  </si>
  <si>
    <t>Nbr mois</t>
  </si>
  <si>
    <t>M2AIM</t>
  </si>
  <si>
    <t>Nombre de projets sur le mois</t>
  </si>
  <si>
    <t>ALKALEE</t>
  </si>
  <si>
    <t>BY'ME UNIVERS</t>
  </si>
  <si>
    <t>CUIRASSIER</t>
  </si>
  <si>
    <t>DIAM CONCEPT</t>
  </si>
  <si>
    <t>EAGLE FLIGHT</t>
  </si>
  <si>
    <t>ELECTRON RESEARCH</t>
  </si>
  <si>
    <t>FARADAY AEROSPACE</t>
  </si>
  <si>
    <t>FERMENTIS</t>
  </si>
  <si>
    <t>MEMORY</t>
  </si>
  <si>
    <t>MOTEN TECHNOLOGIES</t>
  </si>
  <si>
    <t>NAEPT</t>
  </si>
  <si>
    <t>NEXAFRIKA (GEONAV&amp;VENTURE)</t>
  </si>
  <si>
    <t>N'OUBLIE JAMAIS</t>
  </si>
  <si>
    <t>OBERON (WATCHATMO)</t>
  </si>
  <si>
    <t>ORTHOIN3D</t>
  </si>
  <si>
    <t>PATTOX</t>
  </si>
  <si>
    <t>PID SYSTEMS</t>
  </si>
  <si>
    <t>PLUGGLE (ADOX)</t>
  </si>
  <si>
    <t>PRAIPS</t>
  </si>
  <si>
    <t>PRECI HERD (AIHERD)</t>
  </si>
  <si>
    <t>RESILEYESCARE</t>
  </si>
  <si>
    <t>SIGNALIFY (EX ULTRA LOW POWER ASSET TRACKING)</t>
  </si>
  <si>
    <t>SKYMAB</t>
  </si>
  <si>
    <t>SPACE ETERNITY</t>
  </si>
  <si>
    <t>SPACEABLE</t>
  </si>
  <si>
    <t>SPOTID (EX. STUDID)</t>
  </si>
  <si>
    <t>SUBNET</t>
  </si>
  <si>
    <t>TECKISS</t>
  </si>
  <si>
    <t>TEREBRIS</t>
  </si>
  <si>
    <t>TINY UNIT</t>
  </si>
  <si>
    <t>TIREX</t>
  </si>
  <si>
    <t>UNIRIS</t>
  </si>
  <si>
    <t>VENTURE ORBITAL SYSTEMS - VOS- (PROMETHEUS SPACE)</t>
  </si>
  <si>
    <t>WAFAA LAHLAH COUTURE</t>
  </si>
  <si>
    <t>SIKIO</t>
  </si>
  <si>
    <t>YASPEEZ</t>
  </si>
  <si>
    <t>Total</t>
  </si>
  <si>
    <t>iA/SQY</t>
  </si>
  <si>
    <t>SQY</t>
  </si>
  <si>
    <t>Nombre de jours</t>
  </si>
  <si>
    <t>Nombre de jours SQY</t>
  </si>
  <si>
    <t>Nombre de jours IA</t>
  </si>
  <si>
    <t>Nombre de projet IA</t>
  </si>
  <si>
    <t>Nombre de projet SQY</t>
  </si>
  <si>
    <t>MOBILOFIS SMOOVING</t>
  </si>
  <si>
    <t>MYSKIBOX</t>
  </si>
  <si>
    <t>Prix à la journée SQY Post Incubation</t>
  </si>
  <si>
    <t>Prix à la journée SQY En incubation</t>
  </si>
  <si>
    <t>Facturation mois SQY en Incubation</t>
  </si>
  <si>
    <t>Facturation mois SQY en Post-Incubation</t>
  </si>
  <si>
    <t>Total SQY</t>
  </si>
  <si>
    <t>2020 - Prévisionnel    IA</t>
  </si>
  <si>
    <t>2021 - Prévisionnel    IA</t>
  </si>
  <si>
    <t>2022 - Prévisionnel    IA</t>
  </si>
  <si>
    <t>2023 - Prévisionnel    IA</t>
  </si>
  <si>
    <t>DEEPER BEAUTY</t>
  </si>
  <si>
    <t>COMPA</t>
  </si>
  <si>
    <t>AVION VERT</t>
  </si>
  <si>
    <t>RedMFG</t>
  </si>
  <si>
    <t>ENCELADE</t>
  </si>
  <si>
    <t>PUZZLE</t>
  </si>
  <si>
    <t>INNOSENS</t>
  </si>
  <si>
    <t>WAVEGYRE</t>
  </si>
  <si>
    <t>Projet - 09 IA 2020</t>
  </si>
  <si>
    <t>Projet - 10 IA 2020</t>
  </si>
  <si>
    <t>Prévisionnel SQY</t>
  </si>
  <si>
    <t>Prévisionnel IA</t>
  </si>
  <si>
    <t>Nbr de sortie</t>
  </si>
  <si>
    <t>CA Prév</t>
  </si>
  <si>
    <t>Prix de l'incubation IA</t>
  </si>
  <si>
    <t>Total revenu IA</t>
  </si>
  <si>
    <t>Nbr d'entrée</t>
  </si>
  <si>
    <t>Inc</t>
  </si>
  <si>
    <t>Gel</t>
  </si>
  <si>
    <t>Post</t>
  </si>
  <si>
    <t>Total Projets Incubés</t>
  </si>
  <si>
    <t>Total Sortie IA</t>
  </si>
  <si>
    <t>CA SQY + IA</t>
  </si>
  <si>
    <t>Total Sortie SQY</t>
  </si>
  <si>
    <t>Cumul</t>
  </si>
  <si>
    <t>Avances Remboursables</t>
  </si>
  <si>
    <t>Remboursement  Avances Remboursables</t>
  </si>
  <si>
    <r>
      <rPr>
        <sz val="10"/>
        <color theme="1"/>
        <rFont val="Calibri"/>
        <family val="2"/>
        <scheme val="minor"/>
      </rPr>
      <t>Remboursement</t>
    </r>
    <r>
      <rPr>
        <sz val="14"/>
        <color theme="1"/>
        <rFont val="Calibri"/>
        <family val="2"/>
        <scheme val="minor"/>
      </rPr>
      <t xml:space="preserve"> A R</t>
    </r>
  </si>
  <si>
    <t>3D Medlink</t>
  </si>
  <si>
    <t>AGRIODOR</t>
  </si>
  <si>
    <t>CIRCULAR</t>
  </si>
  <si>
    <t xml:space="preserve">Entrée 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</si>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</sst>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_€"/>
    <numFmt numFmtId="165" formatCode="#,##0\ &quot;€&quot;"/>
    <numFmt numFmtId="166" formatCode="#,##0.00\ &quot;€&quot;"/>
  </numFmts>
  <fonts count="8" x14ac:knownFonts="1">
    <font>
      <sz val="11"/>
      <color theme="1"/>
      <name val="Calibri"/>
      <family val="2"/>
      <scheme val="minor"/>
    </font>
    <font>
      <b/>
      <sz val="10"/>
      <name val="Tahoma"/>
      <family val="2"/>
    </font>
    <font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/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14" fontId="3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right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/>
    <xf numFmtId="14" fontId="3" fillId="0" borderId="0" xfId="0" applyNumberFormat="1" applyFont="1" applyAlignment="1">
      <alignment vertical="center"/>
    </xf>
    <xf numFmtId="0" fontId="0" fillId="0" borderId="1" xfId="0" applyBorder="1"/>
    <xf numFmtId="14" fontId="3" fillId="0" borderId="1" xfId="0" applyNumberFormat="1" applyFont="1" applyBorder="1" applyAlignment="1">
      <alignment horizontal="right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0" xfId="0" applyAlignment="1" applyProtection="1">
      <alignment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 vertical="top"/>
      <protection locked="0"/>
    </xf>
    <xf numFmtId="1" fontId="0" fillId="0" borderId="0" xfId="0" applyNumberFormat="1" applyAlignment="1" applyProtection="1">
      <alignment horizontal="center" vertical="top"/>
      <protection locked="0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0" xfId="0" applyNumberFormat="1" applyFon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2" xfId="0" applyNumberFormat="1" applyFont="1" applyBorder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164" fontId="4" fillId="0" borderId="4" xfId="0" applyNumberFormat="1" applyFont="1" applyBorder="1" applyAlignment="1">
      <alignment horizontal="center"/>
    </xf>
    <xf numFmtId="14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7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/>
    </xf>
    <xf numFmtId="2" fontId="0" fillId="0" borderId="10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17" fontId="0" fillId="0" borderId="2" xfId="0" applyNumberFormat="1" applyBorder="1" applyAlignment="1">
      <alignment horizontal="center" vertical="center" wrapText="1"/>
    </xf>
    <xf numFmtId="17" fontId="0" fillId="0" borderId="3" xfId="0" applyNumberFormat="1" applyBorder="1" applyAlignment="1">
      <alignment horizontal="center" vertical="center" wrapText="1"/>
    </xf>
    <xf numFmtId="17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U123"/>
  <sheetViews>
    <sheetView tabSelected="1" workbookViewId="0">
      <selection activeCell="A5" sqref="A5:A6"/>
    </sheetView>
  </sheetViews>
  <sheetFormatPr baseColWidth="10" defaultRowHeight="14.5" x14ac:dyDescent="0.35"/>
  <cols>
    <col min="1" max="1" width="49.1796875" bestFit="1" customWidth="1"/>
    <col min="2" max="2" width="8.54296875" bestFit="1" customWidth="1"/>
    <col min="3" max="3" width="12.6328125" style="3" bestFit="1" customWidth="1"/>
    <col min="4" max="4" width="10.453125" style="3" bestFit="1" customWidth="1"/>
    <col min="5" max="5" width="5.26953125" style="3" bestFit="1" customWidth="1"/>
    <col min="6" max="6" width="10.453125" style="3" bestFit="1" customWidth="1"/>
    <col min="7" max="7" width="14.1796875" bestFit="1" customWidth="1"/>
    <col min="8" max="8" width="19" customWidth="1"/>
    <col min="9" max="9" width="13.1796875" bestFit="1" customWidth="1"/>
    <col min="10" max="10" width="6.1796875" bestFit="1" customWidth="1"/>
    <col min="11" max="11" width="17.6328125" bestFit="1" customWidth="1"/>
    <col min="12" max="12" width="4.81640625" bestFit="1" customWidth="1"/>
    <col min="13" max="13" width="3.81640625" bestFit="1" customWidth="1"/>
    <col min="14" max="14" width="4.453125" customWidth="1"/>
    <col min="15" max="15" width="4.81640625" bestFit="1" customWidth="1"/>
    <col min="16" max="16" width="3.81640625" bestFit="1" customWidth="1"/>
    <col min="17" max="17" width="4.453125" bestFit="1" customWidth="1"/>
    <col min="18" max="18" width="4.81640625" bestFit="1" customWidth="1"/>
    <col min="19" max="19" width="3.81640625" bestFit="1" customWidth="1"/>
    <col min="20" max="20" width="4.453125" bestFit="1" customWidth="1"/>
    <col min="21" max="21" width="4.81640625" bestFit="1" customWidth="1"/>
    <col min="22" max="22" width="3.81640625" bestFit="1" customWidth="1"/>
    <col min="23" max="23" width="4.453125" bestFit="1" customWidth="1"/>
    <col min="24" max="24" width="4.81640625" bestFit="1" customWidth="1"/>
    <col min="25" max="25" width="3.81640625" bestFit="1" customWidth="1"/>
    <col min="26" max="26" width="4.453125" bestFit="1" customWidth="1"/>
    <col min="27" max="27" width="4.81640625" bestFit="1" customWidth="1"/>
    <col min="28" max="28" width="3.81640625" bestFit="1" customWidth="1"/>
    <col min="29" max="29" width="4.453125" bestFit="1" customWidth="1"/>
    <col min="30" max="30" width="4.81640625" bestFit="1" customWidth="1"/>
    <col min="31" max="31" width="3.81640625" bestFit="1" customWidth="1"/>
    <col min="32" max="32" width="4.453125" bestFit="1" customWidth="1"/>
    <col min="33" max="33" width="4.81640625" bestFit="1" customWidth="1"/>
    <col min="34" max="34" width="3.81640625" bestFit="1" customWidth="1"/>
    <col min="35" max="35" width="4.453125" bestFit="1" customWidth="1"/>
    <col min="36" max="36" width="4.81640625" bestFit="1" customWidth="1"/>
    <col min="37" max="37" width="3.81640625" bestFit="1" customWidth="1"/>
    <col min="38" max="38" width="4.453125" bestFit="1" customWidth="1"/>
    <col min="39" max="39" width="4.81640625" bestFit="1" customWidth="1"/>
    <col min="40" max="40" width="3.54296875" bestFit="1" customWidth="1"/>
    <col min="41" max="41" width="4.453125" bestFit="1" customWidth="1"/>
    <col min="42" max="42" width="4.81640625" bestFit="1" customWidth="1"/>
    <col min="43" max="43" width="3.54296875" bestFit="1" customWidth="1"/>
    <col min="44" max="44" width="4.453125" bestFit="1" customWidth="1"/>
    <col min="45" max="45" width="4.81640625" bestFit="1" customWidth="1"/>
    <col min="46" max="46" width="3.54296875" bestFit="1" customWidth="1"/>
    <col min="47" max="47" width="4.453125" bestFit="1" customWidth="1"/>
    <col min="48" max="48" width="5.81640625" bestFit="1" customWidth="1"/>
    <col min="49" max="49" width="4.81640625" bestFit="1" customWidth="1"/>
    <col min="50" max="50" width="4.36328125" bestFit="1" customWidth="1"/>
    <col min="51" max="51" width="4.81640625" bestFit="1" customWidth="1"/>
    <col min="52" max="52" width="3.1796875" bestFit="1" customWidth="1"/>
    <col min="53" max="53" width="4.453125" bestFit="1" customWidth="1"/>
    <col min="54" max="54" width="4.81640625" bestFit="1" customWidth="1"/>
    <col min="55" max="55" width="3.1796875" bestFit="1" customWidth="1"/>
    <col min="56" max="56" width="4.453125" bestFit="1" customWidth="1"/>
    <col min="57" max="57" width="4.81640625" bestFit="1" customWidth="1"/>
    <col min="58" max="58" width="3.1796875" bestFit="1" customWidth="1"/>
    <col min="59" max="59" width="4.453125" bestFit="1" customWidth="1"/>
    <col min="60" max="60" width="4.81640625" bestFit="1" customWidth="1"/>
    <col min="61" max="61" width="3.1796875" bestFit="1" customWidth="1"/>
    <col min="62" max="62" width="4.453125" bestFit="1" customWidth="1"/>
    <col min="63" max="63" width="4.81640625" bestFit="1" customWidth="1"/>
    <col min="64" max="64" width="3.1796875" bestFit="1" customWidth="1"/>
    <col min="65" max="65" width="4.453125" bestFit="1" customWidth="1"/>
    <col min="66" max="66" width="4.81640625" bestFit="1" customWidth="1"/>
    <col min="67" max="67" width="3.1796875" bestFit="1" customWidth="1"/>
    <col min="68" max="68" width="4.453125" bestFit="1" customWidth="1"/>
    <col min="69" max="69" width="4.81640625" bestFit="1" customWidth="1"/>
    <col min="70" max="70" width="3.1796875" bestFit="1" customWidth="1"/>
    <col min="71" max="71" width="4.453125" bestFit="1" customWidth="1"/>
    <col min="72" max="72" width="3.81640625" bestFit="1" customWidth="1"/>
    <col min="73" max="73" width="3.1796875" bestFit="1" customWidth="1"/>
    <col min="74" max="74" width="4.453125" bestFit="1" customWidth="1"/>
    <col min="75" max="75" width="4.81640625" bestFit="1" customWidth="1"/>
    <col min="76" max="76" width="3.1796875" bestFit="1" customWidth="1"/>
    <col min="77" max="77" width="4.453125" bestFit="1" customWidth="1"/>
    <col min="78" max="78" width="4.81640625" bestFit="1" customWidth="1"/>
    <col min="79" max="79" width="3.1796875" bestFit="1" customWidth="1"/>
    <col min="80" max="80" width="4.453125" bestFit="1" customWidth="1"/>
    <col min="81" max="81" width="4.81640625" bestFit="1" customWidth="1"/>
    <col min="82" max="82" width="3.1796875" bestFit="1" customWidth="1"/>
    <col min="83" max="83" width="4.453125" bestFit="1" customWidth="1"/>
    <col min="84" max="84" width="4.81640625" bestFit="1" customWidth="1"/>
    <col min="85" max="85" width="3.1796875" bestFit="1" customWidth="1"/>
    <col min="86" max="86" width="4.453125" bestFit="1" customWidth="1"/>
    <col min="87" max="87" width="4.81640625" bestFit="1" customWidth="1"/>
    <col min="88" max="88" width="3.1796875" bestFit="1" customWidth="1"/>
    <col min="89" max="89" width="4.453125" bestFit="1" customWidth="1"/>
    <col min="90" max="90" width="4.81640625" bestFit="1" customWidth="1"/>
    <col min="91" max="91" width="3.1796875" bestFit="1" customWidth="1"/>
    <col min="92" max="92" width="4.453125" bestFit="1" customWidth="1"/>
    <col min="93" max="93" width="4.81640625" bestFit="1" customWidth="1"/>
    <col min="94" max="94" width="3.1796875" bestFit="1" customWidth="1"/>
    <col min="95" max="95" width="4.453125" bestFit="1" customWidth="1"/>
    <col min="96" max="96" width="4.81640625" bestFit="1" customWidth="1"/>
    <col min="97" max="97" width="3.1796875" bestFit="1" customWidth="1"/>
    <col min="98" max="98" width="4.453125" bestFit="1" customWidth="1"/>
    <col min="99" max="99" width="4.81640625" bestFit="1" customWidth="1"/>
    <col min="100" max="100" width="3.1796875" bestFit="1" customWidth="1"/>
    <col min="101" max="101" width="4.453125" bestFit="1" customWidth="1"/>
    <col min="102" max="102" width="4.81640625" bestFit="1" customWidth="1"/>
    <col min="103" max="103" width="3.1796875" bestFit="1" customWidth="1"/>
    <col min="104" max="104" width="4.453125" bestFit="1" customWidth="1"/>
    <col min="105" max="105" width="4.81640625" bestFit="1" customWidth="1"/>
    <col min="106" max="106" width="3.1796875" bestFit="1" customWidth="1"/>
    <col min="107" max="107" width="4.453125" bestFit="1" customWidth="1"/>
    <col min="108" max="108" width="3.81640625" bestFit="1" customWidth="1"/>
    <col min="109" max="109" width="3.1796875" bestFit="1" customWidth="1"/>
    <col min="110" max="110" width="4.453125" bestFit="1" customWidth="1"/>
    <col min="111" max="111" width="3.81640625" bestFit="1" customWidth="1"/>
    <col min="112" max="112" width="3.1796875" bestFit="1" customWidth="1"/>
    <col min="113" max="113" width="4.453125" bestFit="1" customWidth="1"/>
    <col min="114" max="114" width="3.81640625" bestFit="1" customWidth="1"/>
    <col min="115" max="115" width="3.1796875" bestFit="1" customWidth="1"/>
    <col min="116" max="116" width="4.453125" bestFit="1" customWidth="1"/>
    <col min="117" max="117" width="3.81640625" bestFit="1" customWidth="1"/>
    <col min="118" max="118" width="3.1796875" bestFit="1" customWidth="1"/>
    <col min="119" max="119" width="4.453125" bestFit="1" customWidth="1"/>
    <col min="120" max="120" width="3.81640625" bestFit="1" customWidth="1"/>
    <col min="121" max="121" width="3.1796875" bestFit="1" customWidth="1"/>
    <col min="122" max="122" width="4.453125" bestFit="1" customWidth="1"/>
    <col min="123" max="123" width="3.81640625" bestFit="1" customWidth="1"/>
    <col min="124" max="124" width="3.1796875" bestFit="1" customWidth="1"/>
    <col min="125" max="125" width="4.453125" bestFit="1" customWidth="1"/>
    <col min="126" max="126" width="3.81640625" bestFit="1" customWidth="1"/>
    <col min="127" max="127" width="3.1796875" bestFit="1" customWidth="1"/>
    <col min="128" max="128" width="4.453125" bestFit="1" customWidth="1"/>
    <col min="129" max="129" width="3.81640625" bestFit="1" customWidth="1"/>
    <col min="130" max="130" width="3.1796875" bestFit="1" customWidth="1"/>
    <col min="131" max="131" width="4.453125" bestFit="1" customWidth="1"/>
    <col min="132" max="132" width="3.81640625" bestFit="1" customWidth="1"/>
    <col min="133" max="133" width="3.1796875" bestFit="1" customWidth="1"/>
    <col min="134" max="134" width="4.453125" bestFit="1" customWidth="1"/>
    <col min="135" max="135" width="3.81640625" bestFit="1" customWidth="1"/>
    <col min="136" max="136" width="3.1796875" bestFit="1" customWidth="1"/>
    <col min="137" max="137" width="4.453125" bestFit="1" customWidth="1"/>
    <col min="138" max="138" width="3.81640625" bestFit="1" customWidth="1"/>
    <col min="139" max="139" width="3.1796875" bestFit="1" customWidth="1"/>
    <col min="140" max="140" width="4.453125" bestFit="1" customWidth="1"/>
    <col min="141" max="141" width="3.81640625" bestFit="1" customWidth="1"/>
    <col min="142" max="142" width="3.1796875" bestFit="1" customWidth="1"/>
    <col min="143" max="143" width="4.453125" bestFit="1" customWidth="1"/>
    <col min="144" max="144" width="3.81640625" bestFit="1" customWidth="1"/>
    <col min="145" max="145" width="3.1796875" bestFit="1" customWidth="1"/>
    <col min="146" max="146" width="4.453125" bestFit="1" customWidth="1"/>
    <col min="147" max="147" width="3.81640625" bestFit="1" customWidth="1"/>
    <col min="148" max="148" width="3.1796875" bestFit="1" customWidth="1"/>
    <col min="149" max="149" width="4.453125" bestFit="1" customWidth="1"/>
    <col min="150" max="150" width="3.81640625" bestFit="1" customWidth="1"/>
    <col min="151" max="151" width="3.1796875" bestFit="1" customWidth="1"/>
    <col min="152" max="152" width="4.453125" bestFit="1" customWidth="1"/>
    <col min="153" max="153" width="3.81640625" bestFit="1" customWidth="1"/>
    <col min="154" max="154" width="3.1796875" bestFit="1" customWidth="1"/>
    <col min="155" max="155" width="4.453125" bestFit="1" customWidth="1"/>
    <col min="156" max="156" width="3.81640625" bestFit="1" customWidth="1"/>
    <col min="157" max="157" width="3.1796875" bestFit="1" customWidth="1"/>
    <col min="158" max="158" width="4.453125" bestFit="1" customWidth="1"/>
    <col min="159" max="159" width="3.81640625" bestFit="1" customWidth="1"/>
    <col min="160" max="160" width="3.1796875" bestFit="1" customWidth="1"/>
    <col min="161" max="161" width="4.453125" bestFit="1" customWidth="1"/>
    <col min="162" max="162" width="3.81640625" bestFit="1" customWidth="1"/>
    <col min="163" max="163" width="3.1796875" bestFit="1" customWidth="1"/>
    <col min="164" max="164" width="4.453125" bestFit="1" customWidth="1"/>
    <col min="165" max="165" width="3.81640625" bestFit="1" customWidth="1"/>
    <col min="166" max="166" width="3.1796875" bestFit="1" customWidth="1"/>
    <col min="167" max="167" width="4.453125" bestFit="1" customWidth="1"/>
    <col min="168" max="169" width="3.1796875" bestFit="1" customWidth="1"/>
    <col min="170" max="170" width="4.453125" bestFit="1" customWidth="1"/>
    <col min="171" max="172" width="3.1796875" bestFit="1" customWidth="1"/>
    <col min="173" max="173" width="4.453125" bestFit="1" customWidth="1"/>
    <col min="174" max="175" width="3.1796875" bestFit="1" customWidth="1"/>
    <col min="176" max="176" width="4.453125" bestFit="1" customWidth="1"/>
    <col min="177" max="178" width="3.1796875" bestFit="1" customWidth="1"/>
    <col min="179" max="179" width="4.453125" bestFit="1" customWidth="1"/>
    <col min="180" max="181" width="3.1796875" bestFit="1" customWidth="1"/>
    <col min="182" max="182" width="4.453125" bestFit="1" customWidth="1"/>
    <col min="183" max="184" width="3.1796875" bestFit="1" customWidth="1"/>
    <col min="185" max="185" width="4.453125" bestFit="1" customWidth="1"/>
    <col min="186" max="187" width="3.1796875" bestFit="1" customWidth="1"/>
    <col min="188" max="188" width="4.453125" bestFit="1" customWidth="1"/>
    <col min="189" max="190" width="3.1796875" bestFit="1" customWidth="1"/>
    <col min="191" max="191" width="4.453125" bestFit="1" customWidth="1"/>
  </cols>
  <sheetData>
    <row r="1" spans="1:47" s="5" customFormat="1" ht="29" thickBot="1" x14ac:dyDescent="0.7">
      <c r="A1" s="54" t="str">
        <f ca="1">MID(CELL("filename",A1),FIND("]",CELL("filename",A1))+1,32)</f>
        <v>2020</v>
      </c>
      <c r="B1" s="55"/>
      <c r="C1" s="55"/>
      <c r="D1" s="55"/>
      <c r="E1" s="55"/>
      <c r="F1" s="55"/>
      <c r="G1" s="55"/>
      <c r="H1" s="55"/>
      <c r="I1" s="55"/>
      <c r="J1" s="55"/>
      <c r="K1" s="56"/>
      <c r="L1" s="83" t="str">
        <f ca="1">+A1</f>
        <v>2020</v>
      </c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5"/>
    </row>
    <row r="2" spans="1:47" ht="15" customHeight="1" thickBot="1" x14ac:dyDescent="0.4">
      <c r="A2" s="57"/>
      <c r="B2" s="58"/>
      <c r="C2" s="58"/>
      <c r="D2" s="58"/>
      <c r="E2" s="58"/>
      <c r="F2" s="58"/>
      <c r="G2" s="58"/>
      <c r="H2" s="58"/>
      <c r="I2" s="58"/>
      <c r="J2" s="58"/>
      <c r="K2" s="59"/>
      <c r="L2" s="80">
        <v>1</v>
      </c>
      <c r="M2" s="81"/>
      <c r="N2" s="82"/>
      <c r="O2" s="80">
        <v>2</v>
      </c>
      <c r="P2" s="81"/>
      <c r="Q2" s="82"/>
      <c r="R2" s="80">
        <v>3</v>
      </c>
      <c r="S2" s="81"/>
      <c r="T2" s="82"/>
      <c r="U2" s="80">
        <v>4</v>
      </c>
      <c r="V2" s="81"/>
      <c r="W2" s="82"/>
      <c r="X2" s="80">
        <v>5</v>
      </c>
      <c r="Y2" s="81"/>
      <c r="Z2" s="82"/>
      <c r="AA2" s="80">
        <v>6</v>
      </c>
      <c r="AB2" s="81"/>
      <c r="AC2" s="82"/>
      <c r="AD2" s="80">
        <v>7</v>
      </c>
      <c r="AE2" s="81"/>
      <c r="AF2" s="82"/>
      <c r="AG2" s="80">
        <v>8</v>
      </c>
      <c r="AH2" s="81"/>
      <c r="AI2" s="82"/>
      <c r="AJ2" s="80">
        <v>9</v>
      </c>
      <c r="AK2" s="81"/>
      <c r="AL2" s="82"/>
      <c r="AM2" s="80">
        <v>10</v>
      </c>
      <c r="AN2" s="81"/>
      <c r="AO2" s="82"/>
      <c r="AP2" s="80">
        <v>11</v>
      </c>
      <c r="AQ2" s="81"/>
      <c r="AR2" s="82"/>
      <c r="AS2" s="80">
        <v>12</v>
      </c>
      <c r="AT2" s="81"/>
      <c r="AU2" s="82"/>
    </row>
    <row r="3" spans="1:47" ht="15" customHeight="1" thickBot="1" x14ac:dyDescent="0.4">
      <c r="A3" s="57"/>
      <c r="B3" s="58"/>
      <c r="C3" s="58"/>
      <c r="D3" s="58"/>
      <c r="E3" s="58"/>
      <c r="F3" s="58"/>
      <c r="G3" s="58"/>
      <c r="H3" s="58"/>
      <c r="I3" s="58"/>
      <c r="J3" s="58"/>
      <c r="K3" s="59"/>
      <c r="L3" s="77">
        <f ca="1">+(DATE($L$1,L2,1))</f>
        <v>43831</v>
      </c>
      <c r="M3" s="78"/>
      <c r="N3" s="79"/>
      <c r="O3" s="77">
        <f t="shared" ref="O3" ca="1" si="0">+(DATE($L$1,O2,1))</f>
        <v>43862</v>
      </c>
      <c r="P3" s="78"/>
      <c r="Q3" s="79"/>
      <c r="R3" s="77">
        <f t="shared" ref="R3" ca="1" si="1">+(DATE($L$1,R2,1))</f>
        <v>43891</v>
      </c>
      <c r="S3" s="78"/>
      <c r="T3" s="79"/>
      <c r="U3" s="77">
        <f t="shared" ref="U3" ca="1" si="2">+(DATE($L$1,U2,1))</f>
        <v>43922</v>
      </c>
      <c r="V3" s="78"/>
      <c r="W3" s="79"/>
      <c r="X3" s="77">
        <f t="shared" ref="X3" ca="1" si="3">+(DATE($L$1,X2,1))</f>
        <v>43952</v>
      </c>
      <c r="Y3" s="78"/>
      <c r="Z3" s="79"/>
      <c r="AA3" s="77">
        <f t="shared" ref="AA3" ca="1" si="4">+(DATE($L$1,AA2,1))</f>
        <v>43983</v>
      </c>
      <c r="AB3" s="78"/>
      <c r="AC3" s="79"/>
      <c r="AD3" s="77">
        <f t="shared" ref="AD3" ca="1" si="5">+(DATE($L$1,AD2,1))</f>
        <v>44013</v>
      </c>
      <c r="AE3" s="78"/>
      <c r="AF3" s="79"/>
      <c r="AG3" s="77">
        <f t="shared" ref="AG3" ca="1" si="6">+(DATE($L$1,AG2,1))</f>
        <v>44044</v>
      </c>
      <c r="AH3" s="78"/>
      <c r="AI3" s="79"/>
      <c r="AJ3" s="77">
        <f t="shared" ref="AJ3" ca="1" si="7">+(DATE($L$1,AJ2,1))</f>
        <v>44075</v>
      </c>
      <c r="AK3" s="78"/>
      <c r="AL3" s="79"/>
      <c r="AM3" s="77">
        <f t="shared" ref="AM3" ca="1" si="8">+(DATE($L$1,AM2,1))</f>
        <v>44105</v>
      </c>
      <c r="AN3" s="78"/>
      <c r="AO3" s="79"/>
      <c r="AP3" s="77">
        <f t="shared" ref="AP3" ca="1" si="9">+(DATE($L$1,AP2,1))</f>
        <v>44136</v>
      </c>
      <c r="AQ3" s="78"/>
      <c r="AR3" s="79"/>
      <c r="AS3" s="77">
        <f t="shared" ref="AS3" ca="1" si="10">+(DATE($L$1,AS2,1))</f>
        <v>44166</v>
      </c>
      <c r="AT3" s="78"/>
      <c r="AU3" s="79"/>
    </row>
    <row r="4" spans="1:47" ht="15" customHeight="1" thickBot="1" x14ac:dyDescent="0.4">
      <c r="A4" s="60"/>
      <c r="B4" s="61"/>
      <c r="C4" s="61"/>
      <c r="D4" s="61"/>
      <c r="E4" s="61"/>
      <c r="F4" s="61"/>
      <c r="G4" s="61"/>
      <c r="H4" s="61"/>
      <c r="I4" s="61"/>
      <c r="J4" s="61"/>
      <c r="K4" s="62"/>
      <c r="L4" s="77">
        <f ca="1">+EOMONTH(L3,0)</f>
        <v>43861</v>
      </c>
      <c r="M4" s="78"/>
      <c r="N4" s="79"/>
      <c r="O4" s="77">
        <f ca="1">+EOMONTH(O3,0)</f>
        <v>43890</v>
      </c>
      <c r="P4" s="78"/>
      <c r="Q4" s="79"/>
      <c r="R4" s="77">
        <f t="shared" ref="R4" ca="1" si="11">+EOMONTH(R3,0)</f>
        <v>43921</v>
      </c>
      <c r="S4" s="78"/>
      <c r="T4" s="79"/>
      <c r="U4" s="77">
        <f t="shared" ref="U4" ca="1" si="12">+EOMONTH(U3,0)</f>
        <v>43951</v>
      </c>
      <c r="V4" s="78"/>
      <c r="W4" s="79"/>
      <c r="X4" s="77">
        <f t="shared" ref="X4" ca="1" si="13">+EOMONTH(X3,0)</f>
        <v>43982</v>
      </c>
      <c r="Y4" s="78"/>
      <c r="Z4" s="79"/>
      <c r="AA4" s="77">
        <f t="shared" ref="AA4" ca="1" si="14">+EOMONTH(AA3,0)</f>
        <v>44012</v>
      </c>
      <c r="AB4" s="78"/>
      <c r="AC4" s="79"/>
      <c r="AD4" s="77">
        <f t="shared" ref="AD4" ca="1" si="15">+EOMONTH(AD3,0)</f>
        <v>44043</v>
      </c>
      <c r="AE4" s="78"/>
      <c r="AF4" s="79"/>
      <c r="AG4" s="77">
        <f t="shared" ref="AG4" ca="1" si="16">+EOMONTH(AG3,0)</f>
        <v>44074</v>
      </c>
      <c r="AH4" s="78"/>
      <c r="AI4" s="79"/>
      <c r="AJ4" s="77">
        <f t="shared" ref="AJ4" ca="1" si="17">+EOMONTH(AJ3,0)</f>
        <v>44104</v>
      </c>
      <c r="AK4" s="78"/>
      <c r="AL4" s="79"/>
      <c r="AM4" s="77">
        <f t="shared" ref="AM4" ca="1" si="18">+EOMONTH(AM3,0)</f>
        <v>44135</v>
      </c>
      <c r="AN4" s="78"/>
      <c r="AO4" s="79"/>
      <c r="AP4" s="77">
        <f t="shared" ref="AP4" ca="1" si="19">+EOMONTH(AP3,0)</f>
        <v>44165</v>
      </c>
      <c r="AQ4" s="78"/>
      <c r="AR4" s="79"/>
      <c r="AS4" s="77">
        <f t="shared" ref="AS4" ca="1" si="20">+EOMONTH(AS3,0)</f>
        <v>44196</v>
      </c>
      <c r="AT4" s="78"/>
      <c r="AU4" s="79"/>
    </row>
    <row r="5" spans="1:47" s="11" customFormat="1" ht="38" customHeight="1" thickBot="1" x14ac:dyDescent="0.4">
      <c r="A5" s="65" t="s">
        <v>118</v>
      </c>
      <c r="B5" s="65"/>
      <c r="C5" s="64" t="s">
        <v>117</v>
      </c>
      <c r="D5" s="64"/>
      <c r="E5" s="64" t="s">
        <v>28</v>
      </c>
      <c r="F5" s="64"/>
      <c r="G5" s="64" t="s">
        <v>27</v>
      </c>
      <c r="H5" s="65"/>
      <c r="I5" s="64" t="s">
        <v>25</v>
      </c>
      <c r="J5" s="64" t="s">
        <v>28</v>
      </c>
      <c r="K5" s="64" t="s">
        <v>26</v>
      </c>
      <c r="L5" s="75" t="str">
        <f ca="1">+PROPER(TEXT(L$3,"Mmmm")&amp;" "&amp;(TEXT(L$3,"aaaa")))</f>
        <v>Janvier 2020</v>
      </c>
      <c r="M5" s="76"/>
      <c r="N5" s="76"/>
      <c r="O5" s="75" t="str">
        <f t="shared" ref="O5" ca="1" si="21">+PROPER(TEXT(O$3,"Mmmm")&amp;" "&amp;(TEXT(O$3,"aaaa")))</f>
        <v>Février 2020</v>
      </c>
      <c r="P5" s="76"/>
      <c r="Q5" s="76"/>
      <c r="R5" s="75" t="str">
        <f t="shared" ref="R5" ca="1" si="22">+PROPER(TEXT(R$3,"Mmmm")&amp;" "&amp;(TEXT(R$3,"aaaa")))</f>
        <v>Mars 2020</v>
      </c>
      <c r="S5" s="76"/>
      <c r="T5" s="76"/>
      <c r="U5" s="75" t="str">
        <f t="shared" ref="U5" ca="1" si="23">+PROPER(TEXT(U$3,"Mmmm")&amp;" "&amp;(TEXT(U$3,"aaaa")))</f>
        <v>Avril 2020</v>
      </c>
      <c r="V5" s="76"/>
      <c r="W5" s="76"/>
      <c r="X5" s="75" t="str">
        <f t="shared" ref="X5" ca="1" si="24">+PROPER(TEXT(X$3,"Mmmm")&amp;" "&amp;(TEXT(X$3,"aaaa")))</f>
        <v>Mai 2020</v>
      </c>
      <c r="Y5" s="76"/>
      <c r="Z5" s="76"/>
      <c r="AA5" s="75" t="str">
        <f t="shared" ref="AA5" ca="1" si="25">+PROPER(TEXT(AA$3,"Mmmm")&amp;" "&amp;(TEXT(AA$3,"aaaa")))</f>
        <v>Juin 2020</v>
      </c>
      <c r="AB5" s="76"/>
      <c r="AC5" s="76"/>
      <c r="AD5" s="75" t="str">
        <f t="shared" ref="AD5" ca="1" si="26">+PROPER(TEXT(AD$3,"Mmmm")&amp;" "&amp;(TEXT(AD$3,"aaaa")))</f>
        <v>Juillet 2020</v>
      </c>
      <c r="AE5" s="76"/>
      <c r="AF5" s="76"/>
      <c r="AG5" s="75" t="str">
        <f t="shared" ref="AG5" ca="1" si="27">+PROPER(TEXT(AG$3,"Mmmm")&amp;" "&amp;(TEXT(AG$3,"aaaa")))</f>
        <v>Août 2020</v>
      </c>
      <c r="AH5" s="76"/>
      <c r="AI5" s="76"/>
      <c r="AJ5" s="75" t="str">
        <f t="shared" ref="AJ5" ca="1" si="28">+PROPER(TEXT(AJ$3,"Mmmm")&amp;" "&amp;(TEXT(AJ$3,"aaaa")))</f>
        <v>Septembre 2020</v>
      </c>
      <c r="AK5" s="76"/>
      <c r="AL5" s="76"/>
      <c r="AM5" s="75" t="str">
        <f t="shared" ref="AM5" ca="1" si="29">+PROPER(TEXT(AM$3,"Mmmm")&amp;" "&amp;(TEXT(AM$3,"aaaa")))</f>
        <v>Octobre 2020</v>
      </c>
      <c r="AN5" s="76"/>
      <c r="AO5" s="76"/>
      <c r="AP5" s="75" t="str">
        <f t="shared" ref="AP5" ca="1" si="30">+PROPER(TEXT(AP$3,"Mmmm")&amp;" "&amp;(TEXT(AP$3,"aaaa")))</f>
        <v>Novembre 2020</v>
      </c>
      <c r="AQ5" s="76"/>
      <c r="AR5" s="76"/>
      <c r="AS5" s="75" t="str">
        <f t="shared" ref="AS5" ca="1" si="31">+PROPER(TEXT(AS$3,"Mmmm")&amp;" "&amp;(TEXT(AS$3,"aaaa")))</f>
        <v>Décembre 2020</v>
      </c>
      <c r="AT5" s="76"/>
      <c r="AU5" s="76"/>
    </row>
    <row r="6" spans="1:47" s="3" customFormat="1" ht="15" thickBot="1" x14ac:dyDescent="0.4">
      <c r="A6" s="66"/>
      <c r="B6" s="66"/>
      <c r="C6" s="64"/>
      <c r="D6" s="64"/>
      <c r="E6" s="64"/>
      <c r="F6" s="64"/>
      <c r="G6" s="64"/>
      <c r="H6" s="66"/>
      <c r="I6" s="64"/>
      <c r="J6" s="64"/>
      <c r="K6" s="64"/>
      <c r="L6" s="4" t="s">
        <v>0</v>
      </c>
      <c r="M6" s="4" t="s">
        <v>2</v>
      </c>
      <c r="N6" s="4" t="s">
        <v>1</v>
      </c>
      <c r="O6" s="4" t="s">
        <v>0</v>
      </c>
      <c r="P6" s="4" t="s">
        <v>2</v>
      </c>
      <c r="Q6" s="4" t="s">
        <v>1</v>
      </c>
      <c r="R6" s="4" t="s">
        <v>0</v>
      </c>
      <c r="S6" s="4" t="s">
        <v>2</v>
      </c>
      <c r="T6" s="4" t="s">
        <v>1</v>
      </c>
      <c r="U6" s="4" t="s">
        <v>0</v>
      </c>
      <c r="V6" s="4" t="s">
        <v>2</v>
      </c>
      <c r="W6" s="4" t="s">
        <v>1</v>
      </c>
      <c r="X6" s="4" t="s">
        <v>0</v>
      </c>
      <c r="Y6" s="4" t="s">
        <v>2</v>
      </c>
      <c r="Z6" s="4" t="s">
        <v>1</v>
      </c>
      <c r="AA6" s="4" t="s">
        <v>0</v>
      </c>
      <c r="AB6" s="4" t="s">
        <v>2</v>
      </c>
      <c r="AC6" s="4" t="s">
        <v>1</v>
      </c>
      <c r="AD6" s="4" t="s">
        <v>0</v>
      </c>
      <c r="AE6" s="4" t="s">
        <v>2</v>
      </c>
      <c r="AF6" s="4" t="s">
        <v>1</v>
      </c>
      <c r="AG6" s="4" t="s">
        <v>0</v>
      </c>
      <c r="AH6" s="4" t="s">
        <v>2</v>
      </c>
      <c r="AI6" s="4" t="s">
        <v>1</v>
      </c>
      <c r="AJ6" s="4" t="s">
        <v>0</v>
      </c>
      <c r="AK6" s="4" t="s">
        <v>2</v>
      </c>
      <c r="AL6" s="4" t="s">
        <v>1</v>
      </c>
      <c r="AM6" s="4" t="s">
        <v>0</v>
      </c>
      <c r="AN6" s="4" t="s">
        <v>2</v>
      </c>
      <c r="AO6" s="4" t="s">
        <v>1</v>
      </c>
      <c r="AP6" s="4" t="s">
        <v>0</v>
      </c>
      <c r="AQ6" s="4" t="s">
        <v>2</v>
      </c>
      <c r="AR6" s="4" t="s">
        <v>1</v>
      </c>
      <c r="AS6" s="4" t="s">
        <v>0</v>
      </c>
      <c r="AT6" s="4" t="s">
        <v>2</v>
      </c>
      <c r="AU6" s="4" t="s">
        <v>1</v>
      </c>
    </row>
    <row r="7" spans="1:47" s="3" customFormat="1" x14ac:dyDescent="0.35">
      <c r="A7" s="24" t="s">
        <v>114</v>
      </c>
      <c r="B7" s="37"/>
      <c r="C7" s="26">
        <v>43201</v>
      </c>
      <c r="D7" s="37"/>
      <c r="E7" s="37"/>
      <c r="F7" s="36" t="str">
        <f>IF(D7="","",EDATE(D7,E7)-1)</f>
        <v/>
      </c>
      <c r="G7" s="36">
        <f t="shared" ref="G7:G37" si="32">IF($A7="","",EDATE(C7,24+E7)-1)</f>
        <v>43931</v>
      </c>
      <c r="H7" s="32"/>
      <c r="I7" s="37"/>
      <c r="J7" s="37"/>
      <c r="K7" s="36" t="str">
        <f t="shared" ref="K7:K38" si="33">IF($I7="","",(EDATE(I7,J7))-1)</f>
        <v/>
      </c>
      <c r="L7" s="6">
        <f t="shared" ref="L7:L38" ca="1" si="34">IF($A7="","",
IF($I7&gt;L$4,"",
IF($C7&gt;L$4,"",
IF($G7&lt;L$3,"",
IF($G7=L$3,"",
IF(AND($C7&lt;L$4,$C7&gt;L$3),DATEDIF($C7,L$4,"d"),
IF(AND($G7&lt;L$4,$G7&gt;L$3),DATEDIF(L$3,$G7,"d")+1,
IF(AND($D7="",$I7=""),DATEDIF(L$3,L$4,"d")+1,
IF(AND($D7&lt;=L$3,$F7&gt;L$4),"",
IF(AND($D7&lt;=L$4,$D7&gt;=L$3),DATEDIF(L$3,$D7,"d"),
IF(AND($F7&lt;=L$4,$F7&gt;=L$3),DATEDIF($F7,L$4,"d"),
DATEDIF(L$3,L$4,"d")+1)
))))))))))</f>
        <v>31</v>
      </c>
      <c r="M7" s="10" t="str">
        <f>+IF($D7="","",
IF($D7&gt;L$4,"",
IF(AND($D7&lt;L$3,$F7&lt;L$3),"",
IF(AND($D7&lt;L$3,$F7&gt;L$4),DATEDIF(L$3,L$4,"d")+1,
IF(AND($D7=L$3,$F7&gt;#REF!),DATEDIF(L$3,L$4,"d")+1,
IF(AND($D7&gt;=L$3,$D7&lt;=L$4),DATEDIF($D7,L$4,"d")+1,
IF($F7=L$4,DATEDIF(L$3,L$4,"d")+1,
IF(AND($F7&gt;=L$3,$F7&lt;=L$4),
IF($F7&gt;L$4,DATEDIF($D7,L$4,"d")+1,
IF(AND($F7&lt;=L$4,$F7&gt;L$3),DATEDIF(L$3,$F7,"d")+1,
DATEDIF($F7,L$4,"d")
))))))))))</f>
        <v/>
      </c>
      <c r="N7" s="9" t="str">
        <f t="shared" ref="N7:N38" si="35">+IF($I7="","",
IF($K7&lt;L$3,"",
IF($I7&gt;L$4,"",
IF($I7&lt;L$3,
IF($K7&gt;L$4,DATEDIF(L$3,L$4,"d")+1,
IF($K7&lt;L$4,DATEDIF(L$3,$K7,"d")+1))))))</f>
        <v/>
      </c>
      <c r="O7" s="6">
        <f t="shared" ref="O7:O38" ca="1" si="36">IF($A7="","",
IF($I7&gt;O$4,"",
IF($C7&gt;O$4,"",
IF($G7&lt;O$3,"",
IF($G7=O$3,"",
IF(AND($C7&lt;O$4,$C7&gt;O$3),DATEDIF($C7,O$4,"d"),
IF(AND($G7&lt;O$4,$G7&gt;O$3),DATEDIF(O$3,$G7,"d")+1,
IF(AND($D7="",$I7=""),DATEDIF(O$3,O$4,"d")+1,
IF(AND($D7&lt;=O$3,$F7&gt;O$4),"",
IF(AND($D7&lt;=O$4,$D7&gt;=O$3),DATEDIF(O$3,$D7,"d"),
IF(AND($F7&lt;=O$4,$F7&gt;=O$3),DATEDIF($F7,O$4,"d"),
DATEDIF(O$3,O$4,"d")+1)
))))))))))</f>
        <v>29</v>
      </c>
      <c r="P7" s="10" t="str">
        <f>+IF($D7="","",
IF($D7&gt;O$4,"",
IF(AND($D7&lt;O$3,$F7&lt;O$3),"",
IF(AND($D7&lt;O$3,$F7&gt;O$4),DATEDIF(O$3,O$4,"d")+1,
IF(AND($D7=O$3,$F7&gt;#REF!),DATEDIF(O$3,O$4,"d")+1,
IF(AND($D7&gt;=O$3,$D7&lt;=O$4),DATEDIF($D7,O$4,"d")+1,
IF($F7=O$4,DATEDIF(O$3,O$4,"d")+1,
IF(AND($F7&gt;=O$3,$F7&lt;=O$4),
IF($F7&gt;O$4,DATEDIF($D7,O$4,"d")+1,
IF(AND($F7&lt;=O$4,$F7&gt;O$3),DATEDIF(O$3,$F7,"d")+1,
DATEDIF($F7,O$4,"d")
))))))))))</f>
        <v/>
      </c>
      <c r="Q7" s="9" t="str">
        <f t="shared" ref="Q7:Q38" si="37">+IF($I7="","",
IF($K7&lt;O$3,"",
IF($I7&gt;O$4,"",
IF($I7&lt;O$3,
IF($K7&gt;O$4,DATEDIF(O$3,O$4,"d")+1,
IF($K7&lt;O$4,DATEDIF(O$3,$K7,"d")+1))))))</f>
        <v/>
      </c>
      <c r="R7" s="6">
        <f t="shared" ref="R7:R38" ca="1" si="38">IF($A7="","",
IF($I7&gt;R$4,"",
IF($C7&gt;R$4,"",
IF($G7&lt;R$3,"",
IF($G7=R$3,"",
IF(AND($C7&lt;R$4,$C7&gt;R$3),DATEDIF($C7,R$4,"d"),
IF(AND($G7&lt;R$4,$G7&gt;R$3),DATEDIF(R$3,$G7,"d")+1,
IF(AND($D7="",$I7=""),DATEDIF(R$3,R$4,"d")+1,
IF(AND($D7&lt;=R$3,$F7&gt;R$4),"",
IF(AND($D7&lt;=R$4,$D7&gt;=R$3),DATEDIF(R$3,$D7,"d"),
IF(AND($F7&lt;=R$4,$F7&gt;=R$3),DATEDIF($F7,R$4,"d"),
DATEDIF(R$3,R$4,"d")+1)
))))))))))</f>
        <v>31</v>
      </c>
      <c r="S7" s="10" t="str">
        <f>+IF($D7="","",
IF($D7&gt;R$4,"",
IF(AND($D7&lt;R$3,$F7&lt;R$3),"",
IF(AND($D7&lt;R$3,$F7&gt;R$4),DATEDIF(R$3,R$4,"d")+1,
IF(AND($D7=R$3,$F7&gt;#REF!),DATEDIF(R$3,R$4,"d")+1,
IF(AND($D7&gt;=R$3,$D7&lt;=R$4),DATEDIF($D7,R$4,"d")+1,
IF($F7=R$4,DATEDIF(R$3,R$4,"d")+1,
IF(AND($F7&gt;=R$3,$F7&lt;=R$4),
IF($F7&gt;R$4,DATEDIF($D7,R$4,"d")+1,
IF(AND($F7&lt;=R$4,$F7&gt;R$3),DATEDIF(R$3,$F7,"d")+1,
DATEDIF($F7,R$4,"d")
))))))))))</f>
        <v/>
      </c>
      <c r="T7" s="9" t="str">
        <f t="shared" ref="T7:T38" si="39">+IF($I7="","",
IF($K7&lt;R$3,"",
IF($I7&gt;R$4,"",
IF($I7&lt;R$3,
IF($K7&gt;R$4,DATEDIF(R$3,R$4,"d")+1,
IF($K7&lt;R$4,DATEDIF(R$3,$K7,"d")+1))))))</f>
        <v/>
      </c>
      <c r="U7" s="6">
        <f t="shared" ref="U7:U38" ca="1" si="40">IF($A7="","",
IF($I7&gt;U$4,"",
IF($C7&gt;U$4,"",
IF($G7&lt;U$3,"",
IF($G7=U$3,"",
IF(AND($C7&lt;U$4,$C7&gt;U$3),DATEDIF($C7,U$4,"d"),
IF(AND($G7&lt;U$4,$G7&gt;U$3),DATEDIF(U$3,$G7,"d")+1,
IF(AND($D7="",$I7=""),DATEDIF(U$3,U$4,"d")+1,
IF(AND($D7&lt;=U$3,$F7&gt;U$4),"",
IF(AND($D7&lt;=U$4,$D7&gt;=U$3),DATEDIF(U$3,$D7,"d"),
IF(AND($F7&lt;=U$4,$F7&gt;=U$3),DATEDIF($F7,U$4,"d"),
DATEDIF(U$3,U$4,"d")+1)
))))))))))</f>
        <v>10</v>
      </c>
      <c r="V7" s="10" t="str">
        <f>+IF($D7="","",
IF($D7&gt;U$4,"",
IF(AND($D7&lt;U$3,$F7&lt;U$3),"",
IF(AND($D7&lt;U$3,$F7&gt;U$4),DATEDIF(U$3,U$4,"d")+1,
IF(AND($D7=U$3,$F7&gt;#REF!),DATEDIF(U$3,U$4,"d")+1,
IF(AND($D7&gt;=U$3,$D7&lt;=U$4),DATEDIF($D7,U$4,"d")+1,
IF($F7=U$4,DATEDIF(U$3,U$4,"d")+1,
IF(AND($F7&gt;=U$3,$F7&lt;=U$4),
IF($F7&gt;U$4,DATEDIF($D7,U$4,"d")+1,
IF(AND($F7&lt;=U$4,$F7&gt;U$3),DATEDIF(U$3,$F7,"d")+1,
DATEDIF($F7,U$4,"d")
))))))))))</f>
        <v/>
      </c>
      <c r="W7" s="9" t="str">
        <f t="shared" ref="W7:W38" si="41">+IF($I7="","",
IF($K7&lt;U$3,"",
IF($I7&gt;U$4,"",
IF($I7&lt;U$3,
IF($K7&gt;U$4,DATEDIF(U$3,U$4,"d")+1,
IF($K7&lt;U$4,DATEDIF(U$3,$K7,"d")+1))))))</f>
        <v/>
      </c>
      <c r="X7" s="6" t="str">
        <f t="shared" ref="X7:X38" ca="1" si="42">IF($A7="","",
IF($I7&gt;X$4,"",
IF($C7&gt;X$4,"",
IF($G7&lt;X$3,"",
IF($G7=X$3,"",
IF(AND($C7&lt;X$4,$C7&gt;X$3),DATEDIF($C7,X$4,"d"),
IF(AND($G7&lt;X$4,$G7&gt;X$3),DATEDIF(X$3,$G7,"d")+1,
IF(AND($D7="",$I7=""),DATEDIF(X$3,X$4,"d")+1,
IF(AND($D7&lt;=X$3,$F7&gt;X$4),"",
IF(AND($D7&lt;=X$4,$D7&gt;=X$3),DATEDIF(X$3,$D7,"d"),
IF(AND($F7&lt;=X$4,$F7&gt;=X$3),DATEDIF($F7,X$4,"d"),
DATEDIF(X$3,X$4,"d")+1)
))))))))))</f>
        <v/>
      </c>
      <c r="Y7" s="10" t="str">
        <f>+IF($D7="","",
IF($D7&gt;X$4,"",
IF(AND($D7&lt;X$3,$F7&lt;X$3),"",
IF(AND($D7&lt;X$3,$F7&gt;X$4),DATEDIF(X$3,X$4,"d")+1,
IF(AND($D7=X$3,$F7&gt;#REF!),DATEDIF(X$3,X$4,"d")+1,
IF(AND($D7&gt;=X$3,$D7&lt;=X$4),DATEDIF($D7,X$4,"d")+1,
IF($F7=X$4,DATEDIF(X$3,X$4,"d")+1,
IF(AND($F7&gt;=X$3,$F7&lt;=X$4),
IF($F7&gt;X$4,DATEDIF($D7,X$4,"d")+1,
IF(AND($F7&lt;=X$4,$F7&gt;X$3),DATEDIF(X$3,$F7,"d")+1,
DATEDIF($F7,X$4,"d")
))))))))))</f>
        <v/>
      </c>
      <c r="Z7" s="9" t="str">
        <f t="shared" ref="Z7:Z38" si="43">+IF($I7="","",
IF($K7&lt;X$3,"",
IF($I7&gt;X$4,"",
IF($I7&lt;X$3,
IF($K7&gt;X$4,DATEDIF(X$3,X$4,"d")+1,
IF($K7&lt;X$4,DATEDIF(X$3,$K7,"d")+1))))))</f>
        <v/>
      </c>
      <c r="AA7" s="6" t="str">
        <f t="shared" ref="AA7:AA38" ca="1" si="44">IF($A7="","",
IF($I7&gt;AA$4,"",
IF($C7&gt;AA$4,"",
IF($G7&lt;AA$3,"",
IF($G7=AA$3,"",
IF(AND($C7&lt;AA$4,$C7&gt;AA$3),DATEDIF($C7,AA$4,"d"),
IF(AND($G7&lt;AA$4,$G7&gt;AA$3),DATEDIF(AA$3,$G7,"d")+1,
IF(AND($D7="",$I7=""),DATEDIF(AA$3,AA$4,"d")+1,
IF(AND($D7&lt;=AA$3,$F7&gt;AA$4),"",
IF(AND($D7&lt;=AA$4,$D7&gt;=AA$3),DATEDIF(AA$3,$D7,"d"),
IF(AND($F7&lt;=AA$4,$F7&gt;=AA$3),DATEDIF($F7,AA$4,"d"),
DATEDIF(AA$3,AA$4,"d")+1)
))))))))))</f>
        <v/>
      </c>
      <c r="AB7" s="10" t="str">
        <f>+IF($D7="","",
IF($D7&gt;AA$4,"",
IF(AND($D7&lt;AA$3,$F7&lt;AA$3),"",
IF(AND($D7&lt;AA$3,$F7&gt;AA$4),DATEDIF(AA$3,AA$4,"d")+1,
IF(AND($D7=AA$3,$F7&gt;#REF!),DATEDIF(AA$3,AA$4,"d")+1,
IF(AND($D7&gt;=AA$3,$D7&lt;=AA$4),DATEDIF($D7,AA$4,"d")+1,
IF($F7=AA$4,DATEDIF(AA$3,AA$4,"d")+1,
IF(AND($F7&gt;=AA$3,$F7&lt;=AA$4),
IF($F7&gt;AA$4,DATEDIF($D7,AA$4,"d")+1,
IF(AND($F7&lt;=AA$4,$F7&gt;AA$3),DATEDIF(AA$3,$F7,"d")+1,
DATEDIF($F7,AA$4,"d")
))))))))))</f>
        <v/>
      </c>
      <c r="AC7" s="9" t="str">
        <f t="shared" ref="AC7:AC38" si="45">+IF($I7="","",
IF($K7&lt;AA$3,"",
IF($I7&gt;AA$4,"",
IF($I7&lt;AA$3,
IF($K7&gt;AA$4,DATEDIF(AA$3,AA$4,"d")+1,
IF($K7&lt;AA$4,DATEDIF(AA$3,$K7,"d")+1))))))</f>
        <v/>
      </c>
      <c r="AD7" s="6" t="str">
        <f t="shared" ref="AD7:AD38" ca="1" si="46">IF($A7="","",
IF($I7&gt;AD$4,"",
IF($C7&gt;AD$4,"",
IF($G7&lt;AD$3,"",
IF($G7=AD$3,"",
IF(AND($C7&lt;AD$4,$C7&gt;AD$3),DATEDIF($C7,AD$4,"d"),
IF(AND($G7&lt;AD$4,$G7&gt;AD$3),DATEDIF(AD$3,$G7,"d")+1,
IF(AND($D7="",$I7=""),DATEDIF(AD$3,AD$4,"d")+1,
IF(AND($D7&lt;=AD$3,$F7&gt;AD$4),"",
IF(AND($D7&lt;=AD$4,$D7&gt;=AD$3),DATEDIF(AD$3,$D7,"d"),
IF(AND($F7&lt;=AD$4,$F7&gt;=AD$3),DATEDIF($F7,AD$4,"d"),
DATEDIF(AD$3,AD$4,"d")+1)
))))))))))</f>
        <v/>
      </c>
      <c r="AE7" s="10" t="str">
        <f>+IF($D7="","",
IF($D7&gt;AD$4,"",
IF(AND($D7&lt;AD$3,$F7&lt;AD$3),"",
IF(AND($D7&lt;AD$3,$F7&gt;AD$4),DATEDIF(AD$3,AD$4,"d")+1,
IF(AND($D7=AD$3,$F7&gt;#REF!),DATEDIF(AD$3,AD$4,"d")+1,
IF(AND($D7&gt;=AD$3,$D7&lt;=AD$4),DATEDIF($D7,AD$4,"d")+1,
IF($F7=AD$4,DATEDIF(AD$3,AD$4,"d")+1,
IF(AND($F7&gt;=AD$3,$F7&lt;=AD$4),
IF($F7&gt;AD$4,DATEDIF($D7,AD$4,"d")+1,
IF(AND($F7&lt;=AD$4,$F7&gt;AD$3),DATEDIF(AD$3,$F7,"d")+1,
DATEDIF($F7,AD$4,"d")
))))))))))</f>
        <v/>
      </c>
      <c r="AF7" s="9" t="str">
        <f t="shared" ref="AF7:AF38" si="47">+IF($I7="","",
IF($K7&lt;AD$3,"",
IF($I7&gt;AD$4,"",
IF($I7&lt;AD$3,
IF($K7&gt;AD$4,DATEDIF(AD$3,AD$4,"d")+1,
IF($K7&lt;AD$4,DATEDIF(AD$3,$K7,"d")+1))))))</f>
        <v/>
      </c>
      <c r="AG7" s="6" t="str">
        <f t="shared" ref="AG7:AG38" ca="1" si="48">IF($A7="","",
IF($I7&gt;AG$4,"",
IF($C7&gt;AG$4,"",
IF($G7&lt;AG$3,"",
IF($G7=AG$3,"",
IF(AND($C7&lt;AG$4,$C7&gt;AG$3),DATEDIF($C7,AG$4,"d"),
IF(AND($G7&lt;AG$4,$G7&gt;AG$3),DATEDIF(AG$3,$G7,"d")+1,
IF(AND($D7="",$I7=""),DATEDIF(AG$3,AG$4,"d")+1,
IF(AND($D7&lt;=AG$3,$F7&gt;AG$4),"",
IF(AND($D7&lt;=AG$4,$D7&gt;=AG$3),DATEDIF(AG$3,$D7,"d"),
IF(AND($F7&lt;=AG$4,$F7&gt;=AG$3),DATEDIF($F7,AG$4,"d"),
DATEDIF(AG$3,AG$4,"d")+1)
))))))))))</f>
        <v/>
      </c>
      <c r="AH7" s="10" t="str">
        <f>+IF($D7="","",
IF($D7&gt;AG$4,"",
IF(AND($D7&lt;AG$3,$F7&lt;AG$3),"",
IF(AND($D7&lt;AG$3,$F7&gt;AG$4),DATEDIF(AG$3,AG$4,"d")+1,
IF(AND($D7=AG$3,$F7&gt;#REF!),DATEDIF(AG$3,AG$4,"d")+1,
IF(AND($D7&gt;=AG$3,$D7&lt;=AG$4),DATEDIF($D7,AG$4,"d")+1,
IF($F7=AG$4,DATEDIF(AG$3,AG$4,"d")+1,
IF(AND($F7&gt;=AG$3,$F7&lt;=AG$4),
IF($F7&gt;AG$4,DATEDIF($D7,AG$4,"d")+1,
IF(AND($F7&lt;=AG$4,$F7&gt;AG$3),DATEDIF(AG$3,$F7,"d")+1,
DATEDIF($F7,AG$4,"d")
))))))))))</f>
        <v/>
      </c>
      <c r="AI7" s="9" t="str">
        <f t="shared" ref="AI7:AI38" si="49">+IF($I7="","",
IF($K7&lt;AG$3,"",
IF($I7&gt;AG$4,"",
IF($I7&lt;AG$3,
IF($K7&gt;AG$4,DATEDIF(AG$3,AG$4,"d")+1,
IF($K7&lt;AG$4,DATEDIF(AG$3,$K7,"d")+1))))))</f>
        <v/>
      </c>
      <c r="AJ7" s="6" t="str">
        <f t="shared" ref="AJ7:AJ38" ca="1" si="50">IF($A7="","",
IF($I7&gt;AJ$4,"",
IF($C7&gt;AJ$4,"",
IF($G7&lt;AJ$3,"",
IF($G7=AJ$3,"",
IF(AND($C7&lt;AJ$4,$C7&gt;AJ$3),DATEDIF($C7,AJ$4,"d"),
IF(AND($G7&lt;AJ$4,$G7&gt;AJ$3),DATEDIF(AJ$3,$G7,"d")+1,
IF(AND($D7="",$I7=""),DATEDIF(AJ$3,AJ$4,"d")+1,
IF(AND($D7&lt;=AJ$3,$F7&gt;AJ$4),"",
IF(AND($D7&lt;=AJ$4,$D7&gt;=AJ$3),DATEDIF(AJ$3,$D7,"d"),
IF(AND($F7&lt;=AJ$4,$F7&gt;=AJ$3),DATEDIF($F7,AJ$4,"d"),
DATEDIF(AJ$3,AJ$4,"d")+1)
))))))))))</f>
        <v/>
      </c>
      <c r="AK7" s="10" t="str">
        <f>+IF($D7="","",
IF($D7&gt;AJ$4,"",
IF(AND($D7&lt;AJ$3,$F7&lt;AJ$3),"",
IF(AND($D7&lt;AJ$3,$F7&gt;AJ$4),DATEDIF(AJ$3,AJ$4,"d")+1,
IF(AND($D7=AJ$3,$F7&gt;#REF!),DATEDIF(AJ$3,AJ$4,"d")+1,
IF(AND($D7&gt;=AJ$3,$D7&lt;=AJ$4),DATEDIF($D7,AJ$4,"d")+1,
IF($F7=AJ$4,DATEDIF(AJ$3,AJ$4,"d")+1,
IF(AND($F7&gt;=AJ$3,$F7&lt;=AJ$4),
IF($F7&gt;AJ$4,DATEDIF($D7,AJ$4,"d")+1,
IF(AND($F7&lt;=AJ$4,$F7&gt;AJ$3),DATEDIF(AJ$3,$F7,"d")+1,
DATEDIF($F7,AJ$4,"d")
))))))))))</f>
        <v/>
      </c>
      <c r="AL7" s="9" t="str">
        <f t="shared" ref="AL7:AL38" si="51">+IF($I7="","",
IF($K7&lt;AJ$3,"",
IF($I7&gt;AJ$4,"",
IF($I7&lt;AJ$3,
IF($K7&gt;AJ$4,DATEDIF(AJ$3,AJ$4,"d")+1,
IF($K7&lt;AJ$4,DATEDIF(AJ$3,$K7,"d")+1))))))</f>
        <v/>
      </c>
      <c r="AM7" s="6" t="str">
        <f t="shared" ref="AM7:AM38" ca="1" si="52">IF($A7="","",
IF($I7&gt;AM$4,"",
IF($C7&gt;AM$4,"",
IF($G7&lt;AM$3,"",
IF($G7=AM$3,"",
IF(AND($C7&lt;AM$4,$C7&gt;AM$3),DATEDIF($C7,AM$4,"d"),
IF(AND($G7&lt;AM$4,$G7&gt;AM$3),DATEDIF(AM$3,$G7,"d")+1,
IF(AND($D7="",$I7=""),DATEDIF(AM$3,AM$4,"d")+1,
IF(AND($D7&lt;=AM$3,$F7&gt;AM$4),"",
IF(AND($D7&lt;=AM$4,$D7&gt;=AM$3),DATEDIF(AM$3,$D7,"d"),
IF(AND($F7&lt;=AM$4,$F7&gt;=AM$3),DATEDIF($F7,AM$4,"d"),
DATEDIF(AM$3,AM$4,"d")+1)
))))))))))</f>
        <v/>
      </c>
      <c r="AN7" s="10" t="str">
        <f>+IF($D7="","",
IF($D7&gt;AM$4,"",
IF(AND($D7&lt;AM$3,$F7&lt;AM$3),"",
IF(AND($D7&lt;AM$3,$F7&gt;AM$4),DATEDIF(AM$3,AM$4,"d")+1,
IF(AND($D7=AM$3,$F7&gt;#REF!),DATEDIF(AM$3,AM$4,"d")+1,
IF(AND($D7&gt;=AM$3,$D7&lt;=AM$4),DATEDIF($D7,AM$4,"d")+1,
IF($F7=AM$4,DATEDIF(AM$3,AM$4,"d")+1,
IF(AND($F7&gt;=AM$3,$F7&lt;=AM$4),
IF($F7&gt;AM$4,DATEDIF($D7,AM$4,"d")+1,
IF(AND($F7&lt;=AM$4,$F7&gt;AM$3),DATEDIF(AM$3,$F7,"d")+1,
DATEDIF($F7,AM$4,"d")
))))))))))</f>
        <v/>
      </c>
      <c r="AO7" s="9" t="str">
        <f t="shared" ref="AO7:AO38" si="53">+IF($I7="","",
IF($K7&lt;AM$3,"",
IF($I7&gt;AM$4,"",
IF($I7&lt;AM$3,
IF($K7&gt;AM$4,DATEDIF(AM$3,AM$4,"d")+1,
IF($K7&lt;AM$4,DATEDIF(AM$3,$K7,"d")+1))))))</f>
        <v/>
      </c>
      <c r="AP7" s="6" t="str">
        <f t="shared" ref="AP7:AP38" ca="1" si="54">IF($A7="","",
IF($I7&gt;AP$4,"",
IF($C7&gt;AP$4,"",
IF($G7&lt;AP$3,"",
IF($G7=AP$3,"",
IF(AND($C7&lt;AP$4,$C7&gt;AP$3),DATEDIF($C7,AP$4,"d"),
IF(AND($G7&lt;AP$4,$G7&gt;AP$3),DATEDIF(AP$3,$G7,"d")+1,
IF(AND($D7="",$I7=""),DATEDIF(AP$3,AP$4,"d")+1,
IF(AND($D7&lt;=AP$3,$F7&gt;AP$4),"",
IF(AND($D7&lt;=AP$4,$D7&gt;=AP$3),DATEDIF(AP$3,$D7,"d"),
IF(AND($F7&lt;=AP$4,$F7&gt;=AP$3),DATEDIF($F7,AP$4,"d"),
DATEDIF(AP$3,AP$4,"d")+1)
))))))))))</f>
        <v/>
      </c>
      <c r="AQ7" s="10" t="str">
        <f>+IF($D7="","",
IF($D7&gt;AP$4,"",
IF(AND($D7&lt;AP$3,$F7&lt;AP$3),"",
IF(AND($D7&lt;AP$3,$F7&gt;AP$4),DATEDIF(AP$3,AP$4,"d")+1,
IF(AND($D7=AP$3,$F7&gt;#REF!),DATEDIF(AP$3,AP$4,"d")+1,
IF(AND($D7&gt;=AP$3,$D7&lt;=AP$4),DATEDIF($D7,AP$4,"d")+1,
IF($F7=AP$4,DATEDIF(AP$3,AP$4,"d")+1,
IF(AND($F7&gt;=AP$3,$F7&lt;=AP$4),
IF($F7&gt;AP$4,DATEDIF($D7,AP$4,"d")+1,
IF(AND($F7&lt;=AP$4,$F7&gt;AP$3),DATEDIF(AP$3,$F7,"d")+1,
DATEDIF($F7,AP$4,"d")
))))))))))</f>
        <v/>
      </c>
      <c r="AR7" s="9" t="str">
        <f t="shared" ref="AR7:AR38" si="55">+IF($I7="","",
IF($K7&lt;AP$3,"",
IF($I7&gt;AP$4,"",
IF($I7&lt;AP$3,
IF($K7&gt;AP$4,DATEDIF(AP$3,AP$4,"d")+1,
IF($K7&lt;AP$4,DATEDIF(AP$3,$K7,"d")+1))))))</f>
        <v/>
      </c>
      <c r="AS7" s="6" t="str">
        <f t="shared" ref="AS7:AS38" ca="1" si="56">IF($A7="","",
IF($I7&gt;AS$4,"",
IF($C7&gt;AS$4,"",
IF($G7&lt;AS$3,"",
IF($G7=AS$3,"",
IF(AND($C7&lt;AS$4,$C7&gt;AS$3),DATEDIF($C7,AS$4,"d"),
IF(AND($G7&lt;AS$4,$G7&gt;AS$3),DATEDIF(AS$3,$G7,"d")+1,
IF(AND($D7="",$I7=""),DATEDIF(AS$3,AS$4,"d")+1,
IF(AND($D7&lt;=AS$3,$F7&gt;AS$4),"",
IF(AND($D7&lt;=AS$4,$D7&gt;=AS$3),DATEDIF(AS$3,$D7,"d"),
IF(AND($F7&lt;=AS$4,$F7&gt;=AS$3),DATEDIF($F7,AS$4,"d"),
DATEDIF(AS$3,AS$4,"d")+1)
))))))))))</f>
        <v/>
      </c>
      <c r="AT7" s="10" t="str">
        <f>+IF($D7="","",
IF($D7&gt;AS$4,"",
IF(AND($D7&lt;AS$3,$F7&lt;AS$3),"",
IF(AND($D7&lt;AS$3,$F7&gt;AS$4),DATEDIF(AS$3,AS$4,"d")+1,
IF(AND($D7=AS$3,$F7&gt;#REF!),DATEDIF(AS$3,AS$4,"d")+1,
IF(AND($D7&gt;=AS$3,$D7&lt;=AS$4),DATEDIF($D7,AS$4,"d")+1,
IF($F7=AS$4,DATEDIF(AS$3,AS$4,"d")+1,
IF(AND($F7&gt;=AS$3,$F7&lt;=AS$4),
IF($F7&gt;AS$4,DATEDIF($D7,AS$4,"d")+1,
IF(AND($F7&lt;=AS$4,$F7&gt;AS$3),DATEDIF(AS$3,$F7,"d")+1,
DATEDIF($F7,AS$4,"d")
))))))))))</f>
        <v/>
      </c>
      <c r="AU7" s="9" t="str">
        <f t="shared" ref="AU7:AU38" si="57">+IF($I7="","",
IF($K7&lt;AS$3,"",
IF($I7&gt;AS$4,"",
IF($I7&lt;AS$3,
IF($K7&gt;AS$4,DATEDIF(AS$3,AS$4,"d")+1,
IF($K7&lt;AS$4,DATEDIF(AS$3,$K7,"d")+1))))))</f>
        <v/>
      </c>
    </row>
    <row r="8" spans="1:47" x14ac:dyDescent="0.35">
      <c r="A8" s="24" t="s">
        <v>115</v>
      </c>
      <c r="B8" s="24"/>
      <c r="C8" s="26">
        <v>42765</v>
      </c>
      <c r="D8" s="26">
        <v>42979</v>
      </c>
      <c r="E8" s="27">
        <v>12</v>
      </c>
      <c r="F8" s="36">
        <f>IF(D8="","",EDATE(D8,E8)-1)</f>
        <v>43343</v>
      </c>
      <c r="G8" s="36">
        <f t="shared" si="32"/>
        <v>43859</v>
      </c>
      <c r="H8" s="32"/>
      <c r="I8" s="26"/>
      <c r="J8" s="27"/>
      <c r="K8" s="36" t="str">
        <f t="shared" si="33"/>
        <v/>
      </c>
      <c r="L8" s="6">
        <f t="shared" ca="1" si="34"/>
        <v>29</v>
      </c>
      <c r="M8" s="10" t="str">
        <f ca="1">+IF($D8="","",
IF($D8&gt;L$4,"",
IF(AND($D8&lt;L$3,$F8&lt;L$3),"",
IF(AND($D8&lt;L$3,$F8&gt;L$4),DATEDIF(L$3,L$4,"d")+1,
IF(AND($D8=L$3,$F8&gt;#REF!),DATEDIF(L$3,L$4,"d")+1,
IF(AND($D8&gt;=L$3,$D8&lt;=L$4),DATEDIF($D8,L$4,"d")+1,
IF($F8=L$4,DATEDIF(L$3,L$4,"d")+1,
IF(AND($F8&gt;=L$3,$F8&lt;=L$4),
IF($F8&gt;L$4,DATEDIF($D8,L$4,"d")+1,
IF(AND($F8&lt;=L$4,$F8&gt;L$3),DATEDIF(L$3,$F8,"d")+1,
DATEDIF($F8,L$4,"d")
))))))))))</f>
        <v/>
      </c>
      <c r="N8" s="6" t="str">
        <f t="shared" si="35"/>
        <v/>
      </c>
      <c r="O8" s="6" t="str">
        <f t="shared" ca="1" si="36"/>
        <v/>
      </c>
      <c r="P8" s="10" t="str">
        <f ca="1">+IF($D8="","",
IF($D8&gt;O$4,"",
IF(AND($D8&lt;O$3,$F8&lt;O$3),"",
IF(AND($D8&lt;O$3,$F8&gt;O$4),DATEDIF(O$3,O$4,"d")+1,
IF(AND($D8=O$3,$F8&gt;#REF!),DATEDIF(O$3,O$4,"d")+1,
IF(AND($D8&gt;=O$3,$D8&lt;=O$4),DATEDIF($D8,O$4,"d")+1,
IF($F8=O$4,DATEDIF(O$3,O$4,"d")+1,
IF(AND($F8&gt;=O$3,$F8&lt;=O$4),
IF($F8&gt;O$4,DATEDIF($D8,O$4,"d")+1,
IF(AND($F8&lt;=O$4,$F8&gt;O$3),DATEDIF(O$3,$F8,"d")+1,
DATEDIF($F8,O$4,"d")
))))))))))</f>
        <v/>
      </c>
      <c r="Q8" s="6" t="str">
        <f t="shared" si="37"/>
        <v/>
      </c>
      <c r="R8" s="6" t="str">
        <f t="shared" ca="1" si="38"/>
        <v/>
      </c>
      <c r="S8" s="10" t="str">
        <f ca="1">+IF($D8="","",
IF($D8&gt;R$4,"",
IF(AND($D8&lt;R$3,$F8&lt;R$3),"",
IF(AND($D8&lt;R$3,$F8&gt;R$4),DATEDIF(R$3,R$4,"d")+1,
IF(AND($D8=R$3,$F8&gt;#REF!),DATEDIF(R$3,R$4,"d")+1,
IF(AND($D8&gt;=R$3,$D8&lt;=R$4),DATEDIF($D8,R$4,"d")+1,
IF($F8=R$4,DATEDIF(R$3,R$4,"d")+1,
IF(AND($F8&gt;=R$3,$F8&lt;=R$4),
IF($F8&gt;R$4,DATEDIF($D8,R$4,"d")+1,
IF(AND($F8&lt;=R$4,$F8&gt;R$3),DATEDIF(R$3,$F8,"d")+1,
DATEDIF($F8,R$4,"d")
))))))))))</f>
        <v/>
      </c>
      <c r="T8" s="6" t="str">
        <f t="shared" si="39"/>
        <v/>
      </c>
      <c r="U8" s="6" t="str">
        <f t="shared" ca="1" si="40"/>
        <v/>
      </c>
      <c r="V8" s="10" t="str">
        <f ca="1">+IF($D8="","",
IF($D8&gt;U$4,"",
IF(AND($D8&lt;U$3,$F8&lt;U$3),"",
IF(AND($D8&lt;U$3,$F8&gt;U$4),DATEDIF(U$3,U$4,"d")+1,
IF(AND($D8=U$3,$F8&gt;#REF!),DATEDIF(U$3,U$4,"d")+1,
IF(AND($D8&gt;=U$3,$D8&lt;=U$4),DATEDIF($D8,U$4,"d")+1,
IF($F8=U$4,DATEDIF(U$3,U$4,"d")+1,
IF(AND($F8&gt;=U$3,$F8&lt;=U$4),
IF($F8&gt;U$4,DATEDIF($D8,U$4,"d")+1,
IF(AND($F8&lt;=U$4,$F8&gt;U$3),DATEDIF(U$3,$F8,"d")+1,
DATEDIF($F8,U$4,"d")
))))))))))</f>
        <v/>
      </c>
      <c r="W8" s="6" t="str">
        <f t="shared" si="41"/>
        <v/>
      </c>
      <c r="X8" s="6" t="str">
        <f t="shared" ca="1" si="42"/>
        <v/>
      </c>
      <c r="Y8" s="10" t="str">
        <f ca="1">+IF($D8="","",
IF($D8&gt;X$4,"",
IF(AND($D8&lt;X$3,$F8&lt;X$3),"",
IF(AND($D8&lt;X$3,$F8&gt;X$4),DATEDIF(X$3,X$4,"d")+1,
IF(AND($D8=X$3,$F8&gt;#REF!),DATEDIF(X$3,X$4,"d")+1,
IF(AND($D8&gt;=X$3,$D8&lt;=X$4),DATEDIF($D8,X$4,"d")+1,
IF($F8=X$4,DATEDIF(X$3,X$4,"d")+1,
IF(AND($F8&gt;=X$3,$F8&lt;=X$4),
IF($F8&gt;X$4,DATEDIF($D8,X$4,"d")+1,
IF(AND($F8&lt;=X$4,$F8&gt;X$3),DATEDIF(X$3,$F8,"d")+1,
DATEDIF($F8,X$4,"d")
))))))))))</f>
        <v/>
      </c>
      <c r="Z8" s="6" t="str">
        <f t="shared" si="43"/>
        <v/>
      </c>
      <c r="AA8" s="6" t="str">
        <f t="shared" ca="1" si="44"/>
        <v/>
      </c>
      <c r="AB8" s="10" t="str">
        <f ca="1">+IF($D8="","",
IF($D8&gt;AA$4,"",
IF(AND($D8&lt;AA$3,$F8&lt;AA$3),"",
IF(AND($D8&lt;AA$3,$F8&gt;AA$4),DATEDIF(AA$3,AA$4,"d")+1,
IF(AND($D8=AA$3,$F8&gt;#REF!),DATEDIF(AA$3,AA$4,"d")+1,
IF(AND($D8&gt;=AA$3,$D8&lt;=AA$4),DATEDIF($D8,AA$4,"d")+1,
IF($F8=AA$4,DATEDIF(AA$3,AA$4,"d")+1,
IF(AND($F8&gt;=AA$3,$F8&lt;=AA$4),
IF($F8&gt;AA$4,DATEDIF($D8,AA$4,"d")+1,
IF(AND($F8&lt;=AA$4,$F8&gt;AA$3),DATEDIF(AA$3,$F8,"d")+1,
DATEDIF($F8,AA$4,"d")
))))))))))</f>
        <v/>
      </c>
      <c r="AC8" s="6" t="str">
        <f t="shared" si="45"/>
        <v/>
      </c>
      <c r="AD8" s="6" t="str">
        <f t="shared" ca="1" si="46"/>
        <v/>
      </c>
      <c r="AE8" s="10" t="str">
        <f ca="1">+IF($D8="","",
IF($D8&gt;AD$4,"",
IF(AND($D8&lt;AD$3,$F8&lt;AD$3),"",
IF(AND($D8&lt;AD$3,$F8&gt;AD$4),DATEDIF(AD$3,AD$4,"d")+1,
IF(AND($D8=AD$3,$F8&gt;#REF!),DATEDIF(AD$3,AD$4,"d")+1,
IF(AND($D8&gt;=AD$3,$D8&lt;=AD$4),DATEDIF($D8,AD$4,"d")+1,
IF($F8=AD$4,DATEDIF(AD$3,AD$4,"d")+1,
IF(AND($F8&gt;=AD$3,$F8&lt;=AD$4),
IF($F8&gt;AD$4,DATEDIF($D8,AD$4,"d")+1,
IF(AND($F8&lt;=AD$4,$F8&gt;AD$3),DATEDIF(AD$3,$F8,"d")+1,
DATEDIF($F8,AD$4,"d")
))))))))))</f>
        <v/>
      </c>
      <c r="AF8" s="6" t="str">
        <f t="shared" si="47"/>
        <v/>
      </c>
      <c r="AG8" s="6" t="str">
        <f t="shared" ca="1" si="48"/>
        <v/>
      </c>
      <c r="AH8" s="10" t="str">
        <f ca="1">+IF($D8="","",
IF($D8&gt;AG$4,"",
IF(AND($D8&lt;AG$3,$F8&lt;AG$3),"",
IF(AND($D8&lt;AG$3,$F8&gt;AG$4),DATEDIF(AG$3,AG$4,"d")+1,
IF(AND($D8=AG$3,$F8&gt;#REF!),DATEDIF(AG$3,AG$4,"d")+1,
IF(AND($D8&gt;=AG$3,$D8&lt;=AG$4),DATEDIF($D8,AG$4,"d")+1,
IF($F8=AG$4,DATEDIF(AG$3,AG$4,"d")+1,
IF(AND($F8&gt;=AG$3,$F8&lt;=AG$4),
IF($F8&gt;AG$4,DATEDIF($D8,AG$4,"d")+1,
IF(AND($F8&lt;=AG$4,$F8&gt;AG$3),DATEDIF(AG$3,$F8,"d")+1,
DATEDIF($F8,AG$4,"d")
))))))))))</f>
        <v/>
      </c>
      <c r="AI8" s="6" t="str">
        <f t="shared" si="49"/>
        <v/>
      </c>
      <c r="AJ8" s="6" t="str">
        <f t="shared" ca="1" si="50"/>
        <v/>
      </c>
      <c r="AK8" s="10" t="str">
        <f ca="1">+IF($D8="","",
IF($D8&gt;AJ$4,"",
IF(AND($D8&lt;AJ$3,$F8&lt;AJ$3),"",
IF(AND($D8&lt;AJ$3,$F8&gt;AJ$4),DATEDIF(AJ$3,AJ$4,"d")+1,
IF(AND($D8=AJ$3,$F8&gt;#REF!),DATEDIF(AJ$3,AJ$4,"d")+1,
IF(AND($D8&gt;=AJ$3,$D8&lt;=AJ$4),DATEDIF($D8,AJ$4,"d")+1,
IF($F8=AJ$4,DATEDIF(AJ$3,AJ$4,"d")+1,
IF(AND($F8&gt;=AJ$3,$F8&lt;=AJ$4),
IF($F8&gt;AJ$4,DATEDIF($D8,AJ$4,"d")+1,
IF(AND($F8&lt;=AJ$4,$F8&gt;AJ$3),DATEDIF(AJ$3,$F8,"d")+1,
DATEDIF($F8,AJ$4,"d")
))))))))))</f>
        <v/>
      </c>
      <c r="AL8" s="6" t="str">
        <f t="shared" si="51"/>
        <v/>
      </c>
      <c r="AM8" s="6" t="str">
        <f t="shared" ca="1" si="52"/>
        <v/>
      </c>
      <c r="AN8" s="10" t="str">
        <f ca="1">+IF($D8="","",
IF($D8&gt;AM$4,"",
IF(AND($D8&lt;AM$3,$F8&lt;AM$3),"",
IF(AND($D8&lt;AM$3,$F8&gt;AM$4),DATEDIF(AM$3,AM$4,"d")+1,
IF(AND($D8=AM$3,$F8&gt;#REF!),DATEDIF(AM$3,AM$4,"d")+1,
IF(AND($D8&gt;=AM$3,$D8&lt;=AM$4),DATEDIF($D8,AM$4,"d")+1,
IF($F8=AM$4,DATEDIF(AM$3,AM$4,"d")+1,
IF(AND($F8&gt;=AM$3,$F8&lt;=AM$4),
IF($F8&gt;AM$4,DATEDIF($D8,AM$4,"d")+1,
IF(AND($F8&lt;=AM$4,$F8&gt;AM$3),DATEDIF(AM$3,$F8,"d")+1,
DATEDIF($F8,AM$4,"d")
))))))))))</f>
        <v/>
      </c>
      <c r="AO8" s="6" t="str">
        <f t="shared" si="53"/>
        <v/>
      </c>
      <c r="AP8" s="6" t="str">
        <f t="shared" ca="1" si="54"/>
        <v/>
      </c>
      <c r="AQ8" s="10" t="str">
        <f ca="1">+IF($D8="","",
IF($D8&gt;AP$4,"",
IF(AND($D8&lt;AP$3,$F8&lt;AP$3),"",
IF(AND($D8&lt;AP$3,$F8&gt;AP$4),DATEDIF(AP$3,AP$4,"d")+1,
IF(AND($D8=AP$3,$F8&gt;#REF!),DATEDIF(AP$3,AP$4,"d")+1,
IF(AND($D8&gt;=AP$3,$D8&lt;=AP$4),DATEDIF($D8,AP$4,"d")+1,
IF($F8=AP$4,DATEDIF(AP$3,AP$4,"d")+1,
IF(AND($F8&gt;=AP$3,$F8&lt;=AP$4),
IF($F8&gt;AP$4,DATEDIF($D8,AP$4,"d")+1,
IF(AND($F8&lt;=AP$4,$F8&gt;AP$3),DATEDIF(AP$3,$F8,"d")+1,
DATEDIF($F8,AP$4,"d")
))))))))))</f>
        <v/>
      </c>
      <c r="AR8" s="6" t="str">
        <f t="shared" si="55"/>
        <v/>
      </c>
      <c r="AS8" s="6" t="str">
        <f t="shared" ca="1" si="56"/>
        <v/>
      </c>
      <c r="AT8" s="10" t="str">
        <f ca="1">+IF($D8="","",
IF($D8&gt;AS$4,"",
IF(AND($D8&lt;AS$3,$F8&lt;AS$3),"",
IF(AND($D8&lt;AS$3,$F8&gt;AS$4),DATEDIF(AS$3,AS$4,"d")+1,
IF(AND($D8=AS$3,$F8&gt;#REF!),DATEDIF(AS$3,AS$4,"d")+1,
IF(AND($D8&gt;=AS$3,$D8&lt;=AS$4),DATEDIF($D8,AS$4,"d")+1,
IF($F8=AS$4,DATEDIF(AS$3,AS$4,"d")+1,
IF(AND($F8&gt;=AS$3,$F8&lt;=AS$4),
IF($F8&gt;AS$4,DATEDIF($D8,AS$4,"d")+1,
IF(AND($F8&lt;=AS$4,$F8&gt;AS$3),DATEDIF(AS$3,$F8,"d")+1,
DATEDIF($F8,AS$4,"d")
))))))))))</f>
        <v/>
      </c>
      <c r="AU8" s="6" t="str">
        <f t="shared" si="57"/>
        <v/>
      </c>
    </row>
    <row r="9" spans="1:47" x14ac:dyDescent="0.35">
      <c r="A9" s="24" t="s">
        <v>5</v>
      </c>
      <c r="B9" s="25" t="s">
        <v>69</v>
      </c>
      <c r="C9" s="26">
        <v>43349</v>
      </c>
      <c r="D9" s="26"/>
      <c r="E9" s="27"/>
      <c r="F9" s="1" t="str">
        <f>IF(D9="","",EDATE(D9,E9)-1)</f>
        <v/>
      </c>
      <c r="G9" s="1">
        <f t="shared" si="32"/>
        <v>44079</v>
      </c>
      <c r="H9" s="32"/>
      <c r="I9" s="26"/>
      <c r="J9" s="27"/>
      <c r="K9" s="1" t="str">
        <f t="shared" si="33"/>
        <v/>
      </c>
      <c r="L9" s="6">
        <f t="shared" ca="1" si="34"/>
        <v>31</v>
      </c>
      <c r="M9" s="10" t="str">
        <f t="shared" ref="M9:M14" si="58">+IF($D9="","",
IF($D9&gt;L$4,"",
IF(AND($D9&lt;L$3,$F9&lt;L$3),"",
IF(AND($D9&lt;L$3,$F9&gt;L$4),DATEDIF(L$3,L$4,"d")+1,
IF(AND($D9=L$3,$F9&gt;L1),DATEDIF(L$3,L$4,"d")+1,
IF(AND($D9&gt;=L$3,$D9&lt;=L$4),DATEDIF($D9,L$4,"d")+1,
IF($F9=L$4,DATEDIF(L$3,L$4,"d")+1,
IF(AND($F9&gt;=L$3,$F9&lt;=L$4),
IF($F9&gt;L$4,DATEDIF($D9,L$4,"d")+1,
IF(AND($F9&lt;=L$4,$F9&gt;L$3),DATEDIF(L$3,$F9,"d")+1,
DATEDIF($F9,L$4,"d")
))))))))))</f>
        <v/>
      </c>
      <c r="N9" s="9" t="str">
        <f t="shared" si="35"/>
        <v/>
      </c>
      <c r="O9" s="6">
        <f t="shared" ca="1" si="36"/>
        <v>29</v>
      </c>
      <c r="P9" s="10" t="str">
        <f t="shared" ref="P9:P14" si="59">+IF($D9="","",
IF($D9&gt;O$4,"",
IF(AND($D9&lt;O$3,$F9&lt;O$3),"",
IF(AND($D9&lt;O$3,$F9&gt;O$4),DATEDIF(O$3,O$4,"d")+1,
IF(AND($D9=O$3,$F9&gt;O1),DATEDIF(O$3,O$4,"d")+1,
IF(AND($D9&gt;=O$3,$D9&lt;=O$4),DATEDIF($D9,O$4,"d")+1,
IF($F9=O$4,DATEDIF(O$3,O$4,"d")+1,
IF(AND($F9&gt;=O$3,$F9&lt;=O$4),
IF($F9&gt;O$4,DATEDIF($D9,O$4,"d")+1,
IF(AND($F9&lt;=O$4,$F9&gt;O$3),DATEDIF(O$3,$F9,"d")+1,
DATEDIF($F9,O$4,"d")
))))))))))</f>
        <v/>
      </c>
      <c r="Q9" s="9" t="str">
        <f t="shared" si="37"/>
        <v/>
      </c>
      <c r="R9" s="6">
        <f t="shared" ca="1" si="38"/>
        <v>31</v>
      </c>
      <c r="S9" s="10" t="str">
        <f t="shared" ref="S9:S14" si="60">+IF($D9="","",
IF($D9&gt;R$4,"",
IF(AND($D9&lt;R$3,$F9&lt;R$3),"",
IF(AND($D9&lt;R$3,$F9&gt;R$4),DATEDIF(R$3,R$4,"d")+1,
IF(AND($D9=R$3,$F9&gt;R1),DATEDIF(R$3,R$4,"d")+1,
IF(AND($D9&gt;=R$3,$D9&lt;=R$4),DATEDIF($D9,R$4,"d")+1,
IF($F9=R$4,DATEDIF(R$3,R$4,"d")+1,
IF(AND($F9&gt;=R$3,$F9&lt;=R$4),
IF($F9&gt;R$4,DATEDIF($D9,R$4,"d")+1,
IF(AND($F9&lt;=R$4,$F9&gt;R$3),DATEDIF(R$3,$F9,"d")+1,
DATEDIF($F9,R$4,"d")
))))))))))</f>
        <v/>
      </c>
      <c r="T9" s="9" t="str">
        <f t="shared" si="39"/>
        <v/>
      </c>
      <c r="U9" s="6">
        <f t="shared" ca="1" si="40"/>
        <v>30</v>
      </c>
      <c r="V9" s="10" t="str">
        <f t="shared" ref="V9:V14" si="61">+IF($D9="","",
IF($D9&gt;U$4,"",
IF(AND($D9&lt;U$3,$F9&lt;U$3),"",
IF(AND($D9&lt;U$3,$F9&gt;U$4),DATEDIF(U$3,U$4,"d")+1,
IF(AND($D9=U$3,$F9&gt;U1),DATEDIF(U$3,U$4,"d")+1,
IF(AND($D9&gt;=U$3,$D9&lt;=U$4),DATEDIF($D9,U$4,"d")+1,
IF($F9=U$4,DATEDIF(U$3,U$4,"d")+1,
IF(AND($F9&gt;=U$3,$F9&lt;=U$4),
IF($F9&gt;U$4,DATEDIF($D9,U$4,"d")+1,
IF(AND($F9&lt;=U$4,$F9&gt;U$3),DATEDIF(U$3,$F9,"d")+1,
DATEDIF($F9,U$4,"d")
))))))))))</f>
        <v/>
      </c>
      <c r="W9" s="9" t="str">
        <f t="shared" si="41"/>
        <v/>
      </c>
      <c r="X9" s="6">
        <f t="shared" ca="1" si="42"/>
        <v>31</v>
      </c>
      <c r="Y9" s="10" t="str">
        <f t="shared" ref="Y9:Y14" si="62">+IF($D9="","",
IF($D9&gt;X$4,"",
IF(AND($D9&lt;X$3,$F9&lt;X$3),"",
IF(AND($D9&lt;X$3,$F9&gt;X$4),DATEDIF(X$3,X$4,"d")+1,
IF(AND($D9=X$3,$F9&gt;X1),DATEDIF(X$3,X$4,"d")+1,
IF(AND($D9&gt;=X$3,$D9&lt;=X$4),DATEDIF($D9,X$4,"d")+1,
IF($F9=X$4,DATEDIF(X$3,X$4,"d")+1,
IF(AND($F9&gt;=X$3,$F9&lt;=X$4),
IF($F9&gt;X$4,DATEDIF($D9,X$4,"d")+1,
IF(AND($F9&lt;=X$4,$F9&gt;X$3),DATEDIF(X$3,$F9,"d")+1,
DATEDIF($F9,X$4,"d")
))))))))))</f>
        <v/>
      </c>
      <c r="Z9" s="9" t="str">
        <f t="shared" si="43"/>
        <v/>
      </c>
      <c r="AA9" s="6">
        <f t="shared" ca="1" si="44"/>
        <v>30</v>
      </c>
      <c r="AB9" s="10" t="str">
        <f t="shared" ref="AB9:AB14" si="63">+IF($D9="","",
IF($D9&gt;AA$4,"",
IF(AND($D9&lt;AA$3,$F9&lt;AA$3),"",
IF(AND($D9&lt;AA$3,$F9&gt;AA$4),DATEDIF(AA$3,AA$4,"d")+1,
IF(AND($D9=AA$3,$F9&gt;AA1),DATEDIF(AA$3,AA$4,"d")+1,
IF(AND($D9&gt;=AA$3,$D9&lt;=AA$4),DATEDIF($D9,AA$4,"d")+1,
IF($F9=AA$4,DATEDIF(AA$3,AA$4,"d")+1,
IF(AND($F9&gt;=AA$3,$F9&lt;=AA$4),
IF($F9&gt;AA$4,DATEDIF($D9,AA$4,"d")+1,
IF(AND($F9&lt;=AA$4,$F9&gt;AA$3),DATEDIF(AA$3,$F9,"d")+1,
DATEDIF($F9,AA$4,"d")
))))))))))</f>
        <v/>
      </c>
      <c r="AC9" s="9" t="str">
        <f t="shared" si="45"/>
        <v/>
      </c>
      <c r="AD9" s="6">
        <f t="shared" ca="1" si="46"/>
        <v>31</v>
      </c>
      <c r="AE9" s="10" t="str">
        <f t="shared" ref="AE9:AE14" si="64">+IF($D9="","",
IF($D9&gt;AD$4,"",
IF(AND($D9&lt;AD$3,$F9&lt;AD$3),"",
IF(AND($D9&lt;AD$3,$F9&gt;AD$4),DATEDIF(AD$3,AD$4,"d")+1,
IF(AND($D9=AD$3,$F9&gt;AD1),DATEDIF(AD$3,AD$4,"d")+1,
IF(AND($D9&gt;=AD$3,$D9&lt;=AD$4),DATEDIF($D9,AD$4,"d")+1,
IF($F9=AD$4,DATEDIF(AD$3,AD$4,"d")+1,
IF(AND($F9&gt;=AD$3,$F9&lt;=AD$4),
IF($F9&gt;AD$4,DATEDIF($D9,AD$4,"d")+1,
IF(AND($F9&lt;=AD$4,$F9&gt;AD$3),DATEDIF(AD$3,$F9,"d")+1,
DATEDIF($F9,AD$4,"d")
))))))))))</f>
        <v/>
      </c>
      <c r="AF9" s="9" t="str">
        <f t="shared" si="47"/>
        <v/>
      </c>
      <c r="AG9" s="6">
        <f t="shared" ca="1" si="48"/>
        <v>31</v>
      </c>
      <c r="AH9" s="10" t="str">
        <f t="shared" ref="AH9:AH14" si="65">+IF($D9="","",
IF($D9&gt;AG$4,"",
IF(AND($D9&lt;AG$3,$F9&lt;AG$3),"",
IF(AND($D9&lt;AG$3,$F9&gt;AG$4),DATEDIF(AG$3,AG$4,"d")+1,
IF(AND($D9=AG$3,$F9&gt;AG1),DATEDIF(AG$3,AG$4,"d")+1,
IF(AND($D9&gt;=AG$3,$D9&lt;=AG$4),DATEDIF($D9,AG$4,"d")+1,
IF($F9=AG$4,DATEDIF(AG$3,AG$4,"d")+1,
IF(AND($F9&gt;=AG$3,$F9&lt;=AG$4),
IF($F9&gt;AG$4,DATEDIF($D9,AG$4,"d")+1,
IF(AND($F9&lt;=AG$4,$F9&gt;AG$3),DATEDIF(AG$3,$F9,"d")+1,
DATEDIF($F9,AG$4,"d")
))))))))))</f>
        <v/>
      </c>
      <c r="AI9" s="9" t="str">
        <f t="shared" si="49"/>
        <v/>
      </c>
      <c r="AJ9" s="6">
        <f t="shared" ca="1" si="50"/>
        <v>5</v>
      </c>
      <c r="AK9" s="10" t="str">
        <f t="shared" ref="AK9:AK14" si="66">+IF($D9="","",
IF($D9&gt;AJ$4,"",
IF(AND($D9&lt;AJ$3,$F9&lt;AJ$3),"",
IF(AND($D9&lt;AJ$3,$F9&gt;AJ$4),DATEDIF(AJ$3,AJ$4,"d")+1,
IF(AND($D9=AJ$3,$F9&gt;AJ1),DATEDIF(AJ$3,AJ$4,"d")+1,
IF(AND($D9&gt;=AJ$3,$D9&lt;=AJ$4),DATEDIF($D9,AJ$4,"d")+1,
IF($F9=AJ$4,DATEDIF(AJ$3,AJ$4,"d")+1,
IF(AND($F9&gt;=AJ$3,$F9&lt;=AJ$4),
IF($F9&gt;AJ$4,DATEDIF($D9,AJ$4,"d")+1,
IF(AND($F9&lt;=AJ$4,$F9&gt;AJ$3),DATEDIF(AJ$3,$F9,"d")+1,
DATEDIF($F9,AJ$4,"d")
))))))))))</f>
        <v/>
      </c>
      <c r="AL9" s="9" t="str">
        <f t="shared" si="51"/>
        <v/>
      </c>
      <c r="AM9" s="6" t="str">
        <f t="shared" ca="1" si="52"/>
        <v/>
      </c>
      <c r="AN9" s="10" t="str">
        <f t="shared" ref="AN9:AN14" si="67">+IF($D9="","",
IF($D9&gt;AM$4,"",
IF(AND($D9&lt;AM$3,$F9&lt;AM$3),"",
IF(AND($D9&lt;AM$3,$F9&gt;AM$4),DATEDIF(AM$3,AM$4,"d")+1,
IF(AND($D9=AM$3,$F9&gt;AM1),DATEDIF(AM$3,AM$4,"d")+1,
IF(AND($D9&gt;=AM$3,$D9&lt;=AM$4),DATEDIF($D9,AM$4,"d")+1,
IF($F9=AM$4,DATEDIF(AM$3,AM$4,"d")+1,
IF(AND($F9&gt;=AM$3,$F9&lt;=AM$4),
IF($F9&gt;AM$4,DATEDIF($D9,AM$4,"d")+1,
IF(AND($F9&lt;=AM$4,$F9&gt;AM$3),DATEDIF(AM$3,$F9,"d")+1,
DATEDIF($F9,AM$4,"d")
))))))))))</f>
        <v/>
      </c>
      <c r="AO9" s="9" t="str">
        <f t="shared" si="53"/>
        <v/>
      </c>
      <c r="AP9" s="6" t="str">
        <f t="shared" ca="1" si="54"/>
        <v/>
      </c>
      <c r="AQ9" s="10" t="str">
        <f t="shared" ref="AQ9:AQ14" si="68">+IF($D9="","",
IF($D9&gt;AP$4,"",
IF(AND($D9&lt;AP$3,$F9&lt;AP$3),"",
IF(AND($D9&lt;AP$3,$F9&gt;AP$4),DATEDIF(AP$3,AP$4,"d")+1,
IF(AND($D9=AP$3,$F9&gt;AP1),DATEDIF(AP$3,AP$4,"d")+1,
IF(AND($D9&gt;=AP$3,$D9&lt;=AP$4),DATEDIF($D9,AP$4,"d")+1,
IF($F9=AP$4,DATEDIF(AP$3,AP$4,"d")+1,
IF(AND($F9&gt;=AP$3,$F9&lt;=AP$4),
IF($F9&gt;AP$4,DATEDIF($D9,AP$4,"d")+1,
IF(AND($F9&lt;=AP$4,$F9&gt;AP$3),DATEDIF(AP$3,$F9,"d")+1,
DATEDIF($F9,AP$4,"d")
))))))))))</f>
        <v/>
      </c>
      <c r="AR9" s="9" t="str">
        <f t="shared" si="55"/>
        <v/>
      </c>
      <c r="AS9" s="6" t="str">
        <f t="shared" ca="1" si="56"/>
        <v/>
      </c>
      <c r="AT9" s="10" t="str">
        <f t="shared" ref="AT9:AT14" si="69">+IF($D9="","",
IF($D9&gt;AS$4,"",
IF(AND($D9&lt;AS$3,$F9&lt;AS$3),"",
IF(AND($D9&lt;AS$3,$F9&gt;AS$4),DATEDIF(AS$3,AS$4,"d")+1,
IF(AND($D9=AS$3,$F9&gt;AS1),DATEDIF(AS$3,AS$4,"d")+1,
IF(AND($D9&gt;=AS$3,$D9&lt;=AS$4),DATEDIF($D9,AS$4,"d")+1,
IF($F9=AS$4,DATEDIF(AS$3,AS$4,"d")+1,
IF(AND($F9&gt;=AS$3,$F9&lt;=AS$4),
IF($F9&gt;AS$4,DATEDIF($D9,AS$4,"d")+1,
IF(AND($F9&lt;=AS$4,$F9&gt;AS$3),DATEDIF(AS$3,$F9,"d")+1,
DATEDIF($F9,AS$4,"d")
))))))))))</f>
        <v/>
      </c>
      <c r="AU9" s="9" t="str">
        <f t="shared" si="57"/>
        <v/>
      </c>
    </row>
    <row r="10" spans="1:47" x14ac:dyDescent="0.35">
      <c r="A10" s="24" t="s">
        <v>31</v>
      </c>
      <c r="B10" s="24"/>
      <c r="C10" s="26">
        <v>43801</v>
      </c>
      <c r="D10" s="26"/>
      <c r="E10" s="27"/>
      <c r="F10" s="1" t="str">
        <f>IF(D10="","",EDATE(D10,E10)-1)</f>
        <v/>
      </c>
      <c r="G10" s="1">
        <f t="shared" si="32"/>
        <v>44531</v>
      </c>
      <c r="H10" s="32"/>
      <c r="I10" s="26"/>
      <c r="J10" s="27"/>
      <c r="K10" s="1" t="str">
        <f t="shared" si="33"/>
        <v/>
      </c>
      <c r="L10" s="6">
        <f t="shared" ca="1" si="34"/>
        <v>31</v>
      </c>
      <c r="M10" s="10" t="str">
        <f t="shared" si="58"/>
        <v/>
      </c>
      <c r="N10" s="6" t="str">
        <f t="shared" si="35"/>
        <v/>
      </c>
      <c r="O10" s="6">
        <f t="shared" ca="1" si="36"/>
        <v>29</v>
      </c>
      <c r="P10" s="10" t="str">
        <f t="shared" si="59"/>
        <v/>
      </c>
      <c r="Q10" s="6" t="str">
        <f t="shared" si="37"/>
        <v/>
      </c>
      <c r="R10" s="6">
        <f t="shared" ca="1" si="38"/>
        <v>31</v>
      </c>
      <c r="S10" s="10" t="str">
        <f t="shared" si="60"/>
        <v/>
      </c>
      <c r="T10" s="6" t="str">
        <f t="shared" si="39"/>
        <v/>
      </c>
      <c r="U10" s="6">
        <f t="shared" ca="1" si="40"/>
        <v>30</v>
      </c>
      <c r="V10" s="10" t="str">
        <f t="shared" si="61"/>
        <v/>
      </c>
      <c r="W10" s="6" t="str">
        <f t="shared" si="41"/>
        <v/>
      </c>
      <c r="X10" s="6">
        <f t="shared" ca="1" si="42"/>
        <v>31</v>
      </c>
      <c r="Y10" s="10" t="str">
        <f t="shared" si="62"/>
        <v/>
      </c>
      <c r="Z10" s="6" t="str">
        <f t="shared" si="43"/>
        <v/>
      </c>
      <c r="AA10" s="6">
        <f t="shared" ca="1" si="44"/>
        <v>30</v>
      </c>
      <c r="AB10" s="10" t="str">
        <f t="shared" si="63"/>
        <v/>
      </c>
      <c r="AC10" s="6" t="str">
        <f t="shared" si="45"/>
        <v/>
      </c>
      <c r="AD10" s="6">
        <f t="shared" ca="1" si="46"/>
        <v>31</v>
      </c>
      <c r="AE10" s="10" t="str">
        <f t="shared" si="64"/>
        <v/>
      </c>
      <c r="AF10" s="6" t="str">
        <f t="shared" si="47"/>
        <v/>
      </c>
      <c r="AG10" s="6">
        <f t="shared" ca="1" si="48"/>
        <v>31</v>
      </c>
      <c r="AH10" s="10" t="str">
        <f t="shared" si="65"/>
        <v/>
      </c>
      <c r="AI10" s="6" t="str">
        <f t="shared" si="49"/>
        <v/>
      </c>
      <c r="AJ10" s="6">
        <f t="shared" ca="1" si="50"/>
        <v>30</v>
      </c>
      <c r="AK10" s="10" t="str">
        <f t="shared" si="66"/>
        <v/>
      </c>
      <c r="AL10" s="6" t="str">
        <f t="shared" si="51"/>
        <v/>
      </c>
      <c r="AM10" s="6">
        <f t="shared" ca="1" si="52"/>
        <v>31</v>
      </c>
      <c r="AN10" s="10" t="str">
        <f t="shared" si="67"/>
        <v/>
      </c>
      <c r="AO10" s="6" t="str">
        <f t="shared" si="53"/>
        <v/>
      </c>
      <c r="AP10" s="6">
        <f t="shared" ca="1" si="54"/>
        <v>30</v>
      </c>
      <c r="AQ10" s="10" t="str">
        <f t="shared" si="68"/>
        <v/>
      </c>
      <c r="AR10" s="6" t="str">
        <f t="shared" si="55"/>
        <v/>
      </c>
      <c r="AS10" s="6">
        <f t="shared" ca="1" si="56"/>
        <v>31</v>
      </c>
      <c r="AT10" s="10" t="str">
        <f t="shared" si="69"/>
        <v/>
      </c>
      <c r="AU10" s="6" t="str">
        <f t="shared" si="57"/>
        <v/>
      </c>
    </row>
    <row r="11" spans="1:47" x14ac:dyDescent="0.35">
      <c r="A11" s="24" t="s">
        <v>6</v>
      </c>
      <c r="B11" s="25" t="s">
        <v>69</v>
      </c>
      <c r="C11" s="26">
        <v>43349</v>
      </c>
      <c r="D11" s="26"/>
      <c r="E11" s="27"/>
      <c r="F11" s="1" t="str">
        <f>IF(D11="","",EDATE(D11,E11)-1)</f>
        <v/>
      </c>
      <c r="G11" s="1">
        <f t="shared" si="32"/>
        <v>44079</v>
      </c>
      <c r="H11" s="32"/>
      <c r="I11" s="26"/>
      <c r="J11" s="27"/>
      <c r="K11" s="1" t="str">
        <f t="shared" si="33"/>
        <v/>
      </c>
      <c r="L11" s="6">
        <f t="shared" ca="1" si="34"/>
        <v>31</v>
      </c>
      <c r="M11" s="10" t="str">
        <f t="shared" si="58"/>
        <v/>
      </c>
      <c r="N11" s="6" t="str">
        <f t="shared" si="35"/>
        <v/>
      </c>
      <c r="O11" s="6">
        <f t="shared" ca="1" si="36"/>
        <v>29</v>
      </c>
      <c r="P11" s="10" t="str">
        <f t="shared" si="59"/>
        <v/>
      </c>
      <c r="Q11" s="6" t="str">
        <f t="shared" si="37"/>
        <v/>
      </c>
      <c r="R11" s="6">
        <f t="shared" ca="1" si="38"/>
        <v>31</v>
      </c>
      <c r="S11" s="10" t="str">
        <f t="shared" si="60"/>
        <v/>
      </c>
      <c r="T11" s="6" t="str">
        <f t="shared" si="39"/>
        <v/>
      </c>
      <c r="U11" s="6">
        <f t="shared" ca="1" si="40"/>
        <v>30</v>
      </c>
      <c r="V11" s="10" t="str">
        <f t="shared" si="61"/>
        <v/>
      </c>
      <c r="W11" s="6" t="str">
        <f t="shared" si="41"/>
        <v/>
      </c>
      <c r="X11" s="6">
        <f t="shared" ca="1" si="42"/>
        <v>31</v>
      </c>
      <c r="Y11" s="10" t="str">
        <f t="shared" si="62"/>
        <v/>
      </c>
      <c r="Z11" s="6" t="str">
        <f t="shared" si="43"/>
        <v/>
      </c>
      <c r="AA11" s="6">
        <f t="shared" ca="1" si="44"/>
        <v>30</v>
      </c>
      <c r="AB11" s="10" t="str">
        <f t="shared" si="63"/>
        <v/>
      </c>
      <c r="AC11" s="6" t="str">
        <f t="shared" si="45"/>
        <v/>
      </c>
      <c r="AD11" s="6">
        <f t="shared" ca="1" si="46"/>
        <v>31</v>
      </c>
      <c r="AE11" s="10" t="str">
        <f t="shared" si="64"/>
        <v/>
      </c>
      <c r="AF11" s="6" t="str">
        <f t="shared" si="47"/>
        <v/>
      </c>
      <c r="AG11" s="6">
        <f t="shared" ca="1" si="48"/>
        <v>31</v>
      </c>
      <c r="AH11" s="10" t="str">
        <f t="shared" si="65"/>
        <v/>
      </c>
      <c r="AI11" s="6" t="str">
        <f t="shared" si="49"/>
        <v/>
      </c>
      <c r="AJ11" s="6">
        <f t="shared" ca="1" si="50"/>
        <v>5</v>
      </c>
      <c r="AK11" s="10" t="str">
        <f t="shared" si="66"/>
        <v/>
      </c>
      <c r="AL11" s="6" t="str">
        <f t="shared" si="51"/>
        <v/>
      </c>
      <c r="AM11" s="6" t="str">
        <f t="shared" ca="1" si="52"/>
        <v/>
      </c>
      <c r="AN11" s="10" t="str">
        <f t="shared" si="67"/>
        <v/>
      </c>
      <c r="AO11" s="6" t="str">
        <f t="shared" si="53"/>
        <v/>
      </c>
      <c r="AP11" s="6" t="str">
        <f t="shared" ca="1" si="54"/>
        <v/>
      </c>
      <c r="AQ11" s="10" t="str">
        <f t="shared" si="68"/>
        <v/>
      </c>
      <c r="AR11" s="6" t="str">
        <f t="shared" si="55"/>
        <v/>
      </c>
      <c r="AS11" s="6" t="str">
        <f t="shared" ca="1" si="56"/>
        <v/>
      </c>
      <c r="AT11" s="10" t="str">
        <f t="shared" si="69"/>
        <v/>
      </c>
      <c r="AU11" s="6" t="str">
        <f t="shared" si="57"/>
        <v/>
      </c>
    </row>
    <row r="12" spans="1:47" x14ac:dyDescent="0.35">
      <c r="A12" s="24" t="s">
        <v>88</v>
      </c>
      <c r="B12" s="25"/>
      <c r="C12" s="26">
        <v>43941</v>
      </c>
      <c r="D12" s="26"/>
      <c r="E12" s="27"/>
      <c r="F12" s="1"/>
      <c r="G12" s="1">
        <f t="shared" si="32"/>
        <v>44670</v>
      </c>
      <c r="H12" s="32"/>
      <c r="I12" s="26"/>
      <c r="J12" s="27"/>
      <c r="K12" s="1" t="str">
        <f t="shared" si="33"/>
        <v/>
      </c>
      <c r="L12" s="6" t="str">
        <f t="shared" ca="1" si="34"/>
        <v/>
      </c>
      <c r="M12" s="10" t="str">
        <f t="shared" si="58"/>
        <v/>
      </c>
      <c r="N12" s="6" t="str">
        <f t="shared" si="35"/>
        <v/>
      </c>
      <c r="O12" s="6" t="str">
        <f t="shared" ca="1" si="36"/>
        <v/>
      </c>
      <c r="P12" s="10" t="str">
        <f t="shared" si="59"/>
        <v/>
      </c>
      <c r="Q12" s="6" t="str">
        <f t="shared" si="37"/>
        <v/>
      </c>
      <c r="R12" s="6" t="str">
        <f t="shared" ca="1" si="38"/>
        <v/>
      </c>
      <c r="S12" s="10" t="str">
        <f t="shared" si="60"/>
        <v/>
      </c>
      <c r="T12" s="6" t="str">
        <f t="shared" si="39"/>
        <v/>
      </c>
      <c r="U12" s="6">
        <f t="shared" ca="1" si="40"/>
        <v>10</v>
      </c>
      <c r="V12" s="10" t="str">
        <f t="shared" si="61"/>
        <v/>
      </c>
      <c r="W12" s="6" t="str">
        <f t="shared" si="41"/>
        <v/>
      </c>
      <c r="X12" s="6">
        <f t="shared" ca="1" si="42"/>
        <v>31</v>
      </c>
      <c r="Y12" s="10" t="str">
        <f t="shared" si="62"/>
        <v/>
      </c>
      <c r="Z12" s="6" t="str">
        <f t="shared" si="43"/>
        <v/>
      </c>
      <c r="AA12" s="6">
        <f t="shared" ca="1" si="44"/>
        <v>30</v>
      </c>
      <c r="AB12" s="10" t="str">
        <f t="shared" si="63"/>
        <v/>
      </c>
      <c r="AC12" s="6" t="str">
        <f t="shared" si="45"/>
        <v/>
      </c>
      <c r="AD12" s="6">
        <f t="shared" ca="1" si="46"/>
        <v>31</v>
      </c>
      <c r="AE12" s="10" t="str">
        <f t="shared" si="64"/>
        <v/>
      </c>
      <c r="AF12" s="6" t="str">
        <f t="shared" si="47"/>
        <v/>
      </c>
      <c r="AG12" s="6">
        <f t="shared" ca="1" si="48"/>
        <v>31</v>
      </c>
      <c r="AH12" s="10" t="str">
        <f t="shared" si="65"/>
        <v/>
      </c>
      <c r="AI12" s="6" t="str">
        <f t="shared" si="49"/>
        <v/>
      </c>
      <c r="AJ12" s="6">
        <f t="shared" ca="1" si="50"/>
        <v>30</v>
      </c>
      <c r="AK12" s="10" t="str">
        <f t="shared" si="66"/>
        <v/>
      </c>
      <c r="AL12" s="6" t="str">
        <f t="shared" si="51"/>
        <v/>
      </c>
      <c r="AM12" s="6">
        <f t="shared" ca="1" si="52"/>
        <v>31</v>
      </c>
      <c r="AN12" s="10" t="str">
        <f t="shared" si="67"/>
        <v/>
      </c>
      <c r="AO12" s="6" t="str">
        <f t="shared" si="53"/>
        <v/>
      </c>
      <c r="AP12" s="6">
        <f t="shared" ca="1" si="54"/>
        <v>30</v>
      </c>
      <c r="AQ12" s="10" t="str">
        <f t="shared" si="68"/>
        <v/>
      </c>
      <c r="AR12" s="6" t="str">
        <f t="shared" si="55"/>
        <v/>
      </c>
      <c r="AS12" s="6">
        <f t="shared" ca="1" si="56"/>
        <v>31</v>
      </c>
      <c r="AT12" s="10" t="str">
        <f t="shared" si="69"/>
        <v/>
      </c>
      <c r="AU12" s="6" t="str">
        <f t="shared" si="57"/>
        <v/>
      </c>
    </row>
    <row r="13" spans="1:47" x14ac:dyDescent="0.35">
      <c r="A13" s="24" t="s">
        <v>7</v>
      </c>
      <c r="B13" s="25" t="s">
        <v>69</v>
      </c>
      <c r="C13" s="26">
        <v>43724</v>
      </c>
      <c r="D13" s="26">
        <v>43891</v>
      </c>
      <c r="E13" s="27">
        <v>4</v>
      </c>
      <c r="F13" s="1">
        <f>IF(D13="","",EDATE(D13,E13)-1)</f>
        <v>44012</v>
      </c>
      <c r="G13" s="1">
        <f t="shared" si="32"/>
        <v>44576</v>
      </c>
      <c r="H13" s="32"/>
      <c r="I13" s="26"/>
      <c r="J13" s="27"/>
      <c r="K13" s="1" t="str">
        <f t="shared" si="33"/>
        <v/>
      </c>
      <c r="L13" s="6">
        <f t="shared" ca="1" si="34"/>
        <v>31</v>
      </c>
      <c r="M13" s="10" t="str">
        <f t="shared" ca="1" si="58"/>
        <v/>
      </c>
      <c r="N13" s="6" t="str">
        <f t="shared" si="35"/>
        <v/>
      </c>
      <c r="O13" s="6">
        <f t="shared" ca="1" si="36"/>
        <v>29</v>
      </c>
      <c r="P13" s="10" t="str">
        <f t="shared" ca="1" si="59"/>
        <v/>
      </c>
      <c r="Q13" s="6" t="str">
        <f t="shared" si="37"/>
        <v/>
      </c>
      <c r="R13" s="6" t="str">
        <f t="shared" ca="1" si="38"/>
        <v/>
      </c>
      <c r="S13" s="10">
        <f t="shared" ca="1" si="60"/>
        <v>31</v>
      </c>
      <c r="T13" s="6" t="str">
        <f t="shared" si="39"/>
        <v/>
      </c>
      <c r="U13" s="6" t="str">
        <f t="shared" ca="1" si="40"/>
        <v/>
      </c>
      <c r="V13" s="10">
        <f t="shared" ca="1" si="61"/>
        <v>30</v>
      </c>
      <c r="W13" s="6" t="str">
        <f t="shared" si="41"/>
        <v/>
      </c>
      <c r="X13" s="6" t="str">
        <f t="shared" ca="1" si="42"/>
        <v/>
      </c>
      <c r="Y13" s="10">
        <f t="shared" ca="1" si="62"/>
        <v>31</v>
      </c>
      <c r="Z13" s="6" t="str">
        <f t="shared" si="43"/>
        <v/>
      </c>
      <c r="AA13" s="6">
        <f t="shared" ca="1" si="44"/>
        <v>0</v>
      </c>
      <c r="AB13" s="10">
        <f t="shared" ca="1" si="63"/>
        <v>30</v>
      </c>
      <c r="AC13" s="6" t="str">
        <f t="shared" si="45"/>
        <v/>
      </c>
      <c r="AD13" s="6">
        <f t="shared" ca="1" si="46"/>
        <v>31</v>
      </c>
      <c r="AE13" s="10" t="str">
        <f t="shared" ca="1" si="64"/>
        <v/>
      </c>
      <c r="AF13" s="6" t="str">
        <f t="shared" si="47"/>
        <v/>
      </c>
      <c r="AG13" s="6">
        <f t="shared" ca="1" si="48"/>
        <v>31</v>
      </c>
      <c r="AH13" s="10" t="str">
        <f t="shared" ca="1" si="65"/>
        <v/>
      </c>
      <c r="AI13" s="6" t="str">
        <f t="shared" si="49"/>
        <v/>
      </c>
      <c r="AJ13" s="6">
        <f t="shared" ca="1" si="50"/>
        <v>30</v>
      </c>
      <c r="AK13" s="10" t="str">
        <f t="shared" ca="1" si="66"/>
        <v/>
      </c>
      <c r="AL13" s="6" t="str">
        <f t="shared" si="51"/>
        <v/>
      </c>
      <c r="AM13" s="6">
        <f t="shared" ca="1" si="52"/>
        <v>31</v>
      </c>
      <c r="AN13" s="10" t="str">
        <f t="shared" ca="1" si="67"/>
        <v/>
      </c>
      <c r="AO13" s="6" t="str">
        <f t="shared" si="53"/>
        <v/>
      </c>
      <c r="AP13" s="6">
        <f t="shared" ca="1" si="54"/>
        <v>30</v>
      </c>
      <c r="AQ13" s="10" t="str">
        <f t="shared" ca="1" si="68"/>
        <v/>
      </c>
      <c r="AR13" s="6" t="str">
        <f t="shared" si="55"/>
        <v/>
      </c>
      <c r="AS13" s="6">
        <f t="shared" ca="1" si="56"/>
        <v>31</v>
      </c>
      <c r="AT13" s="10" t="str">
        <f t="shared" ca="1" si="69"/>
        <v/>
      </c>
      <c r="AU13" s="6" t="str">
        <f t="shared" si="57"/>
        <v/>
      </c>
    </row>
    <row r="14" spans="1:47" x14ac:dyDescent="0.35">
      <c r="A14" s="24" t="s">
        <v>32</v>
      </c>
      <c r="B14" s="24"/>
      <c r="C14" s="26">
        <v>43566</v>
      </c>
      <c r="D14" s="26"/>
      <c r="E14" s="27"/>
      <c r="F14" s="1" t="str">
        <f>IF(D14="","",EDATE(D14,E14)-1)</f>
        <v/>
      </c>
      <c r="G14" s="1">
        <f t="shared" si="32"/>
        <v>44296</v>
      </c>
      <c r="H14" s="32"/>
      <c r="I14" s="26"/>
      <c r="J14" s="27"/>
      <c r="K14" s="1" t="str">
        <f t="shared" si="33"/>
        <v/>
      </c>
      <c r="L14" s="6">
        <f t="shared" ca="1" si="34"/>
        <v>31</v>
      </c>
      <c r="M14" s="10" t="str">
        <f t="shared" si="58"/>
        <v/>
      </c>
      <c r="N14" s="6" t="str">
        <f t="shared" si="35"/>
        <v/>
      </c>
      <c r="O14" s="6">
        <f t="shared" ca="1" si="36"/>
        <v>29</v>
      </c>
      <c r="P14" s="10" t="str">
        <f t="shared" si="59"/>
        <v/>
      </c>
      <c r="Q14" s="6" t="str">
        <f t="shared" si="37"/>
        <v/>
      </c>
      <c r="R14" s="6">
        <f t="shared" ca="1" si="38"/>
        <v>31</v>
      </c>
      <c r="S14" s="10" t="str">
        <f t="shared" si="60"/>
        <v/>
      </c>
      <c r="T14" s="6" t="str">
        <f t="shared" si="39"/>
        <v/>
      </c>
      <c r="U14" s="6">
        <f t="shared" ca="1" si="40"/>
        <v>30</v>
      </c>
      <c r="V14" s="10" t="str">
        <f t="shared" si="61"/>
        <v/>
      </c>
      <c r="W14" s="6" t="str">
        <f t="shared" si="41"/>
        <v/>
      </c>
      <c r="X14" s="6">
        <f t="shared" ca="1" si="42"/>
        <v>31</v>
      </c>
      <c r="Y14" s="10" t="str">
        <f t="shared" si="62"/>
        <v/>
      </c>
      <c r="Z14" s="6" t="str">
        <f t="shared" si="43"/>
        <v/>
      </c>
      <c r="AA14" s="6">
        <f t="shared" ca="1" si="44"/>
        <v>30</v>
      </c>
      <c r="AB14" s="10" t="str">
        <f t="shared" si="63"/>
        <v/>
      </c>
      <c r="AC14" s="6" t="str">
        <f t="shared" si="45"/>
        <v/>
      </c>
      <c r="AD14" s="6">
        <f t="shared" ca="1" si="46"/>
        <v>31</v>
      </c>
      <c r="AE14" s="10" t="str">
        <f t="shared" si="64"/>
        <v/>
      </c>
      <c r="AF14" s="6" t="str">
        <f t="shared" si="47"/>
        <v/>
      </c>
      <c r="AG14" s="6">
        <f t="shared" ca="1" si="48"/>
        <v>31</v>
      </c>
      <c r="AH14" s="10" t="str">
        <f t="shared" si="65"/>
        <v/>
      </c>
      <c r="AI14" s="6" t="str">
        <f t="shared" si="49"/>
        <v/>
      </c>
      <c r="AJ14" s="6">
        <f t="shared" ca="1" si="50"/>
        <v>30</v>
      </c>
      <c r="AK14" s="10" t="str">
        <f t="shared" si="66"/>
        <v/>
      </c>
      <c r="AL14" s="6" t="str">
        <f t="shared" si="51"/>
        <v/>
      </c>
      <c r="AM14" s="6">
        <f t="shared" ca="1" si="52"/>
        <v>31</v>
      </c>
      <c r="AN14" s="10" t="str">
        <f t="shared" si="67"/>
        <v/>
      </c>
      <c r="AO14" s="6" t="str">
        <f t="shared" si="53"/>
        <v/>
      </c>
      <c r="AP14" s="6">
        <f t="shared" ca="1" si="54"/>
        <v>30</v>
      </c>
      <c r="AQ14" s="10" t="str">
        <f t="shared" si="68"/>
        <v/>
      </c>
      <c r="AR14" s="6" t="str">
        <f t="shared" si="55"/>
        <v/>
      </c>
      <c r="AS14" s="6">
        <f t="shared" ca="1" si="56"/>
        <v>31</v>
      </c>
      <c r="AT14" s="10" t="str">
        <f t="shared" si="69"/>
        <v/>
      </c>
      <c r="AU14" s="6" t="str">
        <f t="shared" si="57"/>
        <v/>
      </c>
    </row>
    <row r="15" spans="1:47" x14ac:dyDescent="0.35">
      <c r="A15" s="24" t="s">
        <v>116</v>
      </c>
      <c r="B15" s="25"/>
      <c r="C15" s="26">
        <v>43122</v>
      </c>
      <c r="D15" s="26"/>
      <c r="E15" s="27"/>
      <c r="F15" s="36" t="str">
        <f>IF(D15="","",EDATE(D15,E15)-1)</f>
        <v/>
      </c>
      <c r="G15" s="36">
        <f t="shared" si="32"/>
        <v>43851</v>
      </c>
      <c r="H15" s="32"/>
      <c r="I15" s="26"/>
      <c r="J15" s="27"/>
      <c r="K15" s="36" t="str">
        <f t="shared" si="33"/>
        <v/>
      </c>
      <c r="L15" s="6">
        <f t="shared" ca="1" si="34"/>
        <v>21</v>
      </c>
      <c r="M15" s="10" t="str">
        <f t="shared" ref="M15:M21" si="70">+IF($D15="","",
IF($D15&gt;L$4,"",
IF(AND($D15&lt;L$3,$F15&lt;L$3),"",
IF(AND($D15&lt;L$3,$F15&gt;L$4),DATEDIF(L$3,L$4,"d")+1,
IF(AND($D15=L$3,$F15&gt;L8),DATEDIF(L$3,L$4,"d")+1,
IF(AND($D15&gt;=L$3,$D15&lt;=L$4),DATEDIF($D15,L$4,"d")+1,
IF($F15=L$4,DATEDIF(L$3,L$4,"d")+1,
IF(AND($F15&gt;=L$3,$F15&lt;=L$4),
IF($F15&gt;L$4,DATEDIF($D15,L$4,"d")+1,
IF(AND($F15&lt;=L$4,$F15&gt;L$3),DATEDIF(L$3,$F15,"d")+1,
DATEDIF($F15,L$4,"d")
))))))))))</f>
        <v/>
      </c>
      <c r="N15" s="6" t="str">
        <f t="shared" si="35"/>
        <v/>
      </c>
      <c r="O15" s="6" t="str">
        <f t="shared" ca="1" si="36"/>
        <v/>
      </c>
      <c r="P15" s="10" t="str">
        <f t="shared" ref="P15:P21" si="71">+IF($D15="","",
IF($D15&gt;O$4,"",
IF(AND($D15&lt;O$3,$F15&lt;O$3),"",
IF(AND($D15&lt;O$3,$F15&gt;O$4),DATEDIF(O$3,O$4,"d")+1,
IF(AND($D15=O$3,$F15&gt;O8),DATEDIF(O$3,O$4,"d")+1,
IF(AND($D15&gt;=O$3,$D15&lt;=O$4),DATEDIF($D15,O$4,"d")+1,
IF($F15=O$4,DATEDIF(O$3,O$4,"d")+1,
IF(AND($F15&gt;=O$3,$F15&lt;=O$4),
IF($F15&gt;O$4,DATEDIF($D15,O$4,"d")+1,
IF(AND($F15&lt;=O$4,$F15&gt;O$3),DATEDIF(O$3,$F15,"d")+1,
DATEDIF($F15,O$4,"d")
))))))))))</f>
        <v/>
      </c>
      <c r="Q15" s="6" t="str">
        <f t="shared" si="37"/>
        <v/>
      </c>
      <c r="R15" s="6" t="str">
        <f t="shared" ca="1" si="38"/>
        <v/>
      </c>
      <c r="S15" s="10" t="str">
        <f t="shared" ref="S15:S21" si="72">+IF($D15="","",
IF($D15&gt;R$4,"",
IF(AND($D15&lt;R$3,$F15&lt;R$3),"",
IF(AND($D15&lt;R$3,$F15&gt;R$4),DATEDIF(R$3,R$4,"d")+1,
IF(AND($D15=R$3,$F15&gt;R8),DATEDIF(R$3,R$4,"d")+1,
IF(AND($D15&gt;=R$3,$D15&lt;=R$4),DATEDIF($D15,R$4,"d")+1,
IF($F15=R$4,DATEDIF(R$3,R$4,"d")+1,
IF(AND($F15&gt;=R$3,$F15&lt;=R$4),
IF($F15&gt;R$4,DATEDIF($D15,R$4,"d")+1,
IF(AND($F15&lt;=R$4,$F15&gt;R$3),DATEDIF(R$3,$F15,"d")+1,
DATEDIF($F15,R$4,"d")
))))))))))</f>
        <v/>
      </c>
      <c r="T15" s="6" t="str">
        <f t="shared" si="39"/>
        <v/>
      </c>
      <c r="U15" s="6" t="str">
        <f t="shared" ca="1" si="40"/>
        <v/>
      </c>
      <c r="V15" s="10" t="str">
        <f t="shared" ref="V15:V21" si="73">+IF($D15="","",
IF($D15&gt;U$4,"",
IF(AND($D15&lt;U$3,$F15&lt;U$3),"",
IF(AND($D15&lt;U$3,$F15&gt;U$4),DATEDIF(U$3,U$4,"d")+1,
IF(AND($D15=U$3,$F15&gt;U8),DATEDIF(U$3,U$4,"d")+1,
IF(AND($D15&gt;=U$3,$D15&lt;=U$4),DATEDIF($D15,U$4,"d")+1,
IF($F15=U$4,DATEDIF(U$3,U$4,"d")+1,
IF(AND($F15&gt;=U$3,$F15&lt;=U$4),
IF($F15&gt;U$4,DATEDIF($D15,U$4,"d")+1,
IF(AND($F15&lt;=U$4,$F15&gt;U$3),DATEDIF(U$3,$F15,"d")+1,
DATEDIF($F15,U$4,"d")
))))))))))</f>
        <v/>
      </c>
      <c r="W15" s="6" t="str">
        <f t="shared" si="41"/>
        <v/>
      </c>
      <c r="X15" s="6" t="str">
        <f t="shared" ca="1" si="42"/>
        <v/>
      </c>
      <c r="Y15" s="10" t="str">
        <f t="shared" ref="Y15:Y21" si="74">+IF($D15="","",
IF($D15&gt;X$4,"",
IF(AND($D15&lt;X$3,$F15&lt;X$3),"",
IF(AND($D15&lt;X$3,$F15&gt;X$4),DATEDIF(X$3,X$4,"d")+1,
IF(AND($D15=X$3,$F15&gt;X8),DATEDIF(X$3,X$4,"d")+1,
IF(AND($D15&gt;=X$3,$D15&lt;=X$4),DATEDIF($D15,X$4,"d")+1,
IF($F15=X$4,DATEDIF(X$3,X$4,"d")+1,
IF(AND($F15&gt;=X$3,$F15&lt;=X$4),
IF($F15&gt;X$4,DATEDIF($D15,X$4,"d")+1,
IF(AND($F15&lt;=X$4,$F15&gt;X$3),DATEDIF(X$3,$F15,"d")+1,
DATEDIF($F15,X$4,"d")
))))))))))</f>
        <v/>
      </c>
      <c r="Z15" s="6" t="str">
        <f t="shared" si="43"/>
        <v/>
      </c>
      <c r="AA15" s="6" t="str">
        <f t="shared" ca="1" si="44"/>
        <v/>
      </c>
      <c r="AB15" s="10" t="str">
        <f t="shared" ref="AB15:AB21" si="75">+IF($D15="","",
IF($D15&gt;AA$4,"",
IF(AND($D15&lt;AA$3,$F15&lt;AA$3),"",
IF(AND($D15&lt;AA$3,$F15&gt;AA$4),DATEDIF(AA$3,AA$4,"d")+1,
IF(AND($D15=AA$3,$F15&gt;AA8),DATEDIF(AA$3,AA$4,"d")+1,
IF(AND($D15&gt;=AA$3,$D15&lt;=AA$4),DATEDIF($D15,AA$4,"d")+1,
IF($F15=AA$4,DATEDIF(AA$3,AA$4,"d")+1,
IF(AND($F15&gt;=AA$3,$F15&lt;=AA$4),
IF($F15&gt;AA$4,DATEDIF($D15,AA$4,"d")+1,
IF(AND($F15&lt;=AA$4,$F15&gt;AA$3),DATEDIF(AA$3,$F15,"d")+1,
DATEDIF($F15,AA$4,"d")
))))))))))</f>
        <v/>
      </c>
      <c r="AC15" s="6" t="str">
        <f t="shared" si="45"/>
        <v/>
      </c>
      <c r="AD15" s="6" t="str">
        <f t="shared" ca="1" si="46"/>
        <v/>
      </c>
      <c r="AE15" s="10" t="str">
        <f t="shared" ref="AE15:AE21" si="76">+IF($D15="","",
IF($D15&gt;AD$4,"",
IF(AND($D15&lt;AD$3,$F15&lt;AD$3),"",
IF(AND($D15&lt;AD$3,$F15&gt;AD$4),DATEDIF(AD$3,AD$4,"d")+1,
IF(AND($D15=AD$3,$F15&gt;AD8),DATEDIF(AD$3,AD$4,"d")+1,
IF(AND($D15&gt;=AD$3,$D15&lt;=AD$4),DATEDIF($D15,AD$4,"d")+1,
IF($F15=AD$4,DATEDIF(AD$3,AD$4,"d")+1,
IF(AND($F15&gt;=AD$3,$F15&lt;=AD$4),
IF($F15&gt;AD$4,DATEDIF($D15,AD$4,"d")+1,
IF(AND($F15&lt;=AD$4,$F15&gt;AD$3),DATEDIF(AD$3,$F15,"d")+1,
DATEDIF($F15,AD$4,"d")
))))))))))</f>
        <v/>
      </c>
      <c r="AF15" s="6" t="str">
        <f t="shared" si="47"/>
        <v/>
      </c>
      <c r="AG15" s="6" t="str">
        <f t="shared" ca="1" si="48"/>
        <v/>
      </c>
      <c r="AH15" s="10" t="str">
        <f t="shared" ref="AH15:AH21" si="77">+IF($D15="","",
IF($D15&gt;AG$4,"",
IF(AND($D15&lt;AG$3,$F15&lt;AG$3),"",
IF(AND($D15&lt;AG$3,$F15&gt;AG$4),DATEDIF(AG$3,AG$4,"d")+1,
IF(AND($D15=AG$3,$F15&gt;AG8),DATEDIF(AG$3,AG$4,"d")+1,
IF(AND($D15&gt;=AG$3,$D15&lt;=AG$4),DATEDIF($D15,AG$4,"d")+1,
IF($F15=AG$4,DATEDIF(AG$3,AG$4,"d")+1,
IF(AND($F15&gt;=AG$3,$F15&lt;=AG$4),
IF($F15&gt;AG$4,DATEDIF($D15,AG$4,"d")+1,
IF(AND($F15&lt;=AG$4,$F15&gt;AG$3),DATEDIF(AG$3,$F15,"d")+1,
DATEDIF($F15,AG$4,"d")
))))))))))</f>
        <v/>
      </c>
      <c r="AI15" s="6" t="str">
        <f t="shared" si="49"/>
        <v/>
      </c>
      <c r="AJ15" s="6" t="str">
        <f t="shared" ca="1" si="50"/>
        <v/>
      </c>
      <c r="AK15" s="10" t="str">
        <f t="shared" ref="AK15:AK21" si="78">+IF($D15="","",
IF($D15&gt;AJ$4,"",
IF(AND($D15&lt;AJ$3,$F15&lt;AJ$3),"",
IF(AND($D15&lt;AJ$3,$F15&gt;AJ$4),DATEDIF(AJ$3,AJ$4,"d")+1,
IF(AND($D15=AJ$3,$F15&gt;AJ8),DATEDIF(AJ$3,AJ$4,"d")+1,
IF(AND($D15&gt;=AJ$3,$D15&lt;=AJ$4),DATEDIF($D15,AJ$4,"d")+1,
IF($F15=AJ$4,DATEDIF(AJ$3,AJ$4,"d")+1,
IF(AND($F15&gt;=AJ$3,$F15&lt;=AJ$4),
IF($F15&gt;AJ$4,DATEDIF($D15,AJ$4,"d")+1,
IF(AND($F15&lt;=AJ$4,$F15&gt;AJ$3),DATEDIF(AJ$3,$F15,"d")+1,
DATEDIF($F15,AJ$4,"d")
))))))))))</f>
        <v/>
      </c>
      <c r="AL15" s="6" t="str">
        <f t="shared" si="51"/>
        <v/>
      </c>
      <c r="AM15" s="6" t="str">
        <f t="shared" ca="1" si="52"/>
        <v/>
      </c>
      <c r="AN15" s="10" t="str">
        <f t="shared" ref="AN15:AN21" si="79">+IF($D15="","",
IF($D15&gt;AM$4,"",
IF(AND($D15&lt;AM$3,$F15&lt;AM$3),"",
IF(AND($D15&lt;AM$3,$F15&gt;AM$4),DATEDIF(AM$3,AM$4,"d")+1,
IF(AND($D15=AM$3,$F15&gt;AM8),DATEDIF(AM$3,AM$4,"d")+1,
IF(AND($D15&gt;=AM$3,$D15&lt;=AM$4),DATEDIF($D15,AM$4,"d")+1,
IF($F15=AM$4,DATEDIF(AM$3,AM$4,"d")+1,
IF(AND($F15&gt;=AM$3,$F15&lt;=AM$4),
IF($F15&gt;AM$4,DATEDIF($D15,AM$4,"d")+1,
IF(AND($F15&lt;=AM$4,$F15&gt;AM$3),DATEDIF(AM$3,$F15,"d")+1,
DATEDIF($F15,AM$4,"d")
))))))))))</f>
        <v/>
      </c>
      <c r="AO15" s="6" t="str">
        <f t="shared" si="53"/>
        <v/>
      </c>
      <c r="AP15" s="6" t="str">
        <f t="shared" ca="1" si="54"/>
        <v/>
      </c>
      <c r="AQ15" s="10" t="str">
        <f t="shared" ref="AQ15:AQ21" si="80">+IF($D15="","",
IF($D15&gt;AP$4,"",
IF(AND($D15&lt;AP$3,$F15&lt;AP$3),"",
IF(AND($D15&lt;AP$3,$F15&gt;AP$4),DATEDIF(AP$3,AP$4,"d")+1,
IF(AND($D15=AP$3,$F15&gt;AP8),DATEDIF(AP$3,AP$4,"d")+1,
IF(AND($D15&gt;=AP$3,$D15&lt;=AP$4),DATEDIF($D15,AP$4,"d")+1,
IF($F15=AP$4,DATEDIF(AP$3,AP$4,"d")+1,
IF(AND($F15&gt;=AP$3,$F15&lt;=AP$4),
IF($F15&gt;AP$4,DATEDIF($D15,AP$4,"d")+1,
IF(AND($F15&lt;=AP$4,$F15&gt;AP$3),DATEDIF(AP$3,$F15,"d")+1,
DATEDIF($F15,AP$4,"d")
))))))))))</f>
        <v/>
      </c>
      <c r="AR15" s="6" t="str">
        <f t="shared" si="55"/>
        <v/>
      </c>
      <c r="AS15" s="6" t="str">
        <f t="shared" ca="1" si="56"/>
        <v/>
      </c>
      <c r="AT15" s="10" t="str">
        <f t="shared" ref="AT15:AT21" si="81">+IF($D15="","",
IF($D15&gt;AS$4,"",
IF(AND($D15&lt;AS$3,$F15&lt;AS$3),"",
IF(AND($D15&lt;AS$3,$F15&gt;AS$4),DATEDIF(AS$3,AS$4,"d")+1,
IF(AND($D15=AS$3,$F15&gt;AS8),DATEDIF(AS$3,AS$4,"d")+1,
IF(AND($D15&gt;=AS$3,$D15&lt;=AS$4),DATEDIF($D15,AS$4,"d")+1,
IF($F15=AS$4,DATEDIF(AS$3,AS$4,"d")+1,
IF(AND($F15&gt;=AS$3,$F15&lt;=AS$4),
IF($F15&gt;AS$4,DATEDIF($D15,AS$4,"d")+1,
IF(AND($F15&lt;=AS$4,$F15&gt;AS$3),DATEDIF(AS$3,$F15,"d")+1,
DATEDIF($F15,AS$4,"d")
))))))))))</f>
        <v/>
      </c>
      <c r="AU15" s="6" t="str">
        <f t="shared" si="57"/>
        <v/>
      </c>
    </row>
    <row r="16" spans="1:47" x14ac:dyDescent="0.35">
      <c r="A16" s="24" t="s">
        <v>8</v>
      </c>
      <c r="B16" s="25" t="s">
        <v>69</v>
      </c>
      <c r="C16" s="26">
        <v>43201</v>
      </c>
      <c r="D16" s="26">
        <v>43405</v>
      </c>
      <c r="E16" s="27">
        <v>12</v>
      </c>
      <c r="F16" s="1">
        <f>IF(D16="","",EDATE(D16,E16)-1)</f>
        <v>43769</v>
      </c>
      <c r="G16" s="1">
        <f t="shared" si="32"/>
        <v>44296</v>
      </c>
      <c r="H16" s="32"/>
      <c r="I16" s="26"/>
      <c r="J16" s="27"/>
      <c r="K16" s="1" t="str">
        <f t="shared" si="33"/>
        <v/>
      </c>
      <c r="L16" s="6">
        <f t="shared" ca="1" si="34"/>
        <v>31</v>
      </c>
      <c r="M16" s="10" t="str">
        <f t="shared" ca="1" si="70"/>
        <v/>
      </c>
      <c r="N16" s="6" t="str">
        <f t="shared" si="35"/>
        <v/>
      </c>
      <c r="O16" s="6">
        <f t="shared" ca="1" si="36"/>
        <v>29</v>
      </c>
      <c r="P16" s="10" t="str">
        <f t="shared" ca="1" si="71"/>
        <v/>
      </c>
      <c r="Q16" s="6" t="str">
        <f t="shared" si="37"/>
        <v/>
      </c>
      <c r="R16" s="6">
        <f t="shared" ca="1" si="38"/>
        <v>31</v>
      </c>
      <c r="S16" s="10" t="str">
        <f t="shared" ca="1" si="72"/>
        <v/>
      </c>
      <c r="T16" s="6" t="str">
        <f t="shared" si="39"/>
        <v/>
      </c>
      <c r="U16" s="6">
        <f t="shared" ca="1" si="40"/>
        <v>30</v>
      </c>
      <c r="V16" s="10" t="str">
        <f t="shared" ca="1" si="73"/>
        <v/>
      </c>
      <c r="W16" s="6" t="str">
        <f t="shared" si="41"/>
        <v/>
      </c>
      <c r="X16" s="6">
        <f t="shared" ca="1" si="42"/>
        <v>31</v>
      </c>
      <c r="Y16" s="10" t="str">
        <f t="shared" ca="1" si="74"/>
        <v/>
      </c>
      <c r="Z16" s="6" t="str">
        <f t="shared" si="43"/>
        <v/>
      </c>
      <c r="AA16" s="6">
        <f t="shared" ca="1" si="44"/>
        <v>30</v>
      </c>
      <c r="AB16" s="10" t="str">
        <f t="shared" ca="1" si="75"/>
        <v/>
      </c>
      <c r="AC16" s="6" t="str">
        <f t="shared" si="45"/>
        <v/>
      </c>
      <c r="AD16" s="6">
        <f t="shared" ca="1" si="46"/>
        <v>31</v>
      </c>
      <c r="AE16" s="10" t="str">
        <f t="shared" ca="1" si="76"/>
        <v/>
      </c>
      <c r="AF16" s="6" t="str">
        <f t="shared" si="47"/>
        <v/>
      </c>
      <c r="AG16" s="6">
        <f t="shared" ca="1" si="48"/>
        <v>31</v>
      </c>
      <c r="AH16" s="10" t="str">
        <f t="shared" ca="1" si="77"/>
        <v/>
      </c>
      <c r="AI16" s="6" t="str">
        <f t="shared" si="49"/>
        <v/>
      </c>
      <c r="AJ16" s="6">
        <f t="shared" ca="1" si="50"/>
        <v>30</v>
      </c>
      <c r="AK16" s="10" t="str">
        <f t="shared" ca="1" si="78"/>
        <v/>
      </c>
      <c r="AL16" s="6" t="str">
        <f t="shared" si="51"/>
        <v/>
      </c>
      <c r="AM16" s="6">
        <f t="shared" ca="1" si="52"/>
        <v>31</v>
      </c>
      <c r="AN16" s="10" t="str">
        <f t="shared" ca="1" si="79"/>
        <v/>
      </c>
      <c r="AO16" s="6" t="str">
        <f t="shared" si="53"/>
        <v/>
      </c>
      <c r="AP16" s="6">
        <f t="shared" ca="1" si="54"/>
        <v>30</v>
      </c>
      <c r="AQ16" s="10" t="str">
        <f t="shared" ca="1" si="80"/>
        <v/>
      </c>
      <c r="AR16" s="6" t="str">
        <f t="shared" si="55"/>
        <v/>
      </c>
      <c r="AS16" s="6">
        <f t="shared" ca="1" si="56"/>
        <v>31</v>
      </c>
      <c r="AT16" s="10" t="str">
        <f t="shared" ca="1" si="81"/>
        <v/>
      </c>
      <c r="AU16" s="6" t="str">
        <f t="shared" si="57"/>
        <v/>
      </c>
    </row>
    <row r="17" spans="1:47" x14ac:dyDescent="0.35">
      <c r="A17" s="24" t="s">
        <v>87</v>
      </c>
      <c r="B17" s="25"/>
      <c r="C17" s="26">
        <v>43941</v>
      </c>
      <c r="D17" s="26"/>
      <c r="E17" s="27"/>
      <c r="F17" s="1"/>
      <c r="G17" s="1">
        <f t="shared" si="32"/>
        <v>44670</v>
      </c>
      <c r="H17" s="32"/>
      <c r="I17" s="26"/>
      <c r="J17" s="27"/>
      <c r="K17" s="1" t="str">
        <f t="shared" si="33"/>
        <v/>
      </c>
      <c r="L17" s="6" t="str">
        <f t="shared" ca="1" si="34"/>
        <v/>
      </c>
      <c r="M17" s="10" t="str">
        <f t="shared" si="70"/>
        <v/>
      </c>
      <c r="N17" s="6" t="str">
        <f t="shared" si="35"/>
        <v/>
      </c>
      <c r="O17" s="6" t="str">
        <f t="shared" ca="1" si="36"/>
        <v/>
      </c>
      <c r="P17" s="10" t="str">
        <f t="shared" si="71"/>
        <v/>
      </c>
      <c r="Q17" s="6" t="str">
        <f t="shared" si="37"/>
        <v/>
      </c>
      <c r="R17" s="6" t="str">
        <f t="shared" ca="1" si="38"/>
        <v/>
      </c>
      <c r="S17" s="10" t="str">
        <f t="shared" si="72"/>
        <v/>
      </c>
      <c r="T17" s="6" t="str">
        <f t="shared" si="39"/>
        <v/>
      </c>
      <c r="U17" s="6">
        <f t="shared" ca="1" si="40"/>
        <v>10</v>
      </c>
      <c r="V17" s="10" t="str">
        <f t="shared" si="73"/>
        <v/>
      </c>
      <c r="W17" s="6" t="str">
        <f t="shared" si="41"/>
        <v/>
      </c>
      <c r="X17" s="6">
        <f t="shared" ca="1" si="42"/>
        <v>31</v>
      </c>
      <c r="Y17" s="10" t="str">
        <f t="shared" si="74"/>
        <v/>
      </c>
      <c r="Z17" s="6" t="str">
        <f t="shared" si="43"/>
        <v/>
      </c>
      <c r="AA17" s="6">
        <f t="shared" ca="1" si="44"/>
        <v>30</v>
      </c>
      <c r="AB17" s="10" t="str">
        <f t="shared" si="75"/>
        <v/>
      </c>
      <c r="AC17" s="6" t="str">
        <f t="shared" si="45"/>
        <v/>
      </c>
      <c r="AD17" s="6">
        <f t="shared" ca="1" si="46"/>
        <v>31</v>
      </c>
      <c r="AE17" s="10" t="str">
        <f t="shared" si="76"/>
        <v/>
      </c>
      <c r="AF17" s="6" t="str">
        <f t="shared" si="47"/>
        <v/>
      </c>
      <c r="AG17" s="6">
        <f t="shared" ca="1" si="48"/>
        <v>31</v>
      </c>
      <c r="AH17" s="10" t="str">
        <f t="shared" si="77"/>
        <v/>
      </c>
      <c r="AI17" s="6" t="str">
        <f t="shared" si="49"/>
        <v/>
      </c>
      <c r="AJ17" s="6">
        <f t="shared" ca="1" si="50"/>
        <v>30</v>
      </c>
      <c r="AK17" s="10" t="str">
        <f t="shared" si="78"/>
        <v/>
      </c>
      <c r="AL17" s="6" t="str">
        <f t="shared" si="51"/>
        <v/>
      </c>
      <c r="AM17" s="6">
        <f t="shared" ca="1" si="52"/>
        <v>31</v>
      </c>
      <c r="AN17" s="10" t="str">
        <f t="shared" si="79"/>
        <v/>
      </c>
      <c r="AO17" s="6" t="str">
        <f t="shared" si="53"/>
        <v/>
      </c>
      <c r="AP17" s="6">
        <f t="shared" ca="1" si="54"/>
        <v>30</v>
      </c>
      <c r="AQ17" s="10" t="str">
        <f t="shared" si="80"/>
        <v/>
      </c>
      <c r="AR17" s="6" t="str">
        <f t="shared" si="55"/>
        <v/>
      </c>
      <c r="AS17" s="6">
        <f t="shared" ca="1" si="56"/>
        <v>31</v>
      </c>
      <c r="AT17" s="10" t="str">
        <f t="shared" si="81"/>
        <v/>
      </c>
      <c r="AU17" s="6" t="str">
        <f t="shared" si="57"/>
        <v/>
      </c>
    </row>
    <row r="18" spans="1:47" x14ac:dyDescent="0.35">
      <c r="A18" s="24" t="s">
        <v>33</v>
      </c>
      <c r="B18" s="24"/>
      <c r="C18" s="26">
        <v>43003</v>
      </c>
      <c r="D18" s="26">
        <v>43525</v>
      </c>
      <c r="E18" s="27">
        <v>12</v>
      </c>
      <c r="F18" s="1">
        <f>IF(D18="","",EDATE(D18,E18)-1)</f>
        <v>43890</v>
      </c>
      <c r="G18" s="1">
        <f t="shared" si="32"/>
        <v>44098</v>
      </c>
      <c r="H18" s="32"/>
      <c r="I18" s="26"/>
      <c r="J18" s="27"/>
      <c r="K18" s="1" t="str">
        <f t="shared" si="33"/>
        <v/>
      </c>
      <c r="L18" s="6" t="str">
        <f t="shared" ca="1" si="34"/>
        <v/>
      </c>
      <c r="M18" s="10">
        <f t="shared" ca="1" si="70"/>
        <v>31</v>
      </c>
      <c r="N18" s="6" t="str">
        <f t="shared" si="35"/>
        <v/>
      </c>
      <c r="O18" s="6">
        <f t="shared" ca="1" si="36"/>
        <v>0</v>
      </c>
      <c r="P18" s="10">
        <f t="shared" ca="1" si="71"/>
        <v>29</v>
      </c>
      <c r="Q18" s="6" t="str">
        <f t="shared" si="37"/>
        <v/>
      </c>
      <c r="R18" s="6">
        <f t="shared" ca="1" si="38"/>
        <v>31</v>
      </c>
      <c r="S18" s="10" t="str">
        <f t="shared" ca="1" si="72"/>
        <v/>
      </c>
      <c r="T18" s="6" t="str">
        <f t="shared" si="39"/>
        <v/>
      </c>
      <c r="U18" s="6">
        <f t="shared" ca="1" si="40"/>
        <v>30</v>
      </c>
      <c r="V18" s="10" t="str">
        <f t="shared" ca="1" si="73"/>
        <v/>
      </c>
      <c r="W18" s="6" t="str">
        <f t="shared" si="41"/>
        <v/>
      </c>
      <c r="X18" s="6">
        <f t="shared" ca="1" si="42"/>
        <v>31</v>
      </c>
      <c r="Y18" s="10" t="str">
        <f t="shared" ca="1" si="74"/>
        <v/>
      </c>
      <c r="Z18" s="6" t="str">
        <f t="shared" si="43"/>
        <v/>
      </c>
      <c r="AA18" s="6">
        <f t="shared" ca="1" si="44"/>
        <v>30</v>
      </c>
      <c r="AB18" s="10" t="str">
        <f t="shared" ca="1" si="75"/>
        <v/>
      </c>
      <c r="AC18" s="6" t="str">
        <f t="shared" si="45"/>
        <v/>
      </c>
      <c r="AD18" s="6">
        <f t="shared" ca="1" si="46"/>
        <v>31</v>
      </c>
      <c r="AE18" s="10" t="str">
        <f t="shared" ca="1" si="76"/>
        <v/>
      </c>
      <c r="AF18" s="6" t="str">
        <f t="shared" si="47"/>
        <v/>
      </c>
      <c r="AG18" s="6">
        <f t="shared" ca="1" si="48"/>
        <v>31</v>
      </c>
      <c r="AH18" s="10" t="str">
        <f t="shared" ca="1" si="77"/>
        <v/>
      </c>
      <c r="AI18" s="6" t="str">
        <f t="shared" si="49"/>
        <v/>
      </c>
      <c r="AJ18" s="6">
        <f t="shared" ca="1" si="50"/>
        <v>24</v>
      </c>
      <c r="AK18" s="10" t="str">
        <f t="shared" ca="1" si="78"/>
        <v/>
      </c>
      <c r="AL18" s="6" t="str">
        <f t="shared" si="51"/>
        <v/>
      </c>
      <c r="AM18" s="6" t="str">
        <f t="shared" ca="1" si="52"/>
        <v/>
      </c>
      <c r="AN18" s="10" t="str">
        <f t="shared" ca="1" si="79"/>
        <v/>
      </c>
      <c r="AO18" s="6" t="str">
        <f t="shared" si="53"/>
        <v/>
      </c>
      <c r="AP18" s="6" t="str">
        <f t="shared" ca="1" si="54"/>
        <v/>
      </c>
      <c r="AQ18" s="10" t="str">
        <f t="shared" ca="1" si="80"/>
        <v/>
      </c>
      <c r="AR18" s="6" t="str">
        <f t="shared" si="55"/>
        <v/>
      </c>
      <c r="AS18" s="6" t="str">
        <f t="shared" ca="1" si="56"/>
        <v/>
      </c>
      <c r="AT18" s="10" t="str">
        <f t="shared" ca="1" si="81"/>
        <v/>
      </c>
      <c r="AU18" s="6" t="str">
        <f t="shared" si="57"/>
        <v/>
      </c>
    </row>
    <row r="19" spans="1:47" x14ac:dyDescent="0.35">
      <c r="A19" s="24" t="s">
        <v>86</v>
      </c>
      <c r="B19" s="25"/>
      <c r="C19" s="26">
        <v>43941</v>
      </c>
      <c r="D19" s="26"/>
      <c r="E19" s="27"/>
      <c r="F19" s="1"/>
      <c r="G19" s="1">
        <f t="shared" si="32"/>
        <v>44670</v>
      </c>
      <c r="H19" s="32"/>
      <c r="I19" s="26"/>
      <c r="J19" s="27"/>
      <c r="K19" s="1" t="str">
        <f t="shared" si="33"/>
        <v/>
      </c>
      <c r="L19" s="6" t="str">
        <f t="shared" ca="1" si="34"/>
        <v/>
      </c>
      <c r="M19" s="10" t="str">
        <f t="shared" si="70"/>
        <v/>
      </c>
      <c r="N19" s="6" t="str">
        <f t="shared" si="35"/>
        <v/>
      </c>
      <c r="O19" s="6" t="str">
        <f t="shared" ca="1" si="36"/>
        <v/>
      </c>
      <c r="P19" s="10" t="str">
        <f t="shared" si="71"/>
        <v/>
      </c>
      <c r="Q19" s="6" t="str">
        <f t="shared" si="37"/>
        <v/>
      </c>
      <c r="R19" s="6" t="str">
        <f t="shared" ca="1" si="38"/>
        <v/>
      </c>
      <c r="S19" s="10" t="str">
        <f t="shared" si="72"/>
        <v/>
      </c>
      <c r="T19" s="6" t="str">
        <f t="shared" si="39"/>
        <v/>
      </c>
      <c r="U19" s="6">
        <f t="shared" ca="1" si="40"/>
        <v>10</v>
      </c>
      <c r="V19" s="10" t="str">
        <f t="shared" si="73"/>
        <v/>
      </c>
      <c r="W19" s="6" t="str">
        <f t="shared" si="41"/>
        <v/>
      </c>
      <c r="X19" s="6">
        <f t="shared" ca="1" si="42"/>
        <v>31</v>
      </c>
      <c r="Y19" s="10" t="str">
        <f t="shared" si="74"/>
        <v/>
      </c>
      <c r="Z19" s="6" t="str">
        <f t="shared" si="43"/>
        <v/>
      </c>
      <c r="AA19" s="6">
        <f t="shared" ca="1" si="44"/>
        <v>30</v>
      </c>
      <c r="AB19" s="10" t="str">
        <f t="shared" si="75"/>
        <v/>
      </c>
      <c r="AC19" s="6" t="str">
        <f t="shared" si="45"/>
        <v/>
      </c>
      <c r="AD19" s="6">
        <f t="shared" ca="1" si="46"/>
        <v>31</v>
      </c>
      <c r="AE19" s="10" t="str">
        <f t="shared" si="76"/>
        <v/>
      </c>
      <c r="AF19" s="6" t="str">
        <f t="shared" si="47"/>
        <v/>
      </c>
      <c r="AG19" s="6">
        <f t="shared" ca="1" si="48"/>
        <v>31</v>
      </c>
      <c r="AH19" s="10" t="str">
        <f t="shared" si="77"/>
        <v/>
      </c>
      <c r="AI19" s="6" t="str">
        <f t="shared" si="49"/>
        <v/>
      </c>
      <c r="AJ19" s="6">
        <f t="shared" ca="1" si="50"/>
        <v>30</v>
      </c>
      <c r="AK19" s="10" t="str">
        <f t="shared" si="78"/>
        <v/>
      </c>
      <c r="AL19" s="6" t="str">
        <f t="shared" si="51"/>
        <v/>
      </c>
      <c r="AM19" s="6">
        <f t="shared" ca="1" si="52"/>
        <v>31</v>
      </c>
      <c r="AN19" s="10" t="str">
        <f t="shared" si="79"/>
        <v/>
      </c>
      <c r="AO19" s="6" t="str">
        <f t="shared" si="53"/>
        <v/>
      </c>
      <c r="AP19" s="6">
        <f t="shared" ca="1" si="54"/>
        <v>30</v>
      </c>
      <c r="AQ19" s="10" t="str">
        <f t="shared" si="80"/>
        <v/>
      </c>
      <c r="AR19" s="6" t="str">
        <f t="shared" si="55"/>
        <v/>
      </c>
      <c r="AS19" s="6">
        <f t="shared" ca="1" si="56"/>
        <v>31</v>
      </c>
      <c r="AT19" s="10" t="str">
        <f t="shared" si="81"/>
        <v/>
      </c>
      <c r="AU19" s="6" t="str">
        <f t="shared" si="57"/>
        <v/>
      </c>
    </row>
    <row r="20" spans="1:47" x14ac:dyDescent="0.35">
      <c r="A20" s="24" t="s">
        <v>34</v>
      </c>
      <c r="B20" s="24"/>
      <c r="C20" s="26">
        <v>43374</v>
      </c>
      <c r="D20" s="26"/>
      <c r="E20" s="27"/>
      <c r="F20" s="1" t="str">
        <f>IF(D20="","",EDATE(D20,E20)-1)</f>
        <v/>
      </c>
      <c r="G20" s="1">
        <f t="shared" si="32"/>
        <v>44104</v>
      </c>
      <c r="H20" s="32"/>
      <c r="I20" s="26"/>
      <c r="J20" s="27"/>
      <c r="K20" s="1" t="str">
        <f t="shared" si="33"/>
        <v/>
      </c>
      <c r="L20" s="6">
        <f t="shared" ca="1" si="34"/>
        <v>31</v>
      </c>
      <c r="M20" s="10" t="str">
        <f t="shared" si="70"/>
        <v/>
      </c>
      <c r="N20" s="6" t="str">
        <f t="shared" si="35"/>
        <v/>
      </c>
      <c r="O20" s="6">
        <f t="shared" ca="1" si="36"/>
        <v>29</v>
      </c>
      <c r="P20" s="10" t="str">
        <f t="shared" si="71"/>
        <v/>
      </c>
      <c r="Q20" s="6" t="str">
        <f t="shared" si="37"/>
        <v/>
      </c>
      <c r="R20" s="6">
        <f t="shared" ca="1" si="38"/>
        <v>31</v>
      </c>
      <c r="S20" s="10" t="str">
        <f t="shared" si="72"/>
        <v/>
      </c>
      <c r="T20" s="6" t="str">
        <f t="shared" si="39"/>
        <v/>
      </c>
      <c r="U20" s="6">
        <f t="shared" ca="1" si="40"/>
        <v>30</v>
      </c>
      <c r="V20" s="10" t="str">
        <f t="shared" si="73"/>
        <v/>
      </c>
      <c r="W20" s="6" t="str">
        <f t="shared" si="41"/>
        <v/>
      </c>
      <c r="X20" s="6">
        <f t="shared" ca="1" si="42"/>
        <v>31</v>
      </c>
      <c r="Y20" s="10" t="str">
        <f t="shared" si="74"/>
        <v/>
      </c>
      <c r="Z20" s="6" t="str">
        <f t="shared" si="43"/>
        <v/>
      </c>
      <c r="AA20" s="6">
        <f t="shared" ca="1" si="44"/>
        <v>30</v>
      </c>
      <c r="AB20" s="10" t="str">
        <f t="shared" si="75"/>
        <v/>
      </c>
      <c r="AC20" s="6" t="str">
        <f t="shared" si="45"/>
        <v/>
      </c>
      <c r="AD20" s="6">
        <f t="shared" ca="1" si="46"/>
        <v>31</v>
      </c>
      <c r="AE20" s="10" t="str">
        <f t="shared" si="76"/>
        <v/>
      </c>
      <c r="AF20" s="6" t="str">
        <f t="shared" si="47"/>
        <v/>
      </c>
      <c r="AG20" s="6">
        <f t="shared" ca="1" si="48"/>
        <v>31</v>
      </c>
      <c r="AH20" s="10" t="str">
        <f t="shared" si="77"/>
        <v/>
      </c>
      <c r="AI20" s="6" t="str">
        <f t="shared" si="49"/>
        <v/>
      </c>
      <c r="AJ20" s="6">
        <f t="shared" ca="1" si="50"/>
        <v>30</v>
      </c>
      <c r="AK20" s="10" t="str">
        <f t="shared" si="78"/>
        <v/>
      </c>
      <c r="AL20" s="6" t="str">
        <f t="shared" si="51"/>
        <v/>
      </c>
      <c r="AM20" s="6" t="str">
        <f t="shared" ca="1" si="52"/>
        <v/>
      </c>
      <c r="AN20" s="10" t="str">
        <f t="shared" si="79"/>
        <v/>
      </c>
      <c r="AO20" s="6" t="str">
        <f t="shared" si="53"/>
        <v/>
      </c>
      <c r="AP20" s="6" t="str">
        <f t="shared" ca="1" si="54"/>
        <v/>
      </c>
      <c r="AQ20" s="10" t="str">
        <f t="shared" si="80"/>
        <v/>
      </c>
      <c r="AR20" s="6" t="str">
        <f t="shared" si="55"/>
        <v/>
      </c>
      <c r="AS20" s="6" t="str">
        <f t="shared" ca="1" si="56"/>
        <v/>
      </c>
      <c r="AT20" s="10" t="str">
        <f t="shared" si="81"/>
        <v/>
      </c>
      <c r="AU20" s="6" t="str">
        <f t="shared" si="57"/>
        <v/>
      </c>
    </row>
    <row r="21" spans="1:47" x14ac:dyDescent="0.35">
      <c r="A21" s="24" t="s">
        <v>9</v>
      </c>
      <c r="B21" s="25" t="s">
        <v>69</v>
      </c>
      <c r="C21" s="26">
        <v>43724</v>
      </c>
      <c r="D21" s="26"/>
      <c r="E21" s="27"/>
      <c r="F21" s="1" t="str">
        <f>IF(D21="","",EDATE(D21,E21)-1)</f>
        <v/>
      </c>
      <c r="G21" s="1">
        <f t="shared" si="32"/>
        <v>44454</v>
      </c>
      <c r="H21" s="32"/>
      <c r="I21" s="26"/>
      <c r="J21" s="27"/>
      <c r="K21" s="1" t="str">
        <f t="shared" si="33"/>
        <v/>
      </c>
      <c r="L21" s="6">
        <f t="shared" ca="1" si="34"/>
        <v>31</v>
      </c>
      <c r="M21" s="10" t="str">
        <f t="shared" si="70"/>
        <v/>
      </c>
      <c r="N21" s="6" t="str">
        <f t="shared" si="35"/>
        <v/>
      </c>
      <c r="O21" s="6">
        <f t="shared" ca="1" si="36"/>
        <v>29</v>
      </c>
      <c r="P21" s="10" t="str">
        <f t="shared" si="71"/>
        <v/>
      </c>
      <c r="Q21" s="6" t="str">
        <f t="shared" si="37"/>
        <v/>
      </c>
      <c r="R21" s="6">
        <f t="shared" ca="1" si="38"/>
        <v>31</v>
      </c>
      <c r="S21" s="10" t="str">
        <f t="shared" si="72"/>
        <v/>
      </c>
      <c r="T21" s="6" t="str">
        <f t="shared" si="39"/>
        <v/>
      </c>
      <c r="U21" s="6">
        <f t="shared" ca="1" si="40"/>
        <v>30</v>
      </c>
      <c r="V21" s="10" t="str">
        <f t="shared" si="73"/>
        <v/>
      </c>
      <c r="W21" s="6" t="str">
        <f t="shared" si="41"/>
        <v/>
      </c>
      <c r="X21" s="6">
        <f t="shared" ca="1" si="42"/>
        <v>31</v>
      </c>
      <c r="Y21" s="10" t="str">
        <f t="shared" si="74"/>
        <v/>
      </c>
      <c r="Z21" s="6" t="str">
        <f t="shared" si="43"/>
        <v/>
      </c>
      <c r="AA21" s="6">
        <f t="shared" ca="1" si="44"/>
        <v>30</v>
      </c>
      <c r="AB21" s="10" t="str">
        <f t="shared" si="75"/>
        <v/>
      </c>
      <c r="AC21" s="6" t="str">
        <f t="shared" si="45"/>
        <v/>
      </c>
      <c r="AD21" s="6">
        <f t="shared" ca="1" si="46"/>
        <v>31</v>
      </c>
      <c r="AE21" s="10" t="str">
        <f t="shared" si="76"/>
        <v/>
      </c>
      <c r="AF21" s="6" t="str">
        <f t="shared" si="47"/>
        <v/>
      </c>
      <c r="AG21" s="6">
        <f t="shared" ca="1" si="48"/>
        <v>31</v>
      </c>
      <c r="AH21" s="10" t="str">
        <f t="shared" si="77"/>
        <v/>
      </c>
      <c r="AI21" s="6" t="str">
        <f t="shared" si="49"/>
        <v/>
      </c>
      <c r="AJ21" s="6">
        <f t="shared" ca="1" si="50"/>
        <v>30</v>
      </c>
      <c r="AK21" s="10" t="str">
        <f t="shared" si="78"/>
        <v/>
      </c>
      <c r="AL21" s="6" t="str">
        <f t="shared" si="51"/>
        <v/>
      </c>
      <c r="AM21" s="6">
        <f t="shared" ca="1" si="52"/>
        <v>31</v>
      </c>
      <c r="AN21" s="10" t="str">
        <f t="shared" si="79"/>
        <v/>
      </c>
      <c r="AO21" s="6" t="str">
        <f t="shared" si="53"/>
        <v/>
      </c>
      <c r="AP21" s="6">
        <f t="shared" ca="1" si="54"/>
        <v>30</v>
      </c>
      <c r="AQ21" s="10" t="str">
        <f t="shared" si="80"/>
        <v/>
      </c>
      <c r="AR21" s="6" t="str">
        <f t="shared" si="55"/>
        <v/>
      </c>
      <c r="AS21" s="6">
        <f t="shared" ca="1" si="56"/>
        <v>31</v>
      </c>
      <c r="AT21" s="10" t="str">
        <f t="shared" si="81"/>
        <v/>
      </c>
      <c r="AU21" s="6" t="str">
        <f t="shared" si="57"/>
        <v/>
      </c>
    </row>
    <row r="22" spans="1:47" x14ac:dyDescent="0.35">
      <c r="A22" s="24" t="s">
        <v>35</v>
      </c>
      <c r="B22" s="24"/>
      <c r="C22" s="26">
        <v>43486</v>
      </c>
      <c r="D22" s="26"/>
      <c r="E22" s="27"/>
      <c r="F22" s="1" t="str">
        <f>IF(D22="","",EDATE(D22,E22)-1)</f>
        <v/>
      </c>
      <c r="G22" s="1">
        <f t="shared" si="32"/>
        <v>44216</v>
      </c>
      <c r="H22" s="32"/>
      <c r="I22" s="26"/>
      <c r="J22" s="27"/>
      <c r="K22" s="1" t="str">
        <f t="shared" si="33"/>
        <v/>
      </c>
      <c r="L22" s="6">
        <f t="shared" ca="1" si="34"/>
        <v>31</v>
      </c>
      <c r="M22" s="10" t="str">
        <f t="shared" ref="M22:M52" si="82">+IF($D22="","",
IF($D22&gt;L$4,"",
IF(AND($D22&lt;L$3,$F22&lt;L$3),"",
IF(AND($D22&lt;L$3,$F22&gt;L$4),DATEDIF(L$3,L$4,"d")+1,
IF(AND($D22=L$3,$F22&gt;L16),DATEDIF(L$3,L$4,"d")+1,
IF(AND($D22&gt;=L$3,$D22&lt;=L$4),DATEDIF($D22,L$4,"d")+1,
IF($F22=L$4,DATEDIF(L$3,L$4,"d")+1,
IF(AND($F22&gt;=L$3,$F22&lt;=L$4),
IF($F22&gt;L$4,DATEDIF($D22,L$4,"d")+1,
IF(AND($F22&lt;=L$4,$F22&gt;L$3),DATEDIF(L$3,$F22,"d")+1,
DATEDIF($F22,L$4,"d")
))))))))))</f>
        <v/>
      </c>
      <c r="N22" s="6" t="str">
        <f t="shared" si="35"/>
        <v/>
      </c>
      <c r="O22" s="6">
        <f t="shared" ca="1" si="36"/>
        <v>29</v>
      </c>
      <c r="P22" s="10" t="str">
        <f t="shared" ref="P22:P52" si="83">+IF($D22="","",
IF($D22&gt;O$4,"",
IF(AND($D22&lt;O$3,$F22&lt;O$3),"",
IF(AND($D22&lt;O$3,$F22&gt;O$4),DATEDIF(O$3,O$4,"d")+1,
IF(AND($D22=O$3,$F22&gt;O16),DATEDIF(O$3,O$4,"d")+1,
IF(AND($D22&gt;=O$3,$D22&lt;=O$4),DATEDIF($D22,O$4,"d")+1,
IF($F22=O$4,DATEDIF(O$3,O$4,"d")+1,
IF(AND($F22&gt;=O$3,$F22&lt;=O$4),
IF($F22&gt;O$4,DATEDIF($D22,O$4,"d")+1,
IF(AND($F22&lt;=O$4,$F22&gt;O$3),DATEDIF(O$3,$F22,"d")+1,
DATEDIF($F22,O$4,"d")
))))))))))</f>
        <v/>
      </c>
      <c r="Q22" s="6" t="str">
        <f t="shared" si="37"/>
        <v/>
      </c>
      <c r="R22" s="6">
        <f t="shared" ca="1" si="38"/>
        <v>31</v>
      </c>
      <c r="S22" s="10" t="str">
        <f t="shared" ref="S22:S52" si="84">+IF($D22="","",
IF($D22&gt;R$4,"",
IF(AND($D22&lt;R$3,$F22&lt;R$3),"",
IF(AND($D22&lt;R$3,$F22&gt;R$4),DATEDIF(R$3,R$4,"d")+1,
IF(AND($D22=R$3,$F22&gt;R16),DATEDIF(R$3,R$4,"d")+1,
IF(AND($D22&gt;=R$3,$D22&lt;=R$4),DATEDIF($D22,R$4,"d")+1,
IF($F22=R$4,DATEDIF(R$3,R$4,"d")+1,
IF(AND($F22&gt;=R$3,$F22&lt;=R$4),
IF($F22&gt;R$4,DATEDIF($D22,R$4,"d")+1,
IF(AND($F22&lt;=R$4,$F22&gt;R$3),DATEDIF(R$3,$F22,"d")+1,
DATEDIF($F22,R$4,"d")
))))))))))</f>
        <v/>
      </c>
      <c r="T22" s="6" t="str">
        <f t="shared" si="39"/>
        <v/>
      </c>
      <c r="U22" s="6">
        <f t="shared" ca="1" si="40"/>
        <v>30</v>
      </c>
      <c r="V22" s="10" t="str">
        <f t="shared" ref="V22:V52" si="85">+IF($D22="","",
IF($D22&gt;U$4,"",
IF(AND($D22&lt;U$3,$F22&lt;U$3),"",
IF(AND($D22&lt;U$3,$F22&gt;U$4),DATEDIF(U$3,U$4,"d")+1,
IF(AND($D22=U$3,$F22&gt;U16),DATEDIF(U$3,U$4,"d")+1,
IF(AND($D22&gt;=U$3,$D22&lt;=U$4),DATEDIF($D22,U$4,"d")+1,
IF($F22=U$4,DATEDIF(U$3,U$4,"d")+1,
IF(AND($F22&gt;=U$3,$F22&lt;=U$4),
IF($F22&gt;U$4,DATEDIF($D22,U$4,"d")+1,
IF(AND($F22&lt;=U$4,$F22&gt;U$3),DATEDIF(U$3,$F22,"d")+1,
DATEDIF($F22,U$4,"d")
))))))))))</f>
        <v/>
      </c>
      <c r="W22" s="6" t="str">
        <f t="shared" si="41"/>
        <v/>
      </c>
      <c r="X22" s="6">
        <f t="shared" ca="1" si="42"/>
        <v>31</v>
      </c>
      <c r="Y22" s="10" t="str">
        <f t="shared" ref="Y22:Y52" si="86">+IF($D22="","",
IF($D22&gt;X$4,"",
IF(AND($D22&lt;X$3,$F22&lt;X$3),"",
IF(AND($D22&lt;X$3,$F22&gt;X$4),DATEDIF(X$3,X$4,"d")+1,
IF(AND($D22=X$3,$F22&gt;X16),DATEDIF(X$3,X$4,"d")+1,
IF(AND($D22&gt;=X$3,$D22&lt;=X$4),DATEDIF($D22,X$4,"d")+1,
IF($F22=X$4,DATEDIF(X$3,X$4,"d")+1,
IF(AND($F22&gt;=X$3,$F22&lt;=X$4),
IF($F22&gt;X$4,DATEDIF($D22,X$4,"d")+1,
IF(AND($F22&lt;=X$4,$F22&gt;X$3),DATEDIF(X$3,$F22,"d")+1,
DATEDIF($F22,X$4,"d")
))))))))))</f>
        <v/>
      </c>
      <c r="Z22" s="6" t="str">
        <f t="shared" si="43"/>
        <v/>
      </c>
      <c r="AA22" s="6">
        <f t="shared" ca="1" si="44"/>
        <v>30</v>
      </c>
      <c r="AB22" s="10" t="str">
        <f t="shared" ref="AB22:AB52" si="87">+IF($D22="","",
IF($D22&gt;AA$4,"",
IF(AND($D22&lt;AA$3,$F22&lt;AA$3),"",
IF(AND($D22&lt;AA$3,$F22&gt;AA$4),DATEDIF(AA$3,AA$4,"d")+1,
IF(AND($D22=AA$3,$F22&gt;AA16),DATEDIF(AA$3,AA$4,"d")+1,
IF(AND($D22&gt;=AA$3,$D22&lt;=AA$4),DATEDIF($D22,AA$4,"d")+1,
IF($F22=AA$4,DATEDIF(AA$3,AA$4,"d")+1,
IF(AND($F22&gt;=AA$3,$F22&lt;=AA$4),
IF($F22&gt;AA$4,DATEDIF($D22,AA$4,"d")+1,
IF(AND($F22&lt;=AA$4,$F22&gt;AA$3),DATEDIF(AA$3,$F22,"d")+1,
DATEDIF($F22,AA$4,"d")
))))))))))</f>
        <v/>
      </c>
      <c r="AC22" s="6" t="str">
        <f t="shared" si="45"/>
        <v/>
      </c>
      <c r="AD22" s="6">
        <f t="shared" ca="1" si="46"/>
        <v>31</v>
      </c>
      <c r="AE22" s="10" t="str">
        <f t="shared" ref="AE22:AE52" si="88">+IF($D22="","",
IF($D22&gt;AD$4,"",
IF(AND($D22&lt;AD$3,$F22&lt;AD$3),"",
IF(AND($D22&lt;AD$3,$F22&gt;AD$4),DATEDIF(AD$3,AD$4,"d")+1,
IF(AND($D22=AD$3,$F22&gt;AD16),DATEDIF(AD$3,AD$4,"d")+1,
IF(AND($D22&gt;=AD$3,$D22&lt;=AD$4),DATEDIF($D22,AD$4,"d")+1,
IF($F22=AD$4,DATEDIF(AD$3,AD$4,"d")+1,
IF(AND($F22&gt;=AD$3,$F22&lt;=AD$4),
IF($F22&gt;AD$4,DATEDIF($D22,AD$4,"d")+1,
IF(AND($F22&lt;=AD$4,$F22&gt;AD$3),DATEDIF(AD$3,$F22,"d")+1,
DATEDIF($F22,AD$4,"d")
))))))))))</f>
        <v/>
      </c>
      <c r="AF22" s="6" t="str">
        <f t="shared" si="47"/>
        <v/>
      </c>
      <c r="AG22" s="6">
        <f t="shared" ca="1" si="48"/>
        <v>31</v>
      </c>
      <c r="AH22" s="10" t="str">
        <f t="shared" ref="AH22:AH52" si="89">+IF($D22="","",
IF($D22&gt;AG$4,"",
IF(AND($D22&lt;AG$3,$F22&lt;AG$3),"",
IF(AND($D22&lt;AG$3,$F22&gt;AG$4),DATEDIF(AG$3,AG$4,"d")+1,
IF(AND($D22=AG$3,$F22&gt;AG16),DATEDIF(AG$3,AG$4,"d")+1,
IF(AND($D22&gt;=AG$3,$D22&lt;=AG$4),DATEDIF($D22,AG$4,"d")+1,
IF($F22=AG$4,DATEDIF(AG$3,AG$4,"d")+1,
IF(AND($F22&gt;=AG$3,$F22&lt;=AG$4),
IF($F22&gt;AG$4,DATEDIF($D22,AG$4,"d")+1,
IF(AND($F22&lt;=AG$4,$F22&gt;AG$3),DATEDIF(AG$3,$F22,"d")+1,
DATEDIF($F22,AG$4,"d")
))))))))))</f>
        <v/>
      </c>
      <c r="AI22" s="6" t="str">
        <f t="shared" si="49"/>
        <v/>
      </c>
      <c r="AJ22" s="6">
        <f t="shared" ca="1" si="50"/>
        <v>30</v>
      </c>
      <c r="AK22" s="10" t="str">
        <f t="shared" ref="AK22:AK52" si="90">+IF($D22="","",
IF($D22&gt;AJ$4,"",
IF(AND($D22&lt;AJ$3,$F22&lt;AJ$3),"",
IF(AND($D22&lt;AJ$3,$F22&gt;AJ$4),DATEDIF(AJ$3,AJ$4,"d")+1,
IF(AND($D22=AJ$3,$F22&gt;AJ16),DATEDIF(AJ$3,AJ$4,"d")+1,
IF(AND($D22&gt;=AJ$3,$D22&lt;=AJ$4),DATEDIF($D22,AJ$4,"d")+1,
IF($F22=AJ$4,DATEDIF(AJ$3,AJ$4,"d")+1,
IF(AND($F22&gt;=AJ$3,$F22&lt;=AJ$4),
IF($F22&gt;AJ$4,DATEDIF($D22,AJ$4,"d")+1,
IF(AND($F22&lt;=AJ$4,$F22&gt;AJ$3),DATEDIF(AJ$3,$F22,"d")+1,
DATEDIF($F22,AJ$4,"d")
))))))))))</f>
        <v/>
      </c>
      <c r="AL22" s="6" t="str">
        <f t="shared" si="51"/>
        <v/>
      </c>
      <c r="AM22" s="6">
        <f t="shared" ca="1" si="52"/>
        <v>31</v>
      </c>
      <c r="AN22" s="10" t="str">
        <f t="shared" ref="AN22:AN52" si="91">+IF($D22="","",
IF($D22&gt;AM$4,"",
IF(AND($D22&lt;AM$3,$F22&lt;AM$3),"",
IF(AND($D22&lt;AM$3,$F22&gt;AM$4),DATEDIF(AM$3,AM$4,"d")+1,
IF(AND($D22=AM$3,$F22&gt;AM16),DATEDIF(AM$3,AM$4,"d")+1,
IF(AND($D22&gt;=AM$3,$D22&lt;=AM$4),DATEDIF($D22,AM$4,"d")+1,
IF($F22=AM$4,DATEDIF(AM$3,AM$4,"d")+1,
IF(AND($F22&gt;=AM$3,$F22&lt;=AM$4),
IF($F22&gt;AM$4,DATEDIF($D22,AM$4,"d")+1,
IF(AND($F22&lt;=AM$4,$F22&gt;AM$3),DATEDIF(AM$3,$F22,"d")+1,
DATEDIF($F22,AM$4,"d")
))))))))))</f>
        <v/>
      </c>
      <c r="AO22" s="6" t="str">
        <f t="shared" si="53"/>
        <v/>
      </c>
      <c r="AP22" s="6">
        <f t="shared" ca="1" si="54"/>
        <v>30</v>
      </c>
      <c r="AQ22" s="10" t="str">
        <f t="shared" ref="AQ22:AQ52" si="92">+IF($D22="","",
IF($D22&gt;AP$4,"",
IF(AND($D22&lt;AP$3,$F22&lt;AP$3),"",
IF(AND($D22&lt;AP$3,$F22&gt;AP$4),DATEDIF(AP$3,AP$4,"d")+1,
IF(AND($D22=AP$3,$F22&gt;AP16),DATEDIF(AP$3,AP$4,"d")+1,
IF(AND($D22&gt;=AP$3,$D22&lt;=AP$4),DATEDIF($D22,AP$4,"d")+1,
IF($F22=AP$4,DATEDIF(AP$3,AP$4,"d")+1,
IF(AND($F22&gt;=AP$3,$F22&lt;=AP$4),
IF($F22&gt;AP$4,DATEDIF($D22,AP$4,"d")+1,
IF(AND($F22&lt;=AP$4,$F22&gt;AP$3),DATEDIF(AP$3,$F22,"d")+1,
DATEDIF($F22,AP$4,"d")
))))))))))</f>
        <v/>
      </c>
      <c r="AR22" s="6" t="str">
        <f t="shared" si="55"/>
        <v/>
      </c>
      <c r="AS22" s="6">
        <f t="shared" ca="1" si="56"/>
        <v>31</v>
      </c>
      <c r="AT22" s="10" t="str">
        <f t="shared" ref="AT22:AT52" si="93">+IF($D22="","",
IF($D22&gt;AS$4,"",
IF(AND($D22&lt;AS$3,$F22&lt;AS$3),"",
IF(AND($D22&lt;AS$3,$F22&gt;AS$4),DATEDIF(AS$3,AS$4,"d")+1,
IF(AND($D22=AS$3,$F22&gt;AS16),DATEDIF(AS$3,AS$4,"d")+1,
IF(AND($D22&gt;=AS$3,$D22&lt;=AS$4),DATEDIF($D22,AS$4,"d")+1,
IF($F22=AS$4,DATEDIF(AS$3,AS$4,"d")+1,
IF(AND($F22&gt;=AS$3,$F22&lt;=AS$4),
IF($F22&gt;AS$4,DATEDIF($D22,AS$4,"d")+1,
IF(AND($F22&lt;=AS$4,$F22&gt;AS$3),DATEDIF(AS$3,$F22,"d")+1,
DATEDIF($F22,AS$4,"d")
))))))))))</f>
        <v/>
      </c>
      <c r="AU22" s="6" t="str">
        <f t="shared" si="57"/>
        <v/>
      </c>
    </row>
    <row r="23" spans="1:47" x14ac:dyDescent="0.35">
      <c r="A23" s="24" t="s">
        <v>36</v>
      </c>
      <c r="B23" s="24"/>
      <c r="C23" s="26">
        <v>43566</v>
      </c>
      <c r="D23" s="26"/>
      <c r="E23" s="27"/>
      <c r="F23" s="1" t="str">
        <f>IF(D23="","",EDATE(D23,E23)-1)</f>
        <v/>
      </c>
      <c r="G23" s="1">
        <f t="shared" si="32"/>
        <v>44296</v>
      </c>
      <c r="H23" s="32"/>
      <c r="I23" s="26"/>
      <c r="J23" s="27"/>
      <c r="K23" s="1" t="str">
        <f t="shared" si="33"/>
        <v/>
      </c>
      <c r="L23" s="6">
        <f t="shared" ca="1" si="34"/>
        <v>31</v>
      </c>
      <c r="M23" s="10" t="str">
        <f t="shared" si="82"/>
        <v/>
      </c>
      <c r="N23" s="6" t="str">
        <f t="shared" si="35"/>
        <v/>
      </c>
      <c r="O23" s="6">
        <f t="shared" ca="1" si="36"/>
        <v>29</v>
      </c>
      <c r="P23" s="10" t="str">
        <f t="shared" si="83"/>
        <v/>
      </c>
      <c r="Q23" s="6" t="str">
        <f t="shared" si="37"/>
        <v/>
      </c>
      <c r="R23" s="6">
        <f t="shared" ca="1" si="38"/>
        <v>31</v>
      </c>
      <c r="S23" s="10" t="str">
        <f t="shared" si="84"/>
        <v/>
      </c>
      <c r="T23" s="6" t="str">
        <f t="shared" si="39"/>
        <v/>
      </c>
      <c r="U23" s="6">
        <f t="shared" ca="1" si="40"/>
        <v>30</v>
      </c>
      <c r="V23" s="10" t="str">
        <f t="shared" si="85"/>
        <v/>
      </c>
      <c r="W23" s="6" t="str">
        <f t="shared" si="41"/>
        <v/>
      </c>
      <c r="X23" s="6">
        <f t="shared" ca="1" si="42"/>
        <v>31</v>
      </c>
      <c r="Y23" s="10" t="str">
        <f t="shared" si="86"/>
        <v/>
      </c>
      <c r="Z23" s="6" t="str">
        <f t="shared" si="43"/>
        <v/>
      </c>
      <c r="AA23" s="6">
        <f t="shared" ca="1" si="44"/>
        <v>30</v>
      </c>
      <c r="AB23" s="10" t="str">
        <f t="shared" si="87"/>
        <v/>
      </c>
      <c r="AC23" s="6" t="str">
        <f t="shared" si="45"/>
        <v/>
      </c>
      <c r="AD23" s="6">
        <f t="shared" ca="1" si="46"/>
        <v>31</v>
      </c>
      <c r="AE23" s="10" t="str">
        <f t="shared" si="88"/>
        <v/>
      </c>
      <c r="AF23" s="6" t="str">
        <f t="shared" si="47"/>
        <v/>
      </c>
      <c r="AG23" s="6">
        <f t="shared" ca="1" si="48"/>
        <v>31</v>
      </c>
      <c r="AH23" s="10" t="str">
        <f t="shared" si="89"/>
        <v/>
      </c>
      <c r="AI23" s="6" t="str">
        <f t="shared" si="49"/>
        <v/>
      </c>
      <c r="AJ23" s="6">
        <f t="shared" ca="1" si="50"/>
        <v>30</v>
      </c>
      <c r="AK23" s="10" t="str">
        <f t="shared" si="90"/>
        <v/>
      </c>
      <c r="AL23" s="6" t="str">
        <f t="shared" si="51"/>
        <v/>
      </c>
      <c r="AM23" s="6">
        <f t="shared" ca="1" si="52"/>
        <v>31</v>
      </c>
      <c r="AN23" s="10" t="str">
        <f t="shared" si="91"/>
        <v/>
      </c>
      <c r="AO23" s="6" t="str">
        <f t="shared" si="53"/>
        <v/>
      </c>
      <c r="AP23" s="6">
        <f t="shared" ca="1" si="54"/>
        <v>30</v>
      </c>
      <c r="AQ23" s="10" t="str">
        <f t="shared" si="92"/>
        <v/>
      </c>
      <c r="AR23" s="6" t="str">
        <f t="shared" si="55"/>
        <v/>
      </c>
      <c r="AS23" s="6">
        <f t="shared" ca="1" si="56"/>
        <v>31</v>
      </c>
      <c r="AT23" s="10" t="str">
        <f t="shared" si="93"/>
        <v/>
      </c>
      <c r="AU23" s="6" t="str">
        <f t="shared" si="57"/>
        <v/>
      </c>
    </row>
    <row r="24" spans="1:47" x14ac:dyDescent="0.35">
      <c r="A24" s="24" t="s">
        <v>90</v>
      </c>
      <c r="B24" s="25"/>
      <c r="C24" s="26">
        <v>43941</v>
      </c>
      <c r="D24" s="26"/>
      <c r="E24" s="27"/>
      <c r="F24" s="1"/>
      <c r="G24" s="1">
        <f t="shared" si="32"/>
        <v>44670</v>
      </c>
      <c r="H24" s="32"/>
      <c r="I24" s="26"/>
      <c r="J24" s="27"/>
      <c r="K24" s="1" t="str">
        <f t="shared" si="33"/>
        <v/>
      </c>
      <c r="L24" s="6" t="str">
        <f t="shared" ca="1" si="34"/>
        <v/>
      </c>
      <c r="M24" s="10" t="str">
        <f t="shared" si="82"/>
        <v/>
      </c>
      <c r="N24" s="6" t="str">
        <f t="shared" si="35"/>
        <v/>
      </c>
      <c r="O24" s="6" t="str">
        <f t="shared" ca="1" si="36"/>
        <v/>
      </c>
      <c r="P24" s="10" t="str">
        <f t="shared" si="83"/>
        <v/>
      </c>
      <c r="Q24" s="6" t="str">
        <f t="shared" si="37"/>
        <v/>
      </c>
      <c r="R24" s="6" t="str">
        <f t="shared" ca="1" si="38"/>
        <v/>
      </c>
      <c r="S24" s="10" t="str">
        <f t="shared" si="84"/>
        <v/>
      </c>
      <c r="T24" s="6" t="str">
        <f t="shared" si="39"/>
        <v/>
      </c>
      <c r="U24" s="6">
        <f t="shared" ca="1" si="40"/>
        <v>10</v>
      </c>
      <c r="V24" s="10" t="str">
        <f t="shared" si="85"/>
        <v/>
      </c>
      <c r="W24" s="6" t="str">
        <f t="shared" si="41"/>
        <v/>
      </c>
      <c r="X24" s="6">
        <f t="shared" ca="1" si="42"/>
        <v>31</v>
      </c>
      <c r="Y24" s="10" t="str">
        <f t="shared" si="86"/>
        <v/>
      </c>
      <c r="Z24" s="6" t="str">
        <f t="shared" si="43"/>
        <v/>
      </c>
      <c r="AA24" s="6">
        <f t="shared" ca="1" si="44"/>
        <v>30</v>
      </c>
      <c r="AB24" s="10" t="str">
        <f t="shared" si="87"/>
        <v/>
      </c>
      <c r="AC24" s="6" t="str">
        <f t="shared" si="45"/>
        <v/>
      </c>
      <c r="AD24" s="6">
        <f t="shared" ca="1" si="46"/>
        <v>31</v>
      </c>
      <c r="AE24" s="10" t="str">
        <f t="shared" si="88"/>
        <v/>
      </c>
      <c r="AF24" s="6" t="str">
        <f t="shared" si="47"/>
        <v/>
      </c>
      <c r="AG24" s="6">
        <f t="shared" ca="1" si="48"/>
        <v>31</v>
      </c>
      <c r="AH24" s="10" t="str">
        <f t="shared" si="89"/>
        <v/>
      </c>
      <c r="AI24" s="6" t="str">
        <f t="shared" si="49"/>
        <v/>
      </c>
      <c r="AJ24" s="6">
        <f t="shared" ca="1" si="50"/>
        <v>30</v>
      </c>
      <c r="AK24" s="10" t="str">
        <f t="shared" si="90"/>
        <v/>
      </c>
      <c r="AL24" s="6" t="str">
        <f t="shared" si="51"/>
        <v/>
      </c>
      <c r="AM24" s="6">
        <f t="shared" ca="1" si="52"/>
        <v>31</v>
      </c>
      <c r="AN24" s="10" t="str">
        <f t="shared" si="91"/>
        <v/>
      </c>
      <c r="AO24" s="6" t="str">
        <f t="shared" si="53"/>
        <v/>
      </c>
      <c r="AP24" s="6">
        <f t="shared" ca="1" si="54"/>
        <v>30</v>
      </c>
      <c r="AQ24" s="10" t="str">
        <f t="shared" si="92"/>
        <v/>
      </c>
      <c r="AR24" s="6" t="str">
        <f t="shared" si="55"/>
        <v/>
      </c>
      <c r="AS24" s="6">
        <f t="shared" ca="1" si="56"/>
        <v>31</v>
      </c>
      <c r="AT24" s="10" t="str">
        <f t="shared" si="93"/>
        <v/>
      </c>
      <c r="AU24" s="6" t="str">
        <f t="shared" si="57"/>
        <v/>
      </c>
    </row>
    <row r="25" spans="1:47" x14ac:dyDescent="0.35">
      <c r="A25" s="24" t="s">
        <v>37</v>
      </c>
      <c r="B25" s="24"/>
      <c r="C25" s="26">
        <v>43201</v>
      </c>
      <c r="D25" s="26">
        <v>43916</v>
      </c>
      <c r="E25" s="27">
        <v>3</v>
      </c>
      <c r="F25" s="1">
        <f t="shared" ref="F25:F37" si="94">IF(D25="","",EDATE(D25,E25)-1)</f>
        <v>44007</v>
      </c>
      <c r="G25" s="1">
        <f t="shared" si="32"/>
        <v>44022</v>
      </c>
      <c r="H25" s="32"/>
      <c r="I25" s="26"/>
      <c r="J25" s="27"/>
      <c r="K25" s="1" t="str">
        <f t="shared" si="33"/>
        <v/>
      </c>
      <c r="L25" s="6">
        <f t="shared" ca="1" si="34"/>
        <v>31</v>
      </c>
      <c r="M25" s="10" t="str">
        <f t="shared" ca="1" si="82"/>
        <v/>
      </c>
      <c r="N25" s="6" t="str">
        <f t="shared" si="35"/>
        <v/>
      </c>
      <c r="O25" s="6">
        <f t="shared" ca="1" si="36"/>
        <v>29</v>
      </c>
      <c r="P25" s="10" t="str">
        <f t="shared" ca="1" si="83"/>
        <v/>
      </c>
      <c r="Q25" s="6" t="str">
        <f t="shared" si="37"/>
        <v/>
      </c>
      <c r="R25" s="6">
        <f t="shared" ca="1" si="38"/>
        <v>25</v>
      </c>
      <c r="S25" s="10">
        <f t="shared" ca="1" si="84"/>
        <v>6</v>
      </c>
      <c r="T25" s="6" t="str">
        <f t="shared" si="39"/>
        <v/>
      </c>
      <c r="U25" s="6" t="str">
        <f t="shared" ca="1" si="40"/>
        <v/>
      </c>
      <c r="V25" s="10">
        <f t="shared" ca="1" si="85"/>
        <v>30</v>
      </c>
      <c r="W25" s="6" t="str">
        <f t="shared" si="41"/>
        <v/>
      </c>
      <c r="X25" s="6" t="str">
        <f t="shared" ca="1" si="42"/>
        <v/>
      </c>
      <c r="Y25" s="10">
        <f t="shared" ca="1" si="86"/>
        <v>31</v>
      </c>
      <c r="Z25" s="6" t="str">
        <f t="shared" si="43"/>
        <v/>
      </c>
      <c r="AA25" s="6">
        <f t="shared" ca="1" si="44"/>
        <v>5</v>
      </c>
      <c r="AB25" s="10">
        <f t="shared" ca="1" si="87"/>
        <v>25</v>
      </c>
      <c r="AC25" s="6" t="str">
        <f t="shared" si="45"/>
        <v/>
      </c>
      <c r="AD25" s="6">
        <f t="shared" ca="1" si="46"/>
        <v>10</v>
      </c>
      <c r="AE25" s="10" t="str">
        <f t="shared" ca="1" si="88"/>
        <v/>
      </c>
      <c r="AF25" s="6" t="str">
        <f t="shared" si="47"/>
        <v/>
      </c>
      <c r="AG25" s="6" t="str">
        <f t="shared" ca="1" si="48"/>
        <v/>
      </c>
      <c r="AH25" s="10" t="str">
        <f t="shared" ca="1" si="89"/>
        <v/>
      </c>
      <c r="AI25" s="6" t="str">
        <f t="shared" si="49"/>
        <v/>
      </c>
      <c r="AJ25" s="6" t="str">
        <f t="shared" ca="1" si="50"/>
        <v/>
      </c>
      <c r="AK25" s="10" t="str">
        <f t="shared" ca="1" si="90"/>
        <v/>
      </c>
      <c r="AL25" s="6" t="str">
        <f t="shared" si="51"/>
        <v/>
      </c>
      <c r="AM25" s="6" t="str">
        <f t="shared" ca="1" si="52"/>
        <v/>
      </c>
      <c r="AN25" s="10" t="str">
        <f t="shared" ca="1" si="91"/>
        <v/>
      </c>
      <c r="AO25" s="6" t="str">
        <f t="shared" si="53"/>
        <v/>
      </c>
      <c r="AP25" s="6" t="str">
        <f t="shared" ca="1" si="54"/>
        <v/>
      </c>
      <c r="AQ25" s="10" t="str">
        <f t="shared" ca="1" si="92"/>
        <v/>
      </c>
      <c r="AR25" s="6" t="str">
        <f t="shared" si="55"/>
        <v/>
      </c>
      <c r="AS25" s="6" t="str">
        <f t="shared" ca="1" si="56"/>
        <v/>
      </c>
      <c r="AT25" s="10" t="str">
        <f t="shared" ca="1" si="93"/>
        <v/>
      </c>
      <c r="AU25" s="6" t="str">
        <f t="shared" si="57"/>
        <v/>
      </c>
    </row>
    <row r="26" spans="1:47" x14ac:dyDescent="0.35">
      <c r="A26" s="24" t="s">
        <v>38</v>
      </c>
      <c r="B26" s="24"/>
      <c r="C26" s="26">
        <v>43836</v>
      </c>
      <c r="D26" s="26"/>
      <c r="E26" s="27"/>
      <c r="F26" s="1" t="str">
        <f t="shared" si="94"/>
        <v/>
      </c>
      <c r="G26" s="1">
        <f t="shared" si="32"/>
        <v>44566</v>
      </c>
      <c r="H26" s="32"/>
      <c r="I26" s="26"/>
      <c r="J26" s="27"/>
      <c r="K26" s="1" t="str">
        <f t="shared" si="33"/>
        <v/>
      </c>
      <c r="L26" s="6">
        <f t="shared" ca="1" si="34"/>
        <v>25</v>
      </c>
      <c r="M26" s="10" t="str">
        <f t="shared" si="82"/>
        <v/>
      </c>
      <c r="N26" s="6" t="str">
        <f t="shared" si="35"/>
        <v/>
      </c>
      <c r="O26" s="6">
        <f t="shared" ca="1" si="36"/>
        <v>29</v>
      </c>
      <c r="P26" s="10" t="str">
        <f t="shared" si="83"/>
        <v/>
      </c>
      <c r="Q26" s="6" t="str">
        <f t="shared" si="37"/>
        <v/>
      </c>
      <c r="R26" s="6">
        <f t="shared" ca="1" si="38"/>
        <v>31</v>
      </c>
      <c r="S26" s="10" t="str">
        <f t="shared" si="84"/>
        <v/>
      </c>
      <c r="T26" s="6" t="str">
        <f t="shared" si="39"/>
        <v/>
      </c>
      <c r="U26" s="6">
        <f t="shared" ca="1" si="40"/>
        <v>30</v>
      </c>
      <c r="V26" s="10" t="str">
        <f t="shared" si="85"/>
        <v/>
      </c>
      <c r="W26" s="6" t="str">
        <f t="shared" si="41"/>
        <v/>
      </c>
      <c r="X26" s="6">
        <f t="shared" ca="1" si="42"/>
        <v>31</v>
      </c>
      <c r="Y26" s="10" t="str">
        <f t="shared" si="86"/>
        <v/>
      </c>
      <c r="Z26" s="6" t="str">
        <f t="shared" si="43"/>
        <v/>
      </c>
      <c r="AA26" s="6">
        <f t="shared" ca="1" si="44"/>
        <v>30</v>
      </c>
      <c r="AB26" s="10" t="str">
        <f t="shared" si="87"/>
        <v/>
      </c>
      <c r="AC26" s="6" t="str">
        <f t="shared" si="45"/>
        <v/>
      </c>
      <c r="AD26" s="6">
        <f t="shared" ca="1" si="46"/>
        <v>31</v>
      </c>
      <c r="AE26" s="10" t="str">
        <f t="shared" si="88"/>
        <v/>
      </c>
      <c r="AF26" s="6" t="str">
        <f t="shared" si="47"/>
        <v/>
      </c>
      <c r="AG26" s="6">
        <f t="shared" ca="1" si="48"/>
        <v>31</v>
      </c>
      <c r="AH26" s="10" t="str">
        <f t="shared" si="89"/>
        <v/>
      </c>
      <c r="AI26" s="6" t="str">
        <f t="shared" si="49"/>
        <v/>
      </c>
      <c r="AJ26" s="6">
        <f t="shared" ca="1" si="50"/>
        <v>30</v>
      </c>
      <c r="AK26" s="10" t="str">
        <f t="shared" si="90"/>
        <v/>
      </c>
      <c r="AL26" s="6" t="str">
        <f t="shared" si="51"/>
        <v/>
      </c>
      <c r="AM26" s="6">
        <f t="shared" ca="1" si="52"/>
        <v>31</v>
      </c>
      <c r="AN26" s="10" t="str">
        <f t="shared" si="91"/>
        <v/>
      </c>
      <c r="AO26" s="6" t="str">
        <f t="shared" si="53"/>
        <v/>
      </c>
      <c r="AP26" s="6">
        <f t="shared" ca="1" si="54"/>
        <v>30</v>
      </c>
      <c r="AQ26" s="10" t="str">
        <f t="shared" si="92"/>
        <v/>
      </c>
      <c r="AR26" s="6" t="str">
        <f t="shared" si="55"/>
        <v/>
      </c>
      <c r="AS26" s="6">
        <f t="shared" ca="1" si="56"/>
        <v>31</v>
      </c>
      <c r="AT26" s="10" t="str">
        <f t="shared" si="93"/>
        <v/>
      </c>
      <c r="AU26" s="6" t="str">
        <f t="shared" si="57"/>
        <v/>
      </c>
    </row>
    <row r="27" spans="1:47" x14ac:dyDescent="0.35">
      <c r="A27" s="24" t="s">
        <v>10</v>
      </c>
      <c r="B27" s="25" t="s">
        <v>69</v>
      </c>
      <c r="C27" s="26">
        <v>43349</v>
      </c>
      <c r="D27" s="26"/>
      <c r="E27" s="27"/>
      <c r="F27" s="1" t="str">
        <f t="shared" si="94"/>
        <v/>
      </c>
      <c r="G27" s="1">
        <f t="shared" si="32"/>
        <v>44079</v>
      </c>
      <c r="H27" s="32"/>
      <c r="I27" s="26"/>
      <c r="J27" s="27"/>
      <c r="K27" s="1" t="str">
        <f t="shared" si="33"/>
        <v/>
      </c>
      <c r="L27" s="6">
        <f t="shared" ca="1" si="34"/>
        <v>31</v>
      </c>
      <c r="M27" s="10" t="str">
        <f t="shared" si="82"/>
        <v/>
      </c>
      <c r="N27" s="6" t="str">
        <f t="shared" si="35"/>
        <v/>
      </c>
      <c r="O27" s="6">
        <f t="shared" ca="1" si="36"/>
        <v>29</v>
      </c>
      <c r="P27" s="10" t="str">
        <f t="shared" si="83"/>
        <v/>
      </c>
      <c r="Q27" s="6" t="str">
        <f t="shared" si="37"/>
        <v/>
      </c>
      <c r="R27" s="6">
        <f t="shared" ca="1" si="38"/>
        <v>31</v>
      </c>
      <c r="S27" s="10" t="str">
        <f t="shared" si="84"/>
        <v/>
      </c>
      <c r="T27" s="6" t="str">
        <f t="shared" si="39"/>
        <v/>
      </c>
      <c r="U27" s="6">
        <f t="shared" ca="1" si="40"/>
        <v>30</v>
      </c>
      <c r="V27" s="10" t="str">
        <f t="shared" si="85"/>
        <v/>
      </c>
      <c r="W27" s="6" t="str">
        <f t="shared" si="41"/>
        <v/>
      </c>
      <c r="X27" s="6">
        <f t="shared" ca="1" si="42"/>
        <v>31</v>
      </c>
      <c r="Y27" s="10" t="str">
        <f t="shared" si="86"/>
        <v/>
      </c>
      <c r="Z27" s="6" t="str">
        <f t="shared" si="43"/>
        <v/>
      </c>
      <c r="AA27" s="6">
        <f t="shared" ca="1" si="44"/>
        <v>30</v>
      </c>
      <c r="AB27" s="10" t="str">
        <f t="shared" si="87"/>
        <v/>
      </c>
      <c r="AC27" s="6" t="str">
        <f t="shared" si="45"/>
        <v/>
      </c>
      <c r="AD27" s="6">
        <f t="shared" ca="1" si="46"/>
        <v>31</v>
      </c>
      <c r="AE27" s="10" t="str">
        <f t="shared" si="88"/>
        <v/>
      </c>
      <c r="AF27" s="6" t="str">
        <f t="shared" si="47"/>
        <v/>
      </c>
      <c r="AG27" s="6">
        <f t="shared" ca="1" si="48"/>
        <v>31</v>
      </c>
      <c r="AH27" s="10" t="str">
        <f t="shared" si="89"/>
        <v/>
      </c>
      <c r="AI27" s="6" t="str">
        <f t="shared" si="49"/>
        <v/>
      </c>
      <c r="AJ27" s="6">
        <f t="shared" ca="1" si="50"/>
        <v>5</v>
      </c>
      <c r="AK27" s="10" t="str">
        <f t="shared" si="90"/>
        <v/>
      </c>
      <c r="AL27" s="6" t="str">
        <f t="shared" si="51"/>
        <v/>
      </c>
      <c r="AM27" s="6" t="str">
        <f t="shared" ca="1" si="52"/>
        <v/>
      </c>
      <c r="AN27" s="10" t="str">
        <f t="shared" si="91"/>
        <v/>
      </c>
      <c r="AO27" s="6" t="str">
        <f t="shared" si="53"/>
        <v/>
      </c>
      <c r="AP27" s="6" t="str">
        <f t="shared" ca="1" si="54"/>
        <v/>
      </c>
      <c r="AQ27" s="10" t="str">
        <f t="shared" si="92"/>
        <v/>
      </c>
      <c r="AR27" s="6" t="str">
        <f t="shared" si="55"/>
        <v/>
      </c>
      <c r="AS27" s="6" t="str">
        <f t="shared" ca="1" si="56"/>
        <v/>
      </c>
      <c r="AT27" s="10" t="str">
        <f t="shared" si="93"/>
        <v/>
      </c>
      <c r="AU27" s="6" t="str">
        <f t="shared" si="57"/>
        <v/>
      </c>
    </row>
    <row r="28" spans="1:47" x14ac:dyDescent="0.35">
      <c r="A28" s="24" t="s">
        <v>11</v>
      </c>
      <c r="B28" s="25" t="s">
        <v>69</v>
      </c>
      <c r="C28" s="26">
        <v>43830</v>
      </c>
      <c r="D28" s="26"/>
      <c r="E28" s="27"/>
      <c r="F28" s="1" t="str">
        <f t="shared" si="94"/>
        <v/>
      </c>
      <c r="G28" s="1">
        <f t="shared" si="32"/>
        <v>44560</v>
      </c>
      <c r="H28" s="32"/>
      <c r="I28" s="26"/>
      <c r="J28" s="27"/>
      <c r="K28" s="1" t="str">
        <f t="shared" si="33"/>
        <v/>
      </c>
      <c r="L28" s="6">
        <f t="shared" ca="1" si="34"/>
        <v>31</v>
      </c>
      <c r="M28" s="10" t="str">
        <f t="shared" si="82"/>
        <v/>
      </c>
      <c r="N28" s="6" t="str">
        <f t="shared" si="35"/>
        <v/>
      </c>
      <c r="O28" s="6">
        <f t="shared" ca="1" si="36"/>
        <v>29</v>
      </c>
      <c r="P28" s="10" t="str">
        <f t="shared" si="83"/>
        <v/>
      </c>
      <c r="Q28" s="6" t="str">
        <f t="shared" si="37"/>
        <v/>
      </c>
      <c r="R28" s="6">
        <f t="shared" ca="1" si="38"/>
        <v>31</v>
      </c>
      <c r="S28" s="10" t="str">
        <f t="shared" si="84"/>
        <v/>
      </c>
      <c r="T28" s="6" t="str">
        <f t="shared" si="39"/>
        <v/>
      </c>
      <c r="U28" s="6">
        <f t="shared" ca="1" si="40"/>
        <v>30</v>
      </c>
      <c r="V28" s="10" t="str">
        <f t="shared" si="85"/>
        <v/>
      </c>
      <c r="W28" s="6" t="str">
        <f t="shared" si="41"/>
        <v/>
      </c>
      <c r="X28" s="6">
        <f t="shared" ca="1" si="42"/>
        <v>31</v>
      </c>
      <c r="Y28" s="10" t="str">
        <f t="shared" si="86"/>
        <v/>
      </c>
      <c r="Z28" s="6" t="str">
        <f t="shared" si="43"/>
        <v/>
      </c>
      <c r="AA28" s="6">
        <f t="shared" ca="1" si="44"/>
        <v>30</v>
      </c>
      <c r="AB28" s="10" t="str">
        <f t="shared" si="87"/>
        <v/>
      </c>
      <c r="AC28" s="6" t="str">
        <f t="shared" si="45"/>
        <v/>
      </c>
      <c r="AD28" s="6">
        <f t="shared" ca="1" si="46"/>
        <v>31</v>
      </c>
      <c r="AE28" s="10" t="str">
        <f t="shared" si="88"/>
        <v/>
      </c>
      <c r="AF28" s="6" t="str">
        <f t="shared" si="47"/>
        <v/>
      </c>
      <c r="AG28" s="6">
        <f t="shared" ca="1" si="48"/>
        <v>31</v>
      </c>
      <c r="AH28" s="10" t="str">
        <f t="shared" si="89"/>
        <v/>
      </c>
      <c r="AI28" s="6" t="str">
        <f t="shared" si="49"/>
        <v/>
      </c>
      <c r="AJ28" s="6">
        <f t="shared" ca="1" si="50"/>
        <v>30</v>
      </c>
      <c r="AK28" s="10" t="str">
        <f t="shared" si="90"/>
        <v/>
      </c>
      <c r="AL28" s="6" t="str">
        <f t="shared" si="51"/>
        <v/>
      </c>
      <c r="AM28" s="6">
        <f t="shared" ca="1" si="52"/>
        <v>31</v>
      </c>
      <c r="AN28" s="10" t="str">
        <f t="shared" si="91"/>
        <v/>
      </c>
      <c r="AO28" s="6" t="str">
        <f t="shared" si="53"/>
        <v/>
      </c>
      <c r="AP28" s="6">
        <f t="shared" ca="1" si="54"/>
        <v>30</v>
      </c>
      <c r="AQ28" s="10" t="str">
        <f t="shared" si="92"/>
        <v/>
      </c>
      <c r="AR28" s="6" t="str">
        <f t="shared" si="55"/>
        <v/>
      </c>
      <c r="AS28" s="6">
        <f t="shared" ca="1" si="56"/>
        <v>31</v>
      </c>
      <c r="AT28" s="10" t="str">
        <f t="shared" si="93"/>
        <v/>
      </c>
      <c r="AU28" s="6" t="str">
        <f t="shared" si="57"/>
        <v/>
      </c>
    </row>
    <row r="29" spans="1:47" x14ac:dyDescent="0.35">
      <c r="A29" s="24" t="s">
        <v>12</v>
      </c>
      <c r="B29" s="25" t="s">
        <v>69</v>
      </c>
      <c r="C29" s="26">
        <v>43486</v>
      </c>
      <c r="D29" s="26">
        <v>43846</v>
      </c>
      <c r="E29" s="27">
        <v>3</v>
      </c>
      <c r="F29" s="1">
        <f t="shared" si="94"/>
        <v>43936</v>
      </c>
      <c r="G29" s="1">
        <f t="shared" si="32"/>
        <v>44306</v>
      </c>
      <c r="H29" s="32"/>
      <c r="I29" s="26"/>
      <c r="J29" s="27"/>
      <c r="K29" s="1" t="str">
        <f t="shared" si="33"/>
        <v/>
      </c>
      <c r="L29" s="6">
        <f t="shared" ca="1" si="34"/>
        <v>15</v>
      </c>
      <c r="M29" s="10">
        <f t="shared" ca="1" si="82"/>
        <v>16</v>
      </c>
      <c r="N29" s="6" t="str">
        <f t="shared" si="35"/>
        <v/>
      </c>
      <c r="O29" s="6" t="str">
        <f t="shared" ca="1" si="36"/>
        <v/>
      </c>
      <c r="P29" s="10">
        <f t="shared" ca="1" si="83"/>
        <v>29</v>
      </c>
      <c r="Q29" s="6" t="str">
        <f t="shared" si="37"/>
        <v/>
      </c>
      <c r="R29" s="6" t="str">
        <f t="shared" ca="1" si="38"/>
        <v/>
      </c>
      <c r="S29" s="10">
        <f t="shared" ca="1" si="84"/>
        <v>31</v>
      </c>
      <c r="T29" s="6" t="str">
        <f t="shared" si="39"/>
        <v/>
      </c>
      <c r="U29" s="6">
        <f t="shared" ca="1" si="40"/>
        <v>15</v>
      </c>
      <c r="V29" s="10">
        <f t="shared" ca="1" si="85"/>
        <v>15</v>
      </c>
      <c r="W29" s="6" t="str">
        <f t="shared" si="41"/>
        <v/>
      </c>
      <c r="X29" s="6">
        <f t="shared" ca="1" si="42"/>
        <v>31</v>
      </c>
      <c r="Y29" s="10" t="str">
        <f t="shared" ca="1" si="86"/>
        <v/>
      </c>
      <c r="Z29" s="6" t="str">
        <f t="shared" si="43"/>
        <v/>
      </c>
      <c r="AA29" s="6">
        <f t="shared" ca="1" si="44"/>
        <v>30</v>
      </c>
      <c r="AB29" s="10" t="str">
        <f t="shared" ca="1" si="87"/>
        <v/>
      </c>
      <c r="AC29" s="6" t="str">
        <f t="shared" si="45"/>
        <v/>
      </c>
      <c r="AD29" s="6">
        <f t="shared" ca="1" si="46"/>
        <v>31</v>
      </c>
      <c r="AE29" s="10" t="str">
        <f t="shared" ca="1" si="88"/>
        <v/>
      </c>
      <c r="AF29" s="6" t="str">
        <f t="shared" si="47"/>
        <v/>
      </c>
      <c r="AG29" s="6">
        <f t="shared" ca="1" si="48"/>
        <v>31</v>
      </c>
      <c r="AH29" s="10" t="str">
        <f t="shared" ca="1" si="89"/>
        <v/>
      </c>
      <c r="AI29" s="6" t="str">
        <f t="shared" si="49"/>
        <v/>
      </c>
      <c r="AJ29" s="6">
        <f t="shared" ca="1" si="50"/>
        <v>30</v>
      </c>
      <c r="AK29" s="10" t="str">
        <f t="shared" ca="1" si="90"/>
        <v/>
      </c>
      <c r="AL29" s="6" t="str">
        <f t="shared" si="51"/>
        <v/>
      </c>
      <c r="AM29" s="6">
        <f t="shared" ca="1" si="52"/>
        <v>31</v>
      </c>
      <c r="AN29" s="10" t="str">
        <f t="shared" ca="1" si="91"/>
        <v/>
      </c>
      <c r="AO29" s="6" t="str">
        <f t="shared" si="53"/>
        <v/>
      </c>
      <c r="AP29" s="6">
        <f t="shared" ca="1" si="54"/>
        <v>30</v>
      </c>
      <c r="AQ29" s="10" t="str">
        <f t="shared" ca="1" si="92"/>
        <v/>
      </c>
      <c r="AR29" s="6" t="str">
        <f t="shared" si="55"/>
        <v/>
      </c>
      <c r="AS29" s="6">
        <f t="shared" ca="1" si="56"/>
        <v>31</v>
      </c>
      <c r="AT29" s="10" t="str">
        <f t="shared" ca="1" si="93"/>
        <v/>
      </c>
      <c r="AU29" s="6" t="str">
        <f t="shared" si="57"/>
        <v/>
      </c>
    </row>
    <row r="30" spans="1:47" x14ac:dyDescent="0.35">
      <c r="A30" s="24" t="s">
        <v>92</v>
      </c>
      <c r="B30" s="28"/>
      <c r="C30" s="26">
        <v>43941</v>
      </c>
      <c r="D30" s="26"/>
      <c r="E30" s="27"/>
      <c r="F30" s="1" t="str">
        <f t="shared" si="94"/>
        <v/>
      </c>
      <c r="G30" s="1">
        <f t="shared" si="32"/>
        <v>44670</v>
      </c>
      <c r="H30" s="32"/>
      <c r="I30" s="26"/>
      <c r="J30" s="27"/>
      <c r="K30" s="1" t="str">
        <f t="shared" si="33"/>
        <v/>
      </c>
      <c r="L30" s="6" t="str">
        <f t="shared" ca="1" si="34"/>
        <v/>
      </c>
      <c r="M30" s="10" t="str">
        <f t="shared" si="82"/>
        <v/>
      </c>
      <c r="N30" s="6" t="str">
        <f t="shared" si="35"/>
        <v/>
      </c>
      <c r="O30" s="6" t="str">
        <f t="shared" ca="1" si="36"/>
        <v/>
      </c>
      <c r="P30" s="10" t="str">
        <f t="shared" si="83"/>
        <v/>
      </c>
      <c r="Q30" s="6" t="str">
        <f t="shared" si="37"/>
        <v/>
      </c>
      <c r="R30" s="6" t="str">
        <f t="shared" ca="1" si="38"/>
        <v/>
      </c>
      <c r="S30" s="10" t="str">
        <f t="shared" si="84"/>
        <v/>
      </c>
      <c r="T30" s="6" t="str">
        <f t="shared" si="39"/>
        <v/>
      </c>
      <c r="U30" s="6">
        <f t="shared" ca="1" si="40"/>
        <v>10</v>
      </c>
      <c r="V30" s="10" t="str">
        <f t="shared" si="85"/>
        <v/>
      </c>
      <c r="W30" s="6" t="str">
        <f t="shared" si="41"/>
        <v/>
      </c>
      <c r="X30" s="6">
        <f t="shared" ca="1" si="42"/>
        <v>31</v>
      </c>
      <c r="Y30" s="10" t="str">
        <f t="shared" si="86"/>
        <v/>
      </c>
      <c r="Z30" s="6" t="str">
        <f t="shared" si="43"/>
        <v/>
      </c>
      <c r="AA30" s="6">
        <f t="shared" ca="1" si="44"/>
        <v>30</v>
      </c>
      <c r="AB30" s="10" t="str">
        <f t="shared" si="87"/>
        <v/>
      </c>
      <c r="AC30" s="6" t="str">
        <f t="shared" si="45"/>
        <v/>
      </c>
      <c r="AD30" s="6">
        <f t="shared" ca="1" si="46"/>
        <v>31</v>
      </c>
      <c r="AE30" s="10" t="str">
        <f t="shared" si="88"/>
        <v/>
      </c>
      <c r="AF30" s="6" t="str">
        <f t="shared" si="47"/>
        <v/>
      </c>
      <c r="AG30" s="6">
        <f t="shared" ca="1" si="48"/>
        <v>31</v>
      </c>
      <c r="AH30" s="10" t="str">
        <f t="shared" si="89"/>
        <v/>
      </c>
      <c r="AI30" s="6" t="str">
        <f t="shared" si="49"/>
        <v/>
      </c>
      <c r="AJ30" s="6">
        <f t="shared" ca="1" si="50"/>
        <v>30</v>
      </c>
      <c r="AK30" s="10" t="str">
        <f t="shared" si="90"/>
        <v/>
      </c>
      <c r="AL30" s="6" t="str">
        <f t="shared" si="51"/>
        <v/>
      </c>
      <c r="AM30" s="6">
        <f t="shared" ca="1" si="52"/>
        <v>31</v>
      </c>
      <c r="AN30" s="10" t="str">
        <f t="shared" si="91"/>
        <v/>
      </c>
      <c r="AO30" s="6" t="str">
        <f t="shared" si="53"/>
        <v/>
      </c>
      <c r="AP30" s="6">
        <f t="shared" ca="1" si="54"/>
        <v>30</v>
      </c>
      <c r="AQ30" s="10" t="str">
        <f t="shared" si="92"/>
        <v/>
      </c>
      <c r="AR30" s="6" t="str">
        <f t="shared" si="55"/>
        <v/>
      </c>
      <c r="AS30" s="6">
        <f t="shared" ca="1" si="56"/>
        <v>31</v>
      </c>
      <c r="AT30" s="10" t="str">
        <f t="shared" si="93"/>
        <v/>
      </c>
      <c r="AU30" s="6" t="str">
        <f t="shared" si="57"/>
        <v/>
      </c>
    </row>
    <row r="31" spans="1:47" x14ac:dyDescent="0.35">
      <c r="A31" s="24" t="s">
        <v>13</v>
      </c>
      <c r="B31" s="25" t="s">
        <v>69</v>
      </c>
      <c r="C31" s="26">
        <v>43830</v>
      </c>
      <c r="D31" s="26"/>
      <c r="E31" s="27"/>
      <c r="F31" s="1" t="str">
        <f t="shared" si="94"/>
        <v/>
      </c>
      <c r="G31" s="1">
        <f t="shared" si="32"/>
        <v>44560</v>
      </c>
      <c r="H31" s="32"/>
      <c r="I31" s="26"/>
      <c r="J31" s="27"/>
      <c r="K31" s="1" t="str">
        <f t="shared" si="33"/>
        <v/>
      </c>
      <c r="L31" s="6">
        <f t="shared" ca="1" si="34"/>
        <v>31</v>
      </c>
      <c r="M31" s="10" t="str">
        <f t="shared" si="82"/>
        <v/>
      </c>
      <c r="N31" s="6" t="str">
        <f t="shared" si="35"/>
        <v/>
      </c>
      <c r="O31" s="6">
        <f t="shared" ca="1" si="36"/>
        <v>29</v>
      </c>
      <c r="P31" s="10" t="str">
        <f t="shared" si="83"/>
        <v/>
      </c>
      <c r="Q31" s="6" t="str">
        <f t="shared" si="37"/>
        <v/>
      </c>
      <c r="R31" s="6">
        <f t="shared" ca="1" si="38"/>
        <v>31</v>
      </c>
      <c r="S31" s="10" t="str">
        <f t="shared" si="84"/>
        <v/>
      </c>
      <c r="T31" s="6" t="str">
        <f t="shared" si="39"/>
        <v/>
      </c>
      <c r="U31" s="6">
        <f t="shared" ca="1" si="40"/>
        <v>30</v>
      </c>
      <c r="V31" s="10" t="str">
        <f t="shared" si="85"/>
        <v/>
      </c>
      <c r="W31" s="6" t="str">
        <f t="shared" si="41"/>
        <v/>
      </c>
      <c r="X31" s="6">
        <f t="shared" ca="1" si="42"/>
        <v>31</v>
      </c>
      <c r="Y31" s="10" t="str">
        <f t="shared" si="86"/>
        <v/>
      </c>
      <c r="Z31" s="6" t="str">
        <f t="shared" si="43"/>
        <v/>
      </c>
      <c r="AA31" s="6">
        <f t="shared" ca="1" si="44"/>
        <v>30</v>
      </c>
      <c r="AB31" s="10" t="str">
        <f t="shared" si="87"/>
        <v/>
      </c>
      <c r="AC31" s="6" t="str">
        <f t="shared" si="45"/>
        <v/>
      </c>
      <c r="AD31" s="6">
        <f t="shared" ca="1" si="46"/>
        <v>31</v>
      </c>
      <c r="AE31" s="10" t="str">
        <f t="shared" si="88"/>
        <v/>
      </c>
      <c r="AF31" s="6" t="str">
        <f t="shared" si="47"/>
        <v/>
      </c>
      <c r="AG31" s="6">
        <f t="shared" ca="1" si="48"/>
        <v>31</v>
      </c>
      <c r="AH31" s="10" t="str">
        <f t="shared" si="89"/>
        <v/>
      </c>
      <c r="AI31" s="6" t="str">
        <f t="shared" si="49"/>
        <v/>
      </c>
      <c r="AJ31" s="6">
        <f t="shared" ca="1" si="50"/>
        <v>30</v>
      </c>
      <c r="AK31" s="10" t="str">
        <f t="shared" si="90"/>
        <v/>
      </c>
      <c r="AL31" s="6" t="str">
        <f t="shared" si="51"/>
        <v/>
      </c>
      <c r="AM31" s="6">
        <f t="shared" ca="1" si="52"/>
        <v>31</v>
      </c>
      <c r="AN31" s="10" t="str">
        <f t="shared" si="91"/>
        <v/>
      </c>
      <c r="AO31" s="6" t="str">
        <f t="shared" si="53"/>
        <v/>
      </c>
      <c r="AP31" s="6">
        <f t="shared" ca="1" si="54"/>
        <v>30</v>
      </c>
      <c r="AQ31" s="10" t="str">
        <f t="shared" si="92"/>
        <v/>
      </c>
      <c r="AR31" s="6" t="str">
        <f t="shared" si="55"/>
        <v/>
      </c>
      <c r="AS31" s="6">
        <f t="shared" ca="1" si="56"/>
        <v>31</v>
      </c>
      <c r="AT31" s="10" t="str">
        <f t="shared" si="93"/>
        <v/>
      </c>
      <c r="AU31" s="6" t="str">
        <f t="shared" si="57"/>
        <v/>
      </c>
    </row>
    <row r="32" spans="1:47" x14ac:dyDescent="0.35">
      <c r="A32" s="24" t="s">
        <v>14</v>
      </c>
      <c r="B32" s="25" t="s">
        <v>69</v>
      </c>
      <c r="C32" s="26">
        <v>43435</v>
      </c>
      <c r="D32" s="26"/>
      <c r="E32" s="27"/>
      <c r="F32" s="1" t="str">
        <f t="shared" si="94"/>
        <v/>
      </c>
      <c r="G32" s="1">
        <f t="shared" si="32"/>
        <v>44165</v>
      </c>
      <c r="H32" s="32"/>
      <c r="I32" s="26"/>
      <c r="J32" s="27"/>
      <c r="K32" s="1" t="str">
        <f t="shared" si="33"/>
        <v/>
      </c>
      <c r="L32" s="6">
        <f t="shared" ca="1" si="34"/>
        <v>31</v>
      </c>
      <c r="M32" s="10" t="str">
        <f t="shared" si="82"/>
        <v/>
      </c>
      <c r="N32" s="6" t="str">
        <f t="shared" si="35"/>
        <v/>
      </c>
      <c r="O32" s="6">
        <f t="shared" ca="1" si="36"/>
        <v>29</v>
      </c>
      <c r="P32" s="10" t="str">
        <f t="shared" si="83"/>
        <v/>
      </c>
      <c r="Q32" s="6" t="str">
        <f t="shared" si="37"/>
        <v/>
      </c>
      <c r="R32" s="6">
        <f t="shared" ca="1" si="38"/>
        <v>31</v>
      </c>
      <c r="S32" s="10" t="str">
        <f t="shared" si="84"/>
        <v/>
      </c>
      <c r="T32" s="6" t="str">
        <f t="shared" si="39"/>
        <v/>
      </c>
      <c r="U32" s="6">
        <f t="shared" ca="1" si="40"/>
        <v>30</v>
      </c>
      <c r="V32" s="10" t="str">
        <f t="shared" si="85"/>
        <v/>
      </c>
      <c r="W32" s="6" t="str">
        <f t="shared" si="41"/>
        <v/>
      </c>
      <c r="X32" s="6">
        <f t="shared" ca="1" si="42"/>
        <v>31</v>
      </c>
      <c r="Y32" s="10" t="str">
        <f t="shared" si="86"/>
        <v/>
      </c>
      <c r="Z32" s="6" t="str">
        <f t="shared" si="43"/>
        <v/>
      </c>
      <c r="AA32" s="6">
        <f t="shared" ca="1" si="44"/>
        <v>30</v>
      </c>
      <c r="AB32" s="10" t="str">
        <f t="shared" si="87"/>
        <v/>
      </c>
      <c r="AC32" s="6" t="str">
        <f t="shared" si="45"/>
        <v/>
      </c>
      <c r="AD32" s="6">
        <f t="shared" ca="1" si="46"/>
        <v>31</v>
      </c>
      <c r="AE32" s="10" t="str">
        <f t="shared" si="88"/>
        <v/>
      </c>
      <c r="AF32" s="6" t="str">
        <f t="shared" si="47"/>
        <v/>
      </c>
      <c r="AG32" s="6">
        <f t="shared" ca="1" si="48"/>
        <v>31</v>
      </c>
      <c r="AH32" s="10" t="str">
        <f t="shared" si="89"/>
        <v/>
      </c>
      <c r="AI32" s="6" t="str">
        <f t="shared" si="49"/>
        <v/>
      </c>
      <c r="AJ32" s="6">
        <f t="shared" ca="1" si="50"/>
        <v>30</v>
      </c>
      <c r="AK32" s="10" t="str">
        <f t="shared" si="90"/>
        <v/>
      </c>
      <c r="AL32" s="6" t="str">
        <f t="shared" si="51"/>
        <v/>
      </c>
      <c r="AM32" s="6">
        <f t="shared" ca="1" si="52"/>
        <v>31</v>
      </c>
      <c r="AN32" s="10" t="str">
        <f t="shared" si="91"/>
        <v/>
      </c>
      <c r="AO32" s="6" t="str">
        <f t="shared" si="53"/>
        <v/>
      </c>
      <c r="AP32" s="6">
        <f t="shared" ca="1" si="54"/>
        <v>30</v>
      </c>
      <c r="AQ32" s="10" t="str">
        <f t="shared" si="92"/>
        <v/>
      </c>
      <c r="AR32" s="6" t="str">
        <f t="shared" si="55"/>
        <v/>
      </c>
      <c r="AS32" s="6" t="str">
        <f t="shared" ca="1" si="56"/>
        <v/>
      </c>
      <c r="AT32" s="10" t="str">
        <f t="shared" si="93"/>
        <v/>
      </c>
      <c r="AU32" s="6" t="str">
        <f t="shared" si="57"/>
        <v/>
      </c>
    </row>
    <row r="33" spans="1:47" x14ac:dyDescent="0.35">
      <c r="A33" s="24" t="s">
        <v>15</v>
      </c>
      <c r="B33" s="25" t="s">
        <v>69</v>
      </c>
      <c r="C33" s="26">
        <v>43349</v>
      </c>
      <c r="D33" s="26"/>
      <c r="E33" s="27"/>
      <c r="F33" s="1" t="str">
        <f t="shared" si="94"/>
        <v/>
      </c>
      <c r="G33" s="1">
        <f t="shared" si="32"/>
        <v>44079</v>
      </c>
      <c r="H33" s="32"/>
      <c r="I33" s="26"/>
      <c r="J33" s="27"/>
      <c r="K33" s="1" t="str">
        <f t="shared" si="33"/>
        <v/>
      </c>
      <c r="L33" s="6">
        <f t="shared" ca="1" si="34"/>
        <v>31</v>
      </c>
      <c r="M33" s="10" t="str">
        <f t="shared" si="82"/>
        <v/>
      </c>
      <c r="N33" s="6" t="str">
        <f t="shared" si="35"/>
        <v/>
      </c>
      <c r="O33" s="6">
        <f t="shared" ca="1" si="36"/>
        <v>29</v>
      </c>
      <c r="P33" s="10" t="str">
        <f t="shared" si="83"/>
        <v/>
      </c>
      <c r="Q33" s="6" t="str">
        <f t="shared" si="37"/>
        <v/>
      </c>
      <c r="R33" s="6">
        <f t="shared" ca="1" si="38"/>
        <v>31</v>
      </c>
      <c r="S33" s="10" t="str">
        <f t="shared" si="84"/>
        <v/>
      </c>
      <c r="T33" s="6" t="str">
        <f t="shared" si="39"/>
        <v/>
      </c>
      <c r="U33" s="6">
        <f t="shared" ca="1" si="40"/>
        <v>30</v>
      </c>
      <c r="V33" s="10" t="str">
        <f t="shared" si="85"/>
        <v/>
      </c>
      <c r="W33" s="6" t="str">
        <f t="shared" si="41"/>
        <v/>
      </c>
      <c r="X33" s="6">
        <f t="shared" ca="1" si="42"/>
        <v>31</v>
      </c>
      <c r="Y33" s="10" t="str">
        <f t="shared" si="86"/>
        <v/>
      </c>
      <c r="Z33" s="6" t="str">
        <f t="shared" si="43"/>
        <v/>
      </c>
      <c r="AA33" s="6">
        <f t="shared" ca="1" si="44"/>
        <v>30</v>
      </c>
      <c r="AB33" s="10" t="str">
        <f t="shared" si="87"/>
        <v/>
      </c>
      <c r="AC33" s="6" t="str">
        <f t="shared" si="45"/>
        <v/>
      </c>
      <c r="AD33" s="6">
        <f t="shared" ca="1" si="46"/>
        <v>31</v>
      </c>
      <c r="AE33" s="10" t="str">
        <f t="shared" si="88"/>
        <v/>
      </c>
      <c r="AF33" s="6" t="str">
        <f t="shared" si="47"/>
        <v/>
      </c>
      <c r="AG33" s="6">
        <f t="shared" ca="1" si="48"/>
        <v>31</v>
      </c>
      <c r="AH33" s="10" t="str">
        <f t="shared" si="89"/>
        <v/>
      </c>
      <c r="AI33" s="6" t="str">
        <f t="shared" si="49"/>
        <v/>
      </c>
      <c r="AJ33" s="6">
        <f t="shared" ca="1" si="50"/>
        <v>5</v>
      </c>
      <c r="AK33" s="10" t="str">
        <f t="shared" si="90"/>
        <v/>
      </c>
      <c r="AL33" s="6" t="str">
        <f t="shared" si="51"/>
        <v/>
      </c>
      <c r="AM33" s="6" t="str">
        <f t="shared" ca="1" si="52"/>
        <v/>
      </c>
      <c r="AN33" s="10" t="str">
        <f t="shared" si="91"/>
        <v/>
      </c>
      <c r="AO33" s="6" t="str">
        <f t="shared" si="53"/>
        <v/>
      </c>
      <c r="AP33" s="6" t="str">
        <f t="shared" ca="1" si="54"/>
        <v/>
      </c>
      <c r="AQ33" s="10" t="str">
        <f t="shared" si="92"/>
        <v/>
      </c>
      <c r="AR33" s="6" t="str">
        <f t="shared" si="55"/>
        <v/>
      </c>
      <c r="AS33" s="6" t="str">
        <f t="shared" ca="1" si="56"/>
        <v/>
      </c>
      <c r="AT33" s="10" t="str">
        <f t="shared" si="93"/>
        <v/>
      </c>
      <c r="AU33" s="6" t="str">
        <f t="shared" si="57"/>
        <v/>
      </c>
    </row>
    <row r="34" spans="1:47" x14ac:dyDescent="0.35">
      <c r="A34" s="24" t="s">
        <v>29</v>
      </c>
      <c r="B34" s="25" t="s">
        <v>69</v>
      </c>
      <c r="C34" s="26">
        <v>42754</v>
      </c>
      <c r="D34" s="26"/>
      <c r="E34" s="27"/>
      <c r="F34" s="1" t="str">
        <f t="shared" si="94"/>
        <v/>
      </c>
      <c r="G34" s="1">
        <f t="shared" si="32"/>
        <v>43483</v>
      </c>
      <c r="H34" s="32"/>
      <c r="I34" s="29">
        <v>43485</v>
      </c>
      <c r="J34" s="30">
        <v>12</v>
      </c>
      <c r="K34" s="1">
        <f t="shared" si="33"/>
        <v>43849</v>
      </c>
      <c r="L34" s="6" t="str">
        <f t="shared" ca="1" si="34"/>
        <v/>
      </c>
      <c r="M34" s="10" t="str">
        <f t="shared" si="82"/>
        <v/>
      </c>
      <c r="N34" s="6">
        <f t="shared" ca="1" si="35"/>
        <v>19</v>
      </c>
      <c r="O34" s="6" t="str">
        <f t="shared" ca="1" si="36"/>
        <v/>
      </c>
      <c r="P34" s="10" t="str">
        <f t="shared" si="83"/>
        <v/>
      </c>
      <c r="Q34" s="6" t="str">
        <f t="shared" ca="1" si="37"/>
        <v/>
      </c>
      <c r="R34" s="6" t="str">
        <f t="shared" ca="1" si="38"/>
        <v/>
      </c>
      <c r="S34" s="10" t="str">
        <f t="shared" si="84"/>
        <v/>
      </c>
      <c r="T34" s="6" t="str">
        <f t="shared" ca="1" si="39"/>
        <v/>
      </c>
      <c r="U34" s="6" t="str">
        <f t="shared" ca="1" si="40"/>
        <v/>
      </c>
      <c r="V34" s="10" t="str">
        <f t="shared" si="85"/>
        <v/>
      </c>
      <c r="W34" s="6" t="str">
        <f t="shared" ca="1" si="41"/>
        <v/>
      </c>
      <c r="X34" s="6" t="str">
        <f t="shared" ca="1" si="42"/>
        <v/>
      </c>
      <c r="Y34" s="10" t="str">
        <f t="shared" si="86"/>
        <v/>
      </c>
      <c r="Z34" s="6" t="str">
        <f t="shared" ca="1" si="43"/>
        <v/>
      </c>
      <c r="AA34" s="6" t="str">
        <f t="shared" ca="1" si="44"/>
        <v/>
      </c>
      <c r="AB34" s="10" t="str">
        <f t="shared" si="87"/>
        <v/>
      </c>
      <c r="AC34" s="6" t="str">
        <f t="shared" ca="1" si="45"/>
        <v/>
      </c>
      <c r="AD34" s="6" t="str">
        <f t="shared" ca="1" si="46"/>
        <v/>
      </c>
      <c r="AE34" s="10" t="str">
        <f t="shared" si="88"/>
        <v/>
      </c>
      <c r="AF34" s="6" t="str">
        <f t="shared" ca="1" si="47"/>
        <v/>
      </c>
      <c r="AG34" s="6" t="str">
        <f t="shared" ca="1" si="48"/>
        <v/>
      </c>
      <c r="AH34" s="10" t="str">
        <f t="shared" si="89"/>
        <v/>
      </c>
      <c r="AI34" s="6" t="str">
        <f t="shared" ca="1" si="49"/>
        <v/>
      </c>
      <c r="AJ34" s="6" t="str">
        <f t="shared" ca="1" si="50"/>
        <v/>
      </c>
      <c r="AK34" s="10" t="str">
        <f t="shared" si="90"/>
        <v/>
      </c>
      <c r="AL34" s="6" t="str">
        <f t="shared" ca="1" si="51"/>
        <v/>
      </c>
      <c r="AM34" s="6" t="str">
        <f t="shared" ca="1" si="52"/>
        <v/>
      </c>
      <c r="AN34" s="10" t="str">
        <f t="shared" si="91"/>
        <v/>
      </c>
      <c r="AO34" s="6" t="str">
        <f t="shared" ca="1" si="53"/>
        <v/>
      </c>
      <c r="AP34" s="6" t="str">
        <f t="shared" ca="1" si="54"/>
        <v/>
      </c>
      <c r="AQ34" s="10" t="str">
        <f t="shared" si="92"/>
        <v/>
      </c>
      <c r="AR34" s="6" t="str">
        <f t="shared" ca="1" si="55"/>
        <v/>
      </c>
      <c r="AS34" s="6" t="str">
        <f t="shared" ca="1" si="56"/>
        <v/>
      </c>
      <c r="AT34" s="10" t="str">
        <f t="shared" si="93"/>
        <v/>
      </c>
      <c r="AU34" s="6" t="str">
        <f t="shared" ca="1" si="57"/>
        <v/>
      </c>
    </row>
    <row r="35" spans="1:47" x14ac:dyDescent="0.35">
      <c r="A35" s="24" t="s">
        <v>16</v>
      </c>
      <c r="B35" s="25" t="s">
        <v>69</v>
      </c>
      <c r="C35" s="26">
        <v>43486</v>
      </c>
      <c r="D35" s="26"/>
      <c r="E35" s="27"/>
      <c r="F35" s="1" t="str">
        <f t="shared" si="94"/>
        <v/>
      </c>
      <c r="G35" s="1">
        <f t="shared" si="32"/>
        <v>44216</v>
      </c>
      <c r="H35" s="32"/>
      <c r="I35" s="26"/>
      <c r="J35" s="27"/>
      <c r="K35" s="1" t="str">
        <f t="shared" si="33"/>
        <v/>
      </c>
      <c r="L35" s="6">
        <f t="shared" ca="1" si="34"/>
        <v>31</v>
      </c>
      <c r="M35" s="10" t="str">
        <f t="shared" si="82"/>
        <v/>
      </c>
      <c r="N35" s="6" t="str">
        <f t="shared" si="35"/>
        <v/>
      </c>
      <c r="O35" s="6">
        <f t="shared" ca="1" si="36"/>
        <v>29</v>
      </c>
      <c r="P35" s="10" t="str">
        <f t="shared" si="83"/>
        <v/>
      </c>
      <c r="Q35" s="6" t="str">
        <f t="shared" si="37"/>
        <v/>
      </c>
      <c r="R35" s="6">
        <f t="shared" ca="1" si="38"/>
        <v>31</v>
      </c>
      <c r="S35" s="10" t="str">
        <f t="shared" si="84"/>
        <v/>
      </c>
      <c r="T35" s="6" t="str">
        <f t="shared" si="39"/>
        <v/>
      </c>
      <c r="U35" s="6">
        <f t="shared" ca="1" si="40"/>
        <v>30</v>
      </c>
      <c r="V35" s="10" t="str">
        <f t="shared" si="85"/>
        <v/>
      </c>
      <c r="W35" s="6" t="str">
        <f t="shared" si="41"/>
        <v/>
      </c>
      <c r="X35" s="6">
        <f t="shared" ca="1" si="42"/>
        <v>31</v>
      </c>
      <c r="Y35" s="10" t="str">
        <f t="shared" si="86"/>
        <v/>
      </c>
      <c r="Z35" s="6" t="str">
        <f t="shared" si="43"/>
        <v/>
      </c>
      <c r="AA35" s="6">
        <f t="shared" ca="1" si="44"/>
        <v>30</v>
      </c>
      <c r="AB35" s="10" t="str">
        <f t="shared" si="87"/>
        <v/>
      </c>
      <c r="AC35" s="6" t="str">
        <f t="shared" si="45"/>
        <v/>
      </c>
      <c r="AD35" s="6">
        <f t="shared" ca="1" si="46"/>
        <v>31</v>
      </c>
      <c r="AE35" s="10" t="str">
        <f t="shared" si="88"/>
        <v/>
      </c>
      <c r="AF35" s="6" t="str">
        <f t="shared" si="47"/>
        <v/>
      </c>
      <c r="AG35" s="6">
        <f t="shared" ca="1" si="48"/>
        <v>31</v>
      </c>
      <c r="AH35" s="10" t="str">
        <f t="shared" si="89"/>
        <v/>
      </c>
      <c r="AI35" s="6" t="str">
        <f t="shared" si="49"/>
        <v/>
      </c>
      <c r="AJ35" s="6">
        <f t="shared" ca="1" si="50"/>
        <v>30</v>
      </c>
      <c r="AK35" s="10" t="str">
        <f t="shared" si="90"/>
        <v/>
      </c>
      <c r="AL35" s="6" t="str">
        <f t="shared" si="51"/>
        <v/>
      </c>
      <c r="AM35" s="6">
        <f t="shared" ca="1" si="52"/>
        <v>31</v>
      </c>
      <c r="AN35" s="10" t="str">
        <f t="shared" si="91"/>
        <v/>
      </c>
      <c r="AO35" s="6" t="str">
        <f t="shared" si="53"/>
        <v/>
      </c>
      <c r="AP35" s="6">
        <f t="shared" ca="1" si="54"/>
        <v>30</v>
      </c>
      <c r="AQ35" s="10" t="str">
        <f t="shared" si="92"/>
        <v/>
      </c>
      <c r="AR35" s="6" t="str">
        <f t="shared" si="55"/>
        <v/>
      </c>
      <c r="AS35" s="6">
        <f t="shared" ca="1" si="56"/>
        <v>31</v>
      </c>
      <c r="AT35" s="10" t="str">
        <f t="shared" si="93"/>
        <v/>
      </c>
      <c r="AU35" s="6" t="str">
        <f t="shared" si="57"/>
        <v/>
      </c>
    </row>
    <row r="36" spans="1:47" x14ac:dyDescent="0.35">
      <c r="A36" s="24" t="s">
        <v>17</v>
      </c>
      <c r="B36" s="25" t="s">
        <v>69</v>
      </c>
      <c r="C36" s="26">
        <v>43830</v>
      </c>
      <c r="D36" s="26">
        <v>43922</v>
      </c>
      <c r="E36" s="27">
        <v>6</v>
      </c>
      <c r="F36" s="1">
        <f t="shared" si="94"/>
        <v>44104</v>
      </c>
      <c r="G36" s="1">
        <f t="shared" si="32"/>
        <v>44741</v>
      </c>
      <c r="H36" s="32"/>
      <c r="I36" s="26"/>
      <c r="J36" s="27"/>
      <c r="K36" s="1" t="str">
        <f t="shared" si="33"/>
        <v/>
      </c>
      <c r="L36" s="6">
        <f t="shared" ca="1" si="34"/>
        <v>31</v>
      </c>
      <c r="M36" s="10" t="str">
        <f t="shared" ca="1" si="82"/>
        <v/>
      </c>
      <c r="N36" s="6" t="str">
        <f t="shared" si="35"/>
        <v/>
      </c>
      <c r="O36" s="6">
        <f t="shared" ca="1" si="36"/>
        <v>29</v>
      </c>
      <c r="P36" s="10" t="str">
        <f t="shared" ca="1" si="83"/>
        <v/>
      </c>
      <c r="Q36" s="6" t="str">
        <f t="shared" si="37"/>
        <v/>
      </c>
      <c r="R36" s="6">
        <f t="shared" ca="1" si="38"/>
        <v>31</v>
      </c>
      <c r="S36" s="10" t="str">
        <f t="shared" ca="1" si="84"/>
        <v/>
      </c>
      <c r="T36" s="6" t="str">
        <f t="shared" si="39"/>
        <v/>
      </c>
      <c r="U36" s="6" t="str">
        <f t="shared" ca="1" si="40"/>
        <v/>
      </c>
      <c r="V36" s="10">
        <f t="shared" ca="1" si="85"/>
        <v>30</v>
      </c>
      <c r="W36" s="6" t="str">
        <f t="shared" si="41"/>
        <v/>
      </c>
      <c r="X36" s="6" t="str">
        <f t="shared" ca="1" si="42"/>
        <v/>
      </c>
      <c r="Y36" s="10">
        <f t="shared" ca="1" si="86"/>
        <v>31</v>
      </c>
      <c r="Z36" s="6" t="str">
        <f t="shared" si="43"/>
        <v/>
      </c>
      <c r="AA36" s="6" t="str">
        <f t="shared" ca="1" si="44"/>
        <v/>
      </c>
      <c r="AB36" s="10">
        <f t="shared" ca="1" si="87"/>
        <v>30</v>
      </c>
      <c r="AC36" s="6" t="str">
        <f t="shared" si="45"/>
        <v/>
      </c>
      <c r="AD36" s="6" t="str">
        <f t="shared" ca="1" si="46"/>
        <v/>
      </c>
      <c r="AE36" s="10">
        <f t="shared" ca="1" si="88"/>
        <v>31</v>
      </c>
      <c r="AF36" s="6" t="str">
        <f t="shared" si="47"/>
        <v/>
      </c>
      <c r="AG36" s="6" t="str">
        <f t="shared" ca="1" si="48"/>
        <v/>
      </c>
      <c r="AH36" s="10">
        <f t="shared" ca="1" si="89"/>
        <v>31</v>
      </c>
      <c r="AI36" s="6" t="str">
        <f t="shared" si="49"/>
        <v/>
      </c>
      <c r="AJ36" s="6">
        <f t="shared" ca="1" si="50"/>
        <v>0</v>
      </c>
      <c r="AK36" s="10">
        <f t="shared" ca="1" si="90"/>
        <v>30</v>
      </c>
      <c r="AL36" s="6" t="str">
        <f t="shared" si="51"/>
        <v/>
      </c>
      <c r="AM36" s="6">
        <f t="shared" ca="1" si="52"/>
        <v>31</v>
      </c>
      <c r="AN36" s="10" t="str">
        <f t="shared" ca="1" si="91"/>
        <v/>
      </c>
      <c r="AO36" s="6" t="str">
        <f t="shared" si="53"/>
        <v/>
      </c>
      <c r="AP36" s="6">
        <f t="shared" ca="1" si="54"/>
        <v>30</v>
      </c>
      <c r="AQ36" s="10" t="str">
        <f t="shared" ca="1" si="92"/>
        <v/>
      </c>
      <c r="AR36" s="6" t="str">
        <f t="shared" si="55"/>
        <v/>
      </c>
      <c r="AS36" s="6">
        <f t="shared" ca="1" si="56"/>
        <v>31</v>
      </c>
      <c r="AT36" s="10" t="str">
        <f t="shared" ca="1" si="93"/>
        <v/>
      </c>
      <c r="AU36" s="6" t="str">
        <f t="shared" si="57"/>
        <v/>
      </c>
    </row>
    <row r="37" spans="1:47" x14ac:dyDescent="0.35">
      <c r="A37" s="24" t="s">
        <v>39</v>
      </c>
      <c r="B37" s="24"/>
      <c r="C37" s="26">
        <v>43836</v>
      </c>
      <c r="D37" s="26"/>
      <c r="E37" s="27"/>
      <c r="F37" s="1" t="str">
        <f t="shared" si="94"/>
        <v/>
      </c>
      <c r="G37" s="1">
        <f t="shared" si="32"/>
        <v>44566</v>
      </c>
      <c r="H37" s="32"/>
      <c r="I37" s="26"/>
      <c r="J37" s="27"/>
      <c r="K37" s="1" t="str">
        <f t="shared" si="33"/>
        <v/>
      </c>
      <c r="L37" s="6">
        <f t="shared" ca="1" si="34"/>
        <v>25</v>
      </c>
      <c r="M37" s="10" t="str">
        <f t="shared" si="82"/>
        <v/>
      </c>
      <c r="N37" s="6" t="str">
        <f t="shared" si="35"/>
        <v/>
      </c>
      <c r="O37" s="6">
        <f t="shared" ca="1" si="36"/>
        <v>29</v>
      </c>
      <c r="P37" s="10" t="str">
        <f t="shared" si="83"/>
        <v/>
      </c>
      <c r="Q37" s="6" t="str">
        <f t="shared" si="37"/>
        <v/>
      </c>
      <c r="R37" s="6">
        <f t="shared" ca="1" si="38"/>
        <v>31</v>
      </c>
      <c r="S37" s="10" t="str">
        <f t="shared" si="84"/>
        <v/>
      </c>
      <c r="T37" s="6" t="str">
        <f t="shared" si="39"/>
        <v/>
      </c>
      <c r="U37" s="6">
        <f t="shared" ca="1" si="40"/>
        <v>30</v>
      </c>
      <c r="V37" s="10" t="str">
        <f t="shared" si="85"/>
        <v/>
      </c>
      <c r="W37" s="6" t="str">
        <f t="shared" si="41"/>
        <v/>
      </c>
      <c r="X37" s="6">
        <f t="shared" ca="1" si="42"/>
        <v>31</v>
      </c>
      <c r="Y37" s="10" t="str">
        <f t="shared" si="86"/>
        <v/>
      </c>
      <c r="Z37" s="6" t="str">
        <f t="shared" si="43"/>
        <v/>
      </c>
      <c r="AA37" s="6">
        <f t="shared" ca="1" si="44"/>
        <v>30</v>
      </c>
      <c r="AB37" s="10" t="str">
        <f t="shared" si="87"/>
        <v/>
      </c>
      <c r="AC37" s="6" t="str">
        <f t="shared" si="45"/>
        <v/>
      </c>
      <c r="AD37" s="6">
        <f t="shared" ca="1" si="46"/>
        <v>31</v>
      </c>
      <c r="AE37" s="10" t="str">
        <f t="shared" si="88"/>
        <v/>
      </c>
      <c r="AF37" s="6" t="str">
        <f t="shared" si="47"/>
        <v/>
      </c>
      <c r="AG37" s="6">
        <f t="shared" ca="1" si="48"/>
        <v>31</v>
      </c>
      <c r="AH37" s="10" t="str">
        <f t="shared" si="89"/>
        <v/>
      </c>
      <c r="AI37" s="6" t="str">
        <f t="shared" si="49"/>
        <v/>
      </c>
      <c r="AJ37" s="6">
        <f t="shared" ca="1" si="50"/>
        <v>30</v>
      </c>
      <c r="AK37" s="10" t="str">
        <f t="shared" si="90"/>
        <v/>
      </c>
      <c r="AL37" s="6" t="str">
        <f t="shared" si="51"/>
        <v/>
      </c>
      <c r="AM37" s="6">
        <f t="shared" ca="1" si="52"/>
        <v>31</v>
      </c>
      <c r="AN37" s="10" t="str">
        <f t="shared" si="91"/>
        <v/>
      </c>
      <c r="AO37" s="6" t="str">
        <f t="shared" si="53"/>
        <v/>
      </c>
      <c r="AP37" s="6">
        <f t="shared" ca="1" si="54"/>
        <v>30</v>
      </c>
      <c r="AQ37" s="10" t="str">
        <f t="shared" si="92"/>
        <v/>
      </c>
      <c r="AR37" s="6" t="str">
        <f t="shared" si="55"/>
        <v/>
      </c>
      <c r="AS37" s="6">
        <f t="shared" ca="1" si="56"/>
        <v>31</v>
      </c>
      <c r="AT37" s="10" t="str">
        <f t="shared" si="93"/>
        <v/>
      </c>
      <c r="AU37" s="6" t="str">
        <f t="shared" si="57"/>
        <v/>
      </c>
    </row>
    <row r="38" spans="1:47" x14ac:dyDescent="0.35">
      <c r="A38" s="24" t="s">
        <v>75</v>
      </c>
      <c r="B38" s="25" t="s">
        <v>69</v>
      </c>
      <c r="C38" s="26">
        <v>43724</v>
      </c>
      <c r="D38" s="26"/>
      <c r="E38" s="27"/>
      <c r="F38" s="1"/>
      <c r="G38" s="1">
        <v>43906</v>
      </c>
      <c r="H38" s="32"/>
      <c r="I38" s="26"/>
      <c r="J38" s="27"/>
      <c r="K38" s="1" t="str">
        <f t="shared" si="33"/>
        <v/>
      </c>
      <c r="L38" s="6">
        <f t="shared" ca="1" si="34"/>
        <v>31</v>
      </c>
      <c r="M38" s="10" t="str">
        <f t="shared" si="82"/>
        <v/>
      </c>
      <c r="N38" s="6" t="str">
        <f t="shared" si="35"/>
        <v/>
      </c>
      <c r="O38" s="6">
        <f t="shared" ca="1" si="36"/>
        <v>29</v>
      </c>
      <c r="P38" s="10" t="str">
        <f t="shared" si="83"/>
        <v/>
      </c>
      <c r="Q38" s="6" t="str">
        <f t="shared" si="37"/>
        <v/>
      </c>
      <c r="R38" s="6">
        <f t="shared" ca="1" si="38"/>
        <v>16</v>
      </c>
      <c r="S38" s="10" t="str">
        <f t="shared" si="84"/>
        <v/>
      </c>
      <c r="T38" s="6" t="str">
        <f t="shared" si="39"/>
        <v/>
      </c>
      <c r="U38" s="6" t="str">
        <f t="shared" ca="1" si="40"/>
        <v/>
      </c>
      <c r="V38" s="10" t="str">
        <f t="shared" si="85"/>
        <v/>
      </c>
      <c r="W38" s="6" t="str">
        <f t="shared" si="41"/>
        <v/>
      </c>
      <c r="X38" s="6" t="str">
        <f t="shared" ca="1" si="42"/>
        <v/>
      </c>
      <c r="Y38" s="10" t="str">
        <f t="shared" si="86"/>
        <v/>
      </c>
      <c r="Z38" s="6" t="str">
        <f t="shared" si="43"/>
        <v/>
      </c>
      <c r="AA38" s="6" t="str">
        <f t="shared" ca="1" si="44"/>
        <v/>
      </c>
      <c r="AB38" s="10" t="str">
        <f t="shared" si="87"/>
        <v/>
      </c>
      <c r="AC38" s="6" t="str">
        <f t="shared" si="45"/>
        <v/>
      </c>
      <c r="AD38" s="6" t="str">
        <f t="shared" ca="1" si="46"/>
        <v/>
      </c>
      <c r="AE38" s="10" t="str">
        <f t="shared" si="88"/>
        <v/>
      </c>
      <c r="AF38" s="6" t="str">
        <f t="shared" si="47"/>
        <v/>
      </c>
      <c r="AG38" s="6" t="str">
        <f t="shared" ca="1" si="48"/>
        <v/>
      </c>
      <c r="AH38" s="10" t="str">
        <f t="shared" si="89"/>
        <v/>
      </c>
      <c r="AI38" s="6" t="str">
        <f t="shared" si="49"/>
        <v/>
      </c>
      <c r="AJ38" s="6" t="str">
        <f t="shared" ca="1" si="50"/>
        <v/>
      </c>
      <c r="AK38" s="10" t="str">
        <f t="shared" si="90"/>
        <v/>
      </c>
      <c r="AL38" s="6" t="str">
        <f t="shared" si="51"/>
        <v/>
      </c>
      <c r="AM38" s="6" t="str">
        <f t="shared" ca="1" si="52"/>
        <v/>
      </c>
      <c r="AN38" s="10" t="str">
        <f t="shared" si="91"/>
        <v/>
      </c>
      <c r="AO38" s="6" t="str">
        <f t="shared" si="53"/>
        <v/>
      </c>
      <c r="AP38" s="6" t="str">
        <f t="shared" ca="1" si="54"/>
        <v/>
      </c>
      <c r="AQ38" s="10" t="str">
        <f t="shared" si="92"/>
        <v/>
      </c>
      <c r="AR38" s="6" t="str">
        <f t="shared" si="55"/>
        <v/>
      </c>
      <c r="AS38" s="6" t="str">
        <f t="shared" ca="1" si="56"/>
        <v/>
      </c>
      <c r="AT38" s="10" t="str">
        <f t="shared" si="93"/>
        <v/>
      </c>
      <c r="AU38" s="6" t="str">
        <f t="shared" si="57"/>
        <v/>
      </c>
    </row>
    <row r="39" spans="1:47" x14ac:dyDescent="0.35">
      <c r="A39" s="24" t="s">
        <v>40</v>
      </c>
      <c r="B39" s="24"/>
      <c r="C39" s="26">
        <v>43374</v>
      </c>
      <c r="D39" s="26"/>
      <c r="E39" s="27"/>
      <c r="F39" s="1" t="str">
        <f>IF(D39="","",EDATE(D39,E39)-1)</f>
        <v/>
      </c>
      <c r="G39" s="1">
        <f>IF($A39="","",EDATE(C39,24+E39)-1)</f>
        <v>44104</v>
      </c>
      <c r="H39" s="32"/>
      <c r="I39" s="26"/>
      <c r="J39" s="27"/>
      <c r="K39" s="1" t="str">
        <f t="shared" ref="K39:K70" si="95">IF($I39="","",(EDATE(I39,J39))-1)</f>
        <v/>
      </c>
      <c r="L39" s="6">
        <f t="shared" ref="L39:L70" ca="1" si="96">IF($A39="","",
IF($I39&gt;L$4,"",
IF($C39&gt;L$4,"",
IF($G39&lt;L$3,"",
IF($G39=L$3,"",
IF(AND($C39&lt;L$4,$C39&gt;L$3),DATEDIF($C39,L$4,"d"),
IF(AND($G39&lt;L$4,$G39&gt;L$3),DATEDIF(L$3,$G39,"d")+1,
IF(AND($D39="",$I39=""),DATEDIF(L$3,L$4,"d")+1,
IF(AND($D39&lt;=L$3,$F39&gt;L$4),"",
IF(AND($D39&lt;=L$4,$D39&gt;=L$3),DATEDIF(L$3,$D39,"d"),
IF(AND($F39&lt;=L$4,$F39&gt;=L$3),DATEDIF($F39,L$4,"d"),
DATEDIF(L$3,L$4,"d")+1)
))))))))))</f>
        <v>31</v>
      </c>
      <c r="M39" s="10" t="str">
        <f t="shared" si="82"/>
        <v/>
      </c>
      <c r="N39" s="6" t="str">
        <f t="shared" ref="N39:N70" si="97">+IF($I39="","",
IF($K39&lt;L$3,"",
IF($I39&gt;L$4,"",
IF($I39&lt;L$3,
IF($K39&gt;L$4,DATEDIF(L$3,L$4,"d")+1,
IF($K39&lt;L$4,DATEDIF(L$3,$K39,"d")+1))))))</f>
        <v/>
      </c>
      <c r="O39" s="6">
        <f t="shared" ref="O39:O70" ca="1" si="98">IF($A39="","",
IF($I39&gt;O$4,"",
IF($C39&gt;O$4,"",
IF($G39&lt;O$3,"",
IF($G39=O$3,"",
IF(AND($C39&lt;O$4,$C39&gt;O$3),DATEDIF($C39,O$4,"d"),
IF(AND($G39&lt;O$4,$G39&gt;O$3),DATEDIF(O$3,$G39,"d")+1,
IF(AND($D39="",$I39=""),DATEDIF(O$3,O$4,"d")+1,
IF(AND($D39&lt;=O$3,$F39&gt;O$4),"",
IF(AND($D39&lt;=O$4,$D39&gt;=O$3),DATEDIF(O$3,$D39,"d"),
IF(AND($F39&lt;=O$4,$F39&gt;=O$3),DATEDIF($F39,O$4,"d"),
DATEDIF(O$3,O$4,"d")+1)
))))))))))</f>
        <v>29</v>
      </c>
      <c r="P39" s="10" t="str">
        <f t="shared" si="83"/>
        <v/>
      </c>
      <c r="Q39" s="6" t="str">
        <f t="shared" ref="Q39:Q70" si="99">+IF($I39="","",
IF($K39&lt;O$3,"",
IF($I39&gt;O$4,"",
IF($I39&lt;O$3,
IF($K39&gt;O$4,DATEDIF(O$3,O$4,"d")+1,
IF($K39&lt;O$4,DATEDIF(O$3,$K39,"d")+1))))))</f>
        <v/>
      </c>
      <c r="R39" s="6">
        <f t="shared" ref="R39:R70" ca="1" si="100">IF($A39="","",
IF($I39&gt;R$4,"",
IF($C39&gt;R$4,"",
IF($G39&lt;R$3,"",
IF($G39=R$3,"",
IF(AND($C39&lt;R$4,$C39&gt;R$3),DATEDIF($C39,R$4,"d"),
IF(AND($G39&lt;R$4,$G39&gt;R$3),DATEDIF(R$3,$G39,"d")+1,
IF(AND($D39="",$I39=""),DATEDIF(R$3,R$4,"d")+1,
IF(AND($D39&lt;=R$3,$F39&gt;R$4),"",
IF(AND($D39&lt;=R$4,$D39&gt;=R$3),DATEDIF(R$3,$D39,"d"),
IF(AND($F39&lt;=R$4,$F39&gt;=R$3),DATEDIF($F39,R$4,"d"),
DATEDIF(R$3,R$4,"d")+1)
))))))))))</f>
        <v>31</v>
      </c>
      <c r="S39" s="10" t="str">
        <f t="shared" si="84"/>
        <v/>
      </c>
      <c r="T39" s="6" t="str">
        <f t="shared" ref="T39:T70" si="101">+IF($I39="","",
IF($K39&lt;R$3,"",
IF($I39&gt;R$4,"",
IF($I39&lt;R$3,
IF($K39&gt;R$4,DATEDIF(R$3,R$4,"d")+1,
IF($K39&lt;R$4,DATEDIF(R$3,$K39,"d")+1))))))</f>
        <v/>
      </c>
      <c r="U39" s="6">
        <f t="shared" ref="U39:U70" ca="1" si="102">IF($A39="","",
IF($I39&gt;U$4,"",
IF($C39&gt;U$4,"",
IF($G39&lt;U$3,"",
IF($G39=U$3,"",
IF(AND($C39&lt;U$4,$C39&gt;U$3),DATEDIF($C39,U$4,"d"),
IF(AND($G39&lt;U$4,$G39&gt;U$3),DATEDIF(U$3,$G39,"d")+1,
IF(AND($D39="",$I39=""),DATEDIF(U$3,U$4,"d")+1,
IF(AND($D39&lt;=U$3,$F39&gt;U$4),"",
IF(AND($D39&lt;=U$4,$D39&gt;=U$3),DATEDIF(U$3,$D39,"d"),
IF(AND($F39&lt;=U$4,$F39&gt;=U$3),DATEDIF($F39,U$4,"d"),
DATEDIF(U$3,U$4,"d")+1)
))))))))))</f>
        <v>30</v>
      </c>
      <c r="V39" s="10" t="str">
        <f t="shared" si="85"/>
        <v/>
      </c>
      <c r="W39" s="6" t="str">
        <f t="shared" ref="W39:W70" si="103">+IF($I39="","",
IF($K39&lt;U$3,"",
IF($I39&gt;U$4,"",
IF($I39&lt;U$3,
IF($K39&gt;U$4,DATEDIF(U$3,U$4,"d")+1,
IF($K39&lt;U$4,DATEDIF(U$3,$K39,"d")+1))))))</f>
        <v/>
      </c>
      <c r="X39" s="6">
        <f t="shared" ref="X39:X70" ca="1" si="104">IF($A39="","",
IF($I39&gt;X$4,"",
IF($C39&gt;X$4,"",
IF($G39&lt;X$3,"",
IF($G39=X$3,"",
IF(AND($C39&lt;X$4,$C39&gt;X$3),DATEDIF($C39,X$4,"d"),
IF(AND($G39&lt;X$4,$G39&gt;X$3),DATEDIF(X$3,$G39,"d")+1,
IF(AND($D39="",$I39=""),DATEDIF(X$3,X$4,"d")+1,
IF(AND($D39&lt;=X$3,$F39&gt;X$4),"",
IF(AND($D39&lt;=X$4,$D39&gt;=X$3),DATEDIF(X$3,$D39,"d"),
IF(AND($F39&lt;=X$4,$F39&gt;=X$3),DATEDIF($F39,X$4,"d"),
DATEDIF(X$3,X$4,"d")+1)
))))))))))</f>
        <v>31</v>
      </c>
      <c r="Y39" s="10" t="str">
        <f t="shared" si="86"/>
        <v/>
      </c>
      <c r="Z39" s="6" t="str">
        <f t="shared" ref="Z39:Z70" si="105">+IF($I39="","",
IF($K39&lt;X$3,"",
IF($I39&gt;X$4,"",
IF($I39&lt;X$3,
IF($K39&gt;X$4,DATEDIF(X$3,X$4,"d")+1,
IF($K39&lt;X$4,DATEDIF(X$3,$K39,"d")+1))))))</f>
        <v/>
      </c>
      <c r="AA39" s="6">
        <f t="shared" ref="AA39:AA70" ca="1" si="106">IF($A39="","",
IF($I39&gt;AA$4,"",
IF($C39&gt;AA$4,"",
IF($G39&lt;AA$3,"",
IF($G39=AA$3,"",
IF(AND($C39&lt;AA$4,$C39&gt;AA$3),DATEDIF($C39,AA$4,"d"),
IF(AND($G39&lt;AA$4,$G39&gt;AA$3),DATEDIF(AA$3,$G39,"d")+1,
IF(AND($D39="",$I39=""),DATEDIF(AA$3,AA$4,"d")+1,
IF(AND($D39&lt;=AA$3,$F39&gt;AA$4),"",
IF(AND($D39&lt;=AA$4,$D39&gt;=AA$3),DATEDIF(AA$3,$D39,"d"),
IF(AND($F39&lt;=AA$4,$F39&gt;=AA$3),DATEDIF($F39,AA$4,"d"),
DATEDIF(AA$3,AA$4,"d")+1)
))))))))))</f>
        <v>30</v>
      </c>
      <c r="AB39" s="10" t="str">
        <f t="shared" si="87"/>
        <v/>
      </c>
      <c r="AC39" s="6" t="str">
        <f t="shared" ref="AC39:AC70" si="107">+IF($I39="","",
IF($K39&lt;AA$3,"",
IF($I39&gt;AA$4,"",
IF($I39&lt;AA$3,
IF($K39&gt;AA$4,DATEDIF(AA$3,AA$4,"d")+1,
IF($K39&lt;AA$4,DATEDIF(AA$3,$K39,"d")+1))))))</f>
        <v/>
      </c>
      <c r="AD39" s="6">
        <f t="shared" ref="AD39:AD70" ca="1" si="108">IF($A39="","",
IF($I39&gt;AD$4,"",
IF($C39&gt;AD$4,"",
IF($G39&lt;AD$3,"",
IF($G39=AD$3,"",
IF(AND($C39&lt;AD$4,$C39&gt;AD$3),DATEDIF($C39,AD$4,"d"),
IF(AND($G39&lt;AD$4,$G39&gt;AD$3),DATEDIF(AD$3,$G39,"d")+1,
IF(AND($D39="",$I39=""),DATEDIF(AD$3,AD$4,"d")+1,
IF(AND($D39&lt;=AD$3,$F39&gt;AD$4),"",
IF(AND($D39&lt;=AD$4,$D39&gt;=AD$3),DATEDIF(AD$3,$D39,"d"),
IF(AND($F39&lt;=AD$4,$F39&gt;=AD$3),DATEDIF($F39,AD$4,"d"),
DATEDIF(AD$3,AD$4,"d")+1)
))))))))))</f>
        <v>31</v>
      </c>
      <c r="AE39" s="10" t="str">
        <f t="shared" si="88"/>
        <v/>
      </c>
      <c r="AF39" s="6" t="str">
        <f t="shared" ref="AF39:AF70" si="109">+IF($I39="","",
IF($K39&lt;AD$3,"",
IF($I39&gt;AD$4,"",
IF($I39&lt;AD$3,
IF($K39&gt;AD$4,DATEDIF(AD$3,AD$4,"d")+1,
IF($K39&lt;AD$4,DATEDIF(AD$3,$K39,"d")+1))))))</f>
        <v/>
      </c>
      <c r="AG39" s="6">
        <f t="shared" ref="AG39:AG70" ca="1" si="110">IF($A39="","",
IF($I39&gt;AG$4,"",
IF($C39&gt;AG$4,"",
IF($G39&lt;AG$3,"",
IF($G39=AG$3,"",
IF(AND($C39&lt;AG$4,$C39&gt;AG$3),DATEDIF($C39,AG$4,"d"),
IF(AND($G39&lt;AG$4,$G39&gt;AG$3),DATEDIF(AG$3,$G39,"d")+1,
IF(AND($D39="",$I39=""),DATEDIF(AG$3,AG$4,"d")+1,
IF(AND($D39&lt;=AG$3,$F39&gt;AG$4),"",
IF(AND($D39&lt;=AG$4,$D39&gt;=AG$3),DATEDIF(AG$3,$D39,"d"),
IF(AND($F39&lt;=AG$4,$F39&gt;=AG$3),DATEDIF($F39,AG$4,"d"),
DATEDIF(AG$3,AG$4,"d")+1)
))))))))))</f>
        <v>31</v>
      </c>
      <c r="AH39" s="10" t="str">
        <f t="shared" si="89"/>
        <v/>
      </c>
      <c r="AI39" s="6" t="str">
        <f t="shared" ref="AI39:AI70" si="111">+IF($I39="","",
IF($K39&lt;AG$3,"",
IF($I39&gt;AG$4,"",
IF($I39&lt;AG$3,
IF($K39&gt;AG$4,DATEDIF(AG$3,AG$4,"d")+1,
IF($K39&lt;AG$4,DATEDIF(AG$3,$K39,"d")+1))))))</f>
        <v/>
      </c>
      <c r="AJ39" s="6">
        <f t="shared" ref="AJ39:AJ70" ca="1" si="112">IF($A39="","",
IF($I39&gt;AJ$4,"",
IF($C39&gt;AJ$4,"",
IF($G39&lt;AJ$3,"",
IF($G39=AJ$3,"",
IF(AND($C39&lt;AJ$4,$C39&gt;AJ$3),DATEDIF($C39,AJ$4,"d"),
IF(AND($G39&lt;AJ$4,$G39&gt;AJ$3),DATEDIF(AJ$3,$G39,"d")+1,
IF(AND($D39="",$I39=""),DATEDIF(AJ$3,AJ$4,"d")+1,
IF(AND($D39&lt;=AJ$3,$F39&gt;AJ$4),"",
IF(AND($D39&lt;=AJ$4,$D39&gt;=AJ$3),DATEDIF(AJ$3,$D39,"d"),
IF(AND($F39&lt;=AJ$4,$F39&gt;=AJ$3),DATEDIF($F39,AJ$4,"d"),
DATEDIF(AJ$3,AJ$4,"d")+1)
))))))))))</f>
        <v>30</v>
      </c>
      <c r="AK39" s="10" t="str">
        <f t="shared" si="90"/>
        <v/>
      </c>
      <c r="AL39" s="6" t="str">
        <f t="shared" ref="AL39:AL70" si="113">+IF($I39="","",
IF($K39&lt;AJ$3,"",
IF($I39&gt;AJ$4,"",
IF($I39&lt;AJ$3,
IF($K39&gt;AJ$4,DATEDIF(AJ$3,AJ$4,"d")+1,
IF($K39&lt;AJ$4,DATEDIF(AJ$3,$K39,"d")+1))))))</f>
        <v/>
      </c>
      <c r="AM39" s="6" t="str">
        <f t="shared" ref="AM39:AM70" ca="1" si="114">IF($A39="","",
IF($I39&gt;AM$4,"",
IF($C39&gt;AM$4,"",
IF($G39&lt;AM$3,"",
IF($G39=AM$3,"",
IF(AND($C39&lt;AM$4,$C39&gt;AM$3),DATEDIF($C39,AM$4,"d"),
IF(AND($G39&lt;AM$4,$G39&gt;AM$3),DATEDIF(AM$3,$G39,"d")+1,
IF(AND($D39="",$I39=""),DATEDIF(AM$3,AM$4,"d")+1,
IF(AND($D39&lt;=AM$3,$F39&gt;AM$4),"",
IF(AND($D39&lt;=AM$4,$D39&gt;=AM$3),DATEDIF(AM$3,$D39,"d"),
IF(AND($F39&lt;=AM$4,$F39&gt;=AM$3),DATEDIF($F39,AM$4,"d"),
DATEDIF(AM$3,AM$4,"d")+1)
))))))))))</f>
        <v/>
      </c>
      <c r="AN39" s="10" t="str">
        <f t="shared" si="91"/>
        <v/>
      </c>
      <c r="AO39" s="6" t="str">
        <f t="shared" ref="AO39:AO70" si="115">+IF($I39="","",
IF($K39&lt;AM$3,"",
IF($I39&gt;AM$4,"",
IF($I39&lt;AM$3,
IF($K39&gt;AM$4,DATEDIF(AM$3,AM$4,"d")+1,
IF($K39&lt;AM$4,DATEDIF(AM$3,$K39,"d")+1))))))</f>
        <v/>
      </c>
      <c r="AP39" s="6" t="str">
        <f t="shared" ref="AP39:AP70" ca="1" si="116">IF($A39="","",
IF($I39&gt;AP$4,"",
IF($C39&gt;AP$4,"",
IF($G39&lt;AP$3,"",
IF($G39=AP$3,"",
IF(AND($C39&lt;AP$4,$C39&gt;AP$3),DATEDIF($C39,AP$4,"d"),
IF(AND($G39&lt;AP$4,$G39&gt;AP$3),DATEDIF(AP$3,$G39,"d")+1,
IF(AND($D39="",$I39=""),DATEDIF(AP$3,AP$4,"d")+1,
IF(AND($D39&lt;=AP$3,$F39&gt;AP$4),"",
IF(AND($D39&lt;=AP$4,$D39&gt;=AP$3),DATEDIF(AP$3,$D39,"d"),
IF(AND($F39&lt;=AP$4,$F39&gt;=AP$3),DATEDIF($F39,AP$4,"d"),
DATEDIF(AP$3,AP$4,"d")+1)
))))))))))</f>
        <v/>
      </c>
      <c r="AQ39" s="10" t="str">
        <f t="shared" si="92"/>
        <v/>
      </c>
      <c r="AR39" s="6" t="str">
        <f t="shared" ref="AR39:AR70" si="117">+IF($I39="","",
IF($K39&lt;AP$3,"",
IF($I39&gt;AP$4,"",
IF($I39&lt;AP$3,
IF($K39&gt;AP$4,DATEDIF(AP$3,AP$4,"d")+1,
IF($K39&lt;AP$4,DATEDIF(AP$3,$K39,"d")+1))))))</f>
        <v/>
      </c>
      <c r="AS39" s="6" t="str">
        <f t="shared" ref="AS39:AS70" ca="1" si="118">IF($A39="","",
IF($I39&gt;AS$4,"",
IF($C39&gt;AS$4,"",
IF($G39&lt;AS$3,"",
IF($G39=AS$3,"",
IF(AND($C39&lt;AS$4,$C39&gt;AS$3),DATEDIF($C39,AS$4,"d"),
IF(AND($G39&lt;AS$4,$G39&gt;AS$3),DATEDIF(AS$3,$G39,"d")+1,
IF(AND($D39="",$I39=""),DATEDIF(AS$3,AS$4,"d")+1,
IF(AND($D39&lt;=AS$3,$F39&gt;AS$4),"",
IF(AND($D39&lt;=AS$4,$D39&gt;=AS$3),DATEDIF(AS$3,$D39,"d"),
IF(AND($F39&lt;=AS$4,$F39&gt;=AS$3),DATEDIF($F39,AS$4,"d"),
DATEDIF(AS$3,AS$4,"d")+1)
))))))))))</f>
        <v/>
      </c>
      <c r="AT39" s="10" t="str">
        <f t="shared" si="93"/>
        <v/>
      </c>
      <c r="AU39" s="6" t="str">
        <f t="shared" ref="AU39:AU70" si="119">+IF($I39="","",
IF($K39&lt;AS$3,"",
IF($I39&gt;AS$4,"",
IF($I39&lt;AS$3,
IF($K39&gt;AS$4,DATEDIF(AS$3,AS$4,"d")+1,
IF($K39&lt;AS$4,DATEDIF(AS$3,$K39,"d")+1))))))</f>
        <v/>
      </c>
    </row>
    <row r="40" spans="1:47" x14ac:dyDescent="0.35">
      <c r="A40" s="24" t="s">
        <v>76</v>
      </c>
      <c r="B40" s="25" t="s">
        <v>69</v>
      </c>
      <c r="C40" s="26">
        <v>43349</v>
      </c>
      <c r="D40" s="26"/>
      <c r="E40" s="27"/>
      <c r="F40" s="1"/>
      <c r="G40" s="1">
        <v>43921</v>
      </c>
      <c r="H40" s="32"/>
      <c r="I40" s="26"/>
      <c r="J40" s="27"/>
      <c r="K40" s="1" t="str">
        <f t="shared" si="95"/>
        <v/>
      </c>
      <c r="L40" s="6">
        <f t="shared" ca="1" si="96"/>
        <v>31</v>
      </c>
      <c r="M40" s="10" t="str">
        <f t="shared" si="82"/>
        <v/>
      </c>
      <c r="N40" s="6" t="str">
        <f t="shared" si="97"/>
        <v/>
      </c>
      <c r="O40" s="6">
        <f t="shared" ca="1" si="98"/>
        <v>29</v>
      </c>
      <c r="P40" s="10" t="str">
        <f t="shared" si="83"/>
        <v/>
      </c>
      <c r="Q40" s="6" t="str">
        <f t="shared" si="99"/>
        <v/>
      </c>
      <c r="R40" s="6">
        <f t="shared" ca="1" si="100"/>
        <v>31</v>
      </c>
      <c r="S40" s="10" t="str">
        <f t="shared" si="84"/>
        <v/>
      </c>
      <c r="T40" s="6" t="str">
        <f t="shared" si="101"/>
        <v/>
      </c>
      <c r="U40" s="6" t="str">
        <f t="shared" ca="1" si="102"/>
        <v/>
      </c>
      <c r="V40" s="10" t="str">
        <f t="shared" si="85"/>
        <v/>
      </c>
      <c r="W40" s="6" t="str">
        <f t="shared" si="103"/>
        <v/>
      </c>
      <c r="X40" s="6" t="str">
        <f t="shared" ca="1" si="104"/>
        <v/>
      </c>
      <c r="Y40" s="10" t="str">
        <f t="shared" si="86"/>
        <v/>
      </c>
      <c r="Z40" s="6" t="str">
        <f t="shared" si="105"/>
        <v/>
      </c>
      <c r="AA40" s="6" t="str">
        <f t="shared" ca="1" si="106"/>
        <v/>
      </c>
      <c r="AB40" s="10" t="str">
        <f t="shared" si="87"/>
        <v/>
      </c>
      <c r="AC40" s="6" t="str">
        <f t="shared" si="107"/>
        <v/>
      </c>
      <c r="AD40" s="6" t="str">
        <f t="shared" ca="1" si="108"/>
        <v/>
      </c>
      <c r="AE40" s="10" t="str">
        <f t="shared" si="88"/>
        <v/>
      </c>
      <c r="AF40" s="6" t="str">
        <f t="shared" si="109"/>
        <v/>
      </c>
      <c r="AG40" s="6" t="str">
        <f t="shared" ca="1" si="110"/>
        <v/>
      </c>
      <c r="AH40" s="10" t="str">
        <f t="shared" si="89"/>
        <v/>
      </c>
      <c r="AI40" s="6" t="str">
        <f t="shared" si="111"/>
        <v/>
      </c>
      <c r="AJ40" s="6" t="str">
        <f t="shared" ca="1" si="112"/>
        <v/>
      </c>
      <c r="AK40" s="10" t="str">
        <f t="shared" si="90"/>
        <v/>
      </c>
      <c r="AL40" s="6" t="str">
        <f t="shared" si="113"/>
        <v/>
      </c>
      <c r="AM40" s="6" t="str">
        <f t="shared" ca="1" si="114"/>
        <v/>
      </c>
      <c r="AN40" s="10" t="str">
        <f t="shared" si="91"/>
        <v/>
      </c>
      <c r="AO40" s="6" t="str">
        <f t="shared" si="115"/>
        <v/>
      </c>
      <c r="AP40" s="6" t="str">
        <f t="shared" ca="1" si="116"/>
        <v/>
      </c>
      <c r="AQ40" s="10" t="str">
        <f t="shared" si="92"/>
        <v/>
      </c>
      <c r="AR40" s="6" t="str">
        <f t="shared" si="117"/>
        <v/>
      </c>
      <c r="AS40" s="6" t="str">
        <f t="shared" ca="1" si="118"/>
        <v/>
      </c>
      <c r="AT40" s="10" t="str">
        <f t="shared" si="93"/>
        <v/>
      </c>
      <c r="AU40" s="6" t="str">
        <f t="shared" si="119"/>
        <v/>
      </c>
    </row>
    <row r="41" spans="1:47" x14ac:dyDescent="0.35">
      <c r="A41" s="24" t="s">
        <v>41</v>
      </c>
      <c r="B41" s="24"/>
      <c r="C41" s="26">
        <v>43201</v>
      </c>
      <c r="D41" s="26">
        <v>43845</v>
      </c>
      <c r="E41" s="27">
        <v>6</v>
      </c>
      <c r="F41" s="1">
        <f t="shared" ref="F41:F51" si="120">IF(D41="","",EDATE(D41,E41)-1)</f>
        <v>44026</v>
      </c>
      <c r="G41" s="1">
        <f t="shared" ref="G41:G72" si="121">IF($A41="","",EDATE(C41,24+E41)-1)</f>
        <v>44114</v>
      </c>
      <c r="H41" s="32"/>
      <c r="I41" s="26"/>
      <c r="J41" s="27"/>
      <c r="K41" s="1" t="str">
        <f t="shared" si="95"/>
        <v/>
      </c>
      <c r="L41" s="6">
        <f t="shared" ca="1" si="96"/>
        <v>14</v>
      </c>
      <c r="M41" s="10">
        <f t="shared" ca="1" si="82"/>
        <v>17</v>
      </c>
      <c r="N41" s="6" t="str">
        <f t="shared" si="97"/>
        <v/>
      </c>
      <c r="O41" s="6" t="str">
        <f t="shared" ca="1" si="98"/>
        <v/>
      </c>
      <c r="P41" s="10">
        <f t="shared" ca="1" si="83"/>
        <v>29</v>
      </c>
      <c r="Q41" s="6" t="str">
        <f t="shared" si="99"/>
        <v/>
      </c>
      <c r="R41" s="6" t="str">
        <f t="shared" ca="1" si="100"/>
        <v/>
      </c>
      <c r="S41" s="10">
        <f t="shared" ca="1" si="84"/>
        <v>31</v>
      </c>
      <c r="T41" s="6" t="str">
        <f t="shared" si="101"/>
        <v/>
      </c>
      <c r="U41" s="6" t="str">
        <f t="shared" ca="1" si="102"/>
        <v/>
      </c>
      <c r="V41" s="10">
        <f t="shared" ca="1" si="85"/>
        <v>30</v>
      </c>
      <c r="W41" s="6" t="str">
        <f t="shared" si="103"/>
        <v/>
      </c>
      <c r="X41" s="6" t="str">
        <f t="shared" ca="1" si="104"/>
        <v/>
      </c>
      <c r="Y41" s="10">
        <f t="shared" ca="1" si="86"/>
        <v>31</v>
      </c>
      <c r="Z41" s="6" t="str">
        <f t="shared" si="105"/>
        <v/>
      </c>
      <c r="AA41" s="6" t="str">
        <f t="shared" ca="1" si="106"/>
        <v/>
      </c>
      <c r="AB41" s="10">
        <f t="shared" ca="1" si="87"/>
        <v>30</v>
      </c>
      <c r="AC41" s="6" t="str">
        <f t="shared" si="107"/>
        <v/>
      </c>
      <c r="AD41" s="6">
        <f t="shared" ca="1" si="108"/>
        <v>17</v>
      </c>
      <c r="AE41" s="10">
        <f t="shared" ca="1" si="88"/>
        <v>14</v>
      </c>
      <c r="AF41" s="6" t="str">
        <f t="shared" si="109"/>
        <v/>
      </c>
      <c r="AG41" s="6">
        <f t="shared" ca="1" si="110"/>
        <v>31</v>
      </c>
      <c r="AH41" s="10" t="str">
        <f t="shared" ca="1" si="89"/>
        <v/>
      </c>
      <c r="AI41" s="6" t="str">
        <f t="shared" si="111"/>
        <v/>
      </c>
      <c r="AJ41" s="6">
        <f t="shared" ca="1" si="112"/>
        <v>30</v>
      </c>
      <c r="AK41" s="10" t="str">
        <f t="shared" ca="1" si="90"/>
        <v/>
      </c>
      <c r="AL41" s="6" t="str">
        <f t="shared" si="113"/>
        <v/>
      </c>
      <c r="AM41" s="6">
        <f t="shared" ca="1" si="114"/>
        <v>10</v>
      </c>
      <c r="AN41" s="10" t="str">
        <f t="shared" ca="1" si="91"/>
        <v/>
      </c>
      <c r="AO41" s="6" t="str">
        <f t="shared" si="115"/>
        <v/>
      </c>
      <c r="AP41" s="6" t="str">
        <f t="shared" ca="1" si="116"/>
        <v/>
      </c>
      <c r="AQ41" s="10" t="str">
        <f t="shared" ca="1" si="92"/>
        <v/>
      </c>
      <c r="AR41" s="6" t="str">
        <f t="shared" si="117"/>
        <v/>
      </c>
      <c r="AS41" s="6" t="str">
        <f t="shared" ca="1" si="118"/>
        <v/>
      </c>
      <c r="AT41" s="10" t="str">
        <f t="shared" ca="1" si="93"/>
        <v/>
      </c>
      <c r="AU41" s="6" t="str">
        <f t="shared" si="119"/>
        <v/>
      </c>
    </row>
    <row r="42" spans="1:47" x14ac:dyDescent="0.35">
      <c r="A42" s="24" t="s">
        <v>42</v>
      </c>
      <c r="B42" s="24"/>
      <c r="C42" s="26">
        <v>43566</v>
      </c>
      <c r="D42" s="26">
        <v>43647</v>
      </c>
      <c r="E42" s="27">
        <v>6</v>
      </c>
      <c r="F42" s="1">
        <f t="shared" si="120"/>
        <v>43830</v>
      </c>
      <c r="G42" s="1">
        <f t="shared" si="121"/>
        <v>44479</v>
      </c>
      <c r="H42" s="32"/>
      <c r="I42" s="26"/>
      <c r="J42" s="27"/>
      <c r="K42" s="1" t="str">
        <f t="shared" si="95"/>
        <v/>
      </c>
      <c r="L42" s="6">
        <f t="shared" ca="1" si="96"/>
        <v>31</v>
      </c>
      <c r="M42" s="10" t="str">
        <f t="shared" ca="1" si="82"/>
        <v/>
      </c>
      <c r="N42" s="6" t="str">
        <f t="shared" si="97"/>
        <v/>
      </c>
      <c r="O42" s="6">
        <f t="shared" ca="1" si="98"/>
        <v>29</v>
      </c>
      <c r="P42" s="10" t="str">
        <f t="shared" ca="1" si="83"/>
        <v/>
      </c>
      <c r="Q42" s="6" t="str">
        <f t="shared" si="99"/>
        <v/>
      </c>
      <c r="R42" s="6">
        <f t="shared" ca="1" si="100"/>
        <v>31</v>
      </c>
      <c r="S42" s="10" t="str">
        <f t="shared" ca="1" si="84"/>
        <v/>
      </c>
      <c r="T42" s="6" t="str">
        <f t="shared" si="101"/>
        <v/>
      </c>
      <c r="U42" s="6">
        <f t="shared" ca="1" si="102"/>
        <v>30</v>
      </c>
      <c r="V42" s="10" t="str">
        <f t="shared" ca="1" si="85"/>
        <v/>
      </c>
      <c r="W42" s="6" t="str">
        <f t="shared" si="103"/>
        <v/>
      </c>
      <c r="X42" s="6">
        <f t="shared" ca="1" si="104"/>
        <v>31</v>
      </c>
      <c r="Y42" s="10" t="str">
        <f t="shared" ca="1" si="86"/>
        <v/>
      </c>
      <c r="Z42" s="6" t="str">
        <f t="shared" si="105"/>
        <v/>
      </c>
      <c r="AA42" s="6">
        <f t="shared" ca="1" si="106"/>
        <v>30</v>
      </c>
      <c r="AB42" s="10" t="str">
        <f t="shared" ca="1" si="87"/>
        <v/>
      </c>
      <c r="AC42" s="6" t="str">
        <f t="shared" si="107"/>
        <v/>
      </c>
      <c r="AD42" s="6">
        <f t="shared" ca="1" si="108"/>
        <v>31</v>
      </c>
      <c r="AE42" s="10" t="str">
        <f t="shared" ca="1" si="88"/>
        <v/>
      </c>
      <c r="AF42" s="6" t="str">
        <f t="shared" si="109"/>
        <v/>
      </c>
      <c r="AG42" s="6">
        <f t="shared" ca="1" si="110"/>
        <v>31</v>
      </c>
      <c r="AH42" s="10" t="str">
        <f t="shared" ca="1" si="89"/>
        <v/>
      </c>
      <c r="AI42" s="6" t="str">
        <f t="shared" si="111"/>
        <v/>
      </c>
      <c r="AJ42" s="6">
        <f t="shared" ca="1" si="112"/>
        <v>30</v>
      </c>
      <c r="AK42" s="10" t="str">
        <f t="shared" ca="1" si="90"/>
        <v/>
      </c>
      <c r="AL42" s="6" t="str">
        <f t="shared" si="113"/>
        <v/>
      </c>
      <c r="AM42" s="6">
        <f t="shared" ca="1" si="114"/>
        <v>31</v>
      </c>
      <c r="AN42" s="10" t="str">
        <f t="shared" ca="1" si="91"/>
        <v/>
      </c>
      <c r="AO42" s="6" t="str">
        <f t="shared" si="115"/>
        <v/>
      </c>
      <c r="AP42" s="6">
        <f t="shared" ca="1" si="116"/>
        <v>30</v>
      </c>
      <c r="AQ42" s="10" t="str">
        <f t="shared" ca="1" si="92"/>
        <v/>
      </c>
      <c r="AR42" s="6" t="str">
        <f t="shared" si="117"/>
        <v/>
      </c>
      <c r="AS42" s="6">
        <f t="shared" ca="1" si="118"/>
        <v>31</v>
      </c>
      <c r="AT42" s="10" t="str">
        <f t="shared" ca="1" si="93"/>
        <v/>
      </c>
      <c r="AU42" s="6" t="str">
        <f t="shared" si="119"/>
        <v/>
      </c>
    </row>
    <row r="43" spans="1:47" x14ac:dyDescent="0.35">
      <c r="A43" s="24" t="s">
        <v>43</v>
      </c>
      <c r="B43" s="24"/>
      <c r="C43" s="26">
        <v>43374</v>
      </c>
      <c r="D43" s="26"/>
      <c r="E43" s="27"/>
      <c r="F43" s="1" t="str">
        <f t="shared" si="120"/>
        <v/>
      </c>
      <c r="G43" s="1">
        <f t="shared" si="121"/>
        <v>44104</v>
      </c>
      <c r="H43" s="32"/>
      <c r="I43" s="26"/>
      <c r="J43" s="27"/>
      <c r="K43" s="1" t="str">
        <f t="shared" si="95"/>
        <v/>
      </c>
      <c r="L43" s="6">
        <f t="shared" ca="1" si="96"/>
        <v>31</v>
      </c>
      <c r="M43" s="10" t="str">
        <f t="shared" si="82"/>
        <v/>
      </c>
      <c r="N43" s="6" t="str">
        <f t="shared" si="97"/>
        <v/>
      </c>
      <c r="O43" s="6">
        <f t="shared" ca="1" si="98"/>
        <v>29</v>
      </c>
      <c r="P43" s="10" t="str">
        <f t="shared" si="83"/>
        <v/>
      </c>
      <c r="Q43" s="6" t="str">
        <f t="shared" si="99"/>
        <v/>
      </c>
      <c r="R43" s="6">
        <f t="shared" ca="1" si="100"/>
        <v>31</v>
      </c>
      <c r="S43" s="10" t="str">
        <f t="shared" si="84"/>
        <v/>
      </c>
      <c r="T43" s="6" t="str">
        <f t="shared" si="101"/>
        <v/>
      </c>
      <c r="U43" s="6">
        <f t="shared" ca="1" si="102"/>
        <v>30</v>
      </c>
      <c r="V43" s="10" t="str">
        <f t="shared" si="85"/>
        <v/>
      </c>
      <c r="W43" s="6" t="str">
        <f t="shared" si="103"/>
        <v/>
      </c>
      <c r="X43" s="6">
        <f t="shared" ca="1" si="104"/>
        <v>31</v>
      </c>
      <c r="Y43" s="10" t="str">
        <f t="shared" si="86"/>
        <v/>
      </c>
      <c r="Z43" s="6" t="str">
        <f t="shared" si="105"/>
        <v/>
      </c>
      <c r="AA43" s="6">
        <f t="shared" ca="1" si="106"/>
        <v>30</v>
      </c>
      <c r="AB43" s="10" t="str">
        <f t="shared" si="87"/>
        <v/>
      </c>
      <c r="AC43" s="6" t="str">
        <f t="shared" si="107"/>
        <v/>
      </c>
      <c r="AD43" s="6">
        <f t="shared" ca="1" si="108"/>
        <v>31</v>
      </c>
      <c r="AE43" s="10" t="str">
        <f t="shared" si="88"/>
        <v/>
      </c>
      <c r="AF43" s="6" t="str">
        <f t="shared" si="109"/>
        <v/>
      </c>
      <c r="AG43" s="6">
        <f t="shared" ca="1" si="110"/>
        <v>31</v>
      </c>
      <c r="AH43" s="10" t="str">
        <f t="shared" si="89"/>
        <v/>
      </c>
      <c r="AI43" s="6" t="str">
        <f t="shared" si="111"/>
        <v/>
      </c>
      <c r="AJ43" s="6">
        <f t="shared" ca="1" si="112"/>
        <v>30</v>
      </c>
      <c r="AK43" s="10" t="str">
        <f t="shared" si="90"/>
        <v/>
      </c>
      <c r="AL43" s="6" t="str">
        <f t="shared" si="113"/>
        <v/>
      </c>
      <c r="AM43" s="6" t="str">
        <f t="shared" ca="1" si="114"/>
        <v/>
      </c>
      <c r="AN43" s="10" t="str">
        <f t="shared" si="91"/>
        <v/>
      </c>
      <c r="AO43" s="6" t="str">
        <f t="shared" si="115"/>
        <v/>
      </c>
      <c r="AP43" s="6" t="str">
        <f t="shared" ca="1" si="116"/>
        <v/>
      </c>
      <c r="AQ43" s="10" t="str">
        <f t="shared" si="92"/>
        <v/>
      </c>
      <c r="AR43" s="6" t="str">
        <f t="shared" si="117"/>
        <v/>
      </c>
      <c r="AS43" s="6" t="str">
        <f t="shared" ca="1" si="118"/>
        <v/>
      </c>
      <c r="AT43" s="10" t="str">
        <f t="shared" si="93"/>
        <v/>
      </c>
      <c r="AU43" s="6" t="str">
        <f t="shared" si="119"/>
        <v/>
      </c>
    </row>
    <row r="44" spans="1:47" x14ac:dyDescent="0.35">
      <c r="A44" s="24" t="s">
        <v>18</v>
      </c>
      <c r="B44" s="25" t="s">
        <v>69</v>
      </c>
      <c r="C44" s="26">
        <v>43724</v>
      </c>
      <c r="D44" s="26"/>
      <c r="E44" s="27"/>
      <c r="F44" s="1" t="str">
        <f t="shared" si="120"/>
        <v/>
      </c>
      <c r="G44" s="1">
        <f t="shared" si="121"/>
        <v>44454</v>
      </c>
      <c r="H44" s="32"/>
      <c r="I44" s="26"/>
      <c r="J44" s="27"/>
      <c r="K44" s="1" t="str">
        <f t="shared" si="95"/>
        <v/>
      </c>
      <c r="L44" s="6">
        <f t="shared" ca="1" si="96"/>
        <v>31</v>
      </c>
      <c r="M44" s="10" t="str">
        <f t="shared" si="82"/>
        <v/>
      </c>
      <c r="N44" s="6" t="str">
        <f t="shared" si="97"/>
        <v/>
      </c>
      <c r="O44" s="6">
        <f t="shared" ca="1" si="98"/>
        <v>29</v>
      </c>
      <c r="P44" s="10" t="str">
        <f t="shared" si="83"/>
        <v/>
      </c>
      <c r="Q44" s="6" t="str">
        <f t="shared" si="99"/>
        <v/>
      </c>
      <c r="R44" s="6">
        <f t="shared" ca="1" si="100"/>
        <v>31</v>
      </c>
      <c r="S44" s="10" t="str">
        <f t="shared" si="84"/>
        <v/>
      </c>
      <c r="T44" s="6" t="str">
        <f t="shared" si="101"/>
        <v/>
      </c>
      <c r="U44" s="6">
        <f t="shared" ca="1" si="102"/>
        <v>30</v>
      </c>
      <c r="V44" s="10" t="str">
        <f t="shared" si="85"/>
        <v/>
      </c>
      <c r="W44" s="6" t="str">
        <f t="shared" si="103"/>
        <v/>
      </c>
      <c r="X44" s="6">
        <f t="shared" ca="1" si="104"/>
        <v>31</v>
      </c>
      <c r="Y44" s="10" t="str">
        <f t="shared" si="86"/>
        <v/>
      </c>
      <c r="Z44" s="6" t="str">
        <f t="shared" si="105"/>
        <v/>
      </c>
      <c r="AA44" s="6">
        <f t="shared" ca="1" si="106"/>
        <v>30</v>
      </c>
      <c r="AB44" s="10" t="str">
        <f t="shared" si="87"/>
        <v/>
      </c>
      <c r="AC44" s="6" t="str">
        <f t="shared" si="107"/>
        <v/>
      </c>
      <c r="AD44" s="6">
        <f t="shared" ca="1" si="108"/>
        <v>31</v>
      </c>
      <c r="AE44" s="10" t="str">
        <f t="shared" si="88"/>
        <v/>
      </c>
      <c r="AF44" s="6" t="str">
        <f t="shared" si="109"/>
        <v/>
      </c>
      <c r="AG44" s="6">
        <f t="shared" ca="1" si="110"/>
        <v>31</v>
      </c>
      <c r="AH44" s="10" t="str">
        <f t="shared" si="89"/>
        <v/>
      </c>
      <c r="AI44" s="6" t="str">
        <f t="shared" si="111"/>
        <v/>
      </c>
      <c r="AJ44" s="6">
        <f t="shared" ca="1" si="112"/>
        <v>30</v>
      </c>
      <c r="AK44" s="10" t="str">
        <f t="shared" si="90"/>
        <v/>
      </c>
      <c r="AL44" s="6" t="str">
        <f t="shared" si="113"/>
        <v/>
      </c>
      <c r="AM44" s="6">
        <f t="shared" ca="1" si="114"/>
        <v>31</v>
      </c>
      <c r="AN44" s="10" t="str">
        <f t="shared" si="91"/>
        <v/>
      </c>
      <c r="AO44" s="6" t="str">
        <f t="shared" si="115"/>
        <v/>
      </c>
      <c r="AP44" s="6">
        <f t="shared" ca="1" si="116"/>
        <v>30</v>
      </c>
      <c r="AQ44" s="10" t="str">
        <f t="shared" si="92"/>
        <v/>
      </c>
      <c r="AR44" s="6" t="str">
        <f t="shared" si="117"/>
        <v/>
      </c>
      <c r="AS44" s="6">
        <f t="shared" ca="1" si="118"/>
        <v>31</v>
      </c>
      <c r="AT44" s="10" t="str">
        <f t="shared" si="93"/>
        <v/>
      </c>
      <c r="AU44" s="6" t="str">
        <f t="shared" si="119"/>
        <v/>
      </c>
    </row>
    <row r="45" spans="1:47" x14ac:dyDescent="0.35">
      <c r="A45" s="24" t="s">
        <v>44</v>
      </c>
      <c r="B45" s="24"/>
      <c r="C45" s="26">
        <v>43486</v>
      </c>
      <c r="D45" s="26"/>
      <c r="E45" s="27"/>
      <c r="F45" s="1" t="str">
        <f t="shared" si="120"/>
        <v/>
      </c>
      <c r="G45" s="1">
        <f t="shared" si="121"/>
        <v>44216</v>
      </c>
      <c r="H45" s="32"/>
      <c r="I45" s="26"/>
      <c r="J45" s="27"/>
      <c r="K45" s="1" t="str">
        <f t="shared" si="95"/>
        <v/>
      </c>
      <c r="L45" s="6">
        <f t="shared" ca="1" si="96"/>
        <v>31</v>
      </c>
      <c r="M45" s="10" t="str">
        <f t="shared" si="82"/>
        <v/>
      </c>
      <c r="N45" s="6" t="str">
        <f t="shared" si="97"/>
        <v/>
      </c>
      <c r="O45" s="6">
        <f t="shared" ca="1" si="98"/>
        <v>29</v>
      </c>
      <c r="P45" s="10" t="str">
        <f t="shared" si="83"/>
        <v/>
      </c>
      <c r="Q45" s="6" t="str">
        <f t="shared" si="99"/>
        <v/>
      </c>
      <c r="R45" s="6">
        <f t="shared" ca="1" si="100"/>
        <v>31</v>
      </c>
      <c r="S45" s="10" t="str">
        <f t="shared" si="84"/>
        <v/>
      </c>
      <c r="T45" s="6" t="str">
        <f t="shared" si="101"/>
        <v/>
      </c>
      <c r="U45" s="6">
        <f t="shared" ca="1" si="102"/>
        <v>30</v>
      </c>
      <c r="V45" s="10" t="str">
        <f t="shared" si="85"/>
        <v/>
      </c>
      <c r="W45" s="6" t="str">
        <f t="shared" si="103"/>
        <v/>
      </c>
      <c r="X45" s="6">
        <f t="shared" ca="1" si="104"/>
        <v>31</v>
      </c>
      <c r="Y45" s="10" t="str">
        <f t="shared" si="86"/>
        <v/>
      </c>
      <c r="Z45" s="6" t="str">
        <f t="shared" si="105"/>
        <v/>
      </c>
      <c r="AA45" s="6">
        <f t="shared" ca="1" si="106"/>
        <v>30</v>
      </c>
      <c r="AB45" s="10" t="str">
        <f t="shared" si="87"/>
        <v/>
      </c>
      <c r="AC45" s="6" t="str">
        <f t="shared" si="107"/>
        <v/>
      </c>
      <c r="AD45" s="6">
        <f t="shared" ca="1" si="108"/>
        <v>31</v>
      </c>
      <c r="AE45" s="10" t="str">
        <f t="shared" si="88"/>
        <v/>
      </c>
      <c r="AF45" s="6" t="str">
        <f t="shared" si="109"/>
        <v/>
      </c>
      <c r="AG45" s="6">
        <f t="shared" ca="1" si="110"/>
        <v>31</v>
      </c>
      <c r="AH45" s="10" t="str">
        <f t="shared" si="89"/>
        <v/>
      </c>
      <c r="AI45" s="6" t="str">
        <f t="shared" si="111"/>
        <v/>
      </c>
      <c r="AJ45" s="6">
        <f t="shared" ca="1" si="112"/>
        <v>30</v>
      </c>
      <c r="AK45" s="10" t="str">
        <f t="shared" si="90"/>
        <v/>
      </c>
      <c r="AL45" s="6" t="str">
        <f t="shared" si="113"/>
        <v/>
      </c>
      <c r="AM45" s="6">
        <f t="shared" ca="1" si="114"/>
        <v>31</v>
      </c>
      <c r="AN45" s="10" t="str">
        <f t="shared" si="91"/>
        <v/>
      </c>
      <c r="AO45" s="6" t="str">
        <f t="shared" si="115"/>
        <v/>
      </c>
      <c r="AP45" s="6">
        <f t="shared" ca="1" si="116"/>
        <v>30</v>
      </c>
      <c r="AQ45" s="10" t="str">
        <f t="shared" si="92"/>
        <v/>
      </c>
      <c r="AR45" s="6" t="str">
        <f t="shared" si="117"/>
        <v/>
      </c>
      <c r="AS45" s="6">
        <f t="shared" ca="1" si="118"/>
        <v>31</v>
      </c>
      <c r="AT45" s="10" t="str">
        <f t="shared" si="93"/>
        <v/>
      </c>
      <c r="AU45" s="6" t="str">
        <f t="shared" si="119"/>
        <v/>
      </c>
    </row>
    <row r="46" spans="1:47" x14ac:dyDescent="0.35">
      <c r="A46" s="24" t="s">
        <v>19</v>
      </c>
      <c r="B46" s="25" t="s">
        <v>69</v>
      </c>
      <c r="C46" s="26">
        <v>43724</v>
      </c>
      <c r="D46" s="26">
        <v>43831</v>
      </c>
      <c r="E46" s="27">
        <v>6</v>
      </c>
      <c r="F46" s="1">
        <f t="shared" si="120"/>
        <v>44012</v>
      </c>
      <c r="G46" s="1">
        <f t="shared" si="121"/>
        <v>44635</v>
      </c>
      <c r="H46" s="32"/>
      <c r="I46" s="26"/>
      <c r="J46" s="27"/>
      <c r="K46" s="1" t="str">
        <f t="shared" si="95"/>
        <v/>
      </c>
      <c r="L46" s="6" t="str">
        <f t="shared" ca="1" si="96"/>
        <v/>
      </c>
      <c r="M46" s="10">
        <f t="shared" ca="1" si="82"/>
        <v>31</v>
      </c>
      <c r="N46" s="6" t="str">
        <f t="shared" si="97"/>
        <v/>
      </c>
      <c r="O46" s="6" t="str">
        <f t="shared" ca="1" si="98"/>
        <v/>
      </c>
      <c r="P46" s="10">
        <f t="shared" ca="1" si="83"/>
        <v>29</v>
      </c>
      <c r="Q46" s="6" t="str">
        <f t="shared" si="99"/>
        <v/>
      </c>
      <c r="R46" s="6" t="str">
        <f t="shared" ca="1" si="100"/>
        <v/>
      </c>
      <c r="S46" s="10">
        <f t="shared" ca="1" si="84"/>
        <v>31</v>
      </c>
      <c r="T46" s="6" t="str">
        <f t="shared" si="101"/>
        <v/>
      </c>
      <c r="U46" s="6" t="str">
        <f t="shared" ca="1" si="102"/>
        <v/>
      </c>
      <c r="V46" s="10">
        <f t="shared" ca="1" si="85"/>
        <v>30</v>
      </c>
      <c r="W46" s="6" t="str">
        <f t="shared" si="103"/>
        <v/>
      </c>
      <c r="X46" s="6" t="str">
        <f t="shared" ca="1" si="104"/>
        <v/>
      </c>
      <c r="Y46" s="10">
        <f t="shared" ca="1" si="86"/>
        <v>31</v>
      </c>
      <c r="Z46" s="6" t="str">
        <f t="shared" si="105"/>
        <v/>
      </c>
      <c r="AA46" s="6">
        <f t="shared" ca="1" si="106"/>
        <v>0</v>
      </c>
      <c r="AB46" s="10">
        <f t="shared" ca="1" si="87"/>
        <v>30</v>
      </c>
      <c r="AC46" s="6" t="str">
        <f t="shared" si="107"/>
        <v/>
      </c>
      <c r="AD46" s="6">
        <f t="shared" ca="1" si="108"/>
        <v>31</v>
      </c>
      <c r="AE46" s="10" t="str">
        <f t="shared" ca="1" si="88"/>
        <v/>
      </c>
      <c r="AF46" s="6" t="str">
        <f t="shared" si="109"/>
        <v/>
      </c>
      <c r="AG46" s="6">
        <f t="shared" ca="1" si="110"/>
        <v>31</v>
      </c>
      <c r="AH46" s="10" t="str">
        <f t="shared" ca="1" si="89"/>
        <v/>
      </c>
      <c r="AI46" s="6" t="str">
        <f t="shared" si="111"/>
        <v/>
      </c>
      <c r="AJ46" s="6">
        <f t="shared" ca="1" si="112"/>
        <v>30</v>
      </c>
      <c r="AK46" s="10" t="str">
        <f t="shared" ca="1" si="90"/>
        <v/>
      </c>
      <c r="AL46" s="6" t="str">
        <f t="shared" si="113"/>
        <v/>
      </c>
      <c r="AM46" s="6">
        <f t="shared" ca="1" si="114"/>
        <v>31</v>
      </c>
      <c r="AN46" s="10" t="str">
        <f t="shared" ca="1" si="91"/>
        <v/>
      </c>
      <c r="AO46" s="6" t="str">
        <f t="shared" si="115"/>
        <v/>
      </c>
      <c r="AP46" s="6">
        <f t="shared" ca="1" si="116"/>
        <v>30</v>
      </c>
      <c r="AQ46" s="10" t="str">
        <f t="shared" ca="1" si="92"/>
        <v/>
      </c>
      <c r="AR46" s="6" t="str">
        <f t="shared" si="117"/>
        <v/>
      </c>
      <c r="AS46" s="6">
        <f t="shared" ca="1" si="118"/>
        <v>31</v>
      </c>
      <c r="AT46" s="10" t="str">
        <f t="shared" ca="1" si="93"/>
        <v/>
      </c>
      <c r="AU46" s="6" t="str">
        <f t="shared" si="119"/>
        <v/>
      </c>
    </row>
    <row r="47" spans="1:47" x14ac:dyDescent="0.35">
      <c r="A47" s="24" t="s">
        <v>45</v>
      </c>
      <c r="B47" s="24"/>
      <c r="C47" s="26">
        <v>43566</v>
      </c>
      <c r="D47" s="26"/>
      <c r="E47" s="27"/>
      <c r="F47" s="1" t="str">
        <f t="shared" si="120"/>
        <v/>
      </c>
      <c r="G47" s="1">
        <f t="shared" si="121"/>
        <v>44296</v>
      </c>
      <c r="H47" s="32"/>
      <c r="I47" s="26"/>
      <c r="J47" s="27"/>
      <c r="K47" s="1" t="str">
        <f t="shared" si="95"/>
        <v/>
      </c>
      <c r="L47" s="6">
        <f t="shared" ca="1" si="96"/>
        <v>31</v>
      </c>
      <c r="M47" s="10" t="str">
        <f t="shared" si="82"/>
        <v/>
      </c>
      <c r="N47" s="6" t="str">
        <f t="shared" si="97"/>
        <v/>
      </c>
      <c r="O47" s="6">
        <f t="shared" ca="1" si="98"/>
        <v>29</v>
      </c>
      <c r="P47" s="10" t="str">
        <f t="shared" si="83"/>
        <v/>
      </c>
      <c r="Q47" s="6" t="str">
        <f t="shared" si="99"/>
        <v/>
      </c>
      <c r="R47" s="6">
        <f t="shared" ca="1" si="100"/>
        <v>31</v>
      </c>
      <c r="S47" s="10" t="str">
        <f t="shared" si="84"/>
        <v/>
      </c>
      <c r="T47" s="6" t="str">
        <f t="shared" si="101"/>
        <v/>
      </c>
      <c r="U47" s="6">
        <f t="shared" ca="1" si="102"/>
        <v>30</v>
      </c>
      <c r="V47" s="10" t="str">
        <f t="shared" si="85"/>
        <v/>
      </c>
      <c r="W47" s="6" t="str">
        <f t="shared" si="103"/>
        <v/>
      </c>
      <c r="X47" s="6">
        <f t="shared" ca="1" si="104"/>
        <v>31</v>
      </c>
      <c r="Y47" s="10" t="str">
        <f t="shared" si="86"/>
        <v/>
      </c>
      <c r="Z47" s="6" t="str">
        <f t="shared" si="105"/>
        <v/>
      </c>
      <c r="AA47" s="6">
        <f t="shared" ca="1" si="106"/>
        <v>30</v>
      </c>
      <c r="AB47" s="10" t="str">
        <f t="shared" si="87"/>
        <v/>
      </c>
      <c r="AC47" s="6" t="str">
        <f t="shared" si="107"/>
        <v/>
      </c>
      <c r="AD47" s="6">
        <f t="shared" ca="1" si="108"/>
        <v>31</v>
      </c>
      <c r="AE47" s="10" t="str">
        <f t="shared" si="88"/>
        <v/>
      </c>
      <c r="AF47" s="6" t="str">
        <f t="shared" si="109"/>
        <v/>
      </c>
      <c r="AG47" s="6">
        <f t="shared" ca="1" si="110"/>
        <v>31</v>
      </c>
      <c r="AH47" s="10" t="str">
        <f t="shared" si="89"/>
        <v/>
      </c>
      <c r="AI47" s="6" t="str">
        <f t="shared" si="111"/>
        <v/>
      </c>
      <c r="AJ47" s="6">
        <f t="shared" ca="1" si="112"/>
        <v>30</v>
      </c>
      <c r="AK47" s="10" t="str">
        <f t="shared" si="90"/>
        <v/>
      </c>
      <c r="AL47" s="6" t="str">
        <f t="shared" si="113"/>
        <v/>
      </c>
      <c r="AM47" s="6">
        <f t="shared" ca="1" si="114"/>
        <v>31</v>
      </c>
      <c r="AN47" s="10" t="str">
        <f t="shared" si="91"/>
        <v/>
      </c>
      <c r="AO47" s="6" t="str">
        <f t="shared" si="115"/>
        <v/>
      </c>
      <c r="AP47" s="6">
        <f t="shared" ca="1" si="116"/>
        <v>30</v>
      </c>
      <c r="AQ47" s="10" t="str">
        <f t="shared" si="92"/>
        <v/>
      </c>
      <c r="AR47" s="6" t="str">
        <f t="shared" si="117"/>
        <v/>
      </c>
      <c r="AS47" s="6">
        <f t="shared" ca="1" si="118"/>
        <v>31</v>
      </c>
      <c r="AT47" s="10" t="str">
        <f t="shared" si="93"/>
        <v/>
      </c>
      <c r="AU47" s="6" t="str">
        <f t="shared" si="119"/>
        <v/>
      </c>
    </row>
    <row r="48" spans="1:47" x14ac:dyDescent="0.35">
      <c r="A48" s="24" t="s">
        <v>46</v>
      </c>
      <c r="B48" s="24"/>
      <c r="C48" s="26">
        <v>43486</v>
      </c>
      <c r="D48" s="26">
        <v>43891</v>
      </c>
      <c r="E48" s="27">
        <v>3</v>
      </c>
      <c r="F48" s="1">
        <f t="shared" si="120"/>
        <v>43982</v>
      </c>
      <c r="G48" s="1">
        <f t="shared" si="121"/>
        <v>44306</v>
      </c>
      <c r="H48" s="32"/>
      <c r="I48" s="26"/>
      <c r="J48" s="27"/>
      <c r="K48" s="1" t="str">
        <f t="shared" si="95"/>
        <v/>
      </c>
      <c r="L48" s="6">
        <f t="shared" ca="1" si="96"/>
        <v>31</v>
      </c>
      <c r="M48" s="10" t="str">
        <f t="shared" ca="1" si="82"/>
        <v/>
      </c>
      <c r="N48" s="6" t="str">
        <f t="shared" si="97"/>
        <v/>
      </c>
      <c r="O48" s="6">
        <f t="shared" ca="1" si="98"/>
        <v>29</v>
      </c>
      <c r="P48" s="10" t="str">
        <f t="shared" ca="1" si="83"/>
        <v/>
      </c>
      <c r="Q48" s="6" t="str">
        <f t="shared" si="99"/>
        <v/>
      </c>
      <c r="R48" s="6" t="str">
        <f t="shared" ca="1" si="100"/>
        <v/>
      </c>
      <c r="S48" s="10">
        <f t="shared" ca="1" si="84"/>
        <v>31</v>
      </c>
      <c r="T48" s="6" t="str">
        <f t="shared" si="101"/>
        <v/>
      </c>
      <c r="U48" s="6" t="str">
        <f t="shared" ca="1" si="102"/>
        <v/>
      </c>
      <c r="V48" s="10">
        <f t="shared" ca="1" si="85"/>
        <v>30</v>
      </c>
      <c r="W48" s="6" t="str">
        <f t="shared" si="103"/>
        <v/>
      </c>
      <c r="X48" s="6">
        <f t="shared" ca="1" si="104"/>
        <v>0</v>
      </c>
      <c r="Y48" s="10">
        <f t="shared" ca="1" si="86"/>
        <v>31</v>
      </c>
      <c r="Z48" s="6" t="str">
        <f t="shared" si="105"/>
        <v/>
      </c>
      <c r="AA48" s="6">
        <f t="shared" ca="1" si="106"/>
        <v>30</v>
      </c>
      <c r="AB48" s="10" t="str">
        <f t="shared" ca="1" si="87"/>
        <v/>
      </c>
      <c r="AC48" s="6" t="str">
        <f t="shared" si="107"/>
        <v/>
      </c>
      <c r="AD48" s="6">
        <f t="shared" ca="1" si="108"/>
        <v>31</v>
      </c>
      <c r="AE48" s="10" t="str">
        <f t="shared" ca="1" si="88"/>
        <v/>
      </c>
      <c r="AF48" s="6" t="str">
        <f t="shared" si="109"/>
        <v/>
      </c>
      <c r="AG48" s="6">
        <f t="shared" ca="1" si="110"/>
        <v>31</v>
      </c>
      <c r="AH48" s="10" t="str">
        <f t="shared" ca="1" si="89"/>
        <v/>
      </c>
      <c r="AI48" s="6" t="str">
        <f t="shared" si="111"/>
        <v/>
      </c>
      <c r="AJ48" s="6">
        <f t="shared" ca="1" si="112"/>
        <v>30</v>
      </c>
      <c r="AK48" s="10" t="str">
        <f t="shared" ca="1" si="90"/>
        <v/>
      </c>
      <c r="AL48" s="6" t="str">
        <f t="shared" si="113"/>
        <v/>
      </c>
      <c r="AM48" s="6">
        <f t="shared" ca="1" si="114"/>
        <v>31</v>
      </c>
      <c r="AN48" s="10" t="str">
        <f t="shared" ca="1" si="91"/>
        <v/>
      </c>
      <c r="AO48" s="6" t="str">
        <f t="shared" si="115"/>
        <v/>
      </c>
      <c r="AP48" s="6">
        <f t="shared" ca="1" si="116"/>
        <v>30</v>
      </c>
      <c r="AQ48" s="10" t="str">
        <f t="shared" ca="1" si="92"/>
        <v/>
      </c>
      <c r="AR48" s="6" t="str">
        <f t="shared" si="117"/>
        <v/>
      </c>
      <c r="AS48" s="6">
        <f t="shared" ca="1" si="118"/>
        <v>31</v>
      </c>
      <c r="AT48" s="10" t="str">
        <f t="shared" ca="1" si="93"/>
        <v/>
      </c>
      <c r="AU48" s="6" t="str">
        <f t="shared" si="119"/>
        <v/>
      </c>
    </row>
    <row r="49" spans="1:47" x14ac:dyDescent="0.35">
      <c r="A49" s="24" t="s">
        <v>47</v>
      </c>
      <c r="B49" s="24"/>
      <c r="C49" s="26">
        <v>43201</v>
      </c>
      <c r="D49" s="26">
        <v>43647</v>
      </c>
      <c r="E49" s="27">
        <v>12</v>
      </c>
      <c r="F49" s="1">
        <f t="shared" si="120"/>
        <v>44012</v>
      </c>
      <c r="G49" s="1">
        <f t="shared" si="121"/>
        <v>44296</v>
      </c>
      <c r="H49" s="32"/>
      <c r="I49" s="26"/>
      <c r="J49" s="27"/>
      <c r="K49" s="1" t="str">
        <f t="shared" si="95"/>
        <v/>
      </c>
      <c r="L49" s="6" t="str">
        <f t="shared" ca="1" si="96"/>
        <v/>
      </c>
      <c r="M49" s="10">
        <f t="shared" ca="1" si="82"/>
        <v>31</v>
      </c>
      <c r="N49" s="6" t="str">
        <f t="shared" si="97"/>
        <v/>
      </c>
      <c r="O49" s="6" t="str">
        <f t="shared" ca="1" si="98"/>
        <v/>
      </c>
      <c r="P49" s="10">
        <f t="shared" ca="1" si="83"/>
        <v>29</v>
      </c>
      <c r="Q49" s="6" t="str">
        <f t="shared" si="99"/>
        <v/>
      </c>
      <c r="R49" s="6" t="str">
        <f t="shared" ca="1" si="100"/>
        <v/>
      </c>
      <c r="S49" s="10">
        <f t="shared" ca="1" si="84"/>
        <v>31</v>
      </c>
      <c r="T49" s="6" t="str">
        <f t="shared" si="101"/>
        <v/>
      </c>
      <c r="U49" s="6" t="str">
        <f t="shared" ca="1" si="102"/>
        <v/>
      </c>
      <c r="V49" s="10">
        <f t="shared" ca="1" si="85"/>
        <v>30</v>
      </c>
      <c r="W49" s="6" t="str">
        <f t="shared" si="103"/>
        <v/>
      </c>
      <c r="X49" s="6" t="str">
        <f t="shared" ca="1" si="104"/>
        <v/>
      </c>
      <c r="Y49" s="10">
        <f t="shared" ca="1" si="86"/>
        <v>31</v>
      </c>
      <c r="Z49" s="6" t="str">
        <f t="shared" si="105"/>
        <v/>
      </c>
      <c r="AA49" s="6">
        <f t="shared" ca="1" si="106"/>
        <v>0</v>
      </c>
      <c r="AB49" s="10">
        <f t="shared" ca="1" si="87"/>
        <v>30</v>
      </c>
      <c r="AC49" s="6" t="str">
        <f t="shared" si="107"/>
        <v/>
      </c>
      <c r="AD49" s="6">
        <f t="shared" ca="1" si="108"/>
        <v>31</v>
      </c>
      <c r="AE49" s="10" t="str">
        <f t="shared" ca="1" si="88"/>
        <v/>
      </c>
      <c r="AF49" s="6" t="str">
        <f t="shared" si="109"/>
        <v/>
      </c>
      <c r="AG49" s="6">
        <f t="shared" ca="1" si="110"/>
        <v>31</v>
      </c>
      <c r="AH49" s="10" t="str">
        <f t="shared" ca="1" si="89"/>
        <v/>
      </c>
      <c r="AI49" s="6" t="str">
        <f t="shared" si="111"/>
        <v/>
      </c>
      <c r="AJ49" s="6">
        <f t="shared" ca="1" si="112"/>
        <v>30</v>
      </c>
      <c r="AK49" s="10" t="str">
        <f t="shared" ca="1" si="90"/>
        <v/>
      </c>
      <c r="AL49" s="6" t="str">
        <f t="shared" si="113"/>
        <v/>
      </c>
      <c r="AM49" s="6">
        <f t="shared" ca="1" si="114"/>
        <v>31</v>
      </c>
      <c r="AN49" s="10" t="str">
        <f t="shared" ca="1" si="91"/>
        <v/>
      </c>
      <c r="AO49" s="6" t="str">
        <f t="shared" si="115"/>
        <v/>
      </c>
      <c r="AP49" s="6">
        <f t="shared" ca="1" si="116"/>
        <v>30</v>
      </c>
      <c r="AQ49" s="10" t="str">
        <f t="shared" ca="1" si="92"/>
        <v/>
      </c>
      <c r="AR49" s="6" t="str">
        <f t="shared" si="117"/>
        <v/>
      </c>
      <c r="AS49" s="6">
        <f t="shared" ca="1" si="118"/>
        <v>31</v>
      </c>
      <c r="AT49" s="10" t="str">
        <f t="shared" ca="1" si="93"/>
        <v/>
      </c>
      <c r="AU49" s="6" t="str">
        <f t="shared" si="119"/>
        <v/>
      </c>
    </row>
    <row r="50" spans="1:47" x14ac:dyDescent="0.35">
      <c r="A50" s="24" t="s">
        <v>48</v>
      </c>
      <c r="B50" s="24"/>
      <c r="C50" s="26">
        <v>43353</v>
      </c>
      <c r="D50" s="26"/>
      <c r="E50" s="27"/>
      <c r="F50" s="1" t="str">
        <f t="shared" si="120"/>
        <v/>
      </c>
      <c r="G50" s="1">
        <f t="shared" si="121"/>
        <v>44083</v>
      </c>
      <c r="H50" s="32"/>
      <c r="I50" s="26"/>
      <c r="J50" s="27"/>
      <c r="K50" s="1" t="str">
        <f t="shared" si="95"/>
        <v/>
      </c>
      <c r="L50" s="6">
        <f t="shared" ca="1" si="96"/>
        <v>31</v>
      </c>
      <c r="M50" s="10" t="str">
        <f t="shared" si="82"/>
        <v/>
      </c>
      <c r="N50" s="6" t="str">
        <f t="shared" si="97"/>
        <v/>
      </c>
      <c r="O50" s="6">
        <f t="shared" ca="1" si="98"/>
        <v>29</v>
      </c>
      <c r="P50" s="10" t="str">
        <f t="shared" si="83"/>
        <v/>
      </c>
      <c r="Q50" s="6" t="str">
        <f t="shared" si="99"/>
        <v/>
      </c>
      <c r="R50" s="6">
        <f t="shared" ca="1" si="100"/>
        <v>31</v>
      </c>
      <c r="S50" s="10" t="str">
        <f t="shared" si="84"/>
        <v/>
      </c>
      <c r="T50" s="6" t="str">
        <f t="shared" si="101"/>
        <v/>
      </c>
      <c r="U50" s="6">
        <f t="shared" ca="1" si="102"/>
        <v>30</v>
      </c>
      <c r="V50" s="10" t="str">
        <f t="shared" si="85"/>
        <v/>
      </c>
      <c r="W50" s="6" t="str">
        <f t="shared" si="103"/>
        <v/>
      </c>
      <c r="X50" s="6">
        <f t="shared" ca="1" si="104"/>
        <v>31</v>
      </c>
      <c r="Y50" s="10" t="str">
        <f t="shared" si="86"/>
        <v/>
      </c>
      <c r="Z50" s="6" t="str">
        <f t="shared" si="105"/>
        <v/>
      </c>
      <c r="AA50" s="6">
        <f t="shared" ca="1" si="106"/>
        <v>30</v>
      </c>
      <c r="AB50" s="10" t="str">
        <f t="shared" si="87"/>
        <v/>
      </c>
      <c r="AC50" s="6" t="str">
        <f t="shared" si="107"/>
        <v/>
      </c>
      <c r="AD50" s="6">
        <f t="shared" ca="1" si="108"/>
        <v>31</v>
      </c>
      <c r="AE50" s="10" t="str">
        <f t="shared" si="88"/>
        <v/>
      </c>
      <c r="AF50" s="6" t="str">
        <f t="shared" si="109"/>
        <v/>
      </c>
      <c r="AG50" s="6">
        <f t="shared" ca="1" si="110"/>
        <v>31</v>
      </c>
      <c r="AH50" s="10" t="str">
        <f t="shared" si="89"/>
        <v/>
      </c>
      <c r="AI50" s="6" t="str">
        <f t="shared" si="111"/>
        <v/>
      </c>
      <c r="AJ50" s="6">
        <f t="shared" ca="1" si="112"/>
        <v>9</v>
      </c>
      <c r="AK50" s="10" t="str">
        <f t="shared" si="90"/>
        <v/>
      </c>
      <c r="AL50" s="6" t="str">
        <f t="shared" si="113"/>
        <v/>
      </c>
      <c r="AM50" s="6" t="str">
        <f t="shared" ca="1" si="114"/>
        <v/>
      </c>
      <c r="AN50" s="10" t="str">
        <f t="shared" si="91"/>
        <v/>
      </c>
      <c r="AO50" s="6" t="str">
        <f t="shared" si="115"/>
        <v/>
      </c>
      <c r="AP50" s="6" t="str">
        <f t="shared" ca="1" si="116"/>
        <v/>
      </c>
      <c r="AQ50" s="10" t="str">
        <f t="shared" si="92"/>
        <v/>
      </c>
      <c r="AR50" s="6" t="str">
        <f t="shared" si="117"/>
        <v/>
      </c>
      <c r="AS50" s="6" t="str">
        <f t="shared" ca="1" si="118"/>
        <v/>
      </c>
      <c r="AT50" s="10" t="str">
        <f t="shared" si="93"/>
        <v/>
      </c>
      <c r="AU50" s="6" t="str">
        <f t="shared" si="119"/>
        <v/>
      </c>
    </row>
    <row r="51" spans="1:47" x14ac:dyDescent="0.35">
      <c r="A51" s="24" t="s">
        <v>49</v>
      </c>
      <c r="B51" s="24"/>
      <c r="C51" s="26">
        <v>43201</v>
      </c>
      <c r="D51" s="26">
        <v>43707</v>
      </c>
      <c r="E51" s="27">
        <v>12</v>
      </c>
      <c r="F51" s="1">
        <f t="shared" si="120"/>
        <v>44072</v>
      </c>
      <c r="G51" s="1">
        <f t="shared" si="121"/>
        <v>44296</v>
      </c>
      <c r="H51" s="32"/>
      <c r="I51" s="26"/>
      <c r="J51" s="27"/>
      <c r="K51" s="1" t="str">
        <f t="shared" si="95"/>
        <v/>
      </c>
      <c r="L51" s="6" t="str">
        <f t="shared" ca="1" si="96"/>
        <v/>
      </c>
      <c r="M51" s="10">
        <f t="shared" ca="1" si="82"/>
        <v>31</v>
      </c>
      <c r="N51" s="6" t="str">
        <f t="shared" si="97"/>
        <v/>
      </c>
      <c r="O51" s="6" t="str">
        <f t="shared" ca="1" si="98"/>
        <v/>
      </c>
      <c r="P51" s="10">
        <f t="shared" ca="1" si="83"/>
        <v>29</v>
      </c>
      <c r="Q51" s="6" t="str">
        <f t="shared" si="99"/>
        <v/>
      </c>
      <c r="R51" s="6" t="str">
        <f t="shared" ca="1" si="100"/>
        <v/>
      </c>
      <c r="S51" s="10">
        <f t="shared" ca="1" si="84"/>
        <v>31</v>
      </c>
      <c r="T51" s="6" t="str">
        <f t="shared" si="101"/>
        <v/>
      </c>
      <c r="U51" s="6" t="str">
        <f t="shared" ca="1" si="102"/>
        <v/>
      </c>
      <c r="V51" s="10">
        <f t="shared" ca="1" si="85"/>
        <v>30</v>
      </c>
      <c r="W51" s="6" t="str">
        <f t="shared" si="103"/>
        <v/>
      </c>
      <c r="X51" s="6" t="str">
        <f t="shared" ca="1" si="104"/>
        <v/>
      </c>
      <c r="Y51" s="10">
        <f t="shared" ca="1" si="86"/>
        <v>31</v>
      </c>
      <c r="Z51" s="6" t="str">
        <f t="shared" si="105"/>
        <v/>
      </c>
      <c r="AA51" s="6" t="str">
        <f t="shared" ca="1" si="106"/>
        <v/>
      </c>
      <c r="AB51" s="10">
        <f t="shared" ca="1" si="87"/>
        <v>30</v>
      </c>
      <c r="AC51" s="6" t="str">
        <f t="shared" si="107"/>
        <v/>
      </c>
      <c r="AD51" s="6" t="str">
        <f t="shared" ca="1" si="108"/>
        <v/>
      </c>
      <c r="AE51" s="10">
        <f t="shared" ca="1" si="88"/>
        <v>31</v>
      </c>
      <c r="AF51" s="6" t="str">
        <f t="shared" si="109"/>
        <v/>
      </c>
      <c r="AG51" s="6">
        <f t="shared" ca="1" si="110"/>
        <v>2</v>
      </c>
      <c r="AH51" s="10">
        <f t="shared" ca="1" si="89"/>
        <v>29</v>
      </c>
      <c r="AI51" s="6" t="str">
        <f t="shared" si="111"/>
        <v/>
      </c>
      <c r="AJ51" s="6">
        <f t="shared" ca="1" si="112"/>
        <v>30</v>
      </c>
      <c r="AK51" s="10" t="str">
        <f t="shared" ca="1" si="90"/>
        <v/>
      </c>
      <c r="AL51" s="6" t="str">
        <f t="shared" si="113"/>
        <v/>
      </c>
      <c r="AM51" s="6">
        <f t="shared" ca="1" si="114"/>
        <v>31</v>
      </c>
      <c r="AN51" s="10" t="str">
        <f t="shared" ca="1" si="91"/>
        <v/>
      </c>
      <c r="AO51" s="6" t="str">
        <f t="shared" si="115"/>
        <v/>
      </c>
      <c r="AP51" s="6">
        <f t="shared" ca="1" si="116"/>
        <v>30</v>
      </c>
      <c r="AQ51" s="10" t="str">
        <f t="shared" ca="1" si="92"/>
        <v/>
      </c>
      <c r="AR51" s="6" t="str">
        <f t="shared" si="117"/>
        <v/>
      </c>
      <c r="AS51" s="6">
        <f t="shared" ca="1" si="118"/>
        <v>31</v>
      </c>
      <c r="AT51" s="10" t="str">
        <f t="shared" ca="1" si="93"/>
        <v/>
      </c>
      <c r="AU51" s="6" t="str">
        <f t="shared" si="119"/>
        <v/>
      </c>
    </row>
    <row r="52" spans="1:47" x14ac:dyDescent="0.35">
      <c r="A52" s="24" t="s">
        <v>50</v>
      </c>
      <c r="B52" s="24"/>
      <c r="C52" s="26">
        <v>43122</v>
      </c>
      <c r="D52" s="26">
        <v>43251</v>
      </c>
      <c r="E52" s="27">
        <v>12</v>
      </c>
      <c r="F52" s="1">
        <v>43930</v>
      </c>
      <c r="G52" s="1">
        <f t="shared" si="121"/>
        <v>44217</v>
      </c>
      <c r="H52" s="32"/>
      <c r="I52" s="26"/>
      <c r="J52" s="27"/>
      <c r="K52" s="1" t="str">
        <f t="shared" si="95"/>
        <v/>
      </c>
      <c r="L52" s="6" t="str">
        <f t="shared" ca="1" si="96"/>
        <v/>
      </c>
      <c r="M52" s="10">
        <f t="shared" ca="1" si="82"/>
        <v>31</v>
      </c>
      <c r="N52" s="6" t="str">
        <f t="shared" si="97"/>
        <v/>
      </c>
      <c r="O52" s="6" t="str">
        <f t="shared" ca="1" si="98"/>
        <v/>
      </c>
      <c r="P52" s="10">
        <f t="shared" ca="1" si="83"/>
        <v>29</v>
      </c>
      <c r="Q52" s="6" t="str">
        <f t="shared" si="99"/>
        <v/>
      </c>
      <c r="R52" s="6" t="str">
        <f t="shared" ca="1" si="100"/>
        <v/>
      </c>
      <c r="S52" s="10">
        <f t="shared" ca="1" si="84"/>
        <v>31</v>
      </c>
      <c r="T52" s="6" t="str">
        <f t="shared" si="101"/>
        <v/>
      </c>
      <c r="U52" s="6">
        <f t="shared" ca="1" si="102"/>
        <v>21</v>
      </c>
      <c r="V52" s="10">
        <f t="shared" ca="1" si="85"/>
        <v>9</v>
      </c>
      <c r="W52" s="6" t="str">
        <f t="shared" si="103"/>
        <v/>
      </c>
      <c r="X52" s="6">
        <f t="shared" ca="1" si="104"/>
        <v>31</v>
      </c>
      <c r="Y52" s="10" t="str">
        <f t="shared" ca="1" si="86"/>
        <v/>
      </c>
      <c r="Z52" s="6" t="str">
        <f t="shared" si="105"/>
        <v/>
      </c>
      <c r="AA52" s="6">
        <f t="shared" ca="1" si="106"/>
        <v>30</v>
      </c>
      <c r="AB52" s="10" t="str">
        <f t="shared" ca="1" si="87"/>
        <v/>
      </c>
      <c r="AC52" s="6" t="str">
        <f t="shared" si="107"/>
        <v/>
      </c>
      <c r="AD52" s="6">
        <f t="shared" ca="1" si="108"/>
        <v>31</v>
      </c>
      <c r="AE52" s="10" t="str">
        <f t="shared" ca="1" si="88"/>
        <v/>
      </c>
      <c r="AF52" s="6" t="str">
        <f t="shared" si="109"/>
        <v/>
      </c>
      <c r="AG52" s="6">
        <f t="shared" ca="1" si="110"/>
        <v>31</v>
      </c>
      <c r="AH52" s="10" t="str">
        <f t="shared" ca="1" si="89"/>
        <v/>
      </c>
      <c r="AI52" s="6" t="str">
        <f t="shared" si="111"/>
        <v/>
      </c>
      <c r="AJ52" s="6">
        <f t="shared" ca="1" si="112"/>
        <v>30</v>
      </c>
      <c r="AK52" s="10" t="str">
        <f t="shared" ca="1" si="90"/>
        <v/>
      </c>
      <c r="AL52" s="6" t="str">
        <f t="shared" si="113"/>
        <v/>
      </c>
      <c r="AM52" s="6">
        <f t="shared" ca="1" si="114"/>
        <v>31</v>
      </c>
      <c r="AN52" s="10" t="str">
        <f t="shared" ca="1" si="91"/>
        <v/>
      </c>
      <c r="AO52" s="6" t="str">
        <f t="shared" si="115"/>
        <v/>
      </c>
      <c r="AP52" s="6">
        <f t="shared" ca="1" si="116"/>
        <v>30</v>
      </c>
      <c r="AQ52" s="10" t="str">
        <f t="shared" ca="1" si="92"/>
        <v/>
      </c>
      <c r="AR52" s="6" t="str">
        <f t="shared" si="117"/>
        <v/>
      </c>
      <c r="AS52" s="6">
        <f t="shared" ca="1" si="118"/>
        <v>31</v>
      </c>
      <c r="AT52" s="10" t="str">
        <f t="shared" ca="1" si="93"/>
        <v/>
      </c>
      <c r="AU52" s="6" t="str">
        <f t="shared" si="119"/>
        <v/>
      </c>
    </row>
    <row r="53" spans="1:47" x14ac:dyDescent="0.35">
      <c r="A53" s="24" t="s">
        <v>91</v>
      </c>
      <c r="B53" s="25"/>
      <c r="C53" s="26">
        <v>43941</v>
      </c>
      <c r="D53" s="26"/>
      <c r="E53" s="27"/>
      <c r="F53" s="1"/>
      <c r="G53" s="1">
        <f t="shared" si="121"/>
        <v>44670</v>
      </c>
      <c r="H53" s="32"/>
      <c r="I53" s="26"/>
      <c r="J53" s="27"/>
      <c r="K53" s="1" t="str">
        <f t="shared" si="95"/>
        <v/>
      </c>
      <c r="L53" s="6" t="str">
        <f t="shared" ca="1" si="96"/>
        <v/>
      </c>
      <c r="M53" s="10" t="str">
        <f t="shared" ref="M53:M58" si="122">+IF($D53="","",
IF($D53&gt;L$4,"",
IF(AND($D53&lt;L$3,$F53&lt;L$3),"",
IF(AND($D53&lt;L$3,$F53&gt;L$4),DATEDIF(L$3,L$4,"d")+1,
IF(AND($D53=L$3,$F53&gt;L85),DATEDIF(L$3,L$4,"d")+1,
IF(AND($D53&gt;=L$3,$D53&lt;=L$4),DATEDIF($D53,L$4,"d")+1,
IF($F53=L$4,DATEDIF(L$3,L$4,"d")+1,
IF(AND($F53&gt;=L$3,$F53&lt;=L$4),
IF($F53&gt;L$4,DATEDIF($D53,L$4,"d")+1,
IF(AND($F53&lt;=L$4,$F53&gt;L$3),DATEDIF(L$3,$F53,"d")+1,
DATEDIF($F53,L$4,"d")
))))))))))</f>
        <v/>
      </c>
      <c r="N53" s="6" t="str">
        <f t="shared" si="97"/>
        <v/>
      </c>
      <c r="O53" s="6" t="str">
        <f t="shared" ca="1" si="98"/>
        <v/>
      </c>
      <c r="P53" s="10" t="str">
        <f t="shared" ref="P53:P58" si="123">+IF($D53="","",
IF($D53&gt;O$4,"",
IF(AND($D53&lt;O$3,$F53&lt;O$3),"",
IF(AND($D53&lt;O$3,$F53&gt;O$4),DATEDIF(O$3,O$4,"d")+1,
IF(AND($D53=O$3,$F53&gt;O85),DATEDIF(O$3,O$4,"d")+1,
IF(AND($D53&gt;=O$3,$D53&lt;=O$4),DATEDIF($D53,O$4,"d")+1,
IF($F53=O$4,DATEDIF(O$3,O$4,"d")+1,
IF(AND($F53&gt;=O$3,$F53&lt;=O$4),
IF($F53&gt;O$4,DATEDIF($D53,O$4,"d")+1,
IF(AND($F53&lt;=O$4,$F53&gt;O$3),DATEDIF(O$3,$F53,"d")+1,
DATEDIF($F53,O$4,"d")
))))))))))</f>
        <v/>
      </c>
      <c r="Q53" s="6" t="str">
        <f t="shared" si="99"/>
        <v/>
      </c>
      <c r="R53" s="6" t="str">
        <f t="shared" ca="1" si="100"/>
        <v/>
      </c>
      <c r="S53" s="10" t="str">
        <f t="shared" ref="S53:S58" si="124">+IF($D53="","",
IF($D53&gt;R$4,"",
IF(AND($D53&lt;R$3,$F53&lt;R$3),"",
IF(AND($D53&lt;R$3,$F53&gt;R$4),DATEDIF(R$3,R$4,"d")+1,
IF(AND($D53=R$3,$F53&gt;R85),DATEDIF(R$3,R$4,"d")+1,
IF(AND($D53&gt;=R$3,$D53&lt;=R$4),DATEDIF($D53,R$4,"d")+1,
IF($F53=R$4,DATEDIF(R$3,R$4,"d")+1,
IF(AND($F53&gt;=R$3,$F53&lt;=R$4),
IF($F53&gt;R$4,DATEDIF($D53,R$4,"d")+1,
IF(AND($F53&lt;=R$4,$F53&gt;R$3),DATEDIF(R$3,$F53,"d")+1,
DATEDIF($F53,R$4,"d")
))))))))))</f>
        <v/>
      </c>
      <c r="T53" s="6" t="str">
        <f t="shared" si="101"/>
        <v/>
      </c>
      <c r="U53" s="6">
        <f t="shared" ca="1" si="102"/>
        <v>10</v>
      </c>
      <c r="V53" s="10" t="str">
        <f t="shared" ref="V53:V58" si="125">+IF($D53="","",
IF($D53&gt;U$4,"",
IF(AND($D53&lt;U$3,$F53&lt;U$3),"",
IF(AND($D53&lt;U$3,$F53&gt;U$4),DATEDIF(U$3,U$4,"d")+1,
IF(AND($D53=U$3,$F53&gt;U85),DATEDIF(U$3,U$4,"d")+1,
IF(AND($D53&gt;=U$3,$D53&lt;=U$4),DATEDIF($D53,U$4,"d")+1,
IF($F53=U$4,DATEDIF(U$3,U$4,"d")+1,
IF(AND($F53&gt;=U$3,$F53&lt;=U$4),
IF($F53&gt;U$4,DATEDIF($D53,U$4,"d")+1,
IF(AND($F53&lt;=U$4,$F53&gt;U$3),DATEDIF(U$3,$F53,"d")+1,
DATEDIF($F53,U$4,"d")
))))))))))</f>
        <v/>
      </c>
      <c r="W53" s="6" t="str">
        <f t="shared" si="103"/>
        <v/>
      </c>
      <c r="X53" s="6">
        <f t="shared" ca="1" si="104"/>
        <v>31</v>
      </c>
      <c r="Y53" s="10" t="str">
        <f t="shared" ref="Y53:Y58" si="126">+IF($D53="","",
IF($D53&gt;X$4,"",
IF(AND($D53&lt;X$3,$F53&lt;X$3),"",
IF(AND($D53&lt;X$3,$F53&gt;X$4),DATEDIF(X$3,X$4,"d")+1,
IF(AND($D53=X$3,$F53&gt;X85),DATEDIF(X$3,X$4,"d")+1,
IF(AND($D53&gt;=X$3,$D53&lt;=X$4),DATEDIF($D53,X$4,"d")+1,
IF($F53=X$4,DATEDIF(X$3,X$4,"d")+1,
IF(AND($F53&gt;=X$3,$F53&lt;=X$4),
IF($F53&gt;X$4,DATEDIF($D53,X$4,"d")+1,
IF(AND($F53&lt;=X$4,$F53&gt;X$3),DATEDIF(X$3,$F53,"d")+1,
DATEDIF($F53,X$4,"d")
))))))))))</f>
        <v/>
      </c>
      <c r="Z53" s="6" t="str">
        <f t="shared" si="105"/>
        <v/>
      </c>
      <c r="AA53" s="6">
        <f t="shared" ca="1" si="106"/>
        <v>30</v>
      </c>
      <c r="AB53" s="10" t="str">
        <f t="shared" ref="AB53:AB58" si="127">+IF($D53="","",
IF($D53&gt;AA$4,"",
IF(AND($D53&lt;AA$3,$F53&lt;AA$3),"",
IF(AND($D53&lt;AA$3,$F53&gt;AA$4),DATEDIF(AA$3,AA$4,"d")+1,
IF(AND($D53=AA$3,$F53&gt;AA85),DATEDIF(AA$3,AA$4,"d")+1,
IF(AND($D53&gt;=AA$3,$D53&lt;=AA$4),DATEDIF($D53,AA$4,"d")+1,
IF($F53=AA$4,DATEDIF(AA$3,AA$4,"d")+1,
IF(AND($F53&gt;=AA$3,$F53&lt;=AA$4),
IF($F53&gt;AA$4,DATEDIF($D53,AA$4,"d")+1,
IF(AND($F53&lt;=AA$4,$F53&gt;AA$3),DATEDIF(AA$3,$F53,"d")+1,
DATEDIF($F53,AA$4,"d")
))))))))))</f>
        <v/>
      </c>
      <c r="AC53" s="6" t="str">
        <f t="shared" si="107"/>
        <v/>
      </c>
      <c r="AD53" s="6">
        <f t="shared" ca="1" si="108"/>
        <v>31</v>
      </c>
      <c r="AE53" s="10" t="str">
        <f t="shared" ref="AE53:AE58" si="128">+IF($D53="","",
IF($D53&gt;AD$4,"",
IF(AND($D53&lt;AD$3,$F53&lt;AD$3),"",
IF(AND($D53&lt;AD$3,$F53&gt;AD$4),DATEDIF(AD$3,AD$4,"d")+1,
IF(AND($D53=AD$3,$F53&gt;AD85),DATEDIF(AD$3,AD$4,"d")+1,
IF(AND($D53&gt;=AD$3,$D53&lt;=AD$4),DATEDIF($D53,AD$4,"d")+1,
IF($F53=AD$4,DATEDIF(AD$3,AD$4,"d")+1,
IF(AND($F53&gt;=AD$3,$F53&lt;=AD$4),
IF($F53&gt;AD$4,DATEDIF($D53,AD$4,"d")+1,
IF(AND($F53&lt;=AD$4,$F53&gt;AD$3),DATEDIF(AD$3,$F53,"d")+1,
DATEDIF($F53,AD$4,"d")
))))))))))</f>
        <v/>
      </c>
      <c r="AF53" s="6" t="str">
        <f t="shared" si="109"/>
        <v/>
      </c>
      <c r="AG53" s="6">
        <f t="shared" ca="1" si="110"/>
        <v>31</v>
      </c>
      <c r="AH53" s="10" t="str">
        <f t="shared" ref="AH53:AH58" si="129">+IF($D53="","",
IF($D53&gt;AG$4,"",
IF(AND($D53&lt;AG$3,$F53&lt;AG$3),"",
IF(AND($D53&lt;AG$3,$F53&gt;AG$4),DATEDIF(AG$3,AG$4,"d")+1,
IF(AND($D53=AG$3,$F53&gt;AG85),DATEDIF(AG$3,AG$4,"d")+1,
IF(AND($D53&gt;=AG$3,$D53&lt;=AG$4),DATEDIF($D53,AG$4,"d")+1,
IF($F53=AG$4,DATEDIF(AG$3,AG$4,"d")+1,
IF(AND($F53&gt;=AG$3,$F53&lt;=AG$4),
IF($F53&gt;AG$4,DATEDIF($D53,AG$4,"d")+1,
IF(AND($F53&lt;=AG$4,$F53&gt;AG$3),DATEDIF(AG$3,$F53,"d")+1,
DATEDIF($F53,AG$4,"d")
))))))))))</f>
        <v/>
      </c>
      <c r="AI53" s="6" t="str">
        <f t="shared" si="111"/>
        <v/>
      </c>
      <c r="AJ53" s="6">
        <f t="shared" ca="1" si="112"/>
        <v>30</v>
      </c>
      <c r="AK53" s="10" t="str">
        <f t="shared" ref="AK53:AK58" si="130">+IF($D53="","",
IF($D53&gt;AJ$4,"",
IF(AND($D53&lt;AJ$3,$F53&lt;AJ$3),"",
IF(AND($D53&lt;AJ$3,$F53&gt;AJ$4),DATEDIF(AJ$3,AJ$4,"d")+1,
IF(AND($D53=AJ$3,$F53&gt;AJ85),DATEDIF(AJ$3,AJ$4,"d")+1,
IF(AND($D53&gt;=AJ$3,$D53&lt;=AJ$4),DATEDIF($D53,AJ$4,"d")+1,
IF($F53=AJ$4,DATEDIF(AJ$3,AJ$4,"d")+1,
IF(AND($F53&gt;=AJ$3,$F53&lt;=AJ$4),
IF($F53&gt;AJ$4,DATEDIF($D53,AJ$4,"d")+1,
IF(AND($F53&lt;=AJ$4,$F53&gt;AJ$3),DATEDIF(AJ$3,$F53,"d")+1,
DATEDIF($F53,AJ$4,"d")
))))))))))</f>
        <v/>
      </c>
      <c r="AL53" s="6" t="str">
        <f t="shared" si="113"/>
        <v/>
      </c>
      <c r="AM53" s="6">
        <f t="shared" ca="1" si="114"/>
        <v>31</v>
      </c>
      <c r="AN53" s="10" t="str">
        <f t="shared" ref="AN53:AN58" si="131">+IF($D53="","",
IF($D53&gt;AM$4,"",
IF(AND($D53&lt;AM$3,$F53&lt;AM$3),"",
IF(AND($D53&lt;AM$3,$F53&gt;AM$4),DATEDIF(AM$3,AM$4,"d")+1,
IF(AND($D53=AM$3,$F53&gt;AM85),DATEDIF(AM$3,AM$4,"d")+1,
IF(AND($D53&gt;=AM$3,$D53&lt;=AM$4),DATEDIF($D53,AM$4,"d")+1,
IF($F53=AM$4,DATEDIF(AM$3,AM$4,"d")+1,
IF(AND($F53&gt;=AM$3,$F53&lt;=AM$4),
IF($F53&gt;AM$4,DATEDIF($D53,AM$4,"d")+1,
IF(AND($F53&lt;=AM$4,$F53&gt;AM$3),DATEDIF(AM$3,$F53,"d")+1,
DATEDIF($F53,AM$4,"d")
))))))))))</f>
        <v/>
      </c>
      <c r="AO53" s="6" t="str">
        <f t="shared" si="115"/>
        <v/>
      </c>
      <c r="AP53" s="6">
        <f t="shared" ca="1" si="116"/>
        <v>30</v>
      </c>
      <c r="AQ53" s="10" t="str">
        <f t="shared" ref="AQ53:AQ58" si="132">+IF($D53="","",
IF($D53&gt;AP$4,"",
IF(AND($D53&lt;AP$3,$F53&lt;AP$3),"",
IF(AND($D53&lt;AP$3,$F53&gt;AP$4),DATEDIF(AP$3,AP$4,"d")+1,
IF(AND($D53=AP$3,$F53&gt;AP85),DATEDIF(AP$3,AP$4,"d")+1,
IF(AND($D53&gt;=AP$3,$D53&lt;=AP$4),DATEDIF($D53,AP$4,"d")+1,
IF($F53=AP$4,DATEDIF(AP$3,AP$4,"d")+1,
IF(AND($F53&gt;=AP$3,$F53&lt;=AP$4),
IF($F53&gt;AP$4,DATEDIF($D53,AP$4,"d")+1,
IF(AND($F53&lt;=AP$4,$F53&gt;AP$3),DATEDIF(AP$3,$F53,"d")+1,
DATEDIF($F53,AP$4,"d")
))))))))))</f>
        <v/>
      </c>
      <c r="AR53" s="6" t="str">
        <f t="shared" si="117"/>
        <v/>
      </c>
      <c r="AS53" s="6">
        <f t="shared" ca="1" si="118"/>
        <v>31</v>
      </c>
      <c r="AT53" s="10" t="str">
        <f t="shared" ref="AT53:AT58" si="133">+IF($D53="","",
IF($D53&gt;AS$4,"",
IF(AND($D53&lt;AS$3,$F53&lt;AS$3),"",
IF(AND($D53&lt;AS$3,$F53&gt;AS$4),DATEDIF(AS$3,AS$4,"d")+1,
IF(AND($D53=AS$3,$F53&gt;AS85),DATEDIF(AS$3,AS$4,"d")+1,
IF(AND($D53&gt;=AS$3,$D53&lt;=AS$4),DATEDIF($D53,AS$4,"d")+1,
IF($F53=AS$4,DATEDIF(AS$3,AS$4,"d")+1,
IF(AND($F53&gt;=AS$3,$F53&lt;=AS$4),
IF($F53&gt;AS$4,DATEDIF($D53,AS$4,"d")+1,
IF(AND($F53&lt;=AS$4,$F53&gt;AS$3),DATEDIF(AS$3,$F53,"d")+1,
DATEDIF($F53,AS$4,"d")
))))))))))</f>
        <v/>
      </c>
      <c r="AU53" s="6" t="str">
        <f t="shared" si="119"/>
        <v/>
      </c>
    </row>
    <row r="54" spans="1:47" x14ac:dyDescent="0.35">
      <c r="A54" s="24" t="s">
        <v>89</v>
      </c>
      <c r="B54" s="25"/>
      <c r="C54" s="26">
        <v>43941</v>
      </c>
      <c r="D54" s="26"/>
      <c r="E54" s="27"/>
      <c r="F54" s="1"/>
      <c r="G54" s="1">
        <f t="shared" si="121"/>
        <v>44670</v>
      </c>
      <c r="H54" s="32"/>
      <c r="I54" s="26"/>
      <c r="J54" s="27"/>
      <c r="K54" s="1" t="str">
        <f t="shared" si="95"/>
        <v/>
      </c>
      <c r="L54" s="6" t="str">
        <f t="shared" ca="1" si="96"/>
        <v/>
      </c>
      <c r="M54" s="10" t="str">
        <f t="shared" si="122"/>
        <v/>
      </c>
      <c r="N54" s="6" t="str">
        <f t="shared" si="97"/>
        <v/>
      </c>
      <c r="O54" s="6" t="str">
        <f t="shared" ca="1" si="98"/>
        <v/>
      </c>
      <c r="P54" s="10" t="str">
        <f t="shared" si="123"/>
        <v/>
      </c>
      <c r="Q54" s="6" t="str">
        <f t="shared" si="99"/>
        <v/>
      </c>
      <c r="R54" s="6" t="str">
        <f t="shared" ca="1" si="100"/>
        <v/>
      </c>
      <c r="S54" s="10" t="str">
        <f t="shared" si="124"/>
        <v/>
      </c>
      <c r="T54" s="6" t="str">
        <f t="shared" si="101"/>
        <v/>
      </c>
      <c r="U54" s="6">
        <f t="shared" ca="1" si="102"/>
        <v>10</v>
      </c>
      <c r="V54" s="10" t="str">
        <f t="shared" si="125"/>
        <v/>
      </c>
      <c r="W54" s="6" t="str">
        <f t="shared" si="103"/>
        <v/>
      </c>
      <c r="X54" s="6">
        <f t="shared" ca="1" si="104"/>
        <v>31</v>
      </c>
      <c r="Y54" s="10" t="str">
        <f t="shared" si="126"/>
        <v/>
      </c>
      <c r="Z54" s="6" t="str">
        <f t="shared" si="105"/>
        <v/>
      </c>
      <c r="AA54" s="6">
        <f t="shared" ca="1" si="106"/>
        <v>30</v>
      </c>
      <c r="AB54" s="10" t="str">
        <f t="shared" si="127"/>
        <v/>
      </c>
      <c r="AC54" s="6" t="str">
        <f t="shared" si="107"/>
        <v/>
      </c>
      <c r="AD54" s="6">
        <f t="shared" ca="1" si="108"/>
        <v>31</v>
      </c>
      <c r="AE54" s="10" t="str">
        <f t="shared" si="128"/>
        <v/>
      </c>
      <c r="AF54" s="6" t="str">
        <f t="shared" si="109"/>
        <v/>
      </c>
      <c r="AG54" s="6">
        <f t="shared" ca="1" si="110"/>
        <v>31</v>
      </c>
      <c r="AH54" s="10" t="str">
        <f t="shared" si="129"/>
        <v/>
      </c>
      <c r="AI54" s="6" t="str">
        <f t="shared" si="111"/>
        <v/>
      </c>
      <c r="AJ54" s="6">
        <f t="shared" ca="1" si="112"/>
        <v>30</v>
      </c>
      <c r="AK54" s="10" t="str">
        <f t="shared" si="130"/>
        <v/>
      </c>
      <c r="AL54" s="6" t="str">
        <f t="shared" si="113"/>
        <v/>
      </c>
      <c r="AM54" s="6">
        <f t="shared" ca="1" si="114"/>
        <v>31</v>
      </c>
      <c r="AN54" s="10" t="str">
        <f t="shared" si="131"/>
        <v/>
      </c>
      <c r="AO54" s="6" t="str">
        <f t="shared" si="115"/>
        <v/>
      </c>
      <c r="AP54" s="6">
        <f t="shared" ca="1" si="116"/>
        <v>30</v>
      </c>
      <c r="AQ54" s="10" t="str">
        <f t="shared" si="132"/>
        <v/>
      </c>
      <c r="AR54" s="6" t="str">
        <f t="shared" si="117"/>
        <v/>
      </c>
      <c r="AS54" s="6">
        <f t="shared" ca="1" si="118"/>
        <v>31</v>
      </c>
      <c r="AT54" s="10" t="str">
        <f t="shared" si="133"/>
        <v/>
      </c>
      <c r="AU54" s="6" t="str">
        <f t="shared" si="119"/>
        <v/>
      </c>
    </row>
    <row r="55" spans="1:47" x14ac:dyDescent="0.35">
      <c r="A55" s="24" t="s">
        <v>51</v>
      </c>
      <c r="B55" s="24"/>
      <c r="C55" s="26">
        <v>43857</v>
      </c>
      <c r="D55" s="26">
        <v>43915</v>
      </c>
      <c r="E55" s="27">
        <v>6</v>
      </c>
      <c r="F55" s="1">
        <f t="shared" ref="F55:F61" si="134">IF(D55="","",EDATE(D55,E55)-1)</f>
        <v>44098</v>
      </c>
      <c r="G55" s="1">
        <f t="shared" si="121"/>
        <v>44768</v>
      </c>
      <c r="H55" s="32"/>
      <c r="I55" s="26"/>
      <c r="J55" s="27"/>
      <c r="K55" s="1" t="str">
        <f t="shared" si="95"/>
        <v/>
      </c>
      <c r="L55" s="6">
        <f t="shared" ca="1" si="96"/>
        <v>4</v>
      </c>
      <c r="M55" s="10" t="str">
        <f t="shared" ca="1" si="122"/>
        <v/>
      </c>
      <c r="N55" s="6" t="str">
        <f t="shared" si="97"/>
        <v/>
      </c>
      <c r="O55" s="6">
        <f t="shared" ca="1" si="98"/>
        <v>29</v>
      </c>
      <c r="P55" s="10" t="str">
        <f t="shared" ca="1" si="123"/>
        <v/>
      </c>
      <c r="Q55" s="6" t="str">
        <f t="shared" si="99"/>
        <v/>
      </c>
      <c r="R55" s="6">
        <f t="shared" ca="1" si="100"/>
        <v>24</v>
      </c>
      <c r="S55" s="10">
        <f t="shared" ca="1" si="124"/>
        <v>7</v>
      </c>
      <c r="T55" s="6" t="str">
        <f t="shared" si="101"/>
        <v/>
      </c>
      <c r="U55" s="6" t="str">
        <f t="shared" ca="1" si="102"/>
        <v/>
      </c>
      <c r="V55" s="10">
        <f t="shared" ca="1" si="125"/>
        <v>30</v>
      </c>
      <c r="W55" s="6" t="str">
        <f t="shared" si="103"/>
        <v/>
      </c>
      <c r="X55" s="6" t="str">
        <f t="shared" ca="1" si="104"/>
        <v/>
      </c>
      <c r="Y55" s="10">
        <f t="shared" ca="1" si="126"/>
        <v>31</v>
      </c>
      <c r="Z55" s="6" t="str">
        <f t="shared" si="105"/>
        <v/>
      </c>
      <c r="AA55" s="6" t="str">
        <f t="shared" ca="1" si="106"/>
        <v/>
      </c>
      <c r="AB55" s="10">
        <f t="shared" ca="1" si="127"/>
        <v>30</v>
      </c>
      <c r="AC55" s="6" t="str">
        <f t="shared" si="107"/>
        <v/>
      </c>
      <c r="AD55" s="6" t="str">
        <f t="shared" ca="1" si="108"/>
        <v/>
      </c>
      <c r="AE55" s="10">
        <f t="shared" ca="1" si="128"/>
        <v>31</v>
      </c>
      <c r="AF55" s="6" t="str">
        <f t="shared" si="109"/>
        <v/>
      </c>
      <c r="AG55" s="6" t="str">
        <f t="shared" ca="1" si="110"/>
        <v/>
      </c>
      <c r="AH55" s="10">
        <f t="shared" ca="1" si="129"/>
        <v>31</v>
      </c>
      <c r="AI55" s="6" t="str">
        <f t="shared" si="111"/>
        <v/>
      </c>
      <c r="AJ55" s="6">
        <f t="shared" ca="1" si="112"/>
        <v>6</v>
      </c>
      <c r="AK55" s="10">
        <f t="shared" ca="1" si="130"/>
        <v>24</v>
      </c>
      <c r="AL55" s="6" t="str">
        <f t="shared" si="113"/>
        <v/>
      </c>
      <c r="AM55" s="6">
        <f t="shared" ca="1" si="114"/>
        <v>31</v>
      </c>
      <c r="AN55" s="10" t="str">
        <f t="shared" ca="1" si="131"/>
        <v/>
      </c>
      <c r="AO55" s="6" t="str">
        <f t="shared" si="115"/>
        <v/>
      </c>
      <c r="AP55" s="6">
        <f t="shared" ca="1" si="116"/>
        <v>30</v>
      </c>
      <c r="AQ55" s="10" t="str">
        <f t="shared" ca="1" si="132"/>
        <v/>
      </c>
      <c r="AR55" s="6" t="str">
        <f t="shared" si="117"/>
        <v/>
      </c>
      <c r="AS55" s="6">
        <f t="shared" ca="1" si="118"/>
        <v>31</v>
      </c>
      <c r="AT55" s="10" t="str">
        <f t="shared" ca="1" si="133"/>
        <v/>
      </c>
      <c r="AU55" s="6" t="str">
        <f t="shared" si="119"/>
        <v/>
      </c>
    </row>
    <row r="56" spans="1:47" x14ac:dyDescent="0.35">
      <c r="A56" s="24" t="s">
        <v>20</v>
      </c>
      <c r="B56" s="25" t="s">
        <v>69</v>
      </c>
      <c r="C56" s="26">
        <v>43724</v>
      </c>
      <c r="D56" s="26"/>
      <c r="E56" s="27"/>
      <c r="F56" s="1" t="str">
        <f t="shared" si="134"/>
        <v/>
      </c>
      <c r="G56" s="1">
        <f t="shared" si="121"/>
        <v>44454</v>
      </c>
      <c r="H56" s="32"/>
      <c r="I56" s="26"/>
      <c r="J56" s="27"/>
      <c r="K56" s="1" t="str">
        <f t="shared" si="95"/>
        <v/>
      </c>
      <c r="L56" s="6">
        <f t="shared" ca="1" si="96"/>
        <v>31</v>
      </c>
      <c r="M56" s="10" t="str">
        <f t="shared" si="122"/>
        <v/>
      </c>
      <c r="N56" s="6" t="str">
        <f t="shared" si="97"/>
        <v/>
      </c>
      <c r="O56" s="6">
        <f t="shared" ca="1" si="98"/>
        <v>29</v>
      </c>
      <c r="P56" s="10" t="str">
        <f t="shared" si="123"/>
        <v/>
      </c>
      <c r="Q56" s="6" t="str">
        <f t="shared" si="99"/>
        <v/>
      </c>
      <c r="R56" s="6">
        <f t="shared" ca="1" si="100"/>
        <v>31</v>
      </c>
      <c r="S56" s="10" t="str">
        <f t="shared" si="124"/>
        <v/>
      </c>
      <c r="T56" s="6" t="str">
        <f t="shared" si="101"/>
        <v/>
      </c>
      <c r="U56" s="6">
        <f t="shared" ca="1" si="102"/>
        <v>30</v>
      </c>
      <c r="V56" s="10" t="str">
        <f t="shared" si="125"/>
        <v/>
      </c>
      <c r="W56" s="6" t="str">
        <f t="shared" si="103"/>
        <v/>
      </c>
      <c r="X56" s="6">
        <f t="shared" ca="1" si="104"/>
        <v>31</v>
      </c>
      <c r="Y56" s="10" t="str">
        <f t="shared" si="126"/>
        <v/>
      </c>
      <c r="Z56" s="6" t="str">
        <f t="shared" si="105"/>
        <v/>
      </c>
      <c r="AA56" s="6">
        <f t="shared" ca="1" si="106"/>
        <v>30</v>
      </c>
      <c r="AB56" s="10" t="str">
        <f t="shared" si="127"/>
        <v/>
      </c>
      <c r="AC56" s="6" t="str">
        <f t="shared" si="107"/>
        <v/>
      </c>
      <c r="AD56" s="6">
        <f t="shared" ca="1" si="108"/>
        <v>31</v>
      </c>
      <c r="AE56" s="10" t="str">
        <f t="shared" si="128"/>
        <v/>
      </c>
      <c r="AF56" s="6" t="str">
        <f t="shared" si="109"/>
        <v/>
      </c>
      <c r="AG56" s="6">
        <f t="shared" ca="1" si="110"/>
        <v>31</v>
      </c>
      <c r="AH56" s="10" t="str">
        <f t="shared" si="129"/>
        <v/>
      </c>
      <c r="AI56" s="6" t="str">
        <f t="shared" si="111"/>
        <v/>
      </c>
      <c r="AJ56" s="6">
        <f t="shared" ca="1" si="112"/>
        <v>30</v>
      </c>
      <c r="AK56" s="10" t="str">
        <f t="shared" si="130"/>
        <v/>
      </c>
      <c r="AL56" s="6" t="str">
        <f t="shared" si="113"/>
        <v/>
      </c>
      <c r="AM56" s="6">
        <f t="shared" ca="1" si="114"/>
        <v>31</v>
      </c>
      <c r="AN56" s="10" t="str">
        <f t="shared" si="131"/>
        <v/>
      </c>
      <c r="AO56" s="6" t="str">
        <f t="shared" si="115"/>
        <v/>
      </c>
      <c r="AP56" s="6">
        <f t="shared" ca="1" si="116"/>
        <v>30</v>
      </c>
      <c r="AQ56" s="10" t="str">
        <f t="shared" si="132"/>
        <v/>
      </c>
      <c r="AR56" s="6" t="str">
        <f t="shared" si="117"/>
        <v/>
      </c>
      <c r="AS56" s="6">
        <f t="shared" ca="1" si="118"/>
        <v>31</v>
      </c>
      <c r="AT56" s="10" t="str">
        <f t="shared" si="133"/>
        <v/>
      </c>
      <c r="AU56" s="6" t="str">
        <f t="shared" si="119"/>
        <v/>
      </c>
    </row>
    <row r="57" spans="1:47" x14ac:dyDescent="0.35">
      <c r="A57" s="24" t="s">
        <v>52</v>
      </c>
      <c r="B57" s="24"/>
      <c r="C57" s="26">
        <v>43566</v>
      </c>
      <c r="D57" s="26"/>
      <c r="E57" s="27"/>
      <c r="F57" s="1" t="str">
        <f t="shared" si="134"/>
        <v/>
      </c>
      <c r="G57" s="1">
        <f t="shared" si="121"/>
        <v>44296</v>
      </c>
      <c r="H57" s="32"/>
      <c r="I57" s="26"/>
      <c r="J57" s="27"/>
      <c r="K57" s="1" t="str">
        <f t="shared" si="95"/>
        <v/>
      </c>
      <c r="L57" s="6">
        <f t="shared" ca="1" si="96"/>
        <v>31</v>
      </c>
      <c r="M57" s="10" t="str">
        <f t="shared" si="122"/>
        <v/>
      </c>
      <c r="N57" s="6" t="str">
        <f t="shared" si="97"/>
        <v/>
      </c>
      <c r="O57" s="6">
        <f t="shared" ca="1" si="98"/>
        <v>29</v>
      </c>
      <c r="P57" s="10" t="str">
        <f t="shared" si="123"/>
        <v/>
      </c>
      <c r="Q57" s="6" t="str">
        <f t="shared" si="99"/>
        <v/>
      </c>
      <c r="R57" s="6">
        <f t="shared" ca="1" si="100"/>
        <v>31</v>
      </c>
      <c r="S57" s="10" t="str">
        <f t="shared" si="124"/>
        <v/>
      </c>
      <c r="T57" s="6" t="str">
        <f t="shared" si="101"/>
        <v/>
      </c>
      <c r="U57" s="6">
        <f t="shared" ca="1" si="102"/>
        <v>30</v>
      </c>
      <c r="V57" s="10" t="str">
        <f t="shared" si="125"/>
        <v/>
      </c>
      <c r="W57" s="6" t="str">
        <f t="shared" si="103"/>
        <v/>
      </c>
      <c r="X57" s="6">
        <f t="shared" ca="1" si="104"/>
        <v>31</v>
      </c>
      <c r="Y57" s="10" t="str">
        <f t="shared" si="126"/>
        <v/>
      </c>
      <c r="Z57" s="6" t="str">
        <f t="shared" si="105"/>
        <v/>
      </c>
      <c r="AA57" s="6">
        <f t="shared" ca="1" si="106"/>
        <v>30</v>
      </c>
      <c r="AB57" s="10" t="str">
        <f t="shared" si="127"/>
        <v/>
      </c>
      <c r="AC57" s="6" t="str">
        <f t="shared" si="107"/>
        <v/>
      </c>
      <c r="AD57" s="6">
        <f t="shared" ca="1" si="108"/>
        <v>31</v>
      </c>
      <c r="AE57" s="10" t="str">
        <f t="shared" si="128"/>
        <v/>
      </c>
      <c r="AF57" s="6" t="str">
        <f t="shared" si="109"/>
        <v/>
      </c>
      <c r="AG57" s="6">
        <f t="shared" ca="1" si="110"/>
        <v>31</v>
      </c>
      <c r="AH57" s="10" t="str">
        <f t="shared" si="129"/>
        <v/>
      </c>
      <c r="AI57" s="6" t="str">
        <f t="shared" si="111"/>
        <v/>
      </c>
      <c r="AJ57" s="6">
        <f t="shared" ca="1" si="112"/>
        <v>30</v>
      </c>
      <c r="AK57" s="10" t="str">
        <f t="shared" si="130"/>
        <v/>
      </c>
      <c r="AL57" s="6" t="str">
        <f t="shared" si="113"/>
        <v/>
      </c>
      <c r="AM57" s="6">
        <f t="shared" ca="1" si="114"/>
        <v>31</v>
      </c>
      <c r="AN57" s="10" t="str">
        <f t="shared" si="131"/>
        <v/>
      </c>
      <c r="AO57" s="6" t="str">
        <f t="shared" si="115"/>
        <v/>
      </c>
      <c r="AP57" s="6">
        <f t="shared" ca="1" si="116"/>
        <v>30</v>
      </c>
      <c r="AQ57" s="10" t="str">
        <f t="shared" si="132"/>
        <v/>
      </c>
      <c r="AR57" s="6" t="str">
        <f t="shared" si="117"/>
        <v/>
      </c>
      <c r="AS57" s="6">
        <f t="shared" ca="1" si="118"/>
        <v>31</v>
      </c>
      <c r="AT57" s="10" t="str">
        <f t="shared" si="133"/>
        <v/>
      </c>
      <c r="AU57" s="6" t="str">
        <f t="shared" si="119"/>
        <v/>
      </c>
    </row>
    <row r="58" spans="1:47" x14ac:dyDescent="0.35">
      <c r="A58" s="24" t="s">
        <v>65</v>
      </c>
      <c r="B58" s="25" t="s">
        <v>69</v>
      </c>
      <c r="C58" s="26">
        <v>42753</v>
      </c>
      <c r="D58" s="26"/>
      <c r="E58" s="27"/>
      <c r="F58" s="1" t="str">
        <f t="shared" si="134"/>
        <v/>
      </c>
      <c r="G58" s="1">
        <f t="shared" si="121"/>
        <v>43482</v>
      </c>
      <c r="H58" s="32"/>
      <c r="I58" s="26">
        <v>43484</v>
      </c>
      <c r="J58" s="27">
        <v>12</v>
      </c>
      <c r="K58" s="1">
        <f t="shared" si="95"/>
        <v>43848</v>
      </c>
      <c r="L58" s="6" t="str">
        <f t="shared" ca="1" si="96"/>
        <v/>
      </c>
      <c r="M58" s="10" t="str">
        <f t="shared" si="122"/>
        <v/>
      </c>
      <c r="N58" s="6">
        <f t="shared" ca="1" si="97"/>
        <v>18</v>
      </c>
      <c r="O58" s="6" t="str">
        <f t="shared" ca="1" si="98"/>
        <v/>
      </c>
      <c r="P58" s="10" t="str">
        <f t="shared" si="123"/>
        <v/>
      </c>
      <c r="Q58" s="6" t="str">
        <f t="shared" ca="1" si="99"/>
        <v/>
      </c>
      <c r="R58" s="6" t="str">
        <f t="shared" ca="1" si="100"/>
        <v/>
      </c>
      <c r="S58" s="10" t="str">
        <f t="shared" si="124"/>
        <v/>
      </c>
      <c r="T58" s="6" t="str">
        <f t="shared" ca="1" si="101"/>
        <v/>
      </c>
      <c r="U58" s="6" t="str">
        <f t="shared" ca="1" si="102"/>
        <v/>
      </c>
      <c r="V58" s="10" t="str">
        <f t="shared" si="125"/>
        <v/>
      </c>
      <c r="W58" s="6" t="str">
        <f t="shared" ca="1" si="103"/>
        <v/>
      </c>
      <c r="X58" s="6" t="str">
        <f t="shared" ca="1" si="104"/>
        <v/>
      </c>
      <c r="Y58" s="10" t="str">
        <f t="shared" si="126"/>
        <v/>
      </c>
      <c r="Z58" s="6" t="str">
        <f t="shared" ca="1" si="105"/>
        <v/>
      </c>
      <c r="AA58" s="6" t="str">
        <f t="shared" ca="1" si="106"/>
        <v/>
      </c>
      <c r="AB58" s="10" t="str">
        <f t="shared" si="127"/>
        <v/>
      </c>
      <c r="AC58" s="6" t="str">
        <f t="shared" ca="1" si="107"/>
        <v/>
      </c>
      <c r="AD58" s="6" t="str">
        <f t="shared" ca="1" si="108"/>
        <v/>
      </c>
      <c r="AE58" s="10" t="str">
        <f t="shared" si="128"/>
        <v/>
      </c>
      <c r="AF58" s="6" t="str">
        <f t="shared" ca="1" si="109"/>
        <v/>
      </c>
      <c r="AG58" s="6" t="str">
        <f t="shared" ca="1" si="110"/>
        <v/>
      </c>
      <c r="AH58" s="10" t="str">
        <f t="shared" si="129"/>
        <v/>
      </c>
      <c r="AI58" s="6" t="str">
        <f t="shared" ca="1" si="111"/>
        <v/>
      </c>
      <c r="AJ58" s="6" t="str">
        <f t="shared" ca="1" si="112"/>
        <v/>
      </c>
      <c r="AK58" s="10" t="str">
        <f t="shared" si="130"/>
        <v/>
      </c>
      <c r="AL58" s="6" t="str">
        <f t="shared" ca="1" si="113"/>
        <v/>
      </c>
      <c r="AM58" s="6" t="str">
        <f t="shared" ca="1" si="114"/>
        <v/>
      </c>
      <c r="AN58" s="10" t="str">
        <f t="shared" si="131"/>
        <v/>
      </c>
      <c r="AO58" s="6" t="str">
        <f t="shared" ca="1" si="115"/>
        <v/>
      </c>
      <c r="AP58" s="6" t="str">
        <f t="shared" ca="1" si="116"/>
        <v/>
      </c>
      <c r="AQ58" s="10" t="str">
        <f t="shared" si="132"/>
        <v/>
      </c>
      <c r="AR58" s="6" t="str">
        <f t="shared" ca="1" si="117"/>
        <v/>
      </c>
      <c r="AS58" s="6" t="str">
        <f t="shared" ca="1" si="118"/>
        <v/>
      </c>
      <c r="AT58" s="10" t="str">
        <f t="shared" si="133"/>
        <v/>
      </c>
      <c r="AU58" s="6" t="str">
        <f t="shared" ca="1" si="119"/>
        <v/>
      </c>
    </row>
    <row r="59" spans="1:47" x14ac:dyDescent="0.35">
      <c r="A59" s="24" t="s">
        <v>53</v>
      </c>
      <c r="B59" s="24"/>
      <c r="C59" s="26">
        <v>43635</v>
      </c>
      <c r="D59" s="26"/>
      <c r="E59" s="27"/>
      <c r="F59" s="1" t="str">
        <f t="shared" si="134"/>
        <v/>
      </c>
      <c r="G59" s="1">
        <f t="shared" si="121"/>
        <v>44365</v>
      </c>
      <c r="H59" s="32"/>
      <c r="I59" s="26"/>
      <c r="J59" s="27"/>
      <c r="K59" s="1" t="str">
        <f t="shared" si="95"/>
        <v/>
      </c>
      <c r="L59" s="6">
        <f t="shared" ca="1" si="96"/>
        <v>31</v>
      </c>
      <c r="M59" s="10" t="str">
        <f t="shared" ref="M59:M74" si="135">+IF($D59="","",
IF($D59&gt;L$4,"",
IF(AND($D59&lt;L$3,$F59&lt;L$3),"",
IF(AND($D59&lt;L$3,$F59&gt;L$4),DATEDIF(L$3,L$4,"d")+1,
IF(AND($D59=L$3,$F59&gt;L53),DATEDIF(L$3,L$4,"d")+1,
IF(AND($D59&gt;=L$3,$D59&lt;=L$4),DATEDIF($D59,L$4,"d")+1,
IF($F59=L$4,DATEDIF(L$3,L$4,"d")+1,
IF(AND($F59&gt;=L$3,$F59&lt;=L$4),
IF($F59&gt;L$4,DATEDIF($D59,L$4,"d")+1,
IF(AND($F59&lt;=L$4,$F59&gt;L$3),DATEDIF(L$3,$F59,"d")+1,
DATEDIF($F59,L$4,"d")
))))))))))</f>
        <v/>
      </c>
      <c r="N59" s="6" t="str">
        <f t="shared" si="97"/>
        <v/>
      </c>
      <c r="O59" s="6">
        <f t="shared" ca="1" si="98"/>
        <v>29</v>
      </c>
      <c r="P59" s="10" t="str">
        <f t="shared" ref="P59:P74" si="136">+IF($D59="","",
IF($D59&gt;O$4,"",
IF(AND($D59&lt;O$3,$F59&lt;O$3),"",
IF(AND($D59&lt;O$3,$F59&gt;O$4),DATEDIF(O$3,O$4,"d")+1,
IF(AND($D59=O$3,$F59&gt;O53),DATEDIF(O$3,O$4,"d")+1,
IF(AND($D59&gt;=O$3,$D59&lt;=O$4),DATEDIF($D59,O$4,"d")+1,
IF($F59=O$4,DATEDIF(O$3,O$4,"d")+1,
IF(AND($F59&gt;=O$3,$F59&lt;=O$4),
IF($F59&gt;O$4,DATEDIF($D59,O$4,"d")+1,
IF(AND($F59&lt;=O$4,$F59&gt;O$3),DATEDIF(O$3,$F59,"d")+1,
DATEDIF($F59,O$4,"d")
))))))))))</f>
        <v/>
      </c>
      <c r="Q59" s="6" t="str">
        <f t="shared" si="99"/>
        <v/>
      </c>
      <c r="R59" s="6">
        <f t="shared" ca="1" si="100"/>
        <v>31</v>
      </c>
      <c r="S59" s="10" t="str">
        <f t="shared" ref="S59:S74" si="137">+IF($D59="","",
IF($D59&gt;R$4,"",
IF(AND($D59&lt;R$3,$F59&lt;R$3),"",
IF(AND($D59&lt;R$3,$F59&gt;R$4),DATEDIF(R$3,R$4,"d")+1,
IF(AND($D59=R$3,$F59&gt;R53),DATEDIF(R$3,R$4,"d")+1,
IF(AND($D59&gt;=R$3,$D59&lt;=R$4),DATEDIF($D59,R$4,"d")+1,
IF($F59=R$4,DATEDIF(R$3,R$4,"d")+1,
IF(AND($F59&gt;=R$3,$F59&lt;=R$4),
IF($F59&gt;R$4,DATEDIF($D59,R$4,"d")+1,
IF(AND($F59&lt;=R$4,$F59&gt;R$3),DATEDIF(R$3,$F59,"d")+1,
DATEDIF($F59,R$4,"d")
))))))))))</f>
        <v/>
      </c>
      <c r="T59" s="6" t="str">
        <f t="shared" si="101"/>
        <v/>
      </c>
      <c r="U59" s="6">
        <f t="shared" ca="1" si="102"/>
        <v>30</v>
      </c>
      <c r="V59" s="10" t="str">
        <f t="shared" ref="V59:V74" si="138">+IF($D59="","",
IF($D59&gt;U$4,"",
IF(AND($D59&lt;U$3,$F59&lt;U$3),"",
IF(AND($D59&lt;U$3,$F59&gt;U$4),DATEDIF(U$3,U$4,"d")+1,
IF(AND($D59=U$3,$F59&gt;U53),DATEDIF(U$3,U$4,"d")+1,
IF(AND($D59&gt;=U$3,$D59&lt;=U$4),DATEDIF($D59,U$4,"d")+1,
IF($F59=U$4,DATEDIF(U$3,U$4,"d")+1,
IF(AND($F59&gt;=U$3,$F59&lt;=U$4),
IF($F59&gt;U$4,DATEDIF($D59,U$4,"d")+1,
IF(AND($F59&lt;=U$4,$F59&gt;U$3),DATEDIF(U$3,$F59,"d")+1,
DATEDIF($F59,U$4,"d")
))))))))))</f>
        <v/>
      </c>
      <c r="W59" s="6" t="str">
        <f t="shared" si="103"/>
        <v/>
      </c>
      <c r="X59" s="6">
        <f t="shared" ca="1" si="104"/>
        <v>31</v>
      </c>
      <c r="Y59" s="10" t="str">
        <f t="shared" ref="Y59:Y74" si="139">+IF($D59="","",
IF($D59&gt;X$4,"",
IF(AND($D59&lt;X$3,$F59&lt;X$3),"",
IF(AND($D59&lt;X$3,$F59&gt;X$4),DATEDIF(X$3,X$4,"d")+1,
IF(AND($D59=X$3,$F59&gt;X53),DATEDIF(X$3,X$4,"d")+1,
IF(AND($D59&gt;=X$3,$D59&lt;=X$4),DATEDIF($D59,X$4,"d")+1,
IF($F59=X$4,DATEDIF(X$3,X$4,"d")+1,
IF(AND($F59&gt;=X$3,$F59&lt;=X$4),
IF($F59&gt;X$4,DATEDIF($D59,X$4,"d")+1,
IF(AND($F59&lt;=X$4,$F59&gt;X$3),DATEDIF(X$3,$F59,"d")+1,
DATEDIF($F59,X$4,"d")
))))))))))</f>
        <v/>
      </c>
      <c r="Z59" s="6" t="str">
        <f t="shared" si="105"/>
        <v/>
      </c>
      <c r="AA59" s="6">
        <f t="shared" ca="1" si="106"/>
        <v>30</v>
      </c>
      <c r="AB59" s="10" t="str">
        <f t="shared" ref="AB59:AB74" si="140">+IF($D59="","",
IF($D59&gt;AA$4,"",
IF(AND($D59&lt;AA$3,$F59&lt;AA$3),"",
IF(AND($D59&lt;AA$3,$F59&gt;AA$4),DATEDIF(AA$3,AA$4,"d")+1,
IF(AND($D59=AA$3,$F59&gt;AA53),DATEDIF(AA$3,AA$4,"d")+1,
IF(AND($D59&gt;=AA$3,$D59&lt;=AA$4),DATEDIF($D59,AA$4,"d")+1,
IF($F59=AA$4,DATEDIF(AA$3,AA$4,"d")+1,
IF(AND($F59&gt;=AA$3,$F59&lt;=AA$4),
IF($F59&gt;AA$4,DATEDIF($D59,AA$4,"d")+1,
IF(AND($F59&lt;=AA$4,$F59&gt;AA$3),DATEDIF(AA$3,$F59,"d")+1,
DATEDIF($F59,AA$4,"d")
))))))))))</f>
        <v/>
      </c>
      <c r="AC59" s="6" t="str">
        <f t="shared" si="107"/>
        <v/>
      </c>
      <c r="AD59" s="6">
        <f t="shared" ca="1" si="108"/>
        <v>31</v>
      </c>
      <c r="AE59" s="10" t="str">
        <f t="shared" ref="AE59:AE74" si="141">+IF($D59="","",
IF($D59&gt;AD$4,"",
IF(AND($D59&lt;AD$3,$F59&lt;AD$3),"",
IF(AND($D59&lt;AD$3,$F59&gt;AD$4),DATEDIF(AD$3,AD$4,"d")+1,
IF(AND($D59=AD$3,$F59&gt;AD53),DATEDIF(AD$3,AD$4,"d")+1,
IF(AND($D59&gt;=AD$3,$D59&lt;=AD$4),DATEDIF($D59,AD$4,"d")+1,
IF($F59=AD$4,DATEDIF(AD$3,AD$4,"d")+1,
IF(AND($F59&gt;=AD$3,$F59&lt;=AD$4),
IF($F59&gt;AD$4,DATEDIF($D59,AD$4,"d")+1,
IF(AND($F59&lt;=AD$4,$F59&gt;AD$3),DATEDIF(AD$3,$F59,"d")+1,
DATEDIF($F59,AD$4,"d")
))))))))))</f>
        <v/>
      </c>
      <c r="AF59" s="6" t="str">
        <f t="shared" si="109"/>
        <v/>
      </c>
      <c r="AG59" s="6">
        <f t="shared" ca="1" si="110"/>
        <v>31</v>
      </c>
      <c r="AH59" s="10" t="str">
        <f t="shared" ref="AH59:AH74" si="142">+IF($D59="","",
IF($D59&gt;AG$4,"",
IF(AND($D59&lt;AG$3,$F59&lt;AG$3),"",
IF(AND($D59&lt;AG$3,$F59&gt;AG$4),DATEDIF(AG$3,AG$4,"d")+1,
IF(AND($D59=AG$3,$F59&gt;AG53),DATEDIF(AG$3,AG$4,"d")+1,
IF(AND($D59&gt;=AG$3,$D59&lt;=AG$4),DATEDIF($D59,AG$4,"d")+1,
IF($F59=AG$4,DATEDIF(AG$3,AG$4,"d")+1,
IF(AND($F59&gt;=AG$3,$F59&lt;=AG$4),
IF($F59&gt;AG$4,DATEDIF($D59,AG$4,"d")+1,
IF(AND($F59&lt;=AG$4,$F59&gt;AG$3),DATEDIF(AG$3,$F59,"d")+1,
DATEDIF($F59,AG$4,"d")
))))))))))</f>
        <v/>
      </c>
      <c r="AI59" s="6" t="str">
        <f t="shared" si="111"/>
        <v/>
      </c>
      <c r="AJ59" s="6">
        <f t="shared" ca="1" si="112"/>
        <v>30</v>
      </c>
      <c r="AK59" s="10" t="str">
        <f t="shared" ref="AK59:AK74" si="143">+IF($D59="","",
IF($D59&gt;AJ$4,"",
IF(AND($D59&lt;AJ$3,$F59&lt;AJ$3),"",
IF(AND($D59&lt;AJ$3,$F59&gt;AJ$4),DATEDIF(AJ$3,AJ$4,"d")+1,
IF(AND($D59=AJ$3,$F59&gt;AJ53),DATEDIF(AJ$3,AJ$4,"d")+1,
IF(AND($D59&gt;=AJ$3,$D59&lt;=AJ$4),DATEDIF($D59,AJ$4,"d")+1,
IF($F59=AJ$4,DATEDIF(AJ$3,AJ$4,"d")+1,
IF(AND($F59&gt;=AJ$3,$F59&lt;=AJ$4),
IF($F59&gt;AJ$4,DATEDIF($D59,AJ$4,"d")+1,
IF(AND($F59&lt;=AJ$4,$F59&gt;AJ$3),DATEDIF(AJ$3,$F59,"d")+1,
DATEDIF($F59,AJ$4,"d")
))))))))))</f>
        <v/>
      </c>
      <c r="AL59" s="6" t="str">
        <f t="shared" si="113"/>
        <v/>
      </c>
      <c r="AM59" s="6">
        <f t="shared" ca="1" si="114"/>
        <v>31</v>
      </c>
      <c r="AN59" s="10" t="str">
        <f t="shared" ref="AN59:AN74" si="144">+IF($D59="","",
IF($D59&gt;AM$4,"",
IF(AND($D59&lt;AM$3,$F59&lt;AM$3),"",
IF(AND($D59&lt;AM$3,$F59&gt;AM$4),DATEDIF(AM$3,AM$4,"d")+1,
IF(AND($D59=AM$3,$F59&gt;AM53),DATEDIF(AM$3,AM$4,"d")+1,
IF(AND($D59&gt;=AM$3,$D59&lt;=AM$4),DATEDIF($D59,AM$4,"d")+1,
IF($F59=AM$4,DATEDIF(AM$3,AM$4,"d")+1,
IF(AND($F59&gt;=AM$3,$F59&lt;=AM$4),
IF($F59&gt;AM$4,DATEDIF($D59,AM$4,"d")+1,
IF(AND($F59&lt;=AM$4,$F59&gt;AM$3),DATEDIF(AM$3,$F59,"d")+1,
DATEDIF($F59,AM$4,"d")
))))))))))</f>
        <v/>
      </c>
      <c r="AO59" s="6" t="str">
        <f t="shared" si="115"/>
        <v/>
      </c>
      <c r="AP59" s="6">
        <f t="shared" ca="1" si="116"/>
        <v>30</v>
      </c>
      <c r="AQ59" s="10" t="str">
        <f t="shared" ref="AQ59:AQ74" si="145">+IF($D59="","",
IF($D59&gt;AP$4,"",
IF(AND($D59&lt;AP$3,$F59&lt;AP$3),"",
IF(AND($D59&lt;AP$3,$F59&gt;AP$4),DATEDIF(AP$3,AP$4,"d")+1,
IF(AND($D59=AP$3,$F59&gt;AP53),DATEDIF(AP$3,AP$4,"d")+1,
IF(AND($D59&gt;=AP$3,$D59&lt;=AP$4),DATEDIF($D59,AP$4,"d")+1,
IF($F59=AP$4,DATEDIF(AP$3,AP$4,"d")+1,
IF(AND($F59&gt;=AP$3,$F59&lt;=AP$4),
IF($F59&gt;AP$4,DATEDIF($D59,AP$4,"d")+1,
IF(AND($F59&lt;=AP$4,$F59&gt;AP$3),DATEDIF(AP$3,$F59,"d")+1,
DATEDIF($F59,AP$4,"d")
))))))))))</f>
        <v/>
      </c>
      <c r="AR59" s="6" t="str">
        <f t="shared" si="117"/>
        <v/>
      </c>
      <c r="AS59" s="6">
        <f t="shared" ca="1" si="118"/>
        <v>31</v>
      </c>
      <c r="AT59" s="10" t="str">
        <f t="shared" ref="AT59:AT74" si="146">+IF($D59="","",
IF($D59&gt;AS$4,"",
IF(AND($D59&lt;AS$3,$F59&lt;AS$3),"",
IF(AND($D59&lt;AS$3,$F59&gt;AS$4),DATEDIF(AS$3,AS$4,"d")+1,
IF(AND($D59=AS$3,$F59&gt;AS53),DATEDIF(AS$3,AS$4,"d")+1,
IF(AND($D59&gt;=AS$3,$D59&lt;=AS$4),DATEDIF($D59,AS$4,"d")+1,
IF($F59=AS$4,DATEDIF(AS$3,AS$4,"d")+1,
IF(AND($F59&gt;=AS$3,$F59&lt;=AS$4),
IF($F59&gt;AS$4,DATEDIF($D59,AS$4,"d")+1,
IF(AND($F59&lt;=AS$4,$F59&gt;AS$3),DATEDIF(AS$3,$F59,"d")+1,
DATEDIF($F59,AS$4,"d")
))))))))))</f>
        <v/>
      </c>
      <c r="AU59" s="6" t="str">
        <f t="shared" si="119"/>
        <v/>
      </c>
    </row>
    <row r="60" spans="1:47" x14ac:dyDescent="0.35">
      <c r="A60" s="24" t="s">
        <v>54</v>
      </c>
      <c r="B60" s="24"/>
      <c r="C60" s="26">
        <v>43566</v>
      </c>
      <c r="D60" s="26">
        <v>43647</v>
      </c>
      <c r="E60" s="27">
        <v>12</v>
      </c>
      <c r="F60" s="1">
        <f t="shared" si="134"/>
        <v>44012</v>
      </c>
      <c r="G60" s="1">
        <f t="shared" si="121"/>
        <v>44661</v>
      </c>
      <c r="H60" s="32"/>
      <c r="I60" s="26"/>
      <c r="J60" s="27"/>
      <c r="K60" s="1" t="str">
        <f t="shared" si="95"/>
        <v/>
      </c>
      <c r="L60" s="6" t="str">
        <f t="shared" ca="1" si="96"/>
        <v/>
      </c>
      <c r="M60" s="10">
        <f t="shared" ca="1" si="135"/>
        <v>31</v>
      </c>
      <c r="N60" s="6" t="str">
        <f t="shared" si="97"/>
        <v/>
      </c>
      <c r="O60" s="6" t="str">
        <f t="shared" ca="1" si="98"/>
        <v/>
      </c>
      <c r="P60" s="10">
        <f t="shared" ca="1" si="136"/>
        <v>29</v>
      </c>
      <c r="Q60" s="6" t="str">
        <f t="shared" si="99"/>
        <v/>
      </c>
      <c r="R60" s="6" t="str">
        <f t="shared" ca="1" si="100"/>
        <v/>
      </c>
      <c r="S60" s="10">
        <f t="shared" ca="1" si="137"/>
        <v>31</v>
      </c>
      <c r="T60" s="6" t="str">
        <f t="shared" si="101"/>
        <v/>
      </c>
      <c r="U60" s="6" t="str">
        <f t="shared" ca="1" si="102"/>
        <v/>
      </c>
      <c r="V60" s="10">
        <f t="shared" ca="1" si="138"/>
        <v>30</v>
      </c>
      <c r="W60" s="6" t="str">
        <f t="shared" si="103"/>
        <v/>
      </c>
      <c r="X60" s="6" t="str">
        <f t="shared" ca="1" si="104"/>
        <v/>
      </c>
      <c r="Y60" s="10">
        <f t="shared" ca="1" si="139"/>
        <v>31</v>
      </c>
      <c r="Z60" s="6" t="str">
        <f t="shared" si="105"/>
        <v/>
      </c>
      <c r="AA60" s="6">
        <f t="shared" ca="1" si="106"/>
        <v>0</v>
      </c>
      <c r="AB60" s="10">
        <f t="shared" ca="1" si="140"/>
        <v>30</v>
      </c>
      <c r="AC60" s="6" t="str">
        <f t="shared" si="107"/>
        <v/>
      </c>
      <c r="AD60" s="6">
        <f t="shared" ca="1" si="108"/>
        <v>31</v>
      </c>
      <c r="AE60" s="10" t="str">
        <f t="shared" ca="1" si="141"/>
        <v/>
      </c>
      <c r="AF60" s="6" t="str">
        <f t="shared" si="109"/>
        <v/>
      </c>
      <c r="AG60" s="6">
        <f t="shared" ca="1" si="110"/>
        <v>31</v>
      </c>
      <c r="AH60" s="10" t="str">
        <f t="shared" ca="1" si="142"/>
        <v/>
      </c>
      <c r="AI60" s="6" t="str">
        <f t="shared" si="111"/>
        <v/>
      </c>
      <c r="AJ60" s="6">
        <f t="shared" ca="1" si="112"/>
        <v>30</v>
      </c>
      <c r="AK60" s="10" t="str">
        <f t="shared" ca="1" si="143"/>
        <v/>
      </c>
      <c r="AL60" s="6" t="str">
        <f t="shared" si="113"/>
        <v/>
      </c>
      <c r="AM60" s="6">
        <f t="shared" ca="1" si="114"/>
        <v>31</v>
      </c>
      <c r="AN60" s="10" t="str">
        <f t="shared" ca="1" si="144"/>
        <v/>
      </c>
      <c r="AO60" s="6" t="str">
        <f t="shared" si="115"/>
        <v/>
      </c>
      <c r="AP60" s="6">
        <f t="shared" ca="1" si="116"/>
        <v>30</v>
      </c>
      <c r="AQ60" s="10" t="str">
        <f t="shared" ca="1" si="145"/>
        <v/>
      </c>
      <c r="AR60" s="6" t="str">
        <f t="shared" si="117"/>
        <v/>
      </c>
      <c r="AS60" s="6">
        <f t="shared" ca="1" si="118"/>
        <v>31</v>
      </c>
      <c r="AT60" s="10" t="str">
        <f t="shared" ca="1" si="146"/>
        <v/>
      </c>
      <c r="AU60" s="6" t="str">
        <f t="shared" si="119"/>
        <v/>
      </c>
    </row>
    <row r="61" spans="1:47" x14ac:dyDescent="0.35">
      <c r="A61" s="24" t="s">
        <v>55</v>
      </c>
      <c r="B61" s="24"/>
      <c r="C61" s="26">
        <v>43803</v>
      </c>
      <c r="D61" s="26"/>
      <c r="E61" s="27"/>
      <c r="F61" s="1" t="str">
        <f t="shared" si="134"/>
        <v/>
      </c>
      <c r="G61" s="1">
        <f t="shared" si="121"/>
        <v>44533</v>
      </c>
      <c r="H61" s="32"/>
      <c r="I61" s="26"/>
      <c r="J61" s="27"/>
      <c r="K61" s="1" t="str">
        <f t="shared" si="95"/>
        <v/>
      </c>
      <c r="L61" s="6">
        <f t="shared" ca="1" si="96"/>
        <v>31</v>
      </c>
      <c r="M61" s="10" t="str">
        <f t="shared" si="135"/>
        <v/>
      </c>
      <c r="N61" s="6" t="str">
        <f t="shared" si="97"/>
        <v/>
      </c>
      <c r="O61" s="6">
        <f t="shared" ca="1" si="98"/>
        <v>29</v>
      </c>
      <c r="P61" s="10" t="str">
        <f t="shared" si="136"/>
        <v/>
      </c>
      <c r="Q61" s="6" t="str">
        <f t="shared" si="99"/>
        <v/>
      </c>
      <c r="R61" s="6">
        <f t="shared" ca="1" si="100"/>
        <v>31</v>
      </c>
      <c r="S61" s="10" t="str">
        <f t="shared" si="137"/>
        <v/>
      </c>
      <c r="T61" s="6" t="str">
        <f t="shared" si="101"/>
        <v/>
      </c>
      <c r="U61" s="6">
        <f t="shared" ca="1" si="102"/>
        <v>30</v>
      </c>
      <c r="V61" s="10" t="str">
        <f t="shared" si="138"/>
        <v/>
      </c>
      <c r="W61" s="6" t="str">
        <f t="shared" si="103"/>
        <v/>
      </c>
      <c r="X61" s="6">
        <f t="shared" ca="1" si="104"/>
        <v>31</v>
      </c>
      <c r="Y61" s="10" t="str">
        <f t="shared" si="139"/>
        <v/>
      </c>
      <c r="Z61" s="6" t="str">
        <f t="shared" si="105"/>
        <v/>
      </c>
      <c r="AA61" s="6">
        <f t="shared" ca="1" si="106"/>
        <v>30</v>
      </c>
      <c r="AB61" s="10" t="str">
        <f t="shared" si="140"/>
        <v/>
      </c>
      <c r="AC61" s="6" t="str">
        <f t="shared" si="107"/>
        <v/>
      </c>
      <c r="AD61" s="6">
        <f t="shared" ca="1" si="108"/>
        <v>31</v>
      </c>
      <c r="AE61" s="10" t="str">
        <f t="shared" si="141"/>
        <v/>
      </c>
      <c r="AF61" s="6" t="str">
        <f t="shared" si="109"/>
        <v/>
      </c>
      <c r="AG61" s="6">
        <f t="shared" ca="1" si="110"/>
        <v>31</v>
      </c>
      <c r="AH61" s="10" t="str">
        <f t="shared" si="142"/>
        <v/>
      </c>
      <c r="AI61" s="6" t="str">
        <f t="shared" si="111"/>
        <v/>
      </c>
      <c r="AJ61" s="6">
        <f t="shared" ca="1" si="112"/>
        <v>30</v>
      </c>
      <c r="AK61" s="10" t="str">
        <f t="shared" si="143"/>
        <v/>
      </c>
      <c r="AL61" s="6" t="str">
        <f t="shared" si="113"/>
        <v/>
      </c>
      <c r="AM61" s="6">
        <f t="shared" ca="1" si="114"/>
        <v>31</v>
      </c>
      <c r="AN61" s="10" t="str">
        <f t="shared" si="144"/>
        <v/>
      </c>
      <c r="AO61" s="6" t="str">
        <f t="shared" si="115"/>
        <v/>
      </c>
      <c r="AP61" s="6">
        <f t="shared" ca="1" si="116"/>
        <v>30</v>
      </c>
      <c r="AQ61" s="10" t="str">
        <f t="shared" si="145"/>
        <v/>
      </c>
      <c r="AR61" s="6" t="str">
        <f t="shared" si="117"/>
        <v/>
      </c>
      <c r="AS61" s="6">
        <f t="shared" ca="1" si="118"/>
        <v>31</v>
      </c>
      <c r="AT61" s="10" t="str">
        <f t="shared" si="146"/>
        <v/>
      </c>
      <c r="AU61" s="6" t="str">
        <f t="shared" si="119"/>
        <v/>
      </c>
    </row>
    <row r="62" spans="1:47" x14ac:dyDescent="0.35">
      <c r="A62" s="24" t="s">
        <v>56</v>
      </c>
      <c r="B62" s="24"/>
      <c r="C62" s="26">
        <v>43374</v>
      </c>
      <c r="D62" s="26">
        <v>43747</v>
      </c>
      <c r="E62" s="27">
        <v>4</v>
      </c>
      <c r="F62" s="1">
        <v>43862</v>
      </c>
      <c r="G62" s="1">
        <f t="shared" si="121"/>
        <v>44227</v>
      </c>
      <c r="H62" s="32"/>
      <c r="I62" s="26"/>
      <c r="J62" s="27"/>
      <c r="K62" s="1" t="str">
        <f t="shared" si="95"/>
        <v/>
      </c>
      <c r="L62" s="6" t="str">
        <f t="shared" ca="1" si="96"/>
        <v/>
      </c>
      <c r="M62" s="10">
        <f t="shared" ca="1" si="135"/>
        <v>31</v>
      </c>
      <c r="N62" s="6" t="str">
        <f t="shared" si="97"/>
        <v/>
      </c>
      <c r="O62" s="6">
        <f t="shared" ca="1" si="98"/>
        <v>28</v>
      </c>
      <c r="P62" s="10">
        <f t="shared" ca="1" si="136"/>
        <v>28</v>
      </c>
      <c r="Q62" s="6" t="str">
        <f t="shared" si="99"/>
        <v/>
      </c>
      <c r="R62" s="6">
        <f t="shared" ca="1" si="100"/>
        <v>31</v>
      </c>
      <c r="S62" s="10" t="str">
        <f t="shared" ca="1" si="137"/>
        <v/>
      </c>
      <c r="T62" s="6" t="str">
        <f t="shared" si="101"/>
        <v/>
      </c>
      <c r="U62" s="6">
        <f t="shared" ca="1" si="102"/>
        <v>30</v>
      </c>
      <c r="V62" s="10" t="str">
        <f t="shared" ca="1" si="138"/>
        <v/>
      </c>
      <c r="W62" s="6" t="str">
        <f t="shared" si="103"/>
        <v/>
      </c>
      <c r="X62" s="6">
        <f t="shared" ca="1" si="104"/>
        <v>31</v>
      </c>
      <c r="Y62" s="10" t="str">
        <f t="shared" ca="1" si="139"/>
        <v/>
      </c>
      <c r="Z62" s="6" t="str">
        <f t="shared" si="105"/>
        <v/>
      </c>
      <c r="AA62" s="6">
        <f t="shared" ca="1" si="106"/>
        <v>30</v>
      </c>
      <c r="AB62" s="10" t="str">
        <f t="shared" ca="1" si="140"/>
        <v/>
      </c>
      <c r="AC62" s="6" t="str">
        <f t="shared" si="107"/>
        <v/>
      </c>
      <c r="AD62" s="6">
        <f t="shared" ca="1" si="108"/>
        <v>31</v>
      </c>
      <c r="AE62" s="10" t="str">
        <f t="shared" ca="1" si="141"/>
        <v/>
      </c>
      <c r="AF62" s="6" t="str">
        <f t="shared" si="109"/>
        <v/>
      </c>
      <c r="AG62" s="6">
        <f t="shared" ca="1" si="110"/>
        <v>31</v>
      </c>
      <c r="AH62" s="10" t="str">
        <f t="shared" ca="1" si="142"/>
        <v/>
      </c>
      <c r="AI62" s="6" t="str">
        <f t="shared" si="111"/>
        <v/>
      </c>
      <c r="AJ62" s="6">
        <f t="shared" ca="1" si="112"/>
        <v>30</v>
      </c>
      <c r="AK62" s="10" t="str">
        <f t="shared" ca="1" si="143"/>
        <v/>
      </c>
      <c r="AL62" s="6" t="str">
        <f t="shared" si="113"/>
        <v/>
      </c>
      <c r="AM62" s="6">
        <f t="shared" ca="1" si="114"/>
        <v>31</v>
      </c>
      <c r="AN62" s="10" t="str">
        <f t="shared" ca="1" si="144"/>
        <v/>
      </c>
      <c r="AO62" s="6" t="str">
        <f t="shared" si="115"/>
        <v/>
      </c>
      <c r="AP62" s="6">
        <f t="shared" ca="1" si="116"/>
        <v>30</v>
      </c>
      <c r="AQ62" s="10" t="str">
        <f t="shared" ca="1" si="145"/>
        <v/>
      </c>
      <c r="AR62" s="6" t="str">
        <f t="shared" si="117"/>
        <v/>
      </c>
      <c r="AS62" s="6">
        <f t="shared" ca="1" si="118"/>
        <v>31</v>
      </c>
      <c r="AT62" s="10" t="str">
        <f t="shared" ca="1" si="146"/>
        <v/>
      </c>
      <c r="AU62" s="6" t="str">
        <f t="shared" si="119"/>
        <v/>
      </c>
    </row>
    <row r="63" spans="1:47" x14ac:dyDescent="0.35">
      <c r="A63" s="24" t="s">
        <v>57</v>
      </c>
      <c r="B63" s="24"/>
      <c r="C63" s="26">
        <v>43566</v>
      </c>
      <c r="D63" s="26">
        <v>43787</v>
      </c>
      <c r="E63" s="27">
        <v>6</v>
      </c>
      <c r="F63" s="1">
        <f t="shared" ref="F63:F90" si="147">IF(D63="","",EDATE(D63,E63)-1)</f>
        <v>43968</v>
      </c>
      <c r="G63" s="1">
        <f t="shared" si="121"/>
        <v>44479</v>
      </c>
      <c r="H63" s="32"/>
      <c r="I63" s="26"/>
      <c r="J63" s="27"/>
      <c r="K63" s="1" t="str">
        <f t="shared" si="95"/>
        <v/>
      </c>
      <c r="L63" s="6" t="str">
        <f t="shared" ca="1" si="96"/>
        <v/>
      </c>
      <c r="M63" s="10">
        <f t="shared" ca="1" si="135"/>
        <v>31</v>
      </c>
      <c r="N63" s="6" t="str">
        <f t="shared" si="97"/>
        <v/>
      </c>
      <c r="O63" s="6" t="str">
        <f t="shared" ca="1" si="98"/>
        <v/>
      </c>
      <c r="P63" s="10">
        <f t="shared" ca="1" si="136"/>
        <v>29</v>
      </c>
      <c r="Q63" s="6" t="str">
        <f t="shared" si="99"/>
        <v/>
      </c>
      <c r="R63" s="6" t="str">
        <f t="shared" ca="1" si="100"/>
        <v/>
      </c>
      <c r="S63" s="10">
        <f t="shared" ca="1" si="137"/>
        <v>31</v>
      </c>
      <c r="T63" s="6" t="str">
        <f t="shared" si="101"/>
        <v/>
      </c>
      <c r="U63" s="6" t="str">
        <f t="shared" ca="1" si="102"/>
        <v/>
      </c>
      <c r="V63" s="10">
        <f t="shared" ca="1" si="138"/>
        <v>30</v>
      </c>
      <c r="W63" s="6" t="str">
        <f t="shared" si="103"/>
        <v/>
      </c>
      <c r="X63" s="6">
        <f t="shared" ca="1" si="104"/>
        <v>14</v>
      </c>
      <c r="Y63" s="10">
        <f t="shared" ca="1" si="139"/>
        <v>17</v>
      </c>
      <c r="Z63" s="6" t="str">
        <f t="shared" si="105"/>
        <v/>
      </c>
      <c r="AA63" s="6">
        <f t="shared" ca="1" si="106"/>
        <v>30</v>
      </c>
      <c r="AB63" s="10" t="str">
        <f t="shared" ca="1" si="140"/>
        <v/>
      </c>
      <c r="AC63" s="6" t="str">
        <f t="shared" si="107"/>
        <v/>
      </c>
      <c r="AD63" s="6">
        <f t="shared" ca="1" si="108"/>
        <v>31</v>
      </c>
      <c r="AE63" s="10" t="str">
        <f t="shared" ca="1" si="141"/>
        <v/>
      </c>
      <c r="AF63" s="6" t="str">
        <f t="shared" si="109"/>
        <v/>
      </c>
      <c r="AG63" s="6">
        <f t="shared" ca="1" si="110"/>
        <v>31</v>
      </c>
      <c r="AH63" s="10" t="str">
        <f t="shared" ca="1" si="142"/>
        <v/>
      </c>
      <c r="AI63" s="6" t="str">
        <f t="shared" si="111"/>
        <v/>
      </c>
      <c r="AJ63" s="6">
        <f t="shared" ca="1" si="112"/>
        <v>30</v>
      </c>
      <c r="AK63" s="10" t="str">
        <f t="shared" ca="1" si="143"/>
        <v/>
      </c>
      <c r="AL63" s="6" t="str">
        <f t="shared" si="113"/>
        <v/>
      </c>
      <c r="AM63" s="6">
        <f t="shared" ca="1" si="114"/>
        <v>31</v>
      </c>
      <c r="AN63" s="10" t="str">
        <f t="shared" ca="1" si="144"/>
        <v/>
      </c>
      <c r="AO63" s="6" t="str">
        <f t="shared" si="115"/>
        <v/>
      </c>
      <c r="AP63" s="6">
        <f t="shared" ca="1" si="116"/>
        <v>30</v>
      </c>
      <c r="AQ63" s="10" t="str">
        <f t="shared" ca="1" si="145"/>
        <v/>
      </c>
      <c r="AR63" s="6" t="str">
        <f t="shared" si="117"/>
        <v/>
      </c>
      <c r="AS63" s="6">
        <f t="shared" ca="1" si="118"/>
        <v>31</v>
      </c>
      <c r="AT63" s="10" t="str">
        <f t="shared" ca="1" si="146"/>
        <v/>
      </c>
      <c r="AU63" s="6" t="str">
        <f t="shared" si="119"/>
        <v/>
      </c>
    </row>
    <row r="64" spans="1:47" x14ac:dyDescent="0.35">
      <c r="A64" s="24" t="s">
        <v>21</v>
      </c>
      <c r="B64" s="25" t="s">
        <v>69</v>
      </c>
      <c r="C64" s="26">
        <v>43724</v>
      </c>
      <c r="D64" s="26"/>
      <c r="E64" s="27"/>
      <c r="F64" s="1" t="str">
        <f t="shared" si="147"/>
        <v/>
      </c>
      <c r="G64" s="1">
        <f t="shared" si="121"/>
        <v>44454</v>
      </c>
      <c r="H64" s="32"/>
      <c r="I64" s="26"/>
      <c r="J64" s="27"/>
      <c r="K64" s="1" t="str">
        <f t="shared" si="95"/>
        <v/>
      </c>
      <c r="L64" s="6">
        <f t="shared" ca="1" si="96"/>
        <v>31</v>
      </c>
      <c r="M64" s="10" t="str">
        <f t="shared" si="135"/>
        <v/>
      </c>
      <c r="N64" s="6" t="str">
        <f t="shared" si="97"/>
        <v/>
      </c>
      <c r="O64" s="6">
        <f t="shared" ca="1" si="98"/>
        <v>29</v>
      </c>
      <c r="P64" s="10" t="str">
        <f t="shared" si="136"/>
        <v/>
      </c>
      <c r="Q64" s="6" t="str">
        <f t="shared" si="99"/>
        <v/>
      </c>
      <c r="R64" s="6">
        <f t="shared" ca="1" si="100"/>
        <v>31</v>
      </c>
      <c r="S64" s="10" t="str">
        <f t="shared" si="137"/>
        <v/>
      </c>
      <c r="T64" s="6" t="str">
        <f t="shared" si="101"/>
        <v/>
      </c>
      <c r="U64" s="6">
        <f t="shared" ca="1" si="102"/>
        <v>30</v>
      </c>
      <c r="V64" s="10" t="str">
        <f t="shared" si="138"/>
        <v/>
      </c>
      <c r="W64" s="6" t="str">
        <f t="shared" si="103"/>
        <v/>
      </c>
      <c r="X64" s="6">
        <f t="shared" ca="1" si="104"/>
        <v>31</v>
      </c>
      <c r="Y64" s="10" t="str">
        <f t="shared" si="139"/>
        <v/>
      </c>
      <c r="Z64" s="6" t="str">
        <f t="shared" si="105"/>
        <v/>
      </c>
      <c r="AA64" s="6">
        <f t="shared" ca="1" si="106"/>
        <v>30</v>
      </c>
      <c r="AB64" s="10" t="str">
        <f t="shared" si="140"/>
        <v/>
      </c>
      <c r="AC64" s="6" t="str">
        <f t="shared" si="107"/>
        <v/>
      </c>
      <c r="AD64" s="6">
        <f t="shared" ca="1" si="108"/>
        <v>31</v>
      </c>
      <c r="AE64" s="10" t="str">
        <f t="shared" si="141"/>
        <v/>
      </c>
      <c r="AF64" s="6" t="str">
        <f t="shared" si="109"/>
        <v/>
      </c>
      <c r="AG64" s="6">
        <f t="shared" ca="1" si="110"/>
        <v>31</v>
      </c>
      <c r="AH64" s="10" t="str">
        <f t="shared" si="142"/>
        <v/>
      </c>
      <c r="AI64" s="6" t="str">
        <f t="shared" si="111"/>
        <v/>
      </c>
      <c r="AJ64" s="6">
        <f t="shared" ca="1" si="112"/>
        <v>30</v>
      </c>
      <c r="AK64" s="10" t="str">
        <f t="shared" si="143"/>
        <v/>
      </c>
      <c r="AL64" s="6" t="str">
        <f t="shared" si="113"/>
        <v/>
      </c>
      <c r="AM64" s="6">
        <f t="shared" ca="1" si="114"/>
        <v>31</v>
      </c>
      <c r="AN64" s="10" t="str">
        <f t="shared" si="144"/>
        <v/>
      </c>
      <c r="AO64" s="6" t="str">
        <f t="shared" si="115"/>
        <v/>
      </c>
      <c r="AP64" s="6">
        <f t="shared" ca="1" si="116"/>
        <v>30</v>
      </c>
      <c r="AQ64" s="10" t="str">
        <f t="shared" si="145"/>
        <v/>
      </c>
      <c r="AR64" s="6" t="str">
        <f t="shared" si="117"/>
        <v/>
      </c>
      <c r="AS64" s="6">
        <f t="shared" ca="1" si="118"/>
        <v>31</v>
      </c>
      <c r="AT64" s="10" t="str">
        <f t="shared" si="146"/>
        <v/>
      </c>
      <c r="AU64" s="6" t="str">
        <f t="shared" si="119"/>
        <v/>
      </c>
    </row>
    <row r="65" spans="1:47" x14ac:dyDescent="0.35">
      <c r="A65" s="24" t="s">
        <v>58</v>
      </c>
      <c r="B65" s="25" t="s">
        <v>69</v>
      </c>
      <c r="C65" s="26">
        <v>43724</v>
      </c>
      <c r="D65" s="26"/>
      <c r="E65" s="27"/>
      <c r="F65" s="1" t="str">
        <f t="shared" si="147"/>
        <v/>
      </c>
      <c r="G65" s="1">
        <f t="shared" si="121"/>
        <v>44454</v>
      </c>
      <c r="H65" s="32"/>
      <c r="I65" s="26"/>
      <c r="J65" s="27"/>
      <c r="K65" s="1" t="str">
        <f t="shared" si="95"/>
        <v/>
      </c>
      <c r="L65" s="6">
        <f t="shared" ca="1" si="96"/>
        <v>31</v>
      </c>
      <c r="M65" s="10" t="str">
        <f t="shared" si="135"/>
        <v/>
      </c>
      <c r="N65" s="6" t="str">
        <f t="shared" si="97"/>
        <v/>
      </c>
      <c r="O65" s="6">
        <f t="shared" ca="1" si="98"/>
        <v>29</v>
      </c>
      <c r="P65" s="10" t="str">
        <f t="shared" si="136"/>
        <v/>
      </c>
      <c r="Q65" s="6" t="str">
        <f t="shared" si="99"/>
        <v/>
      </c>
      <c r="R65" s="6">
        <f t="shared" ca="1" si="100"/>
        <v>31</v>
      </c>
      <c r="S65" s="10" t="str">
        <f t="shared" si="137"/>
        <v/>
      </c>
      <c r="T65" s="6" t="str">
        <f t="shared" si="101"/>
        <v/>
      </c>
      <c r="U65" s="6">
        <f t="shared" ca="1" si="102"/>
        <v>30</v>
      </c>
      <c r="V65" s="10" t="str">
        <f t="shared" si="138"/>
        <v/>
      </c>
      <c r="W65" s="6" t="str">
        <f t="shared" si="103"/>
        <v/>
      </c>
      <c r="X65" s="6">
        <f t="shared" ca="1" si="104"/>
        <v>31</v>
      </c>
      <c r="Y65" s="10" t="str">
        <f t="shared" si="139"/>
        <v/>
      </c>
      <c r="Z65" s="6" t="str">
        <f t="shared" si="105"/>
        <v/>
      </c>
      <c r="AA65" s="6">
        <f t="shared" ca="1" si="106"/>
        <v>30</v>
      </c>
      <c r="AB65" s="10" t="str">
        <f t="shared" si="140"/>
        <v/>
      </c>
      <c r="AC65" s="6" t="str">
        <f t="shared" si="107"/>
        <v/>
      </c>
      <c r="AD65" s="6">
        <f t="shared" ca="1" si="108"/>
        <v>31</v>
      </c>
      <c r="AE65" s="10" t="str">
        <f t="shared" si="141"/>
        <v/>
      </c>
      <c r="AF65" s="6" t="str">
        <f t="shared" si="109"/>
        <v/>
      </c>
      <c r="AG65" s="6">
        <f t="shared" ca="1" si="110"/>
        <v>31</v>
      </c>
      <c r="AH65" s="10" t="str">
        <f t="shared" si="142"/>
        <v/>
      </c>
      <c r="AI65" s="6" t="str">
        <f t="shared" si="111"/>
        <v/>
      </c>
      <c r="AJ65" s="6">
        <f t="shared" ca="1" si="112"/>
        <v>30</v>
      </c>
      <c r="AK65" s="10" t="str">
        <f t="shared" si="143"/>
        <v/>
      </c>
      <c r="AL65" s="6" t="str">
        <f t="shared" si="113"/>
        <v/>
      </c>
      <c r="AM65" s="6">
        <f t="shared" ca="1" si="114"/>
        <v>31</v>
      </c>
      <c r="AN65" s="10" t="str">
        <f t="shared" si="144"/>
        <v/>
      </c>
      <c r="AO65" s="6" t="str">
        <f t="shared" si="115"/>
        <v/>
      </c>
      <c r="AP65" s="6">
        <f t="shared" ca="1" si="116"/>
        <v>30</v>
      </c>
      <c r="AQ65" s="10" t="str">
        <f t="shared" si="145"/>
        <v/>
      </c>
      <c r="AR65" s="6" t="str">
        <f t="shared" si="117"/>
        <v/>
      </c>
      <c r="AS65" s="6">
        <f t="shared" ca="1" si="118"/>
        <v>31</v>
      </c>
      <c r="AT65" s="10" t="str">
        <f t="shared" si="146"/>
        <v/>
      </c>
      <c r="AU65" s="6" t="str">
        <f t="shared" si="119"/>
        <v/>
      </c>
    </row>
    <row r="66" spans="1:47" x14ac:dyDescent="0.35">
      <c r="A66" s="24" t="s">
        <v>59</v>
      </c>
      <c r="B66" s="24"/>
      <c r="C66" s="26">
        <v>43201</v>
      </c>
      <c r="D66" s="26">
        <v>43570</v>
      </c>
      <c r="E66" s="27">
        <v>12</v>
      </c>
      <c r="F66" s="1">
        <f t="shared" si="147"/>
        <v>43935</v>
      </c>
      <c r="G66" s="1">
        <f t="shared" si="121"/>
        <v>44296</v>
      </c>
      <c r="H66" s="32"/>
      <c r="I66" s="26"/>
      <c r="J66" s="27"/>
      <c r="K66" s="1" t="str">
        <f t="shared" si="95"/>
        <v/>
      </c>
      <c r="L66" s="6" t="str">
        <f t="shared" ca="1" si="96"/>
        <v/>
      </c>
      <c r="M66" s="10">
        <f t="shared" ca="1" si="135"/>
        <v>31</v>
      </c>
      <c r="N66" s="6" t="str">
        <f t="shared" si="97"/>
        <v/>
      </c>
      <c r="O66" s="6" t="str">
        <f t="shared" ca="1" si="98"/>
        <v/>
      </c>
      <c r="P66" s="10">
        <f t="shared" ca="1" si="136"/>
        <v>29</v>
      </c>
      <c r="Q66" s="6" t="str">
        <f t="shared" si="99"/>
        <v/>
      </c>
      <c r="R66" s="6" t="str">
        <f t="shared" ca="1" si="100"/>
        <v/>
      </c>
      <c r="S66" s="10">
        <f t="shared" ca="1" si="137"/>
        <v>31</v>
      </c>
      <c r="T66" s="6" t="str">
        <f t="shared" si="101"/>
        <v/>
      </c>
      <c r="U66" s="6">
        <f t="shared" ca="1" si="102"/>
        <v>16</v>
      </c>
      <c r="V66" s="10">
        <f t="shared" ca="1" si="138"/>
        <v>14</v>
      </c>
      <c r="W66" s="6" t="str">
        <f t="shared" si="103"/>
        <v/>
      </c>
      <c r="X66" s="6">
        <f t="shared" ca="1" si="104"/>
        <v>31</v>
      </c>
      <c r="Y66" s="10" t="str">
        <f t="shared" ca="1" si="139"/>
        <v/>
      </c>
      <c r="Z66" s="6" t="str">
        <f t="shared" si="105"/>
        <v/>
      </c>
      <c r="AA66" s="6">
        <f t="shared" ca="1" si="106"/>
        <v>30</v>
      </c>
      <c r="AB66" s="10" t="str">
        <f t="shared" ca="1" si="140"/>
        <v/>
      </c>
      <c r="AC66" s="6" t="str">
        <f t="shared" si="107"/>
        <v/>
      </c>
      <c r="AD66" s="6">
        <f t="shared" ca="1" si="108"/>
        <v>31</v>
      </c>
      <c r="AE66" s="10" t="str">
        <f t="shared" ca="1" si="141"/>
        <v/>
      </c>
      <c r="AF66" s="6" t="str">
        <f t="shared" si="109"/>
        <v/>
      </c>
      <c r="AG66" s="6">
        <f t="shared" ca="1" si="110"/>
        <v>31</v>
      </c>
      <c r="AH66" s="10" t="str">
        <f t="shared" ca="1" si="142"/>
        <v/>
      </c>
      <c r="AI66" s="6" t="str">
        <f t="shared" si="111"/>
        <v/>
      </c>
      <c r="AJ66" s="6">
        <f t="shared" ca="1" si="112"/>
        <v>30</v>
      </c>
      <c r="AK66" s="10" t="str">
        <f t="shared" ca="1" si="143"/>
        <v/>
      </c>
      <c r="AL66" s="6" t="str">
        <f t="shared" si="113"/>
        <v/>
      </c>
      <c r="AM66" s="6">
        <f t="shared" ca="1" si="114"/>
        <v>31</v>
      </c>
      <c r="AN66" s="10" t="str">
        <f t="shared" ca="1" si="144"/>
        <v/>
      </c>
      <c r="AO66" s="6" t="str">
        <f t="shared" si="115"/>
        <v/>
      </c>
      <c r="AP66" s="6">
        <f t="shared" ca="1" si="116"/>
        <v>30</v>
      </c>
      <c r="AQ66" s="10" t="str">
        <f t="shared" ca="1" si="145"/>
        <v/>
      </c>
      <c r="AR66" s="6" t="str">
        <f t="shared" si="117"/>
        <v/>
      </c>
      <c r="AS66" s="6">
        <f t="shared" ca="1" si="118"/>
        <v>31</v>
      </c>
      <c r="AT66" s="10" t="str">
        <f t="shared" ca="1" si="146"/>
        <v/>
      </c>
      <c r="AU66" s="6" t="str">
        <f t="shared" si="119"/>
        <v/>
      </c>
    </row>
    <row r="67" spans="1:47" x14ac:dyDescent="0.35">
      <c r="A67" s="24" t="s">
        <v>60</v>
      </c>
      <c r="B67" s="24"/>
      <c r="C67" s="26">
        <v>43819</v>
      </c>
      <c r="D67" s="26"/>
      <c r="E67" s="27"/>
      <c r="F67" s="1" t="str">
        <f t="shared" si="147"/>
        <v/>
      </c>
      <c r="G67" s="1">
        <f t="shared" si="121"/>
        <v>44549</v>
      </c>
      <c r="H67" s="32"/>
      <c r="I67" s="26"/>
      <c r="J67" s="27"/>
      <c r="K67" s="1" t="str">
        <f t="shared" si="95"/>
        <v/>
      </c>
      <c r="L67" s="6">
        <f t="shared" ca="1" si="96"/>
        <v>31</v>
      </c>
      <c r="M67" s="10" t="str">
        <f t="shared" si="135"/>
        <v/>
      </c>
      <c r="N67" s="6" t="str">
        <f t="shared" si="97"/>
        <v/>
      </c>
      <c r="O67" s="6">
        <f t="shared" ca="1" si="98"/>
        <v>29</v>
      </c>
      <c r="P67" s="10" t="str">
        <f t="shared" si="136"/>
        <v/>
      </c>
      <c r="Q67" s="6" t="str">
        <f t="shared" si="99"/>
        <v/>
      </c>
      <c r="R67" s="6">
        <f t="shared" ca="1" si="100"/>
        <v>31</v>
      </c>
      <c r="S67" s="10" t="str">
        <f t="shared" si="137"/>
        <v/>
      </c>
      <c r="T67" s="6" t="str">
        <f t="shared" si="101"/>
        <v/>
      </c>
      <c r="U67" s="6">
        <f t="shared" ca="1" si="102"/>
        <v>30</v>
      </c>
      <c r="V67" s="10" t="str">
        <f t="shared" si="138"/>
        <v/>
      </c>
      <c r="W67" s="6" t="str">
        <f t="shared" si="103"/>
        <v/>
      </c>
      <c r="X67" s="6">
        <f t="shared" ca="1" si="104"/>
        <v>31</v>
      </c>
      <c r="Y67" s="10" t="str">
        <f t="shared" si="139"/>
        <v/>
      </c>
      <c r="Z67" s="6" t="str">
        <f t="shared" si="105"/>
        <v/>
      </c>
      <c r="AA67" s="6">
        <f t="shared" ca="1" si="106"/>
        <v>30</v>
      </c>
      <c r="AB67" s="10" t="str">
        <f t="shared" si="140"/>
        <v/>
      </c>
      <c r="AC67" s="6" t="str">
        <f t="shared" si="107"/>
        <v/>
      </c>
      <c r="AD67" s="6">
        <f t="shared" ca="1" si="108"/>
        <v>31</v>
      </c>
      <c r="AE67" s="10" t="str">
        <f t="shared" si="141"/>
        <v/>
      </c>
      <c r="AF67" s="6" t="str">
        <f t="shared" si="109"/>
        <v/>
      </c>
      <c r="AG67" s="6">
        <f t="shared" ca="1" si="110"/>
        <v>31</v>
      </c>
      <c r="AH67" s="10" t="str">
        <f t="shared" si="142"/>
        <v/>
      </c>
      <c r="AI67" s="6" t="str">
        <f t="shared" si="111"/>
        <v/>
      </c>
      <c r="AJ67" s="6">
        <f t="shared" ca="1" si="112"/>
        <v>30</v>
      </c>
      <c r="AK67" s="10" t="str">
        <f t="shared" si="143"/>
        <v/>
      </c>
      <c r="AL67" s="6" t="str">
        <f t="shared" si="113"/>
        <v/>
      </c>
      <c r="AM67" s="6">
        <f t="shared" ca="1" si="114"/>
        <v>31</v>
      </c>
      <c r="AN67" s="10" t="str">
        <f t="shared" si="144"/>
        <v/>
      </c>
      <c r="AO67" s="6" t="str">
        <f t="shared" si="115"/>
        <v/>
      </c>
      <c r="AP67" s="6">
        <f t="shared" ca="1" si="116"/>
        <v>30</v>
      </c>
      <c r="AQ67" s="10" t="str">
        <f t="shared" si="145"/>
        <v/>
      </c>
      <c r="AR67" s="6" t="str">
        <f t="shared" si="117"/>
        <v/>
      </c>
      <c r="AS67" s="6">
        <f t="shared" ca="1" si="118"/>
        <v>31</v>
      </c>
      <c r="AT67" s="10" t="str">
        <f t="shared" si="146"/>
        <v/>
      </c>
      <c r="AU67" s="6" t="str">
        <f t="shared" si="119"/>
        <v/>
      </c>
    </row>
    <row r="68" spans="1:47" x14ac:dyDescent="0.35">
      <c r="A68" s="24" t="s">
        <v>61</v>
      </c>
      <c r="B68" s="24"/>
      <c r="C68" s="26">
        <v>43492</v>
      </c>
      <c r="D68" s="26"/>
      <c r="E68" s="27"/>
      <c r="F68" s="1" t="str">
        <f t="shared" si="147"/>
        <v/>
      </c>
      <c r="G68" s="1">
        <f t="shared" si="121"/>
        <v>44222</v>
      </c>
      <c r="H68" s="32"/>
      <c r="I68" s="26"/>
      <c r="J68" s="27"/>
      <c r="K68" s="1" t="str">
        <f t="shared" si="95"/>
        <v/>
      </c>
      <c r="L68" s="6">
        <f t="shared" ca="1" si="96"/>
        <v>31</v>
      </c>
      <c r="M68" s="10" t="str">
        <f t="shared" si="135"/>
        <v/>
      </c>
      <c r="N68" s="6" t="str">
        <f t="shared" si="97"/>
        <v/>
      </c>
      <c r="O68" s="6">
        <f t="shared" ca="1" si="98"/>
        <v>29</v>
      </c>
      <c r="P68" s="10" t="str">
        <f t="shared" si="136"/>
        <v/>
      </c>
      <c r="Q68" s="6" t="str">
        <f t="shared" si="99"/>
        <v/>
      </c>
      <c r="R68" s="6">
        <f t="shared" ca="1" si="100"/>
        <v>31</v>
      </c>
      <c r="S68" s="10" t="str">
        <f t="shared" si="137"/>
        <v/>
      </c>
      <c r="T68" s="6" t="str">
        <f t="shared" si="101"/>
        <v/>
      </c>
      <c r="U68" s="6">
        <f t="shared" ca="1" si="102"/>
        <v>30</v>
      </c>
      <c r="V68" s="10" t="str">
        <f t="shared" si="138"/>
        <v/>
      </c>
      <c r="W68" s="6" t="str">
        <f t="shared" si="103"/>
        <v/>
      </c>
      <c r="X68" s="6">
        <f t="shared" ca="1" si="104"/>
        <v>31</v>
      </c>
      <c r="Y68" s="10" t="str">
        <f t="shared" si="139"/>
        <v/>
      </c>
      <c r="Z68" s="6" t="str">
        <f t="shared" si="105"/>
        <v/>
      </c>
      <c r="AA68" s="6">
        <f t="shared" ca="1" si="106"/>
        <v>30</v>
      </c>
      <c r="AB68" s="10" t="str">
        <f t="shared" si="140"/>
        <v/>
      </c>
      <c r="AC68" s="6" t="str">
        <f t="shared" si="107"/>
        <v/>
      </c>
      <c r="AD68" s="6">
        <f t="shared" ca="1" si="108"/>
        <v>31</v>
      </c>
      <c r="AE68" s="10" t="str">
        <f t="shared" si="141"/>
        <v/>
      </c>
      <c r="AF68" s="6" t="str">
        <f t="shared" si="109"/>
        <v/>
      </c>
      <c r="AG68" s="6">
        <f t="shared" ca="1" si="110"/>
        <v>31</v>
      </c>
      <c r="AH68" s="10" t="str">
        <f t="shared" si="142"/>
        <v/>
      </c>
      <c r="AI68" s="6" t="str">
        <f t="shared" si="111"/>
        <v/>
      </c>
      <c r="AJ68" s="6">
        <f t="shared" ca="1" si="112"/>
        <v>30</v>
      </c>
      <c r="AK68" s="10" t="str">
        <f t="shared" si="143"/>
        <v/>
      </c>
      <c r="AL68" s="6" t="str">
        <f t="shared" si="113"/>
        <v/>
      </c>
      <c r="AM68" s="6">
        <f t="shared" ca="1" si="114"/>
        <v>31</v>
      </c>
      <c r="AN68" s="10" t="str">
        <f t="shared" si="144"/>
        <v/>
      </c>
      <c r="AO68" s="6" t="str">
        <f t="shared" si="115"/>
        <v/>
      </c>
      <c r="AP68" s="6">
        <f t="shared" ca="1" si="116"/>
        <v>30</v>
      </c>
      <c r="AQ68" s="10" t="str">
        <f t="shared" si="145"/>
        <v/>
      </c>
      <c r="AR68" s="6" t="str">
        <f t="shared" si="117"/>
        <v/>
      </c>
      <c r="AS68" s="6">
        <f t="shared" ca="1" si="118"/>
        <v>31</v>
      </c>
      <c r="AT68" s="10" t="str">
        <f t="shared" si="146"/>
        <v/>
      </c>
      <c r="AU68" s="6" t="str">
        <f t="shared" si="119"/>
        <v/>
      </c>
    </row>
    <row r="69" spans="1:47" x14ac:dyDescent="0.35">
      <c r="A69" s="24" t="s">
        <v>62</v>
      </c>
      <c r="B69" s="24"/>
      <c r="C69" s="26">
        <v>42857</v>
      </c>
      <c r="D69" s="26">
        <v>43438</v>
      </c>
      <c r="E69" s="27">
        <v>12</v>
      </c>
      <c r="F69" s="1">
        <f t="shared" si="147"/>
        <v>43802</v>
      </c>
      <c r="G69" s="1">
        <f t="shared" si="121"/>
        <v>43952</v>
      </c>
      <c r="H69" s="32"/>
      <c r="I69" s="26"/>
      <c r="J69" s="27"/>
      <c r="K69" s="1" t="str">
        <f t="shared" si="95"/>
        <v/>
      </c>
      <c r="L69" s="6">
        <f t="shared" ca="1" si="96"/>
        <v>31</v>
      </c>
      <c r="M69" s="10" t="str">
        <f t="shared" ca="1" si="135"/>
        <v/>
      </c>
      <c r="N69" s="6" t="str">
        <f t="shared" si="97"/>
        <v/>
      </c>
      <c r="O69" s="6">
        <f t="shared" ca="1" si="98"/>
        <v>29</v>
      </c>
      <c r="P69" s="10" t="str">
        <f t="shared" ca="1" si="136"/>
        <v/>
      </c>
      <c r="Q69" s="6" t="str">
        <f t="shared" si="99"/>
        <v/>
      </c>
      <c r="R69" s="6">
        <f t="shared" ca="1" si="100"/>
        <v>31</v>
      </c>
      <c r="S69" s="10" t="str">
        <f t="shared" ca="1" si="137"/>
        <v/>
      </c>
      <c r="T69" s="6" t="str">
        <f t="shared" si="101"/>
        <v/>
      </c>
      <c r="U69" s="6">
        <f t="shared" ca="1" si="102"/>
        <v>30</v>
      </c>
      <c r="V69" s="10" t="str">
        <f t="shared" ca="1" si="138"/>
        <v/>
      </c>
      <c r="W69" s="6" t="str">
        <f t="shared" si="103"/>
        <v/>
      </c>
      <c r="X69" s="6" t="str">
        <f t="shared" ca="1" si="104"/>
        <v/>
      </c>
      <c r="Y69" s="10" t="str">
        <f t="shared" ca="1" si="139"/>
        <v/>
      </c>
      <c r="Z69" s="6" t="str">
        <f t="shared" si="105"/>
        <v/>
      </c>
      <c r="AA69" s="6" t="str">
        <f t="shared" ca="1" si="106"/>
        <v/>
      </c>
      <c r="AB69" s="10" t="str">
        <f t="shared" ca="1" si="140"/>
        <v/>
      </c>
      <c r="AC69" s="6" t="str">
        <f t="shared" si="107"/>
        <v/>
      </c>
      <c r="AD69" s="6" t="str">
        <f t="shared" ca="1" si="108"/>
        <v/>
      </c>
      <c r="AE69" s="10" t="str">
        <f t="shared" ca="1" si="141"/>
        <v/>
      </c>
      <c r="AF69" s="6" t="str">
        <f t="shared" si="109"/>
        <v/>
      </c>
      <c r="AG69" s="6" t="str">
        <f t="shared" ca="1" si="110"/>
        <v/>
      </c>
      <c r="AH69" s="10" t="str">
        <f t="shared" ca="1" si="142"/>
        <v/>
      </c>
      <c r="AI69" s="6" t="str">
        <f t="shared" si="111"/>
        <v/>
      </c>
      <c r="AJ69" s="6" t="str">
        <f t="shared" ca="1" si="112"/>
        <v/>
      </c>
      <c r="AK69" s="10" t="str">
        <f t="shared" ca="1" si="143"/>
        <v/>
      </c>
      <c r="AL69" s="6" t="str">
        <f t="shared" si="113"/>
        <v/>
      </c>
      <c r="AM69" s="6" t="str">
        <f t="shared" ca="1" si="114"/>
        <v/>
      </c>
      <c r="AN69" s="10" t="str">
        <f t="shared" ca="1" si="144"/>
        <v/>
      </c>
      <c r="AO69" s="6" t="str">
        <f t="shared" si="115"/>
        <v/>
      </c>
      <c r="AP69" s="6" t="str">
        <f t="shared" ca="1" si="116"/>
        <v/>
      </c>
      <c r="AQ69" s="10" t="str">
        <f t="shared" ca="1" si="145"/>
        <v/>
      </c>
      <c r="AR69" s="6" t="str">
        <f t="shared" si="117"/>
        <v/>
      </c>
      <c r="AS69" s="6" t="str">
        <f t="shared" ca="1" si="118"/>
        <v/>
      </c>
      <c r="AT69" s="10" t="str">
        <f t="shared" ca="1" si="146"/>
        <v/>
      </c>
      <c r="AU69" s="6" t="str">
        <f t="shared" si="119"/>
        <v/>
      </c>
    </row>
    <row r="70" spans="1:47" x14ac:dyDescent="0.35">
      <c r="A70" s="24" t="s">
        <v>63</v>
      </c>
      <c r="B70" s="24"/>
      <c r="C70" s="26">
        <v>43745</v>
      </c>
      <c r="D70" s="26"/>
      <c r="E70" s="27"/>
      <c r="F70" s="1" t="str">
        <f t="shared" si="147"/>
        <v/>
      </c>
      <c r="G70" s="1">
        <f t="shared" si="121"/>
        <v>44475</v>
      </c>
      <c r="H70" s="32"/>
      <c r="I70" s="26"/>
      <c r="J70" s="27"/>
      <c r="K70" s="1" t="str">
        <f t="shared" si="95"/>
        <v/>
      </c>
      <c r="L70" s="6">
        <f t="shared" ca="1" si="96"/>
        <v>31</v>
      </c>
      <c r="M70" s="10" t="str">
        <f t="shared" si="135"/>
        <v/>
      </c>
      <c r="N70" s="6" t="str">
        <f t="shared" si="97"/>
        <v/>
      </c>
      <c r="O70" s="6">
        <f t="shared" ca="1" si="98"/>
        <v>29</v>
      </c>
      <c r="P70" s="10" t="str">
        <f t="shared" si="136"/>
        <v/>
      </c>
      <c r="Q70" s="6" t="str">
        <f t="shared" si="99"/>
        <v/>
      </c>
      <c r="R70" s="6">
        <f t="shared" ca="1" si="100"/>
        <v>31</v>
      </c>
      <c r="S70" s="10" t="str">
        <f t="shared" si="137"/>
        <v/>
      </c>
      <c r="T70" s="6" t="str">
        <f t="shared" si="101"/>
        <v/>
      </c>
      <c r="U70" s="6">
        <f t="shared" ca="1" si="102"/>
        <v>30</v>
      </c>
      <c r="V70" s="10" t="str">
        <f t="shared" si="138"/>
        <v/>
      </c>
      <c r="W70" s="6" t="str">
        <f t="shared" si="103"/>
        <v/>
      </c>
      <c r="X70" s="6">
        <f t="shared" ca="1" si="104"/>
        <v>31</v>
      </c>
      <c r="Y70" s="10" t="str">
        <f t="shared" si="139"/>
        <v/>
      </c>
      <c r="Z70" s="6" t="str">
        <f t="shared" si="105"/>
        <v/>
      </c>
      <c r="AA70" s="6">
        <f t="shared" ca="1" si="106"/>
        <v>30</v>
      </c>
      <c r="AB70" s="10" t="str">
        <f t="shared" si="140"/>
        <v/>
      </c>
      <c r="AC70" s="6" t="str">
        <f t="shared" si="107"/>
        <v/>
      </c>
      <c r="AD70" s="6">
        <f t="shared" ca="1" si="108"/>
        <v>31</v>
      </c>
      <c r="AE70" s="10" t="str">
        <f t="shared" si="141"/>
        <v/>
      </c>
      <c r="AF70" s="6" t="str">
        <f t="shared" si="109"/>
        <v/>
      </c>
      <c r="AG70" s="6">
        <f t="shared" ca="1" si="110"/>
        <v>31</v>
      </c>
      <c r="AH70" s="10" t="str">
        <f t="shared" si="142"/>
        <v/>
      </c>
      <c r="AI70" s="6" t="str">
        <f t="shared" si="111"/>
        <v/>
      </c>
      <c r="AJ70" s="6">
        <f t="shared" ca="1" si="112"/>
        <v>30</v>
      </c>
      <c r="AK70" s="10" t="str">
        <f t="shared" si="143"/>
        <v/>
      </c>
      <c r="AL70" s="6" t="str">
        <f t="shared" si="113"/>
        <v/>
      </c>
      <c r="AM70" s="6">
        <f t="shared" ca="1" si="114"/>
        <v>31</v>
      </c>
      <c r="AN70" s="10" t="str">
        <f t="shared" si="144"/>
        <v/>
      </c>
      <c r="AO70" s="6" t="str">
        <f t="shared" si="115"/>
        <v/>
      </c>
      <c r="AP70" s="6">
        <f t="shared" ca="1" si="116"/>
        <v>30</v>
      </c>
      <c r="AQ70" s="10" t="str">
        <f t="shared" si="145"/>
        <v/>
      </c>
      <c r="AR70" s="6" t="str">
        <f t="shared" si="117"/>
        <v/>
      </c>
      <c r="AS70" s="6">
        <f t="shared" ca="1" si="118"/>
        <v>31</v>
      </c>
      <c r="AT70" s="10" t="str">
        <f t="shared" si="146"/>
        <v/>
      </c>
      <c r="AU70" s="6" t="str">
        <f t="shared" si="119"/>
        <v/>
      </c>
    </row>
    <row r="71" spans="1:47" x14ac:dyDescent="0.35">
      <c r="A71" s="24" t="s">
        <v>64</v>
      </c>
      <c r="B71" s="24"/>
      <c r="C71" s="26">
        <v>43566</v>
      </c>
      <c r="D71" s="26">
        <v>43800</v>
      </c>
      <c r="E71" s="27">
        <v>12</v>
      </c>
      <c r="F71" s="1">
        <f t="shared" si="147"/>
        <v>44165</v>
      </c>
      <c r="G71" s="1">
        <f t="shared" si="121"/>
        <v>44661</v>
      </c>
      <c r="H71" s="32"/>
      <c r="I71" s="26"/>
      <c r="J71" s="27"/>
      <c r="K71" s="1" t="str">
        <f t="shared" ref="K71:K102" si="148">IF($I71="","",(EDATE(I71,J71))-1)</f>
        <v/>
      </c>
      <c r="L71" s="6" t="str">
        <f t="shared" ref="L71:L102" ca="1" si="149">IF($A71="","",
IF($I71&gt;L$4,"",
IF($C71&gt;L$4,"",
IF($G71&lt;L$3,"",
IF($G71=L$3,"",
IF(AND($C71&lt;L$4,$C71&gt;L$3),DATEDIF($C71,L$4,"d"),
IF(AND($G71&lt;L$4,$G71&gt;L$3),DATEDIF(L$3,$G71,"d")+1,
IF(AND($D71="",$I71=""),DATEDIF(L$3,L$4,"d")+1,
IF(AND($D71&lt;=L$3,$F71&gt;L$4),"",
IF(AND($D71&lt;=L$4,$D71&gt;=L$3),DATEDIF(L$3,$D71,"d"),
IF(AND($F71&lt;=L$4,$F71&gt;=L$3),DATEDIF($F71,L$4,"d"),
DATEDIF(L$3,L$4,"d")+1)
))))))))))</f>
        <v/>
      </c>
      <c r="M71" s="10">
        <f t="shared" ca="1" si="135"/>
        <v>31</v>
      </c>
      <c r="N71" s="6" t="str">
        <f t="shared" ref="N71:N102" si="150">+IF($I71="","",
IF($K71&lt;L$3,"",
IF($I71&gt;L$4,"",
IF($I71&lt;L$3,
IF($K71&gt;L$4,DATEDIF(L$3,L$4,"d")+1,
IF($K71&lt;L$4,DATEDIF(L$3,$K71,"d")+1))))))</f>
        <v/>
      </c>
      <c r="O71" s="6" t="str">
        <f t="shared" ref="O71:O102" ca="1" si="151">IF($A71="","",
IF($I71&gt;O$4,"",
IF($C71&gt;O$4,"",
IF($G71&lt;O$3,"",
IF($G71=O$3,"",
IF(AND($C71&lt;O$4,$C71&gt;O$3),DATEDIF($C71,O$4,"d"),
IF(AND($G71&lt;O$4,$G71&gt;O$3),DATEDIF(O$3,$G71,"d")+1,
IF(AND($D71="",$I71=""),DATEDIF(O$3,O$4,"d")+1,
IF(AND($D71&lt;=O$3,$F71&gt;O$4),"",
IF(AND($D71&lt;=O$4,$D71&gt;=O$3),DATEDIF(O$3,$D71,"d"),
IF(AND($F71&lt;=O$4,$F71&gt;=O$3),DATEDIF($F71,O$4,"d"),
DATEDIF(O$3,O$4,"d")+1)
))))))))))</f>
        <v/>
      </c>
      <c r="P71" s="10">
        <f t="shared" ca="1" si="136"/>
        <v>29</v>
      </c>
      <c r="Q71" s="6" t="str">
        <f t="shared" ref="Q71:Q102" si="152">+IF($I71="","",
IF($K71&lt;O$3,"",
IF($I71&gt;O$4,"",
IF($I71&lt;O$3,
IF($K71&gt;O$4,DATEDIF(O$3,O$4,"d")+1,
IF($K71&lt;O$4,DATEDIF(O$3,$K71,"d")+1))))))</f>
        <v/>
      </c>
      <c r="R71" s="6" t="str">
        <f t="shared" ref="R71:R102" ca="1" si="153">IF($A71="","",
IF($I71&gt;R$4,"",
IF($C71&gt;R$4,"",
IF($G71&lt;R$3,"",
IF($G71=R$3,"",
IF(AND($C71&lt;R$4,$C71&gt;R$3),DATEDIF($C71,R$4,"d"),
IF(AND($G71&lt;R$4,$G71&gt;R$3),DATEDIF(R$3,$G71,"d")+1,
IF(AND($D71="",$I71=""),DATEDIF(R$3,R$4,"d")+1,
IF(AND($D71&lt;=R$3,$F71&gt;R$4),"",
IF(AND($D71&lt;=R$4,$D71&gt;=R$3),DATEDIF(R$3,$D71,"d"),
IF(AND($F71&lt;=R$4,$F71&gt;=R$3),DATEDIF($F71,R$4,"d"),
DATEDIF(R$3,R$4,"d")+1)
))))))))))</f>
        <v/>
      </c>
      <c r="S71" s="10">
        <f t="shared" ca="1" si="137"/>
        <v>31</v>
      </c>
      <c r="T71" s="6" t="str">
        <f t="shared" ref="T71:T102" si="154">+IF($I71="","",
IF($K71&lt;R$3,"",
IF($I71&gt;R$4,"",
IF($I71&lt;R$3,
IF($K71&gt;R$4,DATEDIF(R$3,R$4,"d")+1,
IF($K71&lt;R$4,DATEDIF(R$3,$K71,"d")+1))))))</f>
        <v/>
      </c>
      <c r="U71" s="6" t="str">
        <f t="shared" ref="U71:U102" ca="1" si="155">IF($A71="","",
IF($I71&gt;U$4,"",
IF($C71&gt;U$4,"",
IF($G71&lt;U$3,"",
IF($G71=U$3,"",
IF(AND($C71&lt;U$4,$C71&gt;U$3),DATEDIF($C71,U$4,"d"),
IF(AND($G71&lt;U$4,$G71&gt;U$3),DATEDIF(U$3,$G71,"d")+1,
IF(AND($D71="",$I71=""),DATEDIF(U$3,U$4,"d")+1,
IF(AND($D71&lt;=U$3,$F71&gt;U$4),"",
IF(AND($D71&lt;=U$4,$D71&gt;=U$3),DATEDIF(U$3,$D71,"d"),
IF(AND($F71&lt;=U$4,$F71&gt;=U$3),DATEDIF($F71,U$4,"d"),
DATEDIF(U$3,U$4,"d")+1)
))))))))))</f>
        <v/>
      </c>
      <c r="V71" s="10">
        <f t="shared" ca="1" si="138"/>
        <v>30</v>
      </c>
      <c r="W71" s="6" t="str">
        <f t="shared" ref="W71:W102" si="156">+IF($I71="","",
IF($K71&lt;U$3,"",
IF($I71&gt;U$4,"",
IF($I71&lt;U$3,
IF($K71&gt;U$4,DATEDIF(U$3,U$4,"d")+1,
IF($K71&lt;U$4,DATEDIF(U$3,$K71,"d")+1))))))</f>
        <v/>
      </c>
      <c r="X71" s="6" t="str">
        <f t="shared" ref="X71:X102" ca="1" si="157">IF($A71="","",
IF($I71&gt;X$4,"",
IF($C71&gt;X$4,"",
IF($G71&lt;X$3,"",
IF($G71=X$3,"",
IF(AND($C71&lt;X$4,$C71&gt;X$3),DATEDIF($C71,X$4,"d"),
IF(AND($G71&lt;X$4,$G71&gt;X$3),DATEDIF(X$3,$G71,"d")+1,
IF(AND($D71="",$I71=""),DATEDIF(X$3,X$4,"d")+1,
IF(AND($D71&lt;=X$3,$F71&gt;X$4),"",
IF(AND($D71&lt;=X$4,$D71&gt;=X$3),DATEDIF(X$3,$D71,"d"),
IF(AND($F71&lt;=X$4,$F71&gt;=X$3),DATEDIF($F71,X$4,"d"),
DATEDIF(X$3,X$4,"d")+1)
))))))))))</f>
        <v/>
      </c>
      <c r="Y71" s="10">
        <f t="shared" ca="1" si="139"/>
        <v>31</v>
      </c>
      <c r="Z71" s="6" t="str">
        <f t="shared" ref="Z71:Z102" si="158">+IF($I71="","",
IF($K71&lt;X$3,"",
IF($I71&gt;X$4,"",
IF($I71&lt;X$3,
IF($K71&gt;X$4,DATEDIF(X$3,X$4,"d")+1,
IF($K71&lt;X$4,DATEDIF(X$3,$K71,"d")+1))))))</f>
        <v/>
      </c>
      <c r="AA71" s="6" t="str">
        <f t="shared" ref="AA71:AA102" ca="1" si="159">IF($A71="","",
IF($I71&gt;AA$4,"",
IF($C71&gt;AA$4,"",
IF($G71&lt;AA$3,"",
IF($G71=AA$3,"",
IF(AND($C71&lt;AA$4,$C71&gt;AA$3),DATEDIF($C71,AA$4,"d"),
IF(AND($G71&lt;AA$4,$G71&gt;AA$3),DATEDIF(AA$3,$G71,"d")+1,
IF(AND($D71="",$I71=""),DATEDIF(AA$3,AA$4,"d")+1,
IF(AND($D71&lt;=AA$3,$F71&gt;AA$4),"",
IF(AND($D71&lt;=AA$4,$D71&gt;=AA$3),DATEDIF(AA$3,$D71,"d"),
IF(AND($F71&lt;=AA$4,$F71&gt;=AA$3),DATEDIF($F71,AA$4,"d"),
DATEDIF(AA$3,AA$4,"d")+1)
))))))))))</f>
        <v/>
      </c>
      <c r="AB71" s="10">
        <f t="shared" ca="1" si="140"/>
        <v>30</v>
      </c>
      <c r="AC71" s="6" t="str">
        <f t="shared" ref="AC71:AC102" si="160">+IF($I71="","",
IF($K71&lt;AA$3,"",
IF($I71&gt;AA$4,"",
IF($I71&lt;AA$3,
IF($K71&gt;AA$4,DATEDIF(AA$3,AA$4,"d")+1,
IF($K71&lt;AA$4,DATEDIF(AA$3,$K71,"d")+1))))))</f>
        <v/>
      </c>
      <c r="AD71" s="6" t="str">
        <f t="shared" ref="AD71:AD102" ca="1" si="161">IF($A71="","",
IF($I71&gt;AD$4,"",
IF($C71&gt;AD$4,"",
IF($G71&lt;AD$3,"",
IF($G71=AD$3,"",
IF(AND($C71&lt;AD$4,$C71&gt;AD$3),DATEDIF($C71,AD$4,"d"),
IF(AND($G71&lt;AD$4,$G71&gt;AD$3),DATEDIF(AD$3,$G71,"d")+1,
IF(AND($D71="",$I71=""),DATEDIF(AD$3,AD$4,"d")+1,
IF(AND($D71&lt;=AD$3,$F71&gt;AD$4),"",
IF(AND($D71&lt;=AD$4,$D71&gt;=AD$3),DATEDIF(AD$3,$D71,"d"),
IF(AND($F71&lt;=AD$4,$F71&gt;=AD$3),DATEDIF($F71,AD$4,"d"),
DATEDIF(AD$3,AD$4,"d")+1)
))))))))))</f>
        <v/>
      </c>
      <c r="AE71" s="10">
        <f t="shared" ca="1" si="141"/>
        <v>31</v>
      </c>
      <c r="AF71" s="6" t="str">
        <f t="shared" ref="AF71:AF102" si="162">+IF($I71="","",
IF($K71&lt;AD$3,"",
IF($I71&gt;AD$4,"",
IF($I71&lt;AD$3,
IF($K71&gt;AD$4,DATEDIF(AD$3,AD$4,"d")+1,
IF($K71&lt;AD$4,DATEDIF(AD$3,$K71,"d")+1))))))</f>
        <v/>
      </c>
      <c r="AG71" s="6" t="str">
        <f t="shared" ref="AG71:AG102" ca="1" si="163">IF($A71="","",
IF($I71&gt;AG$4,"",
IF($C71&gt;AG$4,"",
IF($G71&lt;AG$3,"",
IF($G71=AG$3,"",
IF(AND($C71&lt;AG$4,$C71&gt;AG$3),DATEDIF($C71,AG$4,"d"),
IF(AND($G71&lt;AG$4,$G71&gt;AG$3),DATEDIF(AG$3,$G71,"d")+1,
IF(AND($D71="",$I71=""),DATEDIF(AG$3,AG$4,"d")+1,
IF(AND($D71&lt;=AG$3,$F71&gt;AG$4),"",
IF(AND($D71&lt;=AG$4,$D71&gt;=AG$3),DATEDIF(AG$3,$D71,"d"),
IF(AND($F71&lt;=AG$4,$F71&gt;=AG$3),DATEDIF($F71,AG$4,"d"),
DATEDIF(AG$3,AG$4,"d")+1)
))))))))))</f>
        <v/>
      </c>
      <c r="AH71" s="10">
        <f t="shared" ca="1" si="142"/>
        <v>31</v>
      </c>
      <c r="AI71" s="6" t="str">
        <f t="shared" ref="AI71:AI102" si="164">+IF($I71="","",
IF($K71&lt;AG$3,"",
IF($I71&gt;AG$4,"",
IF($I71&lt;AG$3,
IF($K71&gt;AG$4,DATEDIF(AG$3,AG$4,"d")+1,
IF($K71&lt;AG$4,DATEDIF(AG$3,$K71,"d")+1))))))</f>
        <v/>
      </c>
      <c r="AJ71" s="6" t="str">
        <f t="shared" ref="AJ71:AJ102" ca="1" si="165">IF($A71="","",
IF($I71&gt;AJ$4,"",
IF($C71&gt;AJ$4,"",
IF($G71&lt;AJ$3,"",
IF($G71=AJ$3,"",
IF(AND($C71&lt;AJ$4,$C71&gt;AJ$3),DATEDIF($C71,AJ$4,"d"),
IF(AND($G71&lt;AJ$4,$G71&gt;AJ$3),DATEDIF(AJ$3,$G71,"d")+1,
IF(AND($D71="",$I71=""),DATEDIF(AJ$3,AJ$4,"d")+1,
IF(AND($D71&lt;=AJ$3,$F71&gt;AJ$4),"",
IF(AND($D71&lt;=AJ$4,$D71&gt;=AJ$3),DATEDIF(AJ$3,$D71,"d"),
IF(AND($F71&lt;=AJ$4,$F71&gt;=AJ$3),DATEDIF($F71,AJ$4,"d"),
DATEDIF(AJ$3,AJ$4,"d")+1)
))))))))))</f>
        <v/>
      </c>
      <c r="AK71" s="10">
        <f t="shared" ca="1" si="143"/>
        <v>30</v>
      </c>
      <c r="AL71" s="6" t="str">
        <f t="shared" ref="AL71:AL102" si="166">+IF($I71="","",
IF($K71&lt;AJ$3,"",
IF($I71&gt;AJ$4,"",
IF($I71&lt;AJ$3,
IF($K71&gt;AJ$4,DATEDIF(AJ$3,AJ$4,"d")+1,
IF($K71&lt;AJ$4,DATEDIF(AJ$3,$K71,"d")+1))))))</f>
        <v/>
      </c>
      <c r="AM71" s="6" t="str">
        <f t="shared" ref="AM71:AM102" ca="1" si="167">IF($A71="","",
IF($I71&gt;AM$4,"",
IF($C71&gt;AM$4,"",
IF($G71&lt;AM$3,"",
IF($G71=AM$3,"",
IF(AND($C71&lt;AM$4,$C71&gt;AM$3),DATEDIF($C71,AM$4,"d"),
IF(AND($G71&lt;AM$4,$G71&gt;AM$3),DATEDIF(AM$3,$G71,"d")+1,
IF(AND($D71="",$I71=""),DATEDIF(AM$3,AM$4,"d")+1,
IF(AND($D71&lt;=AM$3,$F71&gt;AM$4),"",
IF(AND($D71&lt;=AM$4,$D71&gt;=AM$3),DATEDIF(AM$3,$D71,"d"),
IF(AND($F71&lt;=AM$4,$F71&gt;=AM$3),DATEDIF($F71,AM$4,"d"),
DATEDIF(AM$3,AM$4,"d")+1)
))))))))))</f>
        <v/>
      </c>
      <c r="AN71" s="10">
        <f t="shared" ca="1" si="144"/>
        <v>31</v>
      </c>
      <c r="AO71" s="6" t="str">
        <f t="shared" ref="AO71:AO102" si="168">+IF($I71="","",
IF($K71&lt;AM$3,"",
IF($I71&gt;AM$4,"",
IF($I71&lt;AM$3,
IF($K71&gt;AM$4,DATEDIF(AM$3,AM$4,"d")+1,
IF($K71&lt;AM$4,DATEDIF(AM$3,$K71,"d")+1))))))</f>
        <v/>
      </c>
      <c r="AP71" s="6">
        <f t="shared" ref="AP71:AP102" ca="1" si="169">IF($A71="","",
IF($I71&gt;AP$4,"",
IF($C71&gt;AP$4,"",
IF($G71&lt;AP$3,"",
IF($G71=AP$3,"",
IF(AND($C71&lt;AP$4,$C71&gt;AP$3),DATEDIF($C71,AP$4,"d"),
IF(AND($G71&lt;AP$4,$G71&gt;AP$3),DATEDIF(AP$3,$G71,"d")+1,
IF(AND($D71="",$I71=""),DATEDIF(AP$3,AP$4,"d")+1,
IF(AND($D71&lt;=AP$3,$F71&gt;AP$4),"",
IF(AND($D71&lt;=AP$4,$D71&gt;=AP$3),DATEDIF(AP$3,$D71,"d"),
IF(AND($F71&lt;=AP$4,$F71&gt;=AP$3),DATEDIF($F71,AP$4,"d"),
DATEDIF(AP$3,AP$4,"d")+1)
))))))))))</f>
        <v>0</v>
      </c>
      <c r="AQ71" s="10">
        <f t="shared" ca="1" si="145"/>
        <v>30</v>
      </c>
      <c r="AR71" s="6" t="str">
        <f t="shared" ref="AR71:AR102" si="170">+IF($I71="","",
IF($K71&lt;AP$3,"",
IF($I71&gt;AP$4,"",
IF($I71&lt;AP$3,
IF($K71&gt;AP$4,DATEDIF(AP$3,AP$4,"d")+1,
IF($K71&lt;AP$4,DATEDIF(AP$3,$K71,"d")+1))))))</f>
        <v/>
      </c>
      <c r="AS71" s="6">
        <f t="shared" ref="AS71:AS102" ca="1" si="171">IF($A71="","",
IF($I71&gt;AS$4,"",
IF($C71&gt;AS$4,"",
IF($G71&lt;AS$3,"",
IF($G71=AS$3,"",
IF(AND($C71&lt;AS$4,$C71&gt;AS$3),DATEDIF($C71,AS$4,"d"),
IF(AND($G71&lt;AS$4,$G71&gt;AS$3),DATEDIF(AS$3,$G71,"d")+1,
IF(AND($D71="",$I71=""),DATEDIF(AS$3,AS$4,"d")+1,
IF(AND($D71&lt;=AS$3,$F71&gt;AS$4),"",
IF(AND($D71&lt;=AS$4,$D71&gt;=AS$3),DATEDIF(AS$3,$D71,"d"),
IF(AND($F71&lt;=AS$4,$F71&gt;=AS$3),DATEDIF($F71,AS$4,"d"),
DATEDIF(AS$3,AS$4,"d")+1)
))))))))))</f>
        <v>31</v>
      </c>
      <c r="AT71" s="10" t="str">
        <f t="shared" ca="1" si="146"/>
        <v/>
      </c>
      <c r="AU71" s="6" t="str">
        <f t="shared" ref="AU71:AU102" si="172">+IF($I71="","",
IF($K71&lt;AS$3,"",
IF($I71&gt;AS$4,"",
IF($I71&lt;AS$3,
IF($K71&gt;AS$4,DATEDIF(AS$3,AS$4,"d")+1,
IF($K71&lt;AS$4,DATEDIF(AS$3,$K71,"d")+1))))))</f>
        <v/>
      </c>
    </row>
    <row r="72" spans="1:47" x14ac:dyDescent="0.35">
      <c r="A72" s="28" t="s">
        <v>93</v>
      </c>
      <c r="B72" s="28"/>
      <c r="C72" s="26">
        <v>43941</v>
      </c>
      <c r="D72" s="26"/>
      <c r="E72" s="27"/>
      <c r="F72" s="1" t="str">
        <f t="shared" si="147"/>
        <v/>
      </c>
      <c r="G72" s="1">
        <f t="shared" si="121"/>
        <v>44670</v>
      </c>
      <c r="H72" s="32"/>
      <c r="I72" s="26"/>
      <c r="J72" s="27"/>
      <c r="K72" s="1" t="str">
        <f t="shared" si="148"/>
        <v/>
      </c>
      <c r="L72" s="6" t="str">
        <f t="shared" ca="1" si="149"/>
        <v/>
      </c>
      <c r="M72" s="10" t="str">
        <f t="shared" si="135"/>
        <v/>
      </c>
      <c r="N72" s="6" t="str">
        <f t="shared" si="150"/>
        <v/>
      </c>
      <c r="O72" s="6" t="str">
        <f t="shared" ca="1" si="151"/>
        <v/>
      </c>
      <c r="P72" s="10" t="str">
        <f t="shared" si="136"/>
        <v/>
      </c>
      <c r="Q72" s="6" t="str">
        <f t="shared" si="152"/>
        <v/>
      </c>
      <c r="R72" s="6" t="str">
        <f t="shared" ca="1" si="153"/>
        <v/>
      </c>
      <c r="S72" s="10" t="str">
        <f t="shared" si="137"/>
        <v/>
      </c>
      <c r="T72" s="6" t="str">
        <f t="shared" si="154"/>
        <v/>
      </c>
      <c r="U72" s="6">
        <f t="shared" ca="1" si="155"/>
        <v>10</v>
      </c>
      <c r="V72" s="10" t="str">
        <f t="shared" si="138"/>
        <v/>
      </c>
      <c r="W72" s="6" t="str">
        <f t="shared" si="156"/>
        <v/>
      </c>
      <c r="X72" s="6">
        <f t="shared" ca="1" si="157"/>
        <v>31</v>
      </c>
      <c r="Y72" s="10" t="str">
        <f t="shared" si="139"/>
        <v/>
      </c>
      <c r="Z72" s="6" t="str">
        <f t="shared" si="158"/>
        <v/>
      </c>
      <c r="AA72" s="6">
        <f t="shared" ca="1" si="159"/>
        <v>30</v>
      </c>
      <c r="AB72" s="10" t="str">
        <f t="shared" si="140"/>
        <v/>
      </c>
      <c r="AC72" s="6" t="str">
        <f t="shared" si="160"/>
        <v/>
      </c>
      <c r="AD72" s="6">
        <f t="shared" ca="1" si="161"/>
        <v>31</v>
      </c>
      <c r="AE72" s="10" t="str">
        <f t="shared" si="141"/>
        <v/>
      </c>
      <c r="AF72" s="6" t="str">
        <f t="shared" si="162"/>
        <v/>
      </c>
      <c r="AG72" s="6">
        <f t="shared" ca="1" si="163"/>
        <v>31</v>
      </c>
      <c r="AH72" s="10" t="str">
        <f t="shared" si="142"/>
        <v/>
      </c>
      <c r="AI72" s="6" t="str">
        <f t="shared" si="164"/>
        <v/>
      </c>
      <c r="AJ72" s="6">
        <f t="shared" ca="1" si="165"/>
        <v>30</v>
      </c>
      <c r="AK72" s="10" t="str">
        <f t="shared" si="143"/>
        <v/>
      </c>
      <c r="AL72" s="6" t="str">
        <f t="shared" si="166"/>
        <v/>
      </c>
      <c r="AM72" s="6">
        <f t="shared" ca="1" si="167"/>
        <v>31</v>
      </c>
      <c r="AN72" s="10" t="str">
        <f t="shared" si="144"/>
        <v/>
      </c>
      <c r="AO72" s="6" t="str">
        <f t="shared" si="168"/>
        <v/>
      </c>
      <c r="AP72" s="6">
        <f t="shared" ca="1" si="169"/>
        <v>30</v>
      </c>
      <c r="AQ72" s="10" t="str">
        <f t="shared" si="145"/>
        <v/>
      </c>
      <c r="AR72" s="6" t="str">
        <f t="shared" si="170"/>
        <v/>
      </c>
      <c r="AS72" s="6">
        <f t="shared" ca="1" si="171"/>
        <v>31</v>
      </c>
      <c r="AT72" s="10" t="str">
        <f t="shared" si="146"/>
        <v/>
      </c>
      <c r="AU72" s="6" t="str">
        <f t="shared" si="172"/>
        <v/>
      </c>
    </row>
    <row r="73" spans="1:47" x14ac:dyDescent="0.35">
      <c r="A73" s="24" t="s">
        <v>66</v>
      </c>
      <c r="B73" s="25" t="s">
        <v>69</v>
      </c>
      <c r="C73" s="26">
        <v>42996</v>
      </c>
      <c r="D73" s="26"/>
      <c r="E73" s="27"/>
      <c r="F73" s="1" t="str">
        <f t="shared" si="147"/>
        <v/>
      </c>
      <c r="G73" s="1">
        <f t="shared" ref="G73:G104" si="173">IF($A73="","",EDATE(C73,24+E73)-1)</f>
        <v>43725</v>
      </c>
      <c r="H73" s="32"/>
      <c r="I73" s="26">
        <v>43727</v>
      </c>
      <c r="J73" s="27">
        <v>12</v>
      </c>
      <c r="K73" s="1">
        <f t="shared" si="148"/>
        <v>44092</v>
      </c>
      <c r="L73" s="6" t="str">
        <f t="shared" ca="1" si="149"/>
        <v/>
      </c>
      <c r="M73" s="10" t="str">
        <f t="shared" si="135"/>
        <v/>
      </c>
      <c r="N73" s="6">
        <f t="shared" ca="1" si="150"/>
        <v>31</v>
      </c>
      <c r="O73" s="6" t="str">
        <f t="shared" ca="1" si="151"/>
        <v/>
      </c>
      <c r="P73" s="10" t="str">
        <f t="shared" si="136"/>
        <v/>
      </c>
      <c r="Q73" s="6">
        <f t="shared" ca="1" si="152"/>
        <v>29</v>
      </c>
      <c r="R73" s="6" t="str">
        <f t="shared" ca="1" si="153"/>
        <v/>
      </c>
      <c r="S73" s="10" t="str">
        <f t="shared" si="137"/>
        <v/>
      </c>
      <c r="T73" s="6">
        <f t="shared" ca="1" si="154"/>
        <v>31</v>
      </c>
      <c r="U73" s="6" t="str">
        <f t="shared" ca="1" si="155"/>
        <v/>
      </c>
      <c r="V73" s="10" t="str">
        <f t="shared" si="138"/>
        <v/>
      </c>
      <c r="W73" s="6">
        <f t="shared" ca="1" si="156"/>
        <v>30</v>
      </c>
      <c r="X73" s="6" t="str">
        <f t="shared" ca="1" si="157"/>
        <v/>
      </c>
      <c r="Y73" s="10" t="str">
        <f t="shared" si="139"/>
        <v/>
      </c>
      <c r="Z73" s="6">
        <f t="shared" ca="1" si="158"/>
        <v>31</v>
      </c>
      <c r="AA73" s="6" t="str">
        <f t="shared" ca="1" si="159"/>
        <v/>
      </c>
      <c r="AB73" s="10" t="str">
        <f t="shared" si="140"/>
        <v/>
      </c>
      <c r="AC73" s="6">
        <f t="shared" ca="1" si="160"/>
        <v>30</v>
      </c>
      <c r="AD73" s="6" t="str">
        <f t="shared" ca="1" si="161"/>
        <v/>
      </c>
      <c r="AE73" s="10" t="str">
        <f t="shared" si="141"/>
        <v/>
      </c>
      <c r="AF73" s="6">
        <f t="shared" ca="1" si="162"/>
        <v>31</v>
      </c>
      <c r="AG73" s="6" t="str">
        <f t="shared" ca="1" si="163"/>
        <v/>
      </c>
      <c r="AH73" s="10" t="str">
        <f t="shared" si="142"/>
        <v/>
      </c>
      <c r="AI73" s="6">
        <f t="shared" ca="1" si="164"/>
        <v>31</v>
      </c>
      <c r="AJ73" s="6" t="str">
        <f t="shared" ca="1" si="165"/>
        <v/>
      </c>
      <c r="AK73" s="10" t="str">
        <f t="shared" si="143"/>
        <v/>
      </c>
      <c r="AL73" s="6">
        <f t="shared" ca="1" si="166"/>
        <v>18</v>
      </c>
      <c r="AM73" s="6" t="str">
        <f t="shared" ca="1" si="167"/>
        <v/>
      </c>
      <c r="AN73" s="10" t="str">
        <f t="shared" si="144"/>
        <v/>
      </c>
      <c r="AO73" s="6" t="str">
        <f t="shared" ca="1" si="168"/>
        <v/>
      </c>
      <c r="AP73" s="6" t="str">
        <f t="shared" ca="1" si="169"/>
        <v/>
      </c>
      <c r="AQ73" s="10" t="str">
        <f t="shared" si="145"/>
        <v/>
      </c>
      <c r="AR73" s="6" t="str">
        <f t="shared" ca="1" si="170"/>
        <v/>
      </c>
      <c r="AS73" s="6" t="str">
        <f t="shared" ca="1" si="171"/>
        <v/>
      </c>
      <c r="AT73" s="10" t="str">
        <f t="shared" si="146"/>
        <v/>
      </c>
      <c r="AU73" s="6" t="str">
        <f t="shared" ca="1" si="172"/>
        <v/>
      </c>
    </row>
    <row r="74" spans="1:47" x14ac:dyDescent="0.35">
      <c r="A74" s="24" t="s">
        <v>22</v>
      </c>
      <c r="B74" s="25" t="s">
        <v>69</v>
      </c>
      <c r="C74" s="26">
        <v>43486</v>
      </c>
      <c r="D74" s="26">
        <v>43922</v>
      </c>
      <c r="E74" s="27">
        <v>12</v>
      </c>
      <c r="F74" s="1">
        <f t="shared" si="147"/>
        <v>44286</v>
      </c>
      <c r="G74" s="1">
        <f t="shared" si="173"/>
        <v>44581</v>
      </c>
      <c r="H74" s="32"/>
      <c r="I74" s="26"/>
      <c r="J74" s="27"/>
      <c r="K74" s="1" t="str">
        <f t="shared" si="148"/>
        <v/>
      </c>
      <c r="L74" s="6">
        <f t="shared" ca="1" si="149"/>
        <v>31</v>
      </c>
      <c r="M74" s="10" t="str">
        <f t="shared" ca="1" si="135"/>
        <v/>
      </c>
      <c r="N74" s="6" t="str">
        <f t="shared" si="150"/>
        <v/>
      </c>
      <c r="O74" s="6">
        <f t="shared" ca="1" si="151"/>
        <v>29</v>
      </c>
      <c r="P74" s="10" t="str">
        <f t="shared" ca="1" si="136"/>
        <v/>
      </c>
      <c r="Q74" s="6" t="str">
        <f t="shared" si="152"/>
        <v/>
      </c>
      <c r="R74" s="6">
        <f t="shared" ca="1" si="153"/>
        <v>31</v>
      </c>
      <c r="S74" s="10" t="str">
        <f t="shared" ca="1" si="137"/>
        <v/>
      </c>
      <c r="T74" s="6" t="str">
        <f t="shared" si="154"/>
        <v/>
      </c>
      <c r="U74" s="6" t="str">
        <f t="shared" ca="1" si="155"/>
        <v/>
      </c>
      <c r="V74" s="10">
        <f t="shared" ca="1" si="138"/>
        <v>30</v>
      </c>
      <c r="W74" s="6" t="str">
        <f t="shared" si="156"/>
        <v/>
      </c>
      <c r="X74" s="6" t="str">
        <f t="shared" ca="1" si="157"/>
        <v/>
      </c>
      <c r="Y74" s="10">
        <f t="shared" ca="1" si="139"/>
        <v>31</v>
      </c>
      <c r="Z74" s="6" t="str">
        <f t="shared" si="158"/>
        <v/>
      </c>
      <c r="AA74" s="6" t="str">
        <f t="shared" ca="1" si="159"/>
        <v/>
      </c>
      <c r="AB74" s="10">
        <f t="shared" ca="1" si="140"/>
        <v>30</v>
      </c>
      <c r="AC74" s="6" t="str">
        <f t="shared" si="160"/>
        <v/>
      </c>
      <c r="AD74" s="6" t="str">
        <f t="shared" ca="1" si="161"/>
        <v/>
      </c>
      <c r="AE74" s="10">
        <f t="shared" ca="1" si="141"/>
        <v>31</v>
      </c>
      <c r="AF74" s="6" t="str">
        <f t="shared" si="162"/>
        <v/>
      </c>
      <c r="AG74" s="6" t="str">
        <f t="shared" ca="1" si="163"/>
        <v/>
      </c>
      <c r="AH74" s="10">
        <f t="shared" ca="1" si="142"/>
        <v>31</v>
      </c>
      <c r="AI74" s="6" t="str">
        <f t="shared" si="164"/>
        <v/>
      </c>
      <c r="AJ74" s="6" t="str">
        <f t="shared" ca="1" si="165"/>
        <v/>
      </c>
      <c r="AK74" s="10">
        <f t="shared" ca="1" si="143"/>
        <v>30</v>
      </c>
      <c r="AL74" s="6" t="str">
        <f t="shared" si="166"/>
        <v/>
      </c>
      <c r="AM74" s="6" t="str">
        <f t="shared" ca="1" si="167"/>
        <v/>
      </c>
      <c r="AN74" s="10">
        <f t="shared" ca="1" si="144"/>
        <v>31</v>
      </c>
      <c r="AO74" s="6" t="str">
        <f t="shared" si="168"/>
        <v/>
      </c>
      <c r="AP74" s="6" t="str">
        <f t="shared" ca="1" si="169"/>
        <v/>
      </c>
      <c r="AQ74" s="10">
        <f t="shared" ca="1" si="145"/>
        <v>30</v>
      </c>
      <c r="AR74" s="6" t="str">
        <f t="shared" si="170"/>
        <v/>
      </c>
      <c r="AS74" s="6" t="str">
        <f t="shared" ca="1" si="171"/>
        <v/>
      </c>
      <c r="AT74" s="10">
        <f t="shared" ca="1" si="146"/>
        <v>31</v>
      </c>
      <c r="AU74" s="6" t="str">
        <f t="shared" si="172"/>
        <v/>
      </c>
    </row>
    <row r="75" spans="1:47" x14ac:dyDescent="0.35">
      <c r="A75" s="24" t="s">
        <v>94</v>
      </c>
      <c r="B75" s="25"/>
      <c r="C75" s="26">
        <v>44087</v>
      </c>
      <c r="D75" s="26"/>
      <c r="E75" s="27"/>
      <c r="F75" s="1" t="str">
        <f t="shared" si="147"/>
        <v/>
      </c>
      <c r="G75" s="1">
        <f t="shared" si="173"/>
        <v>44816</v>
      </c>
      <c r="H75" s="32"/>
      <c r="I75" s="26"/>
      <c r="J75" s="27"/>
      <c r="K75" s="1" t="str">
        <f t="shared" si="148"/>
        <v/>
      </c>
      <c r="L75" s="6" t="str">
        <f t="shared" ca="1" si="149"/>
        <v/>
      </c>
      <c r="M75" s="10" t="str">
        <f t="shared" ref="M75:M80" si="174">+IF($D75="","",
IF($D75&gt;L$4,"",
IF(AND($D75&lt;L$3,$F75&lt;L$3),"",
IF(AND($D75&lt;L$3,$F75&gt;L$4),DATEDIF(L$3,L$4,"d")+1,
IF(AND($D75=L$3,$F75&gt;L47),DATEDIF(L$3,L$4,"d")+1,
IF(AND($D75&gt;=L$3,$D75&lt;=L$4),DATEDIF($D75,L$4,"d")+1,
IF($F75=L$4,DATEDIF(L$3,L$4,"d")+1,
IF(AND($F75&gt;=L$3,$F75&lt;=L$4),
IF($F75&gt;L$4,DATEDIF($D75,L$4,"d")+1,
IF(AND($F75&lt;=L$4,$F75&gt;L$3),DATEDIF(L$3,$F75,"d")+1,
DATEDIF($F75,L$4,"d")
))))))))))</f>
        <v/>
      </c>
      <c r="N75" s="6" t="str">
        <f t="shared" si="150"/>
        <v/>
      </c>
      <c r="O75" s="6" t="str">
        <f t="shared" ca="1" si="151"/>
        <v/>
      </c>
      <c r="P75" s="10" t="str">
        <f t="shared" ref="P75:P80" si="175">+IF($D75="","",
IF($D75&gt;O$4,"",
IF(AND($D75&lt;O$3,$F75&lt;O$3),"",
IF(AND($D75&lt;O$3,$F75&gt;O$4),DATEDIF(O$3,O$4,"d")+1,
IF(AND($D75=O$3,$F75&gt;O47),DATEDIF(O$3,O$4,"d")+1,
IF(AND($D75&gt;=O$3,$D75&lt;=O$4),DATEDIF($D75,O$4,"d")+1,
IF($F75=O$4,DATEDIF(O$3,O$4,"d")+1,
IF(AND($F75&gt;=O$3,$F75&lt;=O$4),
IF($F75&gt;O$4,DATEDIF($D75,O$4,"d")+1,
IF(AND($F75&lt;=O$4,$F75&gt;O$3),DATEDIF(O$3,$F75,"d")+1,
DATEDIF($F75,O$4,"d")
))))))))))</f>
        <v/>
      </c>
      <c r="Q75" s="6" t="str">
        <f t="shared" si="152"/>
        <v/>
      </c>
      <c r="R75" s="6" t="str">
        <f t="shared" ca="1" si="153"/>
        <v/>
      </c>
      <c r="S75" s="10" t="str">
        <f t="shared" ref="S75:S80" si="176">+IF($D75="","",
IF($D75&gt;R$4,"",
IF(AND($D75&lt;R$3,$F75&lt;R$3),"",
IF(AND($D75&lt;R$3,$F75&gt;R$4),DATEDIF(R$3,R$4,"d")+1,
IF(AND($D75=R$3,$F75&gt;R47),DATEDIF(R$3,R$4,"d")+1,
IF(AND($D75&gt;=R$3,$D75&lt;=R$4),DATEDIF($D75,R$4,"d")+1,
IF($F75=R$4,DATEDIF(R$3,R$4,"d")+1,
IF(AND($F75&gt;=R$3,$F75&lt;=R$4),
IF($F75&gt;R$4,DATEDIF($D75,R$4,"d")+1,
IF(AND($F75&lt;=R$4,$F75&gt;R$3),DATEDIF(R$3,$F75,"d")+1,
DATEDIF($F75,R$4,"d")
))))))))))</f>
        <v/>
      </c>
      <c r="T75" s="6" t="str">
        <f t="shared" si="154"/>
        <v/>
      </c>
      <c r="U75" s="6" t="str">
        <f t="shared" ca="1" si="155"/>
        <v/>
      </c>
      <c r="V75" s="10" t="str">
        <f t="shared" ref="V75:V80" si="177">+IF($D75="","",
IF($D75&gt;U$4,"",
IF(AND($D75&lt;U$3,$F75&lt;U$3),"",
IF(AND($D75&lt;U$3,$F75&gt;U$4),DATEDIF(U$3,U$4,"d")+1,
IF(AND($D75=U$3,$F75&gt;U47),DATEDIF(U$3,U$4,"d")+1,
IF(AND($D75&gt;=U$3,$D75&lt;=U$4),DATEDIF($D75,U$4,"d")+1,
IF($F75=U$4,DATEDIF(U$3,U$4,"d")+1,
IF(AND($F75&gt;=U$3,$F75&lt;=U$4),
IF($F75&gt;U$4,DATEDIF($D75,U$4,"d")+1,
IF(AND($F75&lt;=U$4,$F75&gt;U$3),DATEDIF(U$3,$F75,"d")+1,
DATEDIF($F75,U$4,"d")
))))))))))</f>
        <v/>
      </c>
      <c r="W75" s="6" t="str">
        <f t="shared" si="156"/>
        <v/>
      </c>
      <c r="X75" s="6" t="str">
        <f t="shared" ca="1" si="157"/>
        <v/>
      </c>
      <c r="Y75" s="10" t="str">
        <f t="shared" ref="Y75:Y80" si="178">+IF($D75="","",
IF($D75&gt;X$4,"",
IF(AND($D75&lt;X$3,$F75&lt;X$3),"",
IF(AND($D75&lt;X$3,$F75&gt;X$4),DATEDIF(X$3,X$4,"d")+1,
IF(AND($D75=X$3,$F75&gt;X47),DATEDIF(X$3,X$4,"d")+1,
IF(AND($D75&gt;=X$3,$D75&lt;=X$4),DATEDIF($D75,X$4,"d")+1,
IF($F75=X$4,DATEDIF(X$3,X$4,"d")+1,
IF(AND($F75&gt;=X$3,$F75&lt;=X$4),
IF($F75&gt;X$4,DATEDIF($D75,X$4,"d")+1,
IF(AND($F75&lt;=X$4,$F75&gt;X$3),DATEDIF(X$3,$F75,"d")+1,
DATEDIF($F75,X$4,"d")
))))))))))</f>
        <v/>
      </c>
      <c r="Z75" s="6" t="str">
        <f t="shared" si="158"/>
        <v/>
      </c>
      <c r="AA75" s="6" t="str">
        <f t="shared" ca="1" si="159"/>
        <v/>
      </c>
      <c r="AB75" s="10" t="str">
        <f t="shared" ref="AB75:AB80" si="179">+IF($D75="","",
IF($D75&gt;AA$4,"",
IF(AND($D75&lt;AA$3,$F75&lt;AA$3),"",
IF(AND($D75&lt;AA$3,$F75&gt;AA$4),DATEDIF(AA$3,AA$4,"d")+1,
IF(AND($D75=AA$3,$F75&gt;AA47),DATEDIF(AA$3,AA$4,"d")+1,
IF(AND($D75&gt;=AA$3,$D75&lt;=AA$4),DATEDIF($D75,AA$4,"d")+1,
IF($F75=AA$4,DATEDIF(AA$3,AA$4,"d")+1,
IF(AND($F75&gt;=AA$3,$F75&lt;=AA$4),
IF($F75&gt;AA$4,DATEDIF($D75,AA$4,"d")+1,
IF(AND($F75&lt;=AA$4,$F75&gt;AA$3),DATEDIF(AA$3,$F75,"d")+1,
DATEDIF($F75,AA$4,"d")
))))))))))</f>
        <v/>
      </c>
      <c r="AC75" s="6" t="str">
        <f t="shared" si="160"/>
        <v/>
      </c>
      <c r="AD75" s="6" t="str">
        <f t="shared" ca="1" si="161"/>
        <v/>
      </c>
      <c r="AE75" s="10" t="str">
        <f t="shared" ref="AE75:AE80" si="180">+IF($D75="","",
IF($D75&gt;AD$4,"",
IF(AND($D75&lt;AD$3,$F75&lt;AD$3),"",
IF(AND($D75&lt;AD$3,$F75&gt;AD$4),DATEDIF(AD$3,AD$4,"d")+1,
IF(AND($D75=AD$3,$F75&gt;AD47),DATEDIF(AD$3,AD$4,"d")+1,
IF(AND($D75&gt;=AD$3,$D75&lt;=AD$4),DATEDIF($D75,AD$4,"d")+1,
IF($F75=AD$4,DATEDIF(AD$3,AD$4,"d")+1,
IF(AND($F75&gt;=AD$3,$F75&lt;=AD$4),
IF($F75&gt;AD$4,DATEDIF($D75,AD$4,"d")+1,
IF(AND($F75&lt;=AD$4,$F75&gt;AD$3),DATEDIF(AD$3,$F75,"d")+1,
DATEDIF($F75,AD$4,"d")
))))))))))</f>
        <v/>
      </c>
      <c r="AF75" s="6" t="str">
        <f t="shared" si="162"/>
        <v/>
      </c>
      <c r="AG75" s="6" t="str">
        <f t="shared" ca="1" si="163"/>
        <v/>
      </c>
      <c r="AH75" s="10" t="str">
        <f t="shared" ref="AH75:AH80" si="181">+IF($D75="","",
IF($D75&gt;AG$4,"",
IF(AND($D75&lt;AG$3,$F75&lt;AG$3),"",
IF(AND($D75&lt;AG$3,$F75&gt;AG$4),DATEDIF(AG$3,AG$4,"d")+1,
IF(AND($D75=AG$3,$F75&gt;AG47),DATEDIF(AG$3,AG$4,"d")+1,
IF(AND($D75&gt;=AG$3,$D75&lt;=AG$4),DATEDIF($D75,AG$4,"d")+1,
IF($F75=AG$4,DATEDIF(AG$3,AG$4,"d")+1,
IF(AND($F75&gt;=AG$3,$F75&lt;=AG$4),
IF($F75&gt;AG$4,DATEDIF($D75,AG$4,"d")+1,
IF(AND($F75&lt;=AG$4,$F75&gt;AG$3),DATEDIF(AG$3,$F75,"d")+1,
DATEDIF($F75,AG$4,"d")
))))))))))</f>
        <v/>
      </c>
      <c r="AI75" s="6" t="str">
        <f t="shared" si="164"/>
        <v/>
      </c>
      <c r="AJ75" s="6">
        <f t="shared" ca="1" si="165"/>
        <v>17</v>
      </c>
      <c r="AK75" s="10" t="str">
        <f t="shared" ref="AK75:AK80" si="182">+IF($D75="","",
IF($D75&gt;AJ$4,"",
IF(AND($D75&lt;AJ$3,$F75&lt;AJ$3),"",
IF(AND($D75&lt;AJ$3,$F75&gt;AJ$4),DATEDIF(AJ$3,AJ$4,"d")+1,
IF(AND($D75=AJ$3,$F75&gt;AJ47),DATEDIF(AJ$3,AJ$4,"d")+1,
IF(AND($D75&gt;=AJ$3,$D75&lt;=AJ$4),DATEDIF($D75,AJ$4,"d")+1,
IF($F75=AJ$4,DATEDIF(AJ$3,AJ$4,"d")+1,
IF(AND($F75&gt;=AJ$3,$F75&lt;=AJ$4),
IF($F75&gt;AJ$4,DATEDIF($D75,AJ$4,"d")+1,
IF(AND($F75&lt;=AJ$4,$F75&gt;AJ$3),DATEDIF(AJ$3,$F75,"d")+1,
DATEDIF($F75,AJ$4,"d")
))))))))))</f>
        <v/>
      </c>
      <c r="AL75" s="6" t="str">
        <f t="shared" si="166"/>
        <v/>
      </c>
      <c r="AM75" s="6">
        <f t="shared" ca="1" si="167"/>
        <v>31</v>
      </c>
      <c r="AN75" s="10" t="str">
        <f t="shared" ref="AN75:AN80" si="183">+IF($D75="","",
IF($D75&gt;AM$4,"",
IF(AND($D75&lt;AM$3,$F75&lt;AM$3),"",
IF(AND($D75&lt;AM$3,$F75&gt;AM$4),DATEDIF(AM$3,AM$4,"d")+1,
IF(AND($D75=AM$3,$F75&gt;AM47),DATEDIF(AM$3,AM$4,"d")+1,
IF(AND($D75&gt;=AM$3,$D75&lt;=AM$4),DATEDIF($D75,AM$4,"d")+1,
IF($F75=AM$4,DATEDIF(AM$3,AM$4,"d")+1,
IF(AND($F75&gt;=AM$3,$F75&lt;=AM$4),
IF($F75&gt;AM$4,DATEDIF($D75,AM$4,"d")+1,
IF(AND($F75&lt;=AM$4,$F75&gt;AM$3),DATEDIF(AM$3,$F75,"d")+1,
DATEDIF($F75,AM$4,"d")
))))))))))</f>
        <v/>
      </c>
      <c r="AO75" s="6" t="str">
        <f t="shared" si="168"/>
        <v/>
      </c>
      <c r="AP75" s="6">
        <f t="shared" ca="1" si="169"/>
        <v>30</v>
      </c>
      <c r="AQ75" s="10" t="str">
        <f t="shared" ref="AQ75:AQ80" si="184">+IF($D75="","",
IF($D75&gt;AP$4,"",
IF(AND($D75&lt;AP$3,$F75&lt;AP$3),"",
IF(AND($D75&lt;AP$3,$F75&gt;AP$4),DATEDIF(AP$3,AP$4,"d")+1,
IF(AND($D75=AP$3,$F75&gt;AP47),DATEDIF(AP$3,AP$4,"d")+1,
IF(AND($D75&gt;=AP$3,$D75&lt;=AP$4),DATEDIF($D75,AP$4,"d")+1,
IF($F75=AP$4,DATEDIF(AP$3,AP$4,"d")+1,
IF(AND($F75&gt;=AP$3,$F75&lt;=AP$4),
IF($F75&gt;AP$4,DATEDIF($D75,AP$4,"d")+1,
IF(AND($F75&lt;=AP$4,$F75&gt;AP$3),DATEDIF(AP$3,$F75,"d")+1,
DATEDIF($F75,AP$4,"d")
))))))))))</f>
        <v/>
      </c>
      <c r="AR75" s="6" t="str">
        <f t="shared" si="170"/>
        <v/>
      </c>
      <c r="AS75" s="6">
        <f t="shared" ca="1" si="171"/>
        <v>31</v>
      </c>
      <c r="AT75" s="10" t="str">
        <f t="shared" ref="AT75:AT80" si="185">+IF($D75="","",
IF($D75&gt;AS$4,"",
IF(AND($D75&lt;AS$3,$F75&lt;AS$3),"",
IF(AND($D75&lt;AS$3,$F75&gt;AS$4),DATEDIF(AS$3,AS$4,"d")+1,
IF(AND($D75=AS$3,$F75&gt;AS47),DATEDIF(AS$3,AS$4,"d")+1,
IF(AND($D75&gt;=AS$3,$D75&lt;=AS$4),DATEDIF($D75,AS$4,"d")+1,
IF($F75=AS$4,DATEDIF(AS$3,AS$4,"d")+1,
IF(AND($F75&gt;=AS$3,$F75&lt;=AS$4),
IF($F75&gt;AS$4,DATEDIF($D75,AS$4,"d")+1,
IF(AND($F75&lt;=AS$4,$F75&gt;AS$3),DATEDIF(AS$3,$F75,"d")+1,
DATEDIF($F75,AS$4,"d")
))))))))))</f>
        <v/>
      </c>
      <c r="AU75" s="6" t="str">
        <f t="shared" si="172"/>
        <v/>
      </c>
    </row>
    <row r="76" spans="1:47" x14ac:dyDescent="0.35">
      <c r="A76" s="24" t="s">
        <v>94</v>
      </c>
      <c r="B76" s="25"/>
      <c r="C76" s="26">
        <v>44087</v>
      </c>
      <c r="D76" s="26"/>
      <c r="E76" s="27"/>
      <c r="F76" s="1" t="str">
        <f t="shared" si="147"/>
        <v/>
      </c>
      <c r="G76" s="1">
        <f t="shared" si="173"/>
        <v>44816</v>
      </c>
      <c r="H76" s="32"/>
      <c r="I76" s="26"/>
      <c r="J76" s="27"/>
      <c r="K76" s="1" t="str">
        <f t="shared" si="148"/>
        <v/>
      </c>
      <c r="L76" s="6" t="str">
        <f t="shared" ca="1" si="149"/>
        <v/>
      </c>
      <c r="M76" s="10" t="str">
        <f t="shared" si="174"/>
        <v/>
      </c>
      <c r="N76" s="6" t="str">
        <f t="shared" si="150"/>
        <v/>
      </c>
      <c r="O76" s="6" t="str">
        <f t="shared" ca="1" si="151"/>
        <v/>
      </c>
      <c r="P76" s="10" t="str">
        <f t="shared" si="175"/>
        <v/>
      </c>
      <c r="Q76" s="6" t="str">
        <f t="shared" si="152"/>
        <v/>
      </c>
      <c r="R76" s="6" t="str">
        <f t="shared" ca="1" si="153"/>
        <v/>
      </c>
      <c r="S76" s="10" t="str">
        <f t="shared" si="176"/>
        <v/>
      </c>
      <c r="T76" s="6" t="str">
        <f t="shared" si="154"/>
        <v/>
      </c>
      <c r="U76" s="6" t="str">
        <f t="shared" ca="1" si="155"/>
        <v/>
      </c>
      <c r="V76" s="10" t="str">
        <f t="shared" si="177"/>
        <v/>
      </c>
      <c r="W76" s="6" t="str">
        <f t="shared" si="156"/>
        <v/>
      </c>
      <c r="X76" s="6" t="str">
        <f t="shared" ca="1" si="157"/>
        <v/>
      </c>
      <c r="Y76" s="10" t="str">
        <f t="shared" si="178"/>
        <v/>
      </c>
      <c r="Z76" s="6" t="str">
        <f t="shared" si="158"/>
        <v/>
      </c>
      <c r="AA76" s="6" t="str">
        <f t="shared" ca="1" si="159"/>
        <v/>
      </c>
      <c r="AB76" s="10" t="str">
        <f t="shared" si="179"/>
        <v/>
      </c>
      <c r="AC76" s="6" t="str">
        <f t="shared" si="160"/>
        <v/>
      </c>
      <c r="AD76" s="6" t="str">
        <f t="shared" ca="1" si="161"/>
        <v/>
      </c>
      <c r="AE76" s="10" t="str">
        <f t="shared" si="180"/>
        <v/>
      </c>
      <c r="AF76" s="6" t="str">
        <f t="shared" si="162"/>
        <v/>
      </c>
      <c r="AG76" s="6" t="str">
        <f t="shared" ca="1" si="163"/>
        <v/>
      </c>
      <c r="AH76" s="10" t="str">
        <f t="shared" si="181"/>
        <v/>
      </c>
      <c r="AI76" s="6" t="str">
        <f t="shared" si="164"/>
        <v/>
      </c>
      <c r="AJ76" s="6">
        <f t="shared" ca="1" si="165"/>
        <v>17</v>
      </c>
      <c r="AK76" s="10" t="str">
        <f t="shared" si="182"/>
        <v/>
      </c>
      <c r="AL76" s="6" t="str">
        <f t="shared" si="166"/>
        <v/>
      </c>
      <c r="AM76" s="6">
        <f t="shared" ca="1" si="167"/>
        <v>31</v>
      </c>
      <c r="AN76" s="10" t="str">
        <f t="shared" si="183"/>
        <v/>
      </c>
      <c r="AO76" s="6" t="str">
        <f t="shared" si="168"/>
        <v/>
      </c>
      <c r="AP76" s="6">
        <f t="shared" ca="1" si="169"/>
        <v>30</v>
      </c>
      <c r="AQ76" s="10" t="str">
        <f t="shared" si="184"/>
        <v/>
      </c>
      <c r="AR76" s="6" t="str">
        <f t="shared" si="170"/>
        <v/>
      </c>
      <c r="AS76" s="6">
        <f t="shared" ca="1" si="171"/>
        <v>31</v>
      </c>
      <c r="AT76" s="10" t="str">
        <f t="shared" si="185"/>
        <v/>
      </c>
      <c r="AU76" s="6" t="str">
        <f t="shared" si="172"/>
        <v/>
      </c>
    </row>
    <row r="77" spans="1:47" x14ac:dyDescent="0.35">
      <c r="A77" s="24" t="s">
        <v>94</v>
      </c>
      <c r="B77" s="25"/>
      <c r="C77" s="26">
        <v>44087</v>
      </c>
      <c r="D77" s="26"/>
      <c r="E77" s="27"/>
      <c r="F77" s="1" t="str">
        <f t="shared" si="147"/>
        <v/>
      </c>
      <c r="G77" s="1">
        <f t="shared" si="173"/>
        <v>44816</v>
      </c>
      <c r="H77" s="32"/>
      <c r="I77" s="26"/>
      <c r="J77" s="27"/>
      <c r="K77" s="1" t="str">
        <f t="shared" si="148"/>
        <v/>
      </c>
      <c r="L77" s="6" t="str">
        <f t="shared" ca="1" si="149"/>
        <v/>
      </c>
      <c r="M77" s="10" t="str">
        <f t="shared" si="174"/>
        <v/>
      </c>
      <c r="N77" s="6" t="str">
        <f t="shared" si="150"/>
        <v/>
      </c>
      <c r="O77" s="6" t="str">
        <f t="shared" ca="1" si="151"/>
        <v/>
      </c>
      <c r="P77" s="10" t="str">
        <f t="shared" si="175"/>
        <v/>
      </c>
      <c r="Q77" s="6" t="str">
        <f t="shared" si="152"/>
        <v/>
      </c>
      <c r="R77" s="6" t="str">
        <f t="shared" ca="1" si="153"/>
        <v/>
      </c>
      <c r="S77" s="10" t="str">
        <f t="shared" si="176"/>
        <v/>
      </c>
      <c r="T77" s="6" t="str">
        <f t="shared" si="154"/>
        <v/>
      </c>
      <c r="U77" s="6" t="str">
        <f t="shared" ca="1" si="155"/>
        <v/>
      </c>
      <c r="V77" s="10" t="str">
        <f t="shared" si="177"/>
        <v/>
      </c>
      <c r="W77" s="6" t="str">
        <f t="shared" si="156"/>
        <v/>
      </c>
      <c r="X77" s="6" t="str">
        <f t="shared" ca="1" si="157"/>
        <v/>
      </c>
      <c r="Y77" s="10" t="str">
        <f t="shared" si="178"/>
        <v/>
      </c>
      <c r="Z77" s="6" t="str">
        <f t="shared" si="158"/>
        <v/>
      </c>
      <c r="AA77" s="6" t="str">
        <f t="shared" ca="1" si="159"/>
        <v/>
      </c>
      <c r="AB77" s="10" t="str">
        <f t="shared" si="179"/>
        <v/>
      </c>
      <c r="AC77" s="6" t="str">
        <f t="shared" si="160"/>
        <v/>
      </c>
      <c r="AD77" s="6" t="str">
        <f t="shared" ca="1" si="161"/>
        <v/>
      </c>
      <c r="AE77" s="10" t="str">
        <f t="shared" si="180"/>
        <v/>
      </c>
      <c r="AF77" s="6" t="str">
        <f t="shared" si="162"/>
        <v/>
      </c>
      <c r="AG77" s="6" t="str">
        <f t="shared" ca="1" si="163"/>
        <v/>
      </c>
      <c r="AH77" s="10" t="str">
        <f t="shared" si="181"/>
        <v/>
      </c>
      <c r="AI77" s="6" t="str">
        <f t="shared" si="164"/>
        <v/>
      </c>
      <c r="AJ77" s="6">
        <f t="shared" ca="1" si="165"/>
        <v>17</v>
      </c>
      <c r="AK77" s="10" t="str">
        <f t="shared" si="182"/>
        <v/>
      </c>
      <c r="AL77" s="6" t="str">
        <f t="shared" si="166"/>
        <v/>
      </c>
      <c r="AM77" s="6">
        <f t="shared" ca="1" si="167"/>
        <v>31</v>
      </c>
      <c r="AN77" s="10" t="str">
        <f t="shared" si="183"/>
        <v/>
      </c>
      <c r="AO77" s="6" t="str">
        <f t="shared" si="168"/>
        <v/>
      </c>
      <c r="AP77" s="6">
        <f t="shared" ca="1" si="169"/>
        <v>30</v>
      </c>
      <c r="AQ77" s="10" t="str">
        <f t="shared" si="184"/>
        <v/>
      </c>
      <c r="AR77" s="6" t="str">
        <f t="shared" si="170"/>
        <v/>
      </c>
      <c r="AS77" s="6">
        <f t="shared" ca="1" si="171"/>
        <v>31</v>
      </c>
      <c r="AT77" s="10" t="str">
        <f t="shared" si="185"/>
        <v/>
      </c>
      <c r="AU77" s="6" t="str">
        <f t="shared" si="172"/>
        <v/>
      </c>
    </row>
    <row r="78" spans="1:47" x14ac:dyDescent="0.35">
      <c r="A78" s="24" t="s">
        <v>94</v>
      </c>
      <c r="B78" s="25"/>
      <c r="C78" s="26">
        <v>44087</v>
      </c>
      <c r="D78" s="26"/>
      <c r="E78" s="27"/>
      <c r="F78" s="1" t="str">
        <f t="shared" si="147"/>
        <v/>
      </c>
      <c r="G78" s="1">
        <f t="shared" si="173"/>
        <v>44816</v>
      </c>
      <c r="H78" s="32"/>
      <c r="I78" s="26"/>
      <c r="J78" s="27"/>
      <c r="K78" s="1" t="str">
        <f t="shared" si="148"/>
        <v/>
      </c>
      <c r="L78" s="6" t="str">
        <f t="shared" ca="1" si="149"/>
        <v/>
      </c>
      <c r="M78" s="10" t="str">
        <f t="shared" si="174"/>
        <v/>
      </c>
      <c r="N78" s="6" t="str">
        <f t="shared" si="150"/>
        <v/>
      </c>
      <c r="O78" s="6" t="str">
        <f t="shared" ca="1" si="151"/>
        <v/>
      </c>
      <c r="P78" s="10" t="str">
        <f t="shared" si="175"/>
        <v/>
      </c>
      <c r="Q78" s="6" t="str">
        <f t="shared" si="152"/>
        <v/>
      </c>
      <c r="R78" s="6" t="str">
        <f t="shared" ca="1" si="153"/>
        <v/>
      </c>
      <c r="S78" s="10" t="str">
        <f t="shared" si="176"/>
        <v/>
      </c>
      <c r="T78" s="6" t="str">
        <f t="shared" si="154"/>
        <v/>
      </c>
      <c r="U78" s="6" t="str">
        <f t="shared" ca="1" si="155"/>
        <v/>
      </c>
      <c r="V78" s="10" t="str">
        <f t="shared" si="177"/>
        <v/>
      </c>
      <c r="W78" s="6" t="str">
        <f t="shared" si="156"/>
        <v/>
      </c>
      <c r="X78" s="6" t="str">
        <f t="shared" ca="1" si="157"/>
        <v/>
      </c>
      <c r="Y78" s="10" t="str">
        <f t="shared" si="178"/>
        <v/>
      </c>
      <c r="Z78" s="6" t="str">
        <f t="shared" si="158"/>
        <v/>
      </c>
      <c r="AA78" s="6" t="str">
        <f t="shared" ca="1" si="159"/>
        <v/>
      </c>
      <c r="AB78" s="10" t="str">
        <f t="shared" si="179"/>
        <v/>
      </c>
      <c r="AC78" s="6" t="str">
        <f t="shared" si="160"/>
        <v/>
      </c>
      <c r="AD78" s="6" t="str">
        <f t="shared" ca="1" si="161"/>
        <v/>
      </c>
      <c r="AE78" s="10" t="str">
        <f t="shared" si="180"/>
        <v/>
      </c>
      <c r="AF78" s="6" t="str">
        <f t="shared" si="162"/>
        <v/>
      </c>
      <c r="AG78" s="6" t="str">
        <f t="shared" ca="1" si="163"/>
        <v/>
      </c>
      <c r="AH78" s="10" t="str">
        <f t="shared" si="181"/>
        <v/>
      </c>
      <c r="AI78" s="6" t="str">
        <f t="shared" si="164"/>
        <v/>
      </c>
      <c r="AJ78" s="6">
        <f t="shared" ca="1" si="165"/>
        <v>17</v>
      </c>
      <c r="AK78" s="10" t="str">
        <f t="shared" si="182"/>
        <v/>
      </c>
      <c r="AL78" s="6" t="str">
        <f t="shared" si="166"/>
        <v/>
      </c>
      <c r="AM78" s="6">
        <f t="shared" ca="1" si="167"/>
        <v>31</v>
      </c>
      <c r="AN78" s="10" t="str">
        <f t="shared" si="183"/>
        <v/>
      </c>
      <c r="AO78" s="6" t="str">
        <f t="shared" si="168"/>
        <v/>
      </c>
      <c r="AP78" s="6">
        <f t="shared" ca="1" si="169"/>
        <v>30</v>
      </c>
      <c r="AQ78" s="10" t="str">
        <f t="shared" si="184"/>
        <v/>
      </c>
      <c r="AR78" s="6" t="str">
        <f t="shared" si="170"/>
        <v/>
      </c>
      <c r="AS78" s="6">
        <f t="shared" ca="1" si="171"/>
        <v>31</v>
      </c>
      <c r="AT78" s="10" t="str">
        <f t="shared" si="185"/>
        <v/>
      </c>
      <c r="AU78" s="6" t="str">
        <f t="shared" si="172"/>
        <v/>
      </c>
    </row>
    <row r="79" spans="1:47" x14ac:dyDescent="0.35">
      <c r="A79" s="24" t="s">
        <v>94</v>
      </c>
      <c r="B79" s="25"/>
      <c r="C79" s="26">
        <v>44087</v>
      </c>
      <c r="D79" s="26"/>
      <c r="E79" s="27"/>
      <c r="F79" s="1" t="str">
        <f t="shared" si="147"/>
        <v/>
      </c>
      <c r="G79" s="1">
        <f t="shared" si="173"/>
        <v>44816</v>
      </c>
      <c r="H79" s="32"/>
      <c r="I79" s="26"/>
      <c r="J79" s="27"/>
      <c r="K79" s="1" t="str">
        <f t="shared" si="148"/>
        <v/>
      </c>
      <c r="L79" s="6" t="str">
        <f t="shared" ca="1" si="149"/>
        <v/>
      </c>
      <c r="M79" s="10" t="str">
        <f t="shared" si="174"/>
        <v/>
      </c>
      <c r="N79" s="6" t="str">
        <f t="shared" si="150"/>
        <v/>
      </c>
      <c r="O79" s="6" t="str">
        <f t="shared" ca="1" si="151"/>
        <v/>
      </c>
      <c r="P79" s="10" t="str">
        <f t="shared" si="175"/>
        <v/>
      </c>
      <c r="Q79" s="6" t="str">
        <f t="shared" si="152"/>
        <v/>
      </c>
      <c r="R79" s="6" t="str">
        <f t="shared" ca="1" si="153"/>
        <v/>
      </c>
      <c r="S79" s="10" t="str">
        <f t="shared" si="176"/>
        <v/>
      </c>
      <c r="T79" s="6" t="str">
        <f t="shared" si="154"/>
        <v/>
      </c>
      <c r="U79" s="6" t="str">
        <f t="shared" ca="1" si="155"/>
        <v/>
      </c>
      <c r="V79" s="10" t="str">
        <f t="shared" si="177"/>
        <v/>
      </c>
      <c r="W79" s="6" t="str">
        <f t="shared" si="156"/>
        <v/>
      </c>
      <c r="X79" s="6" t="str">
        <f t="shared" ca="1" si="157"/>
        <v/>
      </c>
      <c r="Y79" s="10" t="str">
        <f t="shared" si="178"/>
        <v/>
      </c>
      <c r="Z79" s="6" t="str">
        <f t="shared" si="158"/>
        <v/>
      </c>
      <c r="AA79" s="6" t="str">
        <f t="shared" ca="1" si="159"/>
        <v/>
      </c>
      <c r="AB79" s="10" t="str">
        <f t="shared" si="179"/>
        <v/>
      </c>
      <c r="AC79" s="6" t="str">
        <f t="shared" si="160"/>
        <v/>
      </c>
      <c r="AD79" s="6" t="str">
        <f t="shared" ca="1" si="161"/>
        <v/>
      </c>
      <c r="AE79" s="10" t="str">
        <f t="shared" si="180"/>
        <v/>
      </c>
      <c r="AF79" s="6" t="str">
        <f t="shared" si="162"/>
        <v/>
      </c>
      <c r="AG79" s="6" t="str">
        <f t="shared" ca="1" si="163"/>
        <v/>
      </c>
      <c r="AH79" s="10" t="str">
        <f t="shared" si="181"/>
        <v/>
      </c>
      <c r="AI79" s="6" t="str">
        <f t="shared" si="164"/>
        <v/>
      </c>
      <c r="AJ79" s="6">
        <f t="shared" ca="1" si="165"/>
        <v>17</v>
      </c>
      <c r="AK79" s="10" t="str">
        <f t="shared" si="182"/>
        <v/>
      </c>
      <c r="AL79" s="6" t="str">
        <f t="shared" si="166"/>
        <v/>
      </c>
      <c r="AM79" s="6">
        <f t="shared" ca="1" si="167"/>
        <v>31</v>
      </c>
      <c r="AN79" s="10" t="str">
        <f t="shared" si="183"/>
        <v/>
      </c>
      <c r="AO79" s="6" t="str">
        <f t="shared" si="168"/>
        <v/>
      </c>
      <c r="AP79" s="6">
        <f t="shared" ca="1" si="169"/>
        <v>30</v>
      </c>
      <c r="AQ79" s="10" t="str">
        <f t="shared" si="184"/>
        <v/>
      </c>
      <c r="AR79" s="6" t="str">
        <f t="shared" si="170"/>
        <v/>
      </c>
      <c r="AS79" s="6">
        <f t="shared" ca="1" si="171"/>
        <v>31</v>
      </c>
      <c r="AT79" s="10" t="str">
        <f t="shared" si="185"/>
        <v/>
      </c>
      <c r="AU79" s="6" t="str">
        <f t="shared" si="172"/>
        <v/>
      </c>
    </row>
    <row r="80" spans="1:47" x14ac:dyDescent="0.35">
      <c r="A80" s="24" t="s">
        <v>94</v>
      </c>
      <c r="B80" s="25"/>
      <c r="C80" s="26">
        <v>44087</v>
      </c>
      <c r="D80" s="26"/>
      <c r="E80" s="27"/>
      <c r="F80" s="1" t="str">
        <f t="shared" si="147"/>
        <v/>
      </c>
      <c r="G80" s="1">
        <f t="shared" si="173"/>
        <v>44816</v>
      </c>
      <c r="H80" s="32"/>
      <c r="I80" s="26"/>
      <c r="J80" s="27"/>
      <c r="K80" s="1" t="str">
        <f t="shared" si="148"/>
        <v/>
      </c>
      <c r="L80" s="6" t="str">
        <f t="shared" ca="1" si="149"/>
        <v/>
      </c>
      <c r="M80" s="10" t="str">
        <f t="shared" si="174"/>
        <v/>
      </c>
      <c r="N80" s="6" t="str">
        <f t="shared" si="150"/>
        <v/>
      </c>
      <c r="O80" s="6" t="str">
        <f t="shared" ca="1" si="151"/>
        <v/>
      </c>
      <c r="P80" s="10" t="str">
        <f t="shared" si="175"/>
        <v/>
      </c>
      <c r="Q80" s="6" t="str">
        <f t="shared" si="152"/>
        <v/>
      </c>
      <c r="R80" s="6" t="str">
        <f t="shared" ca="1" si="153"/>
        <v/>
      </c>
      <c r="S80" s="10" t="str">
        <f t="shared" si="176"/>
        <v/>
      </c>
      <c r="T80" s="6" t="str">
        <f t="shared" si="154"/>
        <v/>
      </c>
      <c r="U80" s="6" t="str">
        <f t="shared" ca="1" si="155"/>
        <v/>
      </c>
      <c r="V80" s="10" t="str">
        <f t="shared" si="177"/>
        <v/>
      </c>
      <c r="W80" s="6" t="str">
        <f t="shared" si="156"/>
        <v/>
      </c>
      <c r="X80" s="6" t="str">
        <f t="shared" ca="1" si="157"/>
        <v/>
      </c>
      <c r="Y80" s="10" t="str">
        <f t="shared" si="178"/>
        <v/>
      </c>
      <c r="Z80" s="6" t="str">
        <f t="shared" si="158"/>
        <v/>
      </c>
      <c r="AA80" s="6" t="str">
        <f t="shared" ca="1" si="159"/>
        <v/>
      </c>
      <c r="AB80" s="10" t="str">
        <f t="shared" si="179"/>
        <v/>
      </c>
      <c r="AC80" s="6" t="str">
        <f t="shared" si="160"/>
        <v/>
      </c>
      <c r="AD80" s="6" t="str">
        <f t="shared" ca="1" si="161"/>
        <v/>
      </c>
      <c r="AE80" s="10" t="str">
        <f t="shared" si="180"/>
        <v/>
      </c>
      <c r="AF80" s="6" t="str">
        <f t="shared" si="162"/>
        <v/>
      </c>
      <c r="AG80" s="6" t="str">
        <f t="shared" ca="1" si="163"/>
        <v/>
      </c>
      <c r="AH80" s="10" t="str">
        <f t="shared" si="181"/>
        <v/>
      </c>
      <c r="AI80" s="6" t="str">
        <f t="shared" si="164"/>
        <v/>
      </c>
      <c r="AJ80" s="6">
        <f t="shared" ca="1" si="165"/>
        <v>17</v>
      </c>
      <c r="AK80" s="10" t="str">
        <f t="shared" si="182"/>
        <v/>
      </c>
      <c r="AL80" s="6" t="str">
        <f t="shared" si="166"/>
        <v/>
      </c>
      <c r="AM80" s="6">
        <f t="shared" ca="1" si="167"/>
        <v>31</v>
      </c>
      <c r="AN80" s="10" t="str">
        <f t="shared" si="183"/>
        <v/>
      </c>
      <c r="AO80" s="6" t="str">
        <f t="shared" si="168"/>
        <v/>
      </c>
      <c r="AP80" s="6">
        <f t="shared" ca="1" si="169"/>
        <v>30</v>
      </c>
      <c r="AQ80" s="10" t="str">
        <f t="shared" si="184"/>
        <v/>
      </c>
      <c r="AR80" s="6" t="str">
        <f t="shared" si="170"/>
        <v/>
      </c>
      <c r="AS80" s="6">
        <f t="shared" ca="1" si="171"/>
        <v>31</v>
      </c>
      <c r="AT80" s="10" t="str">
        <f t="shared" si="185"/>
        <v/>
      </c>
      <c r="AU80" s="6" t="str">
        <f t="shared" si="172"/>
        <v/>
      </c>
    </row>
    <row r="81" spans="1:47" x14ac:dyDescent="0.35">
      <c r="A81" s="24" t="s">
        <v>94</v>
      </c>
      <c r="B81" s="25"/>
      <c r="C81" s="26">
        <v>44087</v>
      </c>
      <c r="D81" s="26"/>
      <c r="E81" s="27"/>
      <c r="F81" s="1" t="str">
        <f t="shared" si="147"/>
        <v/>
      </c>
      <c r="G81" s="1">
        <f t="shared" si="173"/>
        <v>44816</v>
      </c>
      <c r="H81" s="32"/>
      <c r="I81" s="26"/>
      <c r="J81" s="27"/>
      <c r="K81" s="1" t="str">
        <f t="shared" si="148"/>
        <v/>
      </c>
      <c r="L81" s="6" t="str">
        <f t="shared" ca="1" si="149"/>
        <v/>
      </c>
      <c r="M81" s="10" t="str">
        <f t="shared" ref="M81:M90" si="186">+IF($D81="","",
IF($D81&gt;L$4,"",
IF(AND($D81&lt;L$3,$F81&lt;L$3),"",
IF(AND($D81&lt;L$3,$F81&gt;L$4),DATEDIF(L$3,L$4,"d")+1,
IF(AND($D81=L$3,$F81&gt;L75),DATEDIF(L$3,L$4,"d")+1,
IF(AND($D81&gt;=L$3,$D81&lt;=L$4),DATEDIF($D81,L$4,"d")+1,
IF($F81=L$4,DATEDIF(L$3,L$4,"d")+1,
IF(AND($F81&gt;=L$3,$F81&lt;=L$4),
IF($F81&gt;L$4,DATEDIF($D81,L$4,"d")+1,
IF(AND($F81&lt;=L$4,$F81&gt;L$3),DATEDIF(L$3,$F81,"d")+1,
DATEDIF($F81,L$4,"d")
))))))))))</f>
        <v/>
      </c>
      <c r="N81" s="6" t="str">
        <f t="shared" si="150"/>
        <v/>
      </c>
      <c r="O81" s="6" t="str">
        <f t="shared" ca="1" si="151"/>
        <v/>
      </c>
      <c r="P81" s="10" t="str">
        <f t="shared" ref="P81:P90" si="187">+IF($D81="","",
IF($D81&gt;O$4,"",
IF(AND($D81&lt;O$3,$F81&lt;O$3),"",
IF(AND($D81&lt;O$3,$F81&gt;O$4),DATEDIF(O$3,O$4,"d")+1,
IF(AND($D81=O$3,$F81&gt;O75),DATEDIF(O$3,O$4,"d")+1,
IF(AND($D81&gt;=O$3,$D81&lt;=O$4),DATEDIF($D81,O$4,"d")+1,
IF($F81=O$4,DATEDIF(O$3,O$4,"d")+1,
IF(AND($F81&gt;=O$3,$F81&lt;=O$4),
IF($F81&gt;O$4,DATEDIF($D81,O$4,"d")+1,
IF(AND($F81&lt;=O$4,$F81&gt;O$3),DATEDIF(O$3,$F81,"d")+1,
DATEDIF($F81,O$4,"d")
))))))))))</f>
        <v/>
      </c>
      <c r="Q81" s="6" t="str">
        <f t="shared" si="152"/>
        <v/>
      </c>
      <c r="R81" s="6" t="str">
        <f t="shared" ca="1" si="153"/>
        <v/>
      </c>
      <c r="S81" s="10" t="str">
        <f t="shared" ref="S81:S90" si="188">+IF($D81="","",
IF($D81&gt;R$4,"",
IF(AND($D81&lt;R$3,$F81&lt;R$3),"",
IF(AND($D81&lt;R$3,$F81&gt;R$4),DATEDIF(R$3,R$4,"d")+1,
IF(AND($D81=R$3,$F81&gt;R75),DATEDIF(R$3,R$4,"d")+1,
IF(AND($D81&gt;=R$3,$D81&lt;=R$4),DATEDIF($D81,R$4,"d")+1,
IF($F81=R$4,DATEDIF(R$3,R$4,"d")+1,
IF(AND($F81&gt;=R$3,$F81&lt;=R$4),
IF($F81&gt;R$4,DATEDIF($D81,R$4,"d")+1,
IF(AND($F81&lt;=R$4,$F81&gt;R$3),DATEDIF(R$3,$F81,"d")+1,
DATEDIF($F81,R$4,"d")
))))))))))</f>
        <v/>
      </c>
      <c r="T81" s="6" t="str">
        <f t="shared" si="154"/>
        <v/>
      </c>
      <c r="U81" s="6" t="str">
        <f t="shared" ca="1" si="155"/>
        <v/>
      </c>
      <c r="V81" s="10" t="str">
        <f t="shared" ref="V81:V90" si="189">+IF($D81="","",
IF($D81&gt;U$4,"",
IF(AND($D81&lt;U$3,$F81&lt;U$3),"",
IF(AND($D81&lt;U$3,$F81&gt;U$4),DATEDIF(U$3,U$4,"d")+1,
IF(AND($D81=U$3,$F81&gt;U75),DATEDIF(U$3,U$4,"d")+1,
IF(AND($D81&gt;=U$3,$D81&lt;=U$4),DATEDIF($D81,U$4,"d")+1,
IF($F81=U$4,DATEDIF(U$3,U$4,"d")+1,
IF(AND($F81&gt;=U$3,$F81&lt;=U$4),
IF($F81&gt;U$4,DATEDIF($D81,U$4,"d")+1,
IF(AND($F81&lt;=U$4,$F81&gt;U$3),DATEDIF(U$3,$F81,"d")+1,
DATEDIF($F81,U$4,"d")
))))))))))</f>
        <v/>
      </c>
      <c r="W81" s="6" t="str">
        <f t="shared" si="156"/>
        <v/>
      </c>
      <c r="X81" s="6" t="str">
        <f t="shared" ca="1" si="157"/>
        <v/>
      </c>
      <c r="Y81" s="10" t="str">
        <f t="shared" ref="Y81:Y90" si="190">+IF($D81="","",
IF($D81&gt;X$4,"",
IF(AND($D81&lt;X$3,$F81&lt;X$3),"",
IF(AND($D81&lt;X$3,$F81&gt;X$4),DATEDIF(X$3,X$4,"d")+1,
IF(AND($D81=X$3,$F81&gt;X75),DATEDIF(X$3,X$4,"d")+1,
IF(AND($D81&gt;=X$3,$D81&lt;=X$4),DATEDIF($D81,X$4,"d")+1,
IF($F81=X$4,DATEDIF(X$3,X$4,"d")+1,
IF(AND($F81&gt;=X$3,$F81&lt;=X$4),
IF($F81&gt;X$4,DATEDIF($D81,X$4,"d")+1,
IF(AND($F81&lt;=X$4,$F81&gt;X$3),DATEDIF(X$3,$F81,"d")+1,
DATEDIF($F81,X$4,"d")
))))))))))</f>
        <v/>
      </c>
      <c r="Z81" s="6" t="str">
        <f t="shared" si="158"/>
        <v/>
      </c>
      <c r="AA81" s="6" t="str">
        <f t="shared" ca="1" si="159"/>
        <v/>
      </c>
      <c r="AB81" s="10" t="str">
        <f t="shared" ref="AB81:AB90" si="191">+IF($D81="","",
IF($D81&gt;AA$4,"",
IF(AND($D81&lt;AA$3,$F81&lt;AA$3),"",
IF(AND($D81&lt;AA$3,$F81&gt;AA$4),DATEDIF(AA$3,AA$4,"d")+1,
IF(AND($D81=AA$3,$F81&gt;AA75),DATEDIF(AA$3,AA$4,"d")+1,
IF(AND($D81&gt;=AA$3,$D81&lt;=AA$4),DATEDIF($D81,AA$4,"d")+1,
IF($F81=AA$4,DATEDIF(AA$3,AA$4,"d")+1,
IF(AND($F81&gt;=AA$3,$F81&lt;=AA$4),
IF($F81&gt;AA$4,DATEDIF($D81,AA$4,"d")+1,
IF(AND($F81&lt;=AA$4,$F81&gt;AA$3),DATEDIF(AA$3,$F81,"d")+1,
DATEDIF($F81,AA$4,"d")
))))))))))</f>
        <v/>
      </c>
      <c r="AC81" s="6" t="str">
        <f t="shared" si="160"/>
        <v/>
      </c>
      <c r="AD81" s="6" t="str">
        <f t="shared" ca="1" si="161"/>
        <v/>
      </c>
      <c r="AE81" s="10" t="str">
        <f t="shared" ref="AE81:AE90" si="192">+IF($D81="","",
IF($D81&gt;AD$4,"",
IF(AND($D81&lt;AD$3,$F81&lt;AD$3),"",
IF(AND($D81&lt;AD$3,$F81&gt;AD$4),DATEDIF(AD$3,AD$4,"d")+1,
IF(AND($D81=AD$3,$F81&gt;AD75),DATEDIF(AD$3,AD$4,"d")+1,
IF(AND($D81&gt;=AD$3,$D81&lt;=AD$4),DATEDIF($D81,AD$4,"d")+1,
IF($F81=AD$4,DATEDIF(AD$3,AD$4,"d")+1,
IF(AND($F81&gt;=AD$3,$F81&lt;=AD$4),
IF($F81&gt;AD$4,DATEDIF($D81,AD$4,"d")+1,
IF(AND($F81&lt;=AD$4,$F81&gt;AD$3),DATEDIF(AD$3,$F81,"d")+1,
DATEDIF($F81,AD$4,"d")
))))))))))</f>
        <v/>
      </c>
      <c r="AF81" s="6" t="str">
        <f t="shared" si="162"/>
        <v/>
      </c>
      <c r="AG81" s="6" t="str">
        <f t="shared" ca="1" si="163"/>
        <v/>
      </c>
      <c r="AH81" s="10" t="str">
        <f t="shared" ref="AH81:AH90" si="193">+IF($D81="","",
IF($D81&gt;AG$4,"",
IF(AND($D81&lt;AG$3,$F81&lt;AG$3),"",
IF(AND($D81&lt;AG$3,$F81&gt;AG$4),DATEDIF(AG$3,AG$4,"d")+1,
IF(AND($D81=AG$3,$F81&gt;AG75),DATEDIF(AG$3,AG$4,"d")+1,
IF(AND($D81&gt;=AG$3,$D81&lt;=AG$4),DATEDIF($D81,AG$4,"d")+1,
IF($F81=AG$4,DATEDIF(AG$3,AG$4,"d")+1,
IF(AND($F81&gt;=AG$3,$F81&lt;=AG$4),
IF($F81&gt;AG$4,DATEDIF($D81,AG$4,"d")+1,
IF(AND($F81&lt;=AG$4,$F81&gt;AG$3),DATEDIF(AG$3,$F81,"d")+1,
DATEDIF($F81,AG$4,"d")
))))))))))</f>
        <v/>
      </c>
      <c r="AI81" s="6" t="str">
        <f t="shared" si="164"/>
        <v/>
      </c>
      <c r="AJ81" s="6">
        <f t="shared" ca="1" si="165"/>
        <v>17</v>
      </c>
      <c r="AK81" s="10" t="str">
        <f t="shared" ref="AK81:AK90" si="194">+IF($D81="","",
IF($D81&gt;AJ$4,"",
IF(AND($D81&lt;AJ$3,$F81&lt;AJ$3),"",
IF(AND($D81&lt;AJ$3,$F81&gt;AJ$4),DATEDIF(AJ$3,AJ$4,"d")+1,
IF(AND($D81=AJ$3,$F81&gt;AJ75),DATEDIF(AJ$3,AJ$4,"d")+1,
IF(AND($D81&gt;=AJ$3,$D81&lt;=AJ$4),DATEDIF($D81,AJ$4,"d")+1,
IF($F81=AJ$4,DATEDIF(AJ$3,AJ$4,"d")+1,
IF(AND($F81&gt;=AJ$3,$F81&lt;=AJ$4),
IF($F81&gt;AJ$4,DATEDIF($D81,AJ$4,"d")+1,
IF(AND($F81&lt;=AJ$4,$F81&gt;AJ$3),DATEDIF(AJ$3,$F81,"d")+1,
DATEDIF($F81,AJ$4,"d")
))))))))))</f>
        <v/>
      </c>
      <c r="AL81" s="6" t="str">
        <f t="shared" si="166"/>
        <v/>
      </c>
      <c r="AM81" s="6">
        <f t="shared" ca="1" si="167"/>
        <v>31</v>
      </c>
      <c r="AN81" s="10" t="str">
        <f t="shared" ref="AN81:AN90" si="195">+IF($D81="","",
IF($D81&gt;AM$4,"",
IF(AND($D81&lt;AM$3,$F81&lt;AM$3),"",
IF(AND($D81&lt;AM$3,$F81&gt;AM$4),DATEDIF(AM$3,AM$4,"d")+1,
IF(AND($D81=AM$3,$F81&gt;AM75),DATEDIF(AM$3,AM$4,"d")+1,
IF(AND($D81&gt;=AM$3,$D81&lt;=AM$4),DATEDIF($D81,AM$4,"d")+1,
IF($F81=AM$4,DATEDIF(AM$3,AM$4,"d")+1,
IF(AND($F81&gt;=AM$3,$F81&lt;=AM$4),
IF($F81&gt;AM$4,DATEDIF($D81,AM$4,"d")+1,
IF(AND($F81&lt;=AM$4,$F81&gt;AM$3),DATEDIF(AM$3,$F81,"d")+1,
DATEDIF($F81,AM$4,"d")
))))))))))</f>
        <v/>
      </c>
      <c r="AO81" s="6" t="str">
        <f t="shared" si="168"/>
        <v/>
      </c>
      <c r="AP81" s="6">
        <f t="shared" ca="1" si="169"/>
        <v>30</v>
      </c>
      <c r="AQ81" s="10" t="str">
        <f t="shared" ref="AQ81:AQ90" si="196">+IF($D81="","",
IF($D81&gt;AP$4,"",
IF(AND($D81&lt;AP$3,$F81&lt;AP$3),"",
IF(AND($D81&lt;AP$3,$F81&gt;AP$4),DATEDIF(AP$3,AP$4,"d")+1,
IF(AND($D81=AP$3,$F81&gt;AP75),DATEDIF(AP$3,AP$4,"d")+1,
IF(AND($D81&gt;=AP$3,$D81&lt;=AP$4),DATEDIF($D81,AP$4,"d")+1,
IF($F81=AP$4,DATEDIF(AP$3,AP$4,"d")+1,
IF(AND($F81&gt;=AP$3,$F81&lt;=AP$4),
IF($F81&gt;AP$4,DATEDIF($D81,AP$4,"d")+1,
IF(AND($F81&lt;=AP$4,$F81&gt;AP$3),DATEDIF(AP$3,$F81,"d")+1,
DATEDIF($F81,AP$4,"d")
))))))))))</f>
        <v/>
      </c>
      <c r="AR81" s="6" t="str">
        <f t="shared" si="170"/>
        <v/>
      </c>
      <c r="AS81" s="6">
        <f t="shared" ca="1" si="171"/>
        <v>31</v>
      </c>
      <c r="AT81" s="10" t="str">
        <f t="shared" ref="AT81:AT90" si="197">+IF($D81="","",
IF($D81&gt;AS$4,"",
IF(AND($D81&lt;AS$3,$F81&lt;AS$3),"",
IF(AND($D81&lt;AS$3,$F81&gt;AS$4),DATEDIF(AS$3,AS$4,"d")+1,
IF(AND($D81=AS$3,$F81&gt;AS75),DATEDIF(AS$3,AS$4,"d")+1,
IF(AND($D81&gt;=AS$3,$D81&lt;=AS$4),DATEDIF($D81,AS$4,"d")+1,
IF($F81=AS$4,DATEDIF(AS$3,AS$4,"d")+1,
IF(AND($F81&gt;=AS$3,$F81&lt;=AS$4),
IF($F81&gt;AS$4,DATEDIF($D81,AS$4,"d")+1,
IF(AND($F81&lt;=AS$4,$F81&gt;AS$3),DATEDIF(AS$3,$F81,"d")+1,
DATEDIF($F81,AS$4,"d")
))))))))))</f>
        <v/>
      </c>
      <c r="AU81" s="6" t="str">
        <f t="shared" si="172"/>
        <v/>
      </c>
    </row>
    <row r="82" spans="1:47" x14ac:dyDescent="0.35">
      <c r="A82" s="24" t="s">
        <v>94</v>
      </c>
      <c r="B82" s="25"/>
      <c r="C82" s="26">
        <v>44087</v>
      </c>
      <c r="D82" s="26"/>
      <c r="E82" s="27"/>
      <c r="F82" s="1" t="str">
        <f t="shared" si="147"/>
        <v/>
      </c>
      <c r="G82" s="1">
        <f t="shared" si="173"/>
        <v>44816</v>
      </c>
      <c r="H82" s="32"/>
      <c r="I82" s="26"/>
      <c r="J82" s="27"/>
      <c r="K82" s="1" t="str">
        <f t="shared" si="148"/>
        <v/>
      </c>
      <c r="L82" s="6" t="str">
        <f t="shared" ca="1" si="149"/>
        <v/>
      </c>
      <c r="M82" s="10" t="str">
        <f t="shared" si="186"/>
        <v/>
      </c>
      <c r="N82" s="6" t="str">
        <f t="shared" si="150"/>
        <v/>
      </c>
      <c r="O82" s="6" t="str">
        <f t="shared" ca="1" si="151"/>
        <v/>
      </c>
      <c r="P82" s="10" t="str">
        <f t="shared" si="187"/>
        <v/>
      </c>
      <c r="Q82" s="6" t="str">
        <f t="shared" si="152"/>
        <v/>
      </c>
      <c r="R82" s="6" t="str">
        <f t="shared" ca="1" si="153"/>
        <v/>
      </c>
      <c r="S82" s="10" t="str">
        <f t="shared" si="188"/>
        <v/>
      </c>
      <c r="T82" s="6" t="str">
        <f t="shared" si="154"/>
        <v/>
      </c>
      <c r="U82" s="6" t="str">
        <f t="shared" ca="1" si="155"/>
        <v/>
      </c>
      <c r="V82" s="10" t="str">
        <f t="shared" si="189"/>
        <v/>
      </c>
      <c r="W82" s="6" t="str">
        <f t="shared" si="156"/>
        <v/>
      </c>
      <c r="X82" s="6" t="str">
        <f t="shared" ca="1" si="157"/>
        <v/>
      </c>
      <c r="Y82" s="10" t="str">
        <f t="shared" si="190"/>
        <v/>
      </c>
      <c r="Z82" s="6" t="str">
        <f t="shared" si="158"/>
        <v/>
      </c>
      <c r="AA82" s="6" t="str">
        <f t="shared" ca="1" si="159"/>
        <v/>
      </c>
      <c r="AB82" s="10" t="str">
        <f t="shared" si="191"/>
        <v/>
      </c>
      <c r="AC82" s="6" t="str">
        <f t="shared" si="160"/>
        <v/>
      </c>
      <c r="AD82" s="6" t="str">
        <f t="shared" ca="1" si="161"/>
        <v/>
      </c>
      <c r="AE82" s="10" t="str">
        <f t="shared" si="192"/>
        <v/>
      </c>
      <c r="AF82" s="6" t="str">
        <f t="shared" si="162"/>
        <v/>
      </c>
      <c r="AG82" s="6" t="str">
        <f t="shared" ca="1" si="163"/>
        <v/>
      </c>
      <c r="AH82" s="10" t="str">
        <f t="shared" si="193"/>
        <v/>
      </c>
      <c r="AI82" s="6" t="str">
        <f t="shared" si="164"/>
        <v/>
      </c>
      <c r="AJ82" s="6">
        <f t="shared" ca="1" si="165"/>
        <v>17</v>
      </c>
      <c r="AK82" s="10" t="str">
        <f t="shared" si="194"/>
        <v/>
      </c>
      <c r="AL82" s="6" t="str">
        <f t="shared" si="166"/>
        <v/>
      </c>
      <c r="AM82" s="6">
        <f t="shared" ca="1" si="167"/>
        <v>31</v>
      </c>
      <c r="AN82" s="10" t="str">
        <f t="shared" si="195"/>
        <v/>
      </c>
      <c r="AO82" s="6" t="str">
        <f t="shared" si="168"/>
        <v/>
      </c>
      <c r="AP82" s="6">
        <f t="shared" ca="1" si="169"/>
        <v>30</v>
      </c>
      <c r="AQ82" s="10" t="str">
        <f t="shared" si="196"/>
        <v/>
      </c>
      <c r="AR82" s="6" t="str">
        <f t="shared" si="170"/>
        <v/>
      </c>
      <c r="AS82" s="6">
        <f t="shared" ca="1" si="171"/>
        <v>31</v>
      </c>
      <c r="AT82" s="10" t="str">
        <f t="shared" si="197"/>
        <v/>
      </c>
      <c r="AU82" s="6" t="str">
        <f t="shared" si="172"/>
        <v/>
      </c>
    </row>
    <row r="83" spans="1:47" x14ac:dyDescent="0.35">
      <c r="A83" s="24" t="s">
        <v>95</v>
      </c>
      <c r="B83" s="25"/>
      <c r="C83" s="26">
        <v>44109</v>
      </c>
      <c r="D83" s="26"/>
      <c r="E83" s="27"/>
      <c r="F83" s="1" t="str">
        <f t="shared" si="147"/>
        <v/>
      </c>
      <c r="G83" s="1">
        <f t="shared" si="173"/>
        <v>44838</v>
      </c>
      <c r="H83" s="32"/>
      <c r="I83" s="26"/>
      <c r="J83" s="27"/>
      <c r="K83" s="1" t="str">
        <f t="shared" si="148"/>
        <v/>
      </c>
      <c r="L83" s="6" t="str">
        <f t="shared" ca="1" si="149"/>
        <v/>
      </c>
      <c r="M83" s="10" t="str">
        <f t="shared" si="186"/>
        <v/>
      </c>
      <c r="N83" s="6" t="str">
        <f t="shared" si="150"/>
        <v/>
      </c>
      <c r="O83" s="6" t="str">
        <f t="shared" ca="1" si="151"/>
        <v/>
      </c>
      <c r="P83" s="10" t="str">
        <f t="shared" si="187"/>
        <v/>
      </c>
      <c r="Q83" s="6" t="str">
        <f t="shared" si="152"/>
        <v/>
      </c>
      <c r="R83" s="6" t="str">
        <f t="shared" ca="1" si="153"/>
        <v/>
      </c>
      <c r="S83" s="10" t="str">
        <f t="shared" si="188"/>
        <v/>
      </c>
      <c r="T83" s="6" t="str">
        <f t="shared" si="154"/>
        <v/>
      </c>
      <c r="U83" s="6" t="str">
        <f t="shared" ca="1" si="155"/>
        <v/>
      </c>
      <c r="V83" s="10" t="str">
        <f t="shared" si="189"/>
        <v/>
      </c>
      <c r="W83" s="6" t="str">
        <f t="shared" si="156"/>
        <v/>
      </c>
      <c r="X83" s="6" t="str">
        <f t="shared" ca="1" si="157"/>
        <v/>
      </c>
      <c r="Y83" s="10" t="str">
        <f t="shared" si="190"/>
        <v/>
      </c>
      <c r="Z83" s="6" t="str">
        <f t="shared" si="158"/>
        <v/>
      </c>
      <c r="AA83" s="6" t="str">
        <f t="shared" ca="1" si="159"/>
        <v/>
      </c>
      <c r="AB83" s="10" t="str">
        <f t="shared" si="191"/>
        <v/>
      </c>
      <c r="AC83" s="6" t="str">
        <f t="shared" si="160"/>
        <v/>
      </c>
      <c r="AD83" s="6" t="str">
        <f t="shared" ca="1" si="161"/>
        <v/>
      </c>
      <c r="AE83" s="10" t="str">
        <f t="shared" si="192"/>
        <v/>
      </c>
      <c r="AF83" s="6" t="str">
        <f t="shared" si="162"/>
        <v/>
      </c>
      <c r="AG83" s="6" t="str">
        <f t="shared" ca="1" si="163"/>
        <v/>
      </c>
      <c r="AH83" s="10" t="str">
        <f t="shared" si="193"/>
        <v/>
      </c>
      <c r="AI83" s="6" t="str">
        <f t="shared" si="164"/>
        <v/>
      </c>
      <c r="AJ83" s="6" t="str">
        <f t="shared" ca="1" si="165"/>
        <v/>
      </c>
      <c r="AK83" s="10" t="str">
        <f t="shared" si="194"/>
        <v/>
      </c>
      <c r="AL83" s="6" t="str">
        <f t="shared" si="166"/>
        <v/>
      </c>
      <c r="AM83" s="6">
        <f t="shared" ca="1" si="167"/>
        <v>26</v>
      </c>
      <c r="AN83" s="10" t="str">
        <f t="shared" si="195"/>
        <v/>
      </c>
      <c r="AO83" s="6" t="str">
        <f t="shared" si="168"/>
        <v/>
      </c>
      <c r="AP83" s="6">
        <f t="shared" ca="1" si="169"/>
        <v>30</v>
      </c>
      <c r="AQ83" s="10" t="str">
        <f t="shared" si="196"/>
        <v/>
      </c>
      <c r="AR83" s="6" t="str">
        <f t="shared" si="170"/>
        <v/>
      </c>
      <c r="AS83" s="6">
        <f t="shared" ca="1" si="171"/>
        <v>31</v>
      </c>
      <c r="AT83" s="10" t="str">
        <f t="shared" si="197"/>
        <v/>
      </c>
      <c r="AU83" s="6" t="str">
        <f t="shared" si="172"/>
        <v/>
      </c>
    </row>
    <row r="84" spans="1:47" x14ac:dyDescent="0.35">
      <c r="A84" s="24" t="s">
        <v>95</v>
      </c>
      <c r="B84" s="25"/>
      <c r="C84" s="26">
        <v>44109</v>
      </c>
      <c r="D84" s="26"/>
      <c r="E84" s="27"/>
      <c r="F84" s="1" t="str">
        <f t="shared" si="147"/>
        <v/>
      </c>
      <c r="G84" s="1">
        <f t="shared" si="173"/>
        <v>44838</v>
      </c>
      <c r="H84" s="32"/>
      <c r="I84" s="26"/>
      <c r="J84" s="27"/>
      <c r="K84" s="1" t="str">
        <f t="shared" si="148"/>
        <v/>
      </c>
      <c r="L84" s="6" t="str">
        <f t="shared" ca="1" si="149"/>
        <v/>
      </c>
      <c r="M84" s="10" t="str">
        <f t="shared" si="186"/>
        <v/>
      </c>
      <c r="N84" s="6" t="str">
        <f t="shared" si="150"/>
        <v/>
      </c>
      <c r="O84" s="6" t="str">
        <f t="shared" ca="1" si="151"/>
        <v/>
      </c>
      <c r="P84" s="10" t="str">
        <f t="shared" si="187"/>
        <v/>
      </c>
      <c r="Q84" s="6" t="str">
        <f t="shared" si="152"/>
        <v/>
      </c>
      <c r="R84" s="6" t="str">
        <f t="shared" ca="1" si="153"/>
        <v/>
      </c>
      <c r="S84" s="10" t="str">
        <f t="shared" si="188"/>
        <v/>
      </c>
      <c r="T84" s="6" t="str">
        <f t="shared" si="154"/>
        <v/>
      </c>
      <c r="U84" s="6" t="str">
        <f t="shared" ca="1" si="155"/>
        <v/>
      </c>
      <c r="V84" s="10" t="str">
        <f t="shared" si="189"/>
        <v/>
      </c>
      <c r="W84" s="6" t="str">
        <f t="shared" si="156"/>
        <v/>
      </c>
      <c r="X84" s="6" t="str">
        <f t="shared" ca="1" si="157"/>
        <v/>
      </c>
      <c r="Y84" s="10" t="str">
        <f t="shared" si="190"/>
        <v/>
      </c>
      <c r="Z84" s="6" t="str">
        <f t="shared" si="158"/>
        <v/>
      </c>
      <c r="AA84" s="6" t="str">
        <f t="shared" ca="1" si="159"/>
        <v/>
      </c>
      <c r="AB84" s="10" t="str">
        <f t="shared" si="191"/>
        <v/>
      </c>
      <c r="AC84" s="6" t="str">
        <f t="shared" si="160"/>
        <v/>
      </c>
      <c r="AD84" s="6" t="str">
        <f t="shared" ca="1" si="161"/>
        <v/>
      </c>
      <c r="AE84" s="10" t="str">
        <f t="shared" si="192"/>
        <v/>
      </c>
      <c r="AF84" s="6" t="str">
        <f t="shared" si="162"/>
        <v/>
      </c>
      <c r="AG84" s="6" t="str">
        <f t="shared" ca="1" si="163"/>
        <v/>
      </c>
      <c r="AH84" s="10" t="str">
        <f t="shared" si="193"/>
        <v/>
      </c>
      <c r="AI84" s="6" t="str">
        <f t="shared" si="164"/>
        <v/>
      </c>
      <c r="AJ84" s="6" t="str">
        <f t="shared" ca="1" si="165"/>
        <v/>
      </c>
      <c r="AK84" s="10" t="str">
        <f t="shared" si="194"/>
        <v/>
      </c>
      <c r="AL84" s="6" t="str">
        <f t="shared" si="166"/>
        <v/>
      </c>
      <c r="AM84" s="6">
        <f t="shared" ca="1" si="167"/>
        <v>26</v>
      </c>
      <c r="AN84" s="10" t="str">
        <f t="shared" si="195"/>
        <v/>
      </c>
      <c r="AO84" s="6" t="str">
        <f t="shared" si="168"/>
        <v/>
      </c>
      <c r="AP84" s="6">
        <f t="shared" ca="1" si="169"/>
        <v>30</v>
      </c>
      <c r="AQ84" s="10" t="str">
        <f t="shared" si="196"/>
        <v/>
      </c>
      <c r="AR84" s="6" t="str">
        <f t="shared" si="170"/>
        <v/>
      </c>
      <c r="AS84" s="6">
        <f t="shared" ca="1" si="171"/>
        <v>31</v>
      </c>
      <c r="AT84" s="10" t="str">
        <f t="shared" si="197"/>
        <v/>
      </c>
      <c r="AU84" s="6" t="str">
        <f t="shared" si="172"/>
        <v/>
      </c>
    </row>
    <row r="85" spans="1:47" x14ac:dyDescent="0.35">
      <c r="A85" s="24" t="s">
        <v>95</v>
      </c>
      <c r="B85" s="25"/>
      <c r="C85" s="26">
        <v>44109</v>
      </c>
      <c r="D85" s="26"/>
      <c r="E85" s="27"/>
      <c r="F85" s="1" t="str">
        <f t="shared" si="147"/>
        <v/>
      </c>
      <c r="G85" s="1">
        <f t="shared" si="173"/>
        <v>44838</v>
      </c>
      <c r="H85" s="32"/>
      <c r="I85" s="26"/>
      <c r="J85" s="27"/>
      <c r="K85" s="1" t="str">
        <f t="shared" si="148"/>
        <v/>
      </c>
      <c r="L85" s="6" t="str">
        <f t="shared" ca="1" si="149"/>
        <v/>
      </c>
      <c r="M85" s="10" t="str">
        <f t="shared" si="186"/>
        <v/>
      </c>
      <c r="N85" s="6" t="str">
        <f t="shared" si="150"/>
        <v/>
      </c>
      <c r="O85" s="6" t="str">
        <f t="shared" ca="1" si="151"/>
        <v/>
      </c>
      <c r="P85" s="10" t="str">
        <f t="shared" si="187"/>
        <v/>
      </c>
      <c r="Q85" s="6" t="str">
        <f t="shared" si="152"/>
        <v/>
      </c>
      <c r="R85" s="6" t="str">
        <f t="shared" ca="1" si="153"/>
        <v/>
      </c>
      <c r="S85" s="10" t="str">
        <f t="shared" si="188"/>
        <v/>
      </c>
      <c r="T85" s="6" t="str">
        <f t="shared" si="154"/>
        <v/>
      </c>
      <c r="U85" s="6" t="str">
        <f t="shared" ca="1" si="155"/>
        <v/>
      </c>
      <c r="V85" s="10" t="str">
        <f t="shared" si="189"/>
        <v/>
      </c>
      <c r="W85" s="6" t="str">
        <f t="shared" si="156"/>
        <v/>
      </c>
      <c r="X85" s="6" t="str">
        <f t="shared" ca="1" si="157"/>
        <v/>
      </c>
      <c r="Y85" s="10" t="str">
        <f t="shared" si="190"/>
        <v/>
      </c>
      <c r="Z85" s="6" t="str">
        <f t="shared" si="158"/>
        <v/>
      </c>
      <c r="AA85" s="6" t="str">
        <f t="shared" ca="1" si="159"/>
        <v/>
      </c>
      <c r="AB85" s="10" t="str">
        <f t="shared" si="191"/>
        <v/>
      </c>
      <c r="AC85" s="6" t="str">
        <f t="shared" si="160"/>
        <v/>
      </c>
      <c r="AD85" s="6" t="str">
        <f t="shared" ca="1" si="161"/>
        <v/>
      </c>
      <c r="AE85" s="10" t="str">
        <f t="shared" si="192"/>
        <v/>
      </c>
      <c r="AF85" s="6" t="str">
        <f t="shared" si="162"/>
        <v/>
      </c>
      <c r="AG85" s="6" t="str">
        <f t="shared" ca="1" si="163"/>
        <v/>
      </c>
      <c r="AH85" s="10" t="str">
        <f t="shared" si="193"/>
        <v/>
      </c>
      <c r="AI85" s="6" t="str">
        <f t="shared" si="164"/>
        <v/>
      </c>
      <c r="AJ85" s="6" t="str">
        <f t="shared" ca="1" si="165"/>
        <v/>
      </c>
      <c r="AK85" s="10" t="str">
        <f t="shared" si="194"/>
        <v/>
      </c>
      <c r="AL85" s="6" t="str">
        <f t="shared" si="166"/>
        <v/>
      </c>
      <c r="AM85" s="6">
        <f t="shared" ca="1" si="167"/>
        <v>26</v>
      </c>
      <c r="AN85" s="10" t="str">
        <f t="shared" si="195"/>
        <v/>
      </c>
      <c r="AO85" s="6" t="str">
        <f t="shared" si="168"/>
        <v/>
      </c>
      <c r="AP85" s="6">
        <f t="shared" ca="1" si="169"/>
        <v>30</v>
      </c>
      <c r="AQ85" s="10" t="str">
        <f t="shared" si="196"/>
        <v/>
      </c>
      <c r="AR85" s="6" t="str">
        <f t="shared" si="170"/>
        <v/>
      </c>
      <c r="AS85" s="6">
        <f t="shared" ca="1" si="171"/>
        <v>31</v>
      </c>
      <c r="AT85" s="10" t="str">
        <f t="shared" si="197"/>
        <v/>
      </c>
      <c r="AU85" s="6" t="str">
        <f t="shared" si="172"/>
        <v/>
      </c>
    </row>
    <row r="86" spans="1:47" x14ac:dyDescent="0.35">
      <c r="A86" s="24" t="s">
        <v>95</v>
      </c>
      <c r="B86" s="25"/>
      <c r="C86" s="26">
        <v>44109</v>
      </c>
      <c r="D86" s="26"/>
      <c r="E86" s="27"/>
      <c r="F86" s="1" t="str">
        <f t="shared" si="147"/>
        <v/>
      </c>
      <c r="G86" s="1">
        <f t="shared" si="173"/>
        <v>44838</v>
      </c>
      <c r="H86" s="32"/>
      <c r="I86" s="26"/>
      <c r="J86" s="27"/>
      <c r="K86" s="1" t="str">
        <f t="shared" si="148"/>
        <v/>
      </c>
      <c r="L86" s="6" t="str">
        <f t="shared" ca="1" si="149"/>
        <v/>
      </c>
      <c r="M86" s="10" t="str">
        <f t="shared" si="186"/>
        <v/>
      </c>
      <c r="N86" s="6" t="str">
        <f t="shared" si="150"/>
        <v/>
      </c>
      <c r="O86" s="6" t="str">
        <f t="shared" ca="1" si="151"/>
        <v/>
      </c>
      <c r="P86" s="10" t="str">
        <f t="shared" si="187"/>
        <v/>
      </c>
      <c r="Q86" s="6" t="str">
        <f t="shared" si="152"/>
        <v/>
      </c>
      <c r="R86" s="6" t="str">
        <f t="shared" ca="1" si="153"/>
        <v/>
      </c>
      <c r="S86" s="10" t="str">
        <f t="shared" si="188"/>
        <v/>
      </c>
      <c r="T86" s="6" t="str">
        <f t="shared" si="154"/>
        <v/>
      </c>
      <c r="U86" s="6" t="str">
        <f t="shared" ca="1" si="155"/>
        <v/>
      </c>
      <c r="V86" s="10" t="str">
        <f t="shared" si="189"/>
        <v/>
      </c>
      <c r="W86" s="6" t="str">
        <f t="shared" si="156"/>
        <v/>
      </c>
      <c r="X86" s="6" t="str">
        <f t="shared" ca="1" si="157"/>
        <v/>
      </c>
      <c r="Y86" s="10" t="str">
        <f t="shared" si="190"/>
        <v/>
      </c>
      <c r="Z86" s="6" t="str">
        <f t="shared" si="158"/>
        <v/>
      </c>
      <c r="AA86" s="6" t="str">
        <f t="shared" ca="1" si="159"/>
        <v/>
      </c>
      <c r="AB86" s="10" t="str">
        <f t="shared" si="191"/>
        <v/>
      </c>
      <c r="AC86" s="6" t="str">
        <f t="shared" si="160"/>
        <v/>
      </c>
      <c r="AD86" s="6" t="str">
        <f t="shared" ca="1" si="161"/>
        <v/>
      </c>
      <c r="AE86" s="10" t="str">
        <f t="shared" si="192"/>
        <v/>
      </c>
      <c r="AF86" s="6" t="str">
        <f t="shared" si="162"/>
        <v/>
      </c>
      <c r="AG86" s="6" t="str">
        <f t="shared" ca="1" si="163"/>
        <v/>
      </c>
      <c r="AH86" s="10" t="str">
        <f t="shared" si="193"/>
        <v/>
      </c>
      <c r="AI86" s="6" t="str">
        <f t="shared" si="164"/>
        <v/>
      </c>
      <c r="AJ86" s="6" t="str">
        <f t="shared" ca="1" si="165"/>
        <v/>
      </c>
      <c r="AK86" s="10" t="str">
        <f t="shared" si="194"/>
        <v/>
      </c>
      <c r="AL86" s="6" t="str">
        <f t="shared" si="166"/>
        <v/>
      </c>
      <c r="AM86" s="6">
        <f t="shared" ca="1" si="167"/>
        <v>26</v>
      </c>
      <c r="AN86" s="10" t="str">
        <f t="shared" si="195"/>
        <v/>
      </c>
      <c r="AO86" s="6" t="str">
        <f t="shared" si="168"/>
        <v/>
      </c>
      <c r="AP86" s="6">
        <f t="shared" ca="1" si="169"/>
        <v>30</v>
      </c>
      <c r="AQ86" s="10" t="str">
        <f t="shared" si="196"/>
        <v/>
      </c>
      <c r="AR86" s="6" t="str">
        <f t="shared" si="170"/>
        <v/>
      </c>
      <c r="AS86" s="6">
        <f t="shared" ca="1" si="171"/>
        <v>31</v>
      </c>
      <c r="AT86" s="10" t="str">
        <f t="shared" si="197"/>
        <v/>
      </c>
      <c r="AU86" s="6" t="str">
        <f t="shared" si="172"/>
        <v/>
      </c>
    </row>
    <row r="87" spans="1:47" x14ac:dyDescent="0.35">
      <c r="A87" s="24" t="s">
        <v>95</v>
      </c>
      <c r="B87" s="25"/>
      <c r="C87" s="26">
        <v>44109</v>
      </c>
      <c r="D87" s="26"/>
      <c r="E87" s="27"/>
      <c r="F87" s="1" t="str">
        <f t="shared" si="147"/>
        <v/>
      </c>
      <c r="G87" s="1">
        <f t="shared" si="173"/>
        <v>44838</v>
      </c>
      <c r="H87" s="32"/>
      <c r="I87" s="26"/>
      <c r="J87" s="27"/>
      <c r="K87" s="1" t="str">
        <f t="shared" si="148"/>
        <v/>
      </c>
      <c r="L87" s="6" t="str">
        <f t="shared" ca="1" si="149"/>
        <v/>
      </c>
      <c r="M87" s="10" t="str">
        <f t="shared" si="186"/>
        <v/>
      </c>
      <c r="N87" s="6" t="str">
        <f t="shared" si="150"/>
        <v/>
      </c>
      <c r="O87" s="6" t="str">
        <f t="shared" ca="1" si="151"/>
        <v/>
      </c>
      <c r="P87" s="10" t="str">
        <f t="shared" si="187"/>
        <v/>
      </c>
      <c r="Q87" s="6" t="str">
        <f t="shared" si="152"/>
        <v/>
      </c>
      <c r="R87" s="6" t="str">
        <f t="shared" ca="1" si="153"/>
        <v/>
      </c>
      <c r="S87" s="10" t="str">
        <f t="shared" si="188"/>
        <v/>
      </c>
      <c r="T87" s="6" t="str">
        <f t="shared" si="154"/>
        <v/>
      </c>
      <c r="U87" s="6" t="str">
        <f t="shared" ca="1" si="155"/>
        <v/>
      </c>
      <c r="V87" s="10" t="str">
        <f t="shared" si="189"/>
        <v/>
      </c>
      <c r="W87" s="6" t="str">
        <f t="shared" si="156"/>
        <v/>
      </c>
      <c r="X87" s="6" t="str">
        <f t="shared" ca="1" si="157"/>
        <v/>
      </c>
      <c r="Y87" s="10" t="str">
        <f t="shared" si="190"/>
        <v/>
      </c>
      <c r="Z87" s="6" t="str">
        <f t="shared" si="158"/>
        <v/>
      </c>
      <c r="AA87" s="6" t="str">
        <f t="shared" ca="1" si="159"/>
        <v/>
      </c>
      <c r="AB87" s="10" t="str">
        <f t="shared" si="191"/>
        <v/>
      </c>
      <c r="AC87" s="6" t="str">
        <f t="shared" si="160"/>
        <v/>
      </c>
      <c r="AD87" s="6" t="str">
        <f t="shared" ca="1" si="161"/>
        <v/>
      </c>
      <c r="AE87" s="10" t="str">
        <f t="shared" si="192"/>
        <v/>
      </c>
      <c r="AF87" s="6" t="str">
        <f t="shared" si="162"/>
        <v/>
      </c>
      <c r="AG87" s="6" t="str">
        <f t="shared" ca="1" si="163"/>
        <v/>
      </c>
      <c r="AH87" s="10" t="str">
        <f t="shared" si="193"/>
        <v/>
      </c>
      <c r="AI87" s="6" t="str">
        <f t="shared" si="164"/>
        <v/>
      </c>
      <c r="AJ87" s="6" t="str">
        <f t="shared" ca="1" si="165"/>
        <v/>
      </c>
      <c r="AK87" s="10" t="str">
        <f t="shared" si="194"/>
        <v/>
      </c>
      <c r="AL87" s="6" t="str">
        <f t="shared" si="166"/>
        <v/>
      </c>
      <c r="AM87" s="6">
        <f t="shared" ca="1" si="167"/>
        <v>26</v>
      </c>
      <c r="AN87" s="10" t="str">
        <f t="shared" si="195"/>
        <v/>
      </c>
      <c r="AO87" s="6" t="str">
        <f t="shared" si="168"/>
        <v/>
      </c>
      <c r="AP87" s="6">
        <f t="shared" ca="1" si="169"/>
        <v>30</v>
      </c>
      <c r="AQ87" s="10" t="str">
        <f t="shared" si="196"/>
        <v/>
      </c>
      <c r="AR87" s="6" t="str">
        <f t="shared" si="170"/>
        <v/>
      </c>
      <c r="AS87" s="6">
        <f t="shared" ca="1" si="171"/>
        <v>31</v>
      </c>
      <c r="AT87" s="10" t="str">
        <f t="shared" si="197"/>
        <v/>
      </c>
      <c r="AU87" s="6" t="str">
        <f t="shared" si="172"/>
        <v/>
      </c>
    </row>
    <row r="88" spans="1:47" x14ac:dyDescent="0.35">
      <c r="A88" s="24" t="s">
        <v>95</v>
      </c>
      <c r="B88" s="25"/>
      <c r="C88" s="26">
        <v>44109</v>
      </c>
      <c r="D88" s="26"/>
      <c r="E88" s="27"/>
      <c r="F88" s="1" t="str">
        <f t="shared" si="147"/>
        <v/>
      </c>
      <c r="G88" s="1">
        <f t="shared" si="173"/>
        <v>44838</v>
      </c>
      <c r="H88" s="32"/>
      <c r="I88" s="26"/>
      <c r="J88" s="27"/>
      <c r="K88" s="1" t="str">
        <f t="shared" si="148"/>
        <v/>
      </c>
      <c r="L88" s="6" t="str">
        <f t="shared" ca="1" si="149"/>
        <v/>
      </c>
      <c r="M88" s="10" t="str">
        <f t="shared" si="186"/>
        <v/>
      </c>
      <c r="N88" s="6" t="str">
        <f t="shared" si="150"/>
        <v/>
      </c>
      <c r="O88" s="6" t="str">
        <f t="shared" ca="1" si="151"/>
        <v/>
      </c>
      <c r="P88" s="10" t="str">
        <f t="shared" si="187"/>
        <v/>
      </c>
      <c r="Q88" s="6" t="str">
        <f t="shared" si="152"/>
        <v/>
      </c>
      <c r="R88" s="6" t="str">
        <f t="shared" ca="1" si="153"/>
        <v/>
      </c>
      <c r="S88" s="10" t="str">
        <f t="shared" si="188"/>
        <v/>
      </c>
      <c r="T88" s="6" t="str">
        <f t="shared" si="154"/>
        <v/>
      </c>
      <c r="U88" s="6" t="str">
        <f t="shared" ca="1" si="155"/>
        <v/>
      </c>
      <c r="V88" s="10" t="str">
        <f t="shared" si="189"/>
        <v/>
      </c>
      <c r="W88" s="6" t="str">
        <f t="shared" si="156"/>
        <v/>
      </c>
      <c r="X88" s="6" t="str">
        <f t="shared" ca="1" si="157"/>
        <v/>
      </c>
      <c r="Y88" s="10" t="str">
        <f t="shared" si="190"/>
        <v/>
      </c>
      <c r="Z88" s="6" t="str">
        <f t="shared" si="158"/>
        <v/>
      </c>
      <c r="AA88" s="6" t="str">
        <f t="shared" ca="1" si="159"/>
        <v/>
      </c>
      <c r="AB88" s="10" t="str">
        <f t="shared" si="191"/>
        <v/>
      </c>
      <c r="AC88" s="6" t="str">
        <f t="shared" si="160"/>
        <v/>
      </c>
      <c r="AD88" s="6" t="str">
        <f t="shared" ca="1" si="161"/>
        <v/>
      </c>
      <c r="AE88" s="10" t="str">
        <f t="shared" si="192"/>
        <v/>
      </c>
      <c r="AF88" s="6" t="str">
        <f t="shared" si="162"/>
        <v/>
      </c>
      <c r="AG88" s="6" t="str">
        <f t="shared" ca="1" si="163"/>
        <v/>
      </c>
      <c r="AH88" s="10" t="str">
        <f t="shared" si="193"/>
        <v/>
      </c>
      <c r="AI88" s="6" t="str">
        <f t="shared" si="164"/>
        <v/>
      </c>
      <c r="AJ88" s="6" t="str">
        <f t="shared" ca="1" si="165"/>
        <v/>
      </c>
      <c r="AK88" s="10" t="str">
        <f t="shared" si="194"/>
        <v/>
      </c>
      <c r="AL88" s="6" t="str">
        <f t="shared" si="166"/>
        <v/>
      </c>
      <c r="AM88" s="6">
        <f t="shared" ca="1" si="167"/>
        <v>26</v>
      </c>
      <c r="AN88" s="10" t="str">
        <f t="shared" si="195"/>
        <v/>
      </c>
      <c r="AO88" s="6" t="str">
        <f t="shared" si="168"/>
        <v/>
      </c>
      <c r="AP88" s="6">
        <f t="shared" ca="1" si="169"/>
        <v>30</v>
      </c>
      <c r="AQ88" s="10" t="str">
        <f t="shared" si="196"/>
        <v/>
      </c>
      <c r="AR88" s="6" t="str">
        <f t="shared" si="170"/>
        <v/>
      </c>
      <c r="AS88" s="6">
        <f t="shared" ca="1" si="171"/>
        <v>31</v>
      </c>
      <c r="AT88" s="10" t="str">
        <f t="shared" si="197"/>
        <v/>
      </c>
      <c r="AU88" s="6" t="str">
        <f t="shared" si="172"/>
        <v/>
      </c>
    </row>
    <row r="89" spans="1:47" x14ac:dyDescent="0.35">
      <c r="A89" s="24" t="s">
        <v>95</v>
      </c>
      <c r="B89" s="25"/>
      <c r="C89" s="26">
        <v>44109</v>
      </c>
      <c r="D89" s="26"/>
      <c r="E89" s="27"/>
      <c r="F89" s="1" t="str">
        <f t="shared" si="147"/>
        <v/>
      </c>
      <c r="G89" s="1">
        <f t="shared" si="173"/>
        <v>44838</v>
      </c>
      <c r="H89" s="32"/>
      <c r="I89" s="26"/>
      <c r="J89" s="27"/>
      <c r="K89" s="1" t="str">
        <f t="shared" si="148"/>
        <v/>
      </c>
      <c r="L89" s="6" t="str">
        <f t="shared" ca="1" si="149"/>
        <v/>
      </c>
      <c r="M89" s="10" t="str">
        <f t="shared" si="186"/>
        <v/>
      </c>
      <c r="N89" s="6" t="str">
        <f t="shared" si="150"/>
        <v/>
      </c>
      <c r="O89" s="6" t="str">
        <f t="shared" ca="1" si="151"/>
        <v/>
      </c>
      <c r="P89" s="10" t="str">
        <f t="shared" si="187"/>
        <v/>
      </c>
      <c r="Q89" s="6" t="str">
        <f t="shared" si="152"/>
        <v/>
      </c>
      <c r="R89" s="6" t="str">
        <f t="shared" ca="1" si="153"/>
        <v/>
      </c>
      <c r="S89" s="10" t="str">
        <f t="shared" si="188"/>
        <v/>
      </c>
      <c r="T89" s="6" t="str">
        <f t="shared" si="154"/>
        <v/>
      </c>
      <c r="U89" s="6" t="str">
        <f t="shared" ca="1" si="155"/>
        <v/>
      </c>
      <c r="V89" s="10" t="str">
        <f t="shared" si="189"/>
        <v/>
      </c>
      <c r="W89" s="6" t="str">
        <f t="shared" si="156"/>
        <v/>
      </c>
      <c r="X89" s="6" t="str">
        <f t="shared" ca="1" si="157"/>
        <v/>
      </c>
      <c r="Y89" s="10" t="str">
        <f t="shared" si="190"/>
        <v/>
      </c>
      <c r="Z89" s="6" t="str">
        <f t="shared" si="158"/>
        <v/>
      </c>
      <c r="AA89" s="6" t="str">
        <f t="shared" ca="1" si="159"/>
        <v/>
      </c>
      <c r="AB89" s="10" t="str">
        <f t="shared" si="191"/>
        <v/>
      </c>
      <c r="AC89" s="6" t="str">
        <f t="shared" si="160"/>
        <v/>
      </c>
      <c r="AD89" s="6" t="str">
        <f t="shared" ca="1" si="161"/>
        <v/>
      </c>
      <c r="AE89" s="10" t="str">
        <f t="shared" si="192"/>
        <v/>
      </c>
      <c r="AF89" s="6" t="str">
        <f t="shared" si="162"/>
        <v/>
      </c>
      <c r="AG89" s="6" t="str">
        <f t="shared" ca="1" si="163"/>
        <v/>
      </c>
      <c r="AH89" s="10" t="str">
        <f t="shared" si="193"/>
        <v/>
      </c>
      <c r="AI89" s="6" t="str">
        <f t="shared" si="164"/>
        <v/>
      </c>
      <c r="AJ89" s="6" t="str">
        <f t="shared" ca="1" si="165"/>
        <v/>
      </c>
      <c r="AK89" s="10" t="str">
        <f t="shared" si="194"/>
        <v/>
      </c>
      <c r="AL89" s="6" t="str">
        <f t="shared" si="166"/>
        <v/>
      </c>
      <c r="AM89" s="6">
        <f t="shared" ca="1" si="167"/>
        <v>26</v>
      </c>
      <c r="AN89" s="10" t="str">
        <f t="shared" si="195"/>
        <v/>
      </c>
      <c r="AO89" s="6" t="str">
        <f t="shared" si="168"/>
        <v/>
      </c>
      <c r="AP89" s="6">
        <f t="shared" ca="1" si="169"/>
        <v>30</v>
      </c>
      <c r="AQ89" s="10" t="str">
        <f t="shared" si="196"/>
        <v/>
      </c>
      <c r="AR89" s="6" t="str">
        <f t="shared" si="170"/>
        <v/>
      </c>
      <c r="AS89" s="6">
        <f t="shared" ca="1" si="171"/>
        <v>31</v>
      </c>
      <c r="AT89" s="10" t="str">
        <f t="shared" si="197"/>
        <v/>
      </c>
      <c r="AU89" s="6" t="str">
        <f t="shared" si="172"/>
        <v/>
      </c>
    </row>
    <row r="90" spans="1:47" x14ac:dyDescent="0.35">
      <c r="A90" s="24" t="s">
        <v>95</v>
      </c>
      <c r="B90" s="25"/>
      <c r="C90" s="26">
        <v>44109</v>
      </c>
      <c r="D90" s="26"/>
      <c r="E90" s="27"/>
      <c r="F90" s="1" t="str">
        <f t="shared" si="147"/>
        <v/>
      </c>
      <c r="G90" s="1">
        <f t="shared" si="173"/>
        <v>44838</v>
      </c>
      <c r="H90" s="32"/>
      <c r="I90" s="26"/>
      <c r="J90" s="27"/>
      <c r="K90" s="1" t="str">
        <f t="shared" si="148"/>
        <v/>
      </c>
      <c r="L90" s="6" t="str">
        <f t="shared" ca="1" si="149"/>
        <v/>
      </c>
      <c r="M90" s="10" t="str">
        <f t="shared" si="186"/>
        <v/>
      </c>
      <c r="N90" s="6" t="str">
        <f t="shared" si="150"/>
        <v/>
      </c>
      <c r="O90" s="6" t="str">
        <f t="shared" ca="1" si="151"/>
        <v/>
      </c>
      <c r="P90" s="10" t="str">
        <f t="shared" si="187"/>
        <v/>
      </c>
      <c r="Q90" s="6" t="str">
        <f t="shared" si="152"/>
        <v/>
      </c>
      <c r="R90" s="6" t="str">
        <f t="shared" ca="1" si="153"/>
        <v/>
      </c>
      <c r="S90" s="10" t="str">
        <f t="shared" si="188"/>
        <v/>
      </c>
      <c r="T90" s="6" t="str">
        <f t="shared" si="154"/>
        <v/>
      </c>
      <c r="U90" s="6" t="str">
        <f t="shared" ca="1" si="155"/>
        <v/>
      </c>
      <c r="V90" s="10" t="str">
        <f t="shared" si="189"/>
        <v/>
      </c>
      <c r="W90" s="6" t="str">
        <f t="shared" si="156"/>
        <v/>
      </c>
      <c r="X90" s="6" t="str">
        <f t="shared" ca="1" si="157"/>
        <v/>
      </c>
      <c r="Y90" s="10" t="str">
        <f t="shared" si="190"/>
        <v/>
      </c>
      <c r="Z90" s="6" t="str">
        <f t="shared" si="158"/>
        <v/>
      </c>
      <c r="AA90" s="6" t="str">
        <f t="shared" ca="1" si="159"/>
        <v/>
      </c>
      <c r="AB90" s="10" t="str">
        <f t="shared" si="191"/>
        <v/>
      </c>
      <c r="AC90" s="6" t="str">
        <f t="shared" si="160"/>
        <v/>
      </c>
      <c r="AD90" s="6" t="str">
        <f t="shared" ca="1" si="161"/>
        <v/>
      </c>
      <c r="AE90" s="10" t="str">
        <f t="shared" si="192"/>
        <v/>
      </c>
      <c r="AF90" s="6" t="str">
        <f t="shared" si="162"/>
        <v/>
      </c>
      <c r="AG90" s="6" t="str">
        <f t="shared" ca="1" si="163"/>
        <v/>
      </c>
      <c r="AH90" s="10" t="str">
        <f t="shared" si="193"/>
        <v/>
      </c>
      <c r="AI90" s="6" t="str">
        <f t="shared" si="164"/>
        <v/>
      </c>
      <c r="AJ90" s="6" t="str">
        <f t="shared" ca="1" si="165"/>
        <v/>
      </c>
      <c r="AK90" s="10" t="str">
        <f t="shared" si="194"/>
        <v/>
      </c>
      <c r="AL90" s="6" t="str">
        <f t="shared" si="166"/>
        <v/>
      </c>
      <c r="AM90" s="6">
        <f t="shared" ca="1" si="167"/>
        <v>26</v>
      </c>
      <c r="AN90" s="10" t="str">
        <f t="shared" si="195"/>
        <v/>
      </c>
      <c r="AO90" s="6" t="str">
        <f t="shared" si="168"/>
        <v/>
      </c>
      <c r="AP90" s="6">
        <f t="shared" ca="1" si="169"/>
        <v>30</v>
      </c>
      <c r="AQ90" s="10" t="str">
        <f t="shared" si="196"/>
        <v/>
      </c>
      <c r="AR90" s="6" t="str">
        <f t="shared" si="170"/>
        <v/>
      </c>
      <c r="AS90" s="6">
        <f t="shared" ca="1" si="171"/>
        <v>31</v>
      </c>
      <c r="AT90" s="10" t="str">
        <f t="shared" si="197"/>
        <v/>
      </c>
      <c r="AU90" s="6" t="str">
        <f t="shared" si="172"/>
        <v/>
      </c>
    </row>
    <row r="91" spans="1:47" x14ac:dyDescent="0.35">
      <c r="A91" s="24"/>
      <c r="B91" s="25"/>
      <c r="C91" s="26"/>
      <c r="D91" s="26"/>
      <c r="E91" s="27"/>
      <c r="F91" s="1"/>
      <c r="G91" s="31" t="str">
        <f t="shared" si="173"/>
        <v/>
      </c>
      <c r="H91" s="32"/>
      <c r="I91" s="26"/>
      <c r="J91" s="27"/>
      <c r="K91" s="1" t="str">
        <f t="shared" si="148"/>
        <v/>
      </c>
      <c r="L91" s="6" t="str">
        <f t="shared" si="149"/>
        <v/>
      </c>
      <c r="M91" s="10" t="str">
        <f t="shared" ref="M91:M96" si="198">+IF($D91="","",
IF($D91&gt;L$4,"",
IF(AND($D91&lt;L$3,$F91&lt;L$3),"",
IF(AND($D91&lt;L$3,$F91&gt;L$4),DATEDIF(L$3,L$4,"d")+1,
IF(AND($D91=L$3,$F91&gt;L69),DATEDIF(L$3,L$4,"d")+1,
IF(AND($D91&gt;=L$3,$D91&lt;=L$4),DATEDIF($D91,L$4,"d")+1,
IF($F91=L$4,DATEDIF(L$3,L$4,"d")+1,
IF(AND($F91&gt;=L$3,$F91&lt;=L$4),
IF($F91&gt;L$4,DATEDIF($D91,L$4,"d")+1,
IF(AND($F91&lt;=L$4,$F91&gt;L$3),DATEDIF(L$3,$F91,"d")+1,
DATEDIF($F91,L$4,"d")
))))))))))</f>
        <v/>
      </c>
      <c r="N91" s="6" t="str">
        <f t="shared" si="150"/>
        <v/>
      </c>
      <c r="O91" s="6" t="str">
        <f t="shared" si="151"/>
        <v/>
      </c>
      <c r="P91" s="10" t="str">
        <f t="shared" ref="P91:P96" si="199">+IF($D91="","",
IF($D91&gt;O$4,"",
IF(AND($D91&lt;O$3,$F91&lt;O$3),"",
IF(AND($D91&lt;O$3,$F91&gt;O$4),DATEDIF(O$3,O$4,"d")+1,
IF(AND($D91=O$3,$F91&gt;O69),DATEDIF(O$3,O$4,"d")+1,
IF(AND($D91&gt;=O$3,$D91&lt;=O$4),DATEDIF($D91,O$4,"d")+1,
IF($F91=O$4,DATEDIF(O$3,O$4,"d")+1,
IF(AND($F91&gt;=O$3,$F91&lt;=O$4),
IF($F91&gt;O$4,DATEDIF($D91,O$4,"d")+1,
IF(AND($F91&lt;=O$4,$F91&gt;O$3),DATEDIF(O$3,$F91,"d")+1,
DATEDIF($F91,O$4,"d")
))))))))))</f>
        <v/>
      </c>
      <c r="Q91" s="6" t="str">
        <f t="shared" si="152"/>
        <v/>
      </c>
      <c r="R91" s="6" t="str">
        <f t="shared" si="153"/>
        <v/>
      </c>
      <c r="S91" s="10" t="str">
        <f t="shared" ref="S91:S96" si="200">+IF($D91="","",
IF($D91&gt;R$4,"",
IF(AND($D91&lt;R$3,$F91&lt;R$3),"",
IF(AND($D91&lt;R$3,$F91&gt;R$4),DATEDIF(R$3,R$4,"d")+1,
IF(AND($D91=R$3,$F91&gt;R69),DATEDIF(R$3,R$4,"d")+1,
IF(AND($D91&gt;=R$3,$D91&lt;=R$4),DATEDIF($D91,R$4,"d")+1,
IF($F91=R$4,DATEDIF(R$3,R$4,"d")+1,
IF(AND($F91&gt;=R$3,$F91&lt;=R$4),
IF($F91&gt;R$4,DATEDIF($D91,R$4,"d")+1,
IF(AND($F91&lt;=R$4,$F91&gt;R$3),DATEDIF(R$3,$F91,"d")+1,
DATEDIF($F91,R$4,"d")
))))))))))</f>
        <v/>
      </c>
      <c r="T91" s="6" t="str">
        <f t="shared" si="154"/>
        <v/>
      </c>
      <c r="U91" s="6" t="str">
        <f t="shared" si="155"/>
        <v/>
      </c>
      <c r="V91" s="10" t="str">
        <f t="shared" ref="V91:V96" si="201">+IF($D91="","",
IF($D91&gt;U$4,"",
IF(AND($D91&lt;U$3,$F91&lt;U$3),"",
IF(AND($D91&lt;U$3,$F91&gt;U$4),DATEDIF(U$3,U$4,"d")+1,
IF(AND($D91=U$3,$F91&gt;U69),DATEDIF(U$3,U$4,"d")+1,
IF(AND($D91&gt;=U$3,$D91&lt;=U$4),DATEDIF($D91,U$4,"d")+1,
IF($F91=U$4,DATEDIF(U$3,U$4,"d")+1,
IF(AND($F91&gt;=U$3,$F91&lt;=U$4),
IF($F91&gt;U$4,DATEDIF($D91,U$4,"d")+1,
IF(AND($F91&lt;=U$4,$F91&gt;U$3),DATEDIF(U$3,$F91,"d")+1,
DATEDIF($F91,U$4,"d")
))))))))))</f>
        <v/>
      </c>
      <c r="W91" s="6" t="str">
        <f t="shared" si="156"/>
        <v/>
      </c>
      <c r="X91" s="6" t="str">
        <f t="shared" si="157"/>
        <v/>
      </c>
      <c r="Y91" s="10" t="str">
        <f t="shared" ref="Y91:Y96" si="202">+IF($D91="","",
IF($D91&gt;X$4,"",
IF(AND($D91&lt;X$3,$F91&lt;X$3),"",
IF(AND($D91&lt;X$3,$F91&gt;X$4),DATEDIF(X$3,X$4,"d")+1,
IF(AND($D91=X$3,$F91&gt;X69),DATEDIF(X$3,X$4,"d")+1,
IF(AND($D91&gt;=X$3,$D91&lt;=X$4),DATEDIF($D91,X$4,"d")+1,
IF($F91=X$4,DATEDIF(X$3,X$4,"d")+1,
IF(AND($F91&gt;=X$3,$F91&lt;=X$4),
IF($F91&gt;X$4,DATEDIF($D91,X$4,"d")+1,
IF(AND($F91&lt;=X$4,$F91&gt;X$3),DATEDIF(X$3,$F91,"d")+1,
DATEDIF($F91,X$4,"d")
))))))))))</f>
        <v/>
      </c>
      <c r="Z91" s="6" t="str">
        <f t="shared" si="158"/>
        <v/>
      </c>
      <c r="AA91" s="6" t="str">
        <f t="shared" si="159"/>
        <v/>
      </c>
      <c r="AB91" s="10" t="str">
        <f t="shared" ref="AB91:AB96" si="203">+IF($D91="","",
IF($D91&gt;AA$4,"",
IF(AND($D91&lt;AA$3,$F91&lt;AA$3),"",
IF(AND($D91&lt;AA$3,$F91&gt;AA$4),DATEDIF(AA$3,AA$4,"d")+1,
IF(AND($D91=AA$3,$F91&gt;AA69),DATEDIF(AA$3,AA$4,"d")+1,
IF(AND($D91&gt;=AA$3,$D91&lt;=AA$4),DATEDIF($D91,AA$4,"d")+1,
IF($F91=AA$4,DATEDIF(AA$3,AA$4,"d")+1,
IF(AND($F91&gt;=AA$3,$F91&lt;=AA$4),
IF($F91&gt;AA$4,DATEDIF($D91,AA$4,"d")+1,
IF(AND($F91&lt;=AA$4,$F91&gt;AA$3),DATEDIF(AA$3,$F91,"d")+1,
DATEDIF($F91,AA$4,"d")
))))))))))</f>
        <v/>
      </c>
      <c r="AC91" s="6" t="str">
        <f t="shared" si="160"/>
        <v/>
      </c>
      <c r="AD91" s="6" t="str">
        <f t="shared" si="161"/>
        <v/>
      </c>
      <c r="AE91" s="10" t="str">
        <f t="shared" ref="AE91:AE96" si="204">+IF($D91="","",
IF($D91&gt;AD$4,"",
IF(AND($D91&lt;AD$3,$F91&lt;AD$3),"",
IF(AND($D91&lt;AD$3,$F91&gt;AD$4),DATEDIF(AD$3,AD$4,"d")+1,
IF(AND($D91=AD$3,$F91&gt;AD69),DATEDIF(AD$3,AD$4,"d")+1,
IF(AND($D91&gt;=AD$3,$D91&lt;=AD$4),DATEDIF($D91,AD$4,"d")+1,
IF($F91=AD$4,DATEDIF(AD$3,AD$4,"d")+1,
IF(AND($F91&gt;=AD$3,$F91&lt;=AD$4),
IF($F91&gt;AD$4,DATEDIF($D91,AD$4,"d")+1,
IF(AND($F91&lt;=AD$4,$F91&gt;AD$3),DATEDIF(AD$3,$F91,"d")+1,
DATEDIF($F91,AD$4,"d")
))))))))))</f>
        <v/>
      </c>
      <c r="AF91" s="6" t="str">
        <f t="shared" si="162"/>
        <v/>
      </c>
      <c r="AG91" s="6" t="str">
        <f t="shared" si="163"/>
        <v/>
      </c>
      <c r="AH91" s="10" t="str">
        <f t="shared" ref="AH91:AH96" si="205">+IF($D91="","",
IF($D91&gt;AG$4,"",
IF(AND($D91&lt;AG$3,$F91&lt;AG$3),"",
IF(AND($D91&lt;AG$3,$F91&gt;AG$4),DATEDIF(AG$3,AG$4,"d")+1,
IF(AND($D91=AG$3,$F91&gt;AG69),DATEDIF(AG$3,AG$4,"d")+1,
IF(AND($D91&gt;=AG$3,$D91&lt;=AG$4),DATEDIF($D91,AG$4,"d")+1,
IF($F91=AG$4,DATEDIF(AG$3,AG$4,"d")+1,
IF(AND($F91&gt;=AG$3,$F91&lt;=AG$4),
IF($F91&gt;AG$4,DATEDIF($D91,AG$4,"d")+1,
IF(AND($F91&lt;=AG$4,$F91&gt;AG$3),DATEDIF(AG$3,$F91,"d")+1,
DATEDIF($F91,AG$4,"d")
))))))))))</f>
        <v/>
      </c>
      <c r="AI91" s="6" t="str">
        <f t="shared" si="164"/>
        <v/>
      </c>
      <c r="AJ91" s="6" t="str">
        <f t="shared" si="165"/>
        <v/>
      </c>
      <c r="AK91" s="10" t="str">
        <f t="shared" ref="AK91:AK96" si="206">+IF($D91="","",
IF($D91&gt;AJ$4,"",
IF(AND($D91&lt;AJ$3,$F91&lt;AJ$3),"",
IF(AND($D91&lt;AJ$3,$F91&gt;AJ$4),DATEDIF(AJ$3,AJ$4,"d")+1,
IF(AND($D91=AJ$3,$F91&gt;AJ69),DATEDIF(AJ$3,AJ$4,"d")+1,
IF(AND($D91&gt;=AJ$3,$D91&lt;=AJ$4),DATEDIF($D91,AJ$4,"d")+1,
IF($F91=AJ$4,DATEDIF(AJ$3,AJ$4,"d")+1,
IF(AND($F91&gt;=AJ$3,$F91&lt;=AJ$4),
IF($F91&gt;AJ$4,DATEDIF($D91,AJ$4,"d")+1,
IF(AND($F91&lt;=AJ$4,$F91&gt;AJ$3),DATEDIF(AJ$3,$F91,"d")+1,
DATEDIF($F91,AJ$4,"d")
))))))))))</f>
        <v/>
      </c>
      <c r="AL91" s="6" t="str">
        <f t="shared" si="166"/>
        <v/>
      </c>
      <c r="AM91" s="6" t="str">
        <f t="shared" si="167"/>
        <v/>
      </c>
      <c r="AN91" s="10" t="str">
        <f t="shared" ref="AN91:AN96" si="207">+IF($D91="","",
IF($D91&gt;AM$4,"",
IF(AND($D91&lt;AM$3,$F91&lt;AM$3),"",
IF(AND($D91&lt;AM$3,$F91&gt;AM$4),DATEDIF(AM$3,AM$4,"d")+1,
IF(AND($D91=AM$3,$F91&gt;AM69),DATEDIF(AM$3,AM$4,"d")+1,
IF(AND($D91&gt;=AM$3,$D91&lt;=AM$4),DATEDIF($D91,AM$4,"d")+1,
IF($F91=AM$4,DATEDIF(AM$3,AM$4,"d")+1,
IF(AND($F91&gt;=AM$3,$F91&lt;=AM$4),
IF($F91&gt;AM$4,DATEDIF($D91,AM$4,"d")+1,
IF(AND($F91&lt;=AM$4,$F91&gt;AM$3),DATEDIF(AM$3,$F91,"d")+1,
DATEDIF($F91,AM$4,"d")
))))))))))</f>
        <v/>
      </c>
      <c r="AO91" s="6" t="str">
        <f t="shared" si="168"/>
        <v/>
      </c>
      <c r="AP91" s="6" t="str">
        <f t="shared" si="169"/>
        <v/>
      </c>
      <c r="AQ91" s="10" t="str">
        <f t="shared" ref="AQ91:AQ96" si="208">+IF($D91="","",
IF($D91&gt;AP$4,"",
IF(AND($D91&lt;AP$3,$F91&lt;AP$3),"",
IF(AND($D91&lt;AP$3,$F91&gt;AP$4),DATEDIF(AP$3,AP$4,"d")+1,
IF(AND($D91=AP$3,$F91&gt;AP69),DATEDIF(AP$3,AP$4,"d")+1,
IF(AND($D91&gt;=AP$3,$D91&lt;=AP$4),DATEDIF($D91,AP$4,"d")+1,
IF($F91=AP$4,DATEDIF(AP$3,AP$4,"d")+1,
IF(AND($F91&gt;=AP$3,$F91&lt;=AP$4),
IF($F91&gt;AP$4,DATEDIF($D91,AP$4,"d")+1,
IF(AND($F91&lt;=AP$4,$F91&gt;AP$3),DATEDIF(AP$3,$F91,"d")+1,
DATEDIF($F91,AP$4,"d")
))))))))))</f>
        <v/>
      </c>
      <c r="AR91" s="6" t="str">
        <f t="shared" si="170"/>
        <v/>
      </c>
      <c r="AS91" s="6" t="str">
        <f t="shared" si="171"/>
        <v/>
      </c>
      <c r="AT91" s="10" t="str">
        <f t="shared" ref="AT91:AT96" si="209">+IF($D91="","",
IF($D91&gt;AS$4,"",
IF(AND($D91&lt;AS$3,$F91&lt;AS$3),"",
IF(AND($D91&lt;AS$3,$F91&gt;AS$4),DATEDIF(AS$3,AS$4,"d")+1,
IF(AND($D91=AS$3,$F91&gt;AS69),DATEDIF(AS$3,AS$4,"d")+1,
IF(AND($D91&gt;=AS$3,$D91&lt;=AS$4),DATEDIF($D91,AS$4,"d")+1,
IF($F91=AS$4,DATEDIF(AS$3,AS$4,"d")+1,
IF(AND($F91&gt;=AS$3,$F91&lt;=AS$4),
IF($F91&gt;AS$4,DATEDIF($D91,AS$4,"d")+1,
IF(AND($F91&lt;=AS$4,$F91&gt;AS$3),DATEDIF(AS$3,$F91,"d")+1,
DATEDIF($F91,AS$4,"d")
))))))))))</f>
        <v/>
      </c>
      <c r="AU91" s="6" t="str">
        <f t="shared" si="172"/>
        <v/>
      </c>
    </row>
    <row r="92" spans="1:47" x14ac:dyDescent="0.35">
      <c r="A92" s="24"/>
      <c r="B92" s="25"/>
      <c r="C92" s="26"/>
      <c r="D92" s="26"/>
      <c r="E92" s="27"/>
      <c r="F92" s="1"/>
      <c r="G92" s="31" t="str">
        <f t="shared" si="173"/>
        <v/>
      </c>
      <c r="H92" s="32"/>
      <c r="I92" s="26"/>
      <c r="J92" s="27"/>
      <c r="K92" s="1" t="str">
        <f t="shared" si="148"/>
        <v/>
      </c>
      <c r="L92" s="6" t="str">
        <f t="shared" si="149"/>
        <v/>
      </c>
      <c r="M92" s="10" t="str">
        <f t="shared" si="198"/>
        <v/>
      </c>
      <c r="N92" s="6" t="str">
        <f t="shared" si="150"/>
        <v/>
      </c>
      <c r="O92" s="6" t="str">
        <f t="shared" si="151"/>
        <v/>
      </c>
      <c r="P92" s="10" t="str">
        <f t="shared" si="199"/>
        <v/>
      </c>
      <c r="Q92" s="6" t="str">
        <f t="shared" si="152"/>
        <v/>
      </c>
      <c r="R92" s="6" t="str">
        <f t="shared" si="153"/>
        <v/>
      </c>
      <c r="S92" s="10" t="str">
        <f t="shared" si="200"/>
        <v/>
      </c>
      <c r="T92" s="6" t="str">
        <f t="shared" si="154"/>
        <v/>
      </c>
      <c r="U92" s="6" t="str">
        <f t="shared" si="155"/>
        <v/>
      </c>
      <c r="V92" s="10" t="str">
        <f t="shared" si="201"/>
        <v/>
      </c>
      <c r="W92" s="6" t="str">
        <f t="shared" si="156"/>
        <v/>
      </c>
      <c r="X92" s="6" t="str">
        <f t="shared" si="157"/>
        <v/>
      </c>
      <c r="Y92" s="10" t="str">
        <f t="shared" si="202"/>
        <v/>
      </c>
      <c r="Z92" s="6" t="str">
        <f t="shared" si="158"/>
        <v/>
      </c>
      <c r="AA92" s="6" t="str">
        <f t="shared" si="159"/>
        <v/>
      </c>
      <c r="AB92" s="10" t="str">
        <f t="shared" si="203"/>
        <v/>
      </c>
      <c r="AC92" s="6" t="str">
        <f t="shared" si="160"/>
        <v/>
      </c>
      <c r="AD92" s="6" t="str">
        <f t="shared" si="161"/>
        <v/>
      </c>
      <c r="AE92" s="10" t="str">
        <f t="shared" si="204"/>
        <v/>
      </c>
      <c r="AF92" s="6" t="str">
        <f t="shared" si="162"/>
        <v/>
      </c>
      <c r="AG92" s="6" t="str">
        <f t="shared" si="163"/>
        <v/>
      </c>
      <c r="AH92" s="10" t="str">
        <f t="shared" si="205"/>
        <v/>
      </c>
      <c r="AI92" s="6" t="str">
        <f t="shared" si="164"/>
        <v/>
      </c>
      <c r="AJ92" s="6" t="str">
        <f t="shared" si="165"/>
        <v/>
      </c>
      <c r="AK92" s="10" t="str">
        <f t="shared" si="206"/>
        <v/>
      </c>
      <c r="AL92" s="6" t="str">
        <f t="shared" si="166"/>
        <v/>
      </c>
      <c r="AM92" s="6" t="str">
        <f t="shared" si="167"/>
        <v/>
      </c>
      <c r="AN92" s="10" t="str">
        <f t="shared" si="207"/>
        <v/>
      </c>
      <c r="AO92" s="6" t="str">
        <f t="shared" si="168"/>
        <v/>
      </c>
      <c r="AP92" s="6" t="str">
        <f t="shared" si="169"/>
        <v/>
      </c>
      <c r="AQ92" s="10" t="str">
        <f t="shared" si="208"/>
        <v/>
      </c>
      <c r="AR92" s="6" t="str">
        <f t="shared" si="170"/>
        <v/>
      </c>
      <c r="AS92" s="6" t="str">
        <f t="shared" si="171"/>
        <v/>
      </c>
      <c r="AT92" s="10" t="str">
        <f t="shared" si="209"/>
        <v/>
      </c>
      <c r="AU92" s="6" t="str">
        <f t="shared" si="172"/>
        <v/>
      </c>
    </row>
    <row r="93" spans="1:47" x14ac:dyDescent="0.35">
      <c r="A93" s="24"/>
      <c r="B93" s="25"/>
      <c r="C93" s="26"/>
      <c r="D93" s="26"/>
      <c r="E93" s="27"/>
      <c r="F93" s="1"/>
      <c r="G93" s="31" t="str">
        <f t="shared" si="173"/>
        <v/>
      </c>
      <c r="H93" s="32"/>
      <c r="I93" s="26"/>
      <c r="J93" s="27"/>
      <c r="K93" s="1" t="str">
        <f t="shared" si="148"/>
        <v/>
      </c>
      <c r="L93" s="6" t="str">
        <f t="shared" si="149"/>
        <v/>
      </c>
      <c r="M93" s="10" t="str">
        <f t="shared" si="198"/>
        <v/>
      </c>
      <c r="N93" s="6" t="str">
        <f t="shared" si="150"/>
        <v/>
      </c>
      <c r="O93" s="6" t="str">
        <f t="shared" si="151"/>
        <v/>
      </c>
      <c r="P93" s="10" t="str">
        <f t="shared" si="199"/>
        <v/>
      </c>
      <c r="Q93" s="6" t="str">
        <f t="shared" si="152"/>
        <v/>
      </c>
      <c r="R93" s="6" t="str">
        <f t="shared" si="153"/>
        <v/>
      </c>
      <c r="S93" s="10" t="str">
        <f t="shared" si="200"/>
        <v/>
      </c>
      <c r="T93" s="6" t="str">
        <f t="shared" si="154"/>
        <v/>
      </c>
      <c r="U93" s="6" t="str">
        <f t="shared" si="155"/>
        <v/>
      </c>
      <c r="V93" s="10" t="str">
        <f t="shared" si="201"/>
        <v/>
      </c>
      <c r="W93" s="6" t="str">
        <f t="shared" si="156"/>
        <v/>
      </c>
      <c r="X93" s="6" t="str">
        <f t="shared" si="157"/>
        <v/>
      </c>
      <c r="Y93" s="10" t="str">
        <f t="shared" si="202"/>
        <v/>
      </c>
      <c r="Z93" s="6" t="str">
        <f t="shared" si="158"/>
        <v/>
      </c>
      <c r="AA93" s="6" t="str">
        <f t="shared" si="159"/>
        <v/>
      </c>
      <c r="AB93" s="10" t="str">
        <f t="shared" si="203"/>
        <v/>
      </c>
      <c r="AC93" s="6" t="str">
        <f t="shared" si="160"/>
        <v/>
      </c>
      <c r="AD93" s="6" t="str">
        <f t="shared" si="161"/>
        <v/>
      </c>
      <c r="AE93" s="10" t="str">
        <f t="shared" si="204"/>
        <v/>
      </c>
      <c r="AF93" s="6" t="str">
        <f t="shared" si="162"/>
        <v/>
      </c>
      <c r="AG93" s="6" t="str">
        <f t="shared" si="163"/>
        <v/>
      </c>
      <c r="AH93" s="10" t="str">
        <f t="shared" si="205"/>
        <v/>
      </c>
      <c r="AI93" s="6" t="str">
        <f t="shared" si="164"/>
        <v/>
      </c>
      <c r="AJ93" s="6" t="str">
        <f t="shared" si="165"/>
        <v/>
      </c>
      <c r="AK93" s="10" t="str">
        <f t="shared" si="206"/>
        <v/>
      </c>
      <c r="AL93" s="6" t="str">
        <f t="shared" si="166"/>
        <v/>
      </c>
      <c r="AM93" s="6" t="str">
        <f t="shared" si="167"/>
        <v/>
      </c>
      <c r="AN93" s="10" t="str">
        <f t="shared" si="207"/>
        <v/>
      </c>
      <c r="AO93" s="6" t="str">
        <f t="shared" si="168"/>
        <v/>
      </c>
      <c r="AP93" s="6" t="str">
        <f t="shared" si="169"/>
        <v/>
      </c>
      <c r="AQ93" s="10" t="str">
        <f t="shared" si="208"/>
        <v/>
      </c>
      <c r="AR93" s="6" t="str">
        <f t="shared" si="170"/>
        <v/>
      </c>
      <c r="AS93" s="6" t="str">
        <f t="shared" si="171"/>
        <v/>
      </c>
      <c r="AT93" s="10" t="str">
        <f t="shared" si="209"/>
        <v/>
      </c>
      <c r="AU93" s="6" t="str">
        <f t="shared" si="172"/>
        <v/>
      </c>
    </row>
    <row r="94" spans="1:47" x14ac:dyDescent="0.35">
      <c r="A94" s="24"/>
      <c r="B94" s="25"/>
      <c r="C94" s="26"/>
      <c r="D94" s="26"/>
      <c r="E94" s="27"/>
      <c r="F94" s="1"/>
      <c r="G94" s="31" t="str">
        <f t="shared" si="173"/>
        <v/>
      </c>
      <c r="H94" s="32"/>
      <c r="I94" s="26"/>
      <c r="J94" s="27"/>
      <c r="K94" s="1" t="str">
        <f t="shared" si="148"/>
        <v/>
      </c>
      <c r="L94" s="6" t="str">
        <f t="shared" si="149"/>
        <v/>
      </c>
      <c r="M94" s="10" t="str">
        <f t="shared" si="198"/>
        <v/>
      </c>
      <c r="N94" s="6" t="str">
        <f t="shared" si="150"/>
        <v/>
      </c>
      <c r="O94" s="6" t="str">
        <f t="shared" si="151"/>
        <v/>
      </c>
      <c r="P94" s="10" t="str">
        <f t="shared" si="199"/>
        <v/>
      </c>
      <c r="Q94" s="6" t="str">
        <f t="shared" si="152"/>
        <v/>
      </c>
      <c r="R94" s="6" t="str">
        <f t="shared" si="153"/>
        <v/>
      </c>
      <c r="S94" s="10" t="str">
        <f t="shared" si="200"/>
        <v/>
      </c>
      <c r="T94" s="6" t="str">
        <f t="shared" si="154"/>
        <v/>
      </c>
      <c r="U94" s="6" t="str">
        <f t="shared" si="155"/>
        <v/>
      </c>
      <c r="V94" s="10" t="str">
        <f t="shared" si="201"/>
        <v/>
      </c>
      <c r="W94" s="6" t="str">
        <f t="shared" si="156"/>
        <v/>
      </c>
      <c r="X94" s="6" t="str">
        <f t="shared" si="157"/>
        <v/>
      </c>
      <c r="Y94" s="10" t="str">
        <f t="shared" si="202"/>
        <v/>
      </c>
      <c r="Z94" s="6" t="str">
        <f t="shared" si="158"/>
        <v/>
      </c>
      <c r="AA94" s="6" t="str">
        <f t="shared" si="159"/>
        <v/>
      </c>
      <c r="AB94" s="10" t="str">
        <f t="shared" si="203"/>
        <v/>
      </c>
      <c r="AC94" s="6" t="str">
        <f t="shared" si="160"/>
        <v/>
      </c>
      <c r="AD94" s="6" t="str">
        <f t="shared" si="161"/>
        <v/>
      </c>
      <c r="AE94" s="10" t="str">
        <f t="shared" si="204"/>
        <v/>
      </c>
      <c r="AF94" s="6" t="str">
        <f t="shared" si="162"/>
        <v/>
      </c>
      <c r="AG94" s="6" t="str">
        <f t="shared" si="163"/>
        <v/>
      </c>
      <c r="AH94" s="10" t="str">
        <f t="shared" si="205"/>
        <v/>
      </c>
      <c r="AI94" s="6" t="str">
        <f t="shared" si="164"/>
        <v/>
      </c>
      <c r="AJ94" s="6" t="str">
        <f t="shared" si="165"/>
        <v/>
      </c>
      <c r="AK94" s="10" t="str">
        <f t="shared" si="206"/>
        <v/>
      </c>
      <c r="AL94" s="6" t="str">
        <f t="shared" si="166"/>
        <v/>
      </c>
      <c r="AM94" s="6" t="str">
        <f t="shared" si="167"/>
        <v/>
      </c>
      <c r="AN94" s="10" t="str">
        <f t="shared" si="207"/>
        <v/>
      </c>
      <c r="AO94" s="6" t="str">
        <f t="shared" si="168"/>
        <v/>
      </c>
      <c r="AP94" s="6" t="str">
        <f t="shared" si="169"/>
        <v/>
      </c>
      <c r="AQ94" s="10" t="str">
        <f t="shared" si="208"/>
        <v/>
      </c>
      <c r="AR94" s="6" t="str">
        <f t="shared" si="170"/>
        <v/>
      </c>
      <c r="AS94" s="6" t="str">
        <f t="shared" si="171"/>
        <v/>
      </c>
      <c r="AT94" s="10" t="str">
        <f t="shared" si="209"/>
        <v/>
      </c>
      <c r="AU94" s="6" t="str">
        <f t="shared" si="172"/>
        <v/>
      </c>
    </row>
    <row r="95" spans="1:47" x14ac:dyDescent="0.35">
      <c r="A95" s="24"/>
      <c r="B95" s="25"/>
      <c r="C95" s="26"/>
      <c r="D95" s="26"/>
      <c r="E95" s="27"/>
      <c r="F95" s="1"/>
      <c r="G95" s="31" t="str">
        <f t="shared" si="173"/>
        <v/>
      </c>
      <c r="H95" s="32"/>
      <c r="I95" s="26"/>
      <c r="J95" s="27"/>
      <c r="K95" s="1" t="str">
        <f t="shared" si="148"/>
        <v/>
      </c>
      <c r="L95" s="6" t="str">
        <f t="shared" si="149"/>
        <v/>
      </c>
      <c r="M95" s="10" t="str">
        <f t="shared" si="198"/>
        <v/>
      </c>
      <c r="N95" s="6" t="str">
        <f t="shared" si="150"/>
        <v/>
      </c>
      <c r="O95" s="6" t="str">
        <f t="shared" si="151"/>
        <v/>
      </c>
      <c r="P95" s="10" t="str">
        <f t="shared" si="199"/>
        <v/>
      </c>
      <c r="Q95" s="6" t="str">
        <f t="shared" si="152"/>
        <v/>
      </c>
      <c r="R95" s="6" t="str">
        <f t="shared" si="153"/>
        <v/>
      </c>
      <c r="S95" s="10" t="str">
        <f t="shared" si="200"/>
        <v/>
      </c>
      <c r="T95" s="6" t="str">
        <f t="shared" si="154"/>
        <v/>
      </c>
      <c r="U95" s="6" t="str">
        <f t="shared" si="155"/>
        <v/>
      </c>
      <c r="V95" s="10" t="str">
        <f t="shared" si="201"/>
        <v/>
      </c>
      <c r="W95" s="6" t="str">
        <f t="shared" si="156"/>
        <v/>
      </c>
      <c r="X95" s="6" t="str">
        <f t="shared" si="157"/>
        <v/>
      </c>
      <c r="Y95" s="10" t="str">
        <f t="shared" si="202"/>
        <v/>
      </c>
      <c r="Z95" s="6" t="str">
        <f t="shared" si="158"/>
        <v/>
      </c>
      <c r="AA95" s="6" t="str">
        <f t="shared" si="159"/>
        <v/>
      </c>
      <c r="AB95" s="10" t="str">
        <f t="shared" si="203"/>
        <v/>
      </c>
      <c r="AC95" s="6" t="str">
        <f t="shared" si="160"/>
        <v/>
      </c>
      <c r="AD95" s="6" t="str">
        <f t="shared" si="161"/>
        <v/>
      </c>
      <c r="AE95" s="10" t="str">
        <f t="shared" si="204"/>
        <v/>
      </c>
      <c r="AF95" s="6" t="str">
        <f t="shared" si="162"/>
        <v/>
      </c>
      <c r="AG95" s="6" t="str">
        <f t="shared" si="163"/>
        <v/>
      </c>
      <c r="AH95" s="10" t="str">
        <f t="shared" si="205"/>
        <v/>
      </c>
      <c r="AI95" s="6" t="str">
        <f t="shared" si="164"/>
        <v/>
      </c>
      <c r="AJ95" s="6" t="str">
        <f t="shared" si="165"/>
        <v/>
      </c>
      <c r="AK95" s="10" t="str">
        <f t="shared" si="206"/>
        <v/>
      </c>
      <c r="AL95" s="6" t="str">
        <f t="shared" si="166"/>
        <v/>
      </c>
      <c r="AM95" s="6" t="str">
        <f t="shared" si="167"/>
        <v/>
      </c>
      <c r="AN95" s="10" t="str">
        <f t="shared" si="207"/>
        <v/>
      </c>
      <c r="AO95" s="6" t="str">
        <f t="shared" si="168"/>
        <v/>
      </c>
      <c r="AP95" s="6" t="str">
        <f t="shared" si="169"/>
        <v/>
      </c>
      <c r="AQ95" s="10" t="str">
        <f t="shared" si="208"/>
        <v/>
      </c>
      <c r="AR95" s="6" t="str">
        <f t="shared" si="170"/>
        <v/>
      </c>
      <c r="AS95" s="6" t="str">
        <f t="shared" si="171"/>
        <v/>
      </c>
      <c r="AT95" s="10" t="str">
        <f t="shared" si="209"/>
        <v/>
      </c>
      <c r="AU95" s="6" t="str">
        <f t="shared" si="172"/>
        <v/>
      </c>
    </row>
    <row r="96" spans="1:47" x14ac:dyDescent="0.35">
      <c r="A96" s="24"/>
      <c r="B96" s="25"/>
      <c r="C96" s="26"/>
      <c r="D96" s="26"/>
      <c r="E96" s="27"/>
      <c r="F96" s="1"/>
      <c r="G96" s="31" t="str">
        <f t="shared" si="173"/>
        <v/>
      </c>
      <c r="H96" s="32"/>
      <c r="I96" s="26"/>
      <c r="J96" s="27"/>
      <c r="K96" s="1" t="str">
        <f t="shared" si="148"/>
        <v/>
      </c>
      <c r="L96" s="6" t="str">
        <f t="shared" si="149"/>
        <v/>
      </c>
      <c r="M96" s="10" t="str">
        <f t="shared" si="198"/>
        <v/>
      </c>
      <c r="N96" s="6" t="str">
        <f t="shared" si="150"/>
        <v/>
      </c>
      <c r="O96" s="6" t="str">
        <f t="shared" si="151"/>
        <v/>
      </c>
      <c r="P96" s="10" t="str">
        <f t="shared" si="199"/>
        <v/>
      </c>
      <c r="Q96" s="6" t="str">
        <f t="shared" si="152"/>
        <v/>
      </c>
      <c r="R96" s="6" t="str">
        <f t="shared" si="153"/>
        <v/>
      </c>
      <c r="S96" s="10" t="str">
        <f t="shared" si="200"/>
        <v/>
      </c>
      <c r="T96" s="6" t="str">
        <f t="shared" si="154"/>
        <v/>
      </c>
      <c r="U96" s="6" t="str">
        <f t="shared" si="155"/>
        <v/>
      </c>
      <c r="V96" s="10" t="str">
        <f t="shared" si="201"/>
        <v/>
      </c>
      <c r="W96" s="6" t="str">
        <f t="shared" si="156"/>
        <v/>
      </c>
      <c r="X96" s="6" t="str">
        <f t="shared" si="157"/>
        <v/>
      </c>
      <c r="Y96" s="10" t="str">
        <f t="shared" si="202"/>
        <v/>
      </c>
      <c r="Z96" s="6" t="str">
        <f t="shared" si="158"/>
        <v/>
      </c>
      <c r="AA96" s="6" t="str">
        <f t="shared" si="159"/>
        <v/>
      </c>
      <c r="AB96" s="10" t="str">
        <f t="shared" si="203"/>
        <v/>
      </c>
      <c r="AC96" s="6" t="str">
        <f t="shared" si="160"/>
        <v/>
      </c>
      <c r="AD96" s="6" t="str">
        <f t="shared" si="161"/>
        <v/>
      </c>
      <c r="AE96" s="10" t="str">
        <f t="shared" si="204"/>
        <v/>
      </c>
      <c r="AF96" s="6" t="str">
        <f t="shared" si="162"/>
        <v/>
      </c>
      <c r="AG96" s="6" t="str">
        <f t="shared" si="163"/>
        <v/>
      </c>
      <c r="AH96" s="10" t="str">
        <f t="shared" si="205"/>
        <v/>
      </c>
      <c r="AI96" s="6" t="str">
        <f t="shared" si="164"/>
        <v/>
      </c>
      <c r="AJ96" s="6" t="str">
        <f t="shared" si="165"/>
        <v/>
      </c>
      <c r="AK96" s="10" t="str">
        <f t="shared" si="206"/>
        <v/>
      </c>
      <c r="AL96" s="6" t="str">
        <f t="shared" si="166"/>
        <v/>
      </c>
      <c r="AM96" s="6" t="str">
        <f t="shared" si="167"/>
        <v/>
      </c>
      <c r="AN96" s="10" t="str">
        <f t="shared" si="207"/>
        <v/>
      </c>
      <c r="AO96" s="6" t="str">
        <f t="shared" si="168"/>
        <v/>
      </c>
      <c r="AP96" s="6" t="str">
        <f t="shared" si="169"/>
        <v/>
      </c>
      <c r="AQ96" s="10" t="str">
        <f t="shared" si="208"/>
        <v/>
      </c>
      <c r="AR96" s="6" t="str">
        <f t="shared" si="170"/>
        <v/>
      </c>
      <c r="AS96" s="6" t="str">
        <f t="shared" si="171"/>
        <v/>
      </c>
      <c r="AT96" s="10" t="str">
        <f t="shared" si="209"/>
        <v/>
      </c>
      <c r="AU96" s="6" t="str">
        <f t="shared" si="172"/>
        <v/>
      </c>
    </row>
    <row r="97" spans="1:47" x14ac:dyDescent="0.35">
      <c r="A97" s="24"/>
      <c r="B97" s="25"/>
      <c r="C97" s="26"/>
      <c r="D97" s="26"/>
      <c r="E97" s="27"/>
      <c r="F97" s="1"/>
      <c r="G97" s="31" t="str">
        <f t="shared" si="173"/>
        <v/>
      </c>
      <c r="H97" s="32"/>
      <c r="I97" s="26"/>
      <c r="J97" s="27"/>
      <c r="K97" s="1" t="str">
        <f t="shared" si="148"/>
        <v/>
      </c>
      <c r="L97" s="6" t="str">
        <f t="shared" si="149"/>
        <v/>
      </c>
      <c r="M97" s="10" t="str">
        <f t="shared" ref="M97:M118" si="210">+IF($D97="","",
IF($D97&gt;L$4,"",
IF(AND($D97&lt;L$3,$F97&lt;L$3),"",
IF(AND($D97&lt;L$3,$F97&gt;L$4),DATEDIF(L$3,L$4,"d")+1,
IF(AND($D97=L$3,$F97&gt;L91),DATEDIF(L$3,L$4,"d")+1,
IF(AND($D97&gt;=L$3,$D97&lt;=L$4),DATEDIF($D97,L$4,"d")+1,
IF($F97=L$4,DATEDIF(L$3,L$4,"d")+1,
IF(AND($F97&gt;=L$3,$F97&lt;=L$4),
IF($F97&gt;L$4,DATEDIF($D97,L$4,"d")+1,
IF(AND($F97&lt;=L$4,$F97&gt;L$3),DATEDIF(L$3,$F97,"d")+1,
DATEDIF($F97,L$4,"d")
))))))))))</f>
        <v/>
      </c>
      <c r="N97" s="6" t="str">
        <f t="shared" si="150"/>
        <v/>
      </c>
      <c r="O97" s="6" t="str">
        <f t="shared" si="151"/>
        <v/>
      </c>
      <c r="P97" s="10" t="str">
        <f t="shared" ref="P97:P118" si="211">+IF($D97="","",
IF($D97&gt;O$4,"",
IF(AND($D97&lt;O$3,$F97&lt;O$3),"",
IF(AND($D97&lt;O$3,$F97&gt;O$4),DATEDIF(O$3,O$4,"d")+1,
IF(AND($D97=O$3,$F97&gt;O91),DATEDIF(O$3,O$4,"d")+1,
IF(AND($D97&gt;=O$3,$D97&lt;=O$4),DATEDIF($D97,O$4,"d")+1,
IF($F97=O$4,DATEDIF(O$3,O$4,"d")+1,
IF(AND($F97&gt;=O$3,$F97&lt;=O$4),
IF($F97&gt;O$4,DATEDIF($D97,O$4,"d")+1,
IF(AND($F97&lt;=O$4,$F97&gt;O$3),DATEDIF(O$3,$F97,"d")+1,
DATEDIF($F97,O$4,"d")
))))))))))</f>
        <v/>
      </c>
      <c r="Q97" s="6" t="str">
        <f t="shared" si="152"/>
        <v/>
      </c>
      <c r="R97" s="6" t="str">
        <f t="shared" si="153"/>
        <v/>
      </c>
      <c r="S97" s="10" t="str">
        <f t="shared" ref="S97:S118" si="212">+IF($D97="","",
IF($D97&gt;R$4,"",
IF(AND($D97&lt;R$3,$F97&lt;R$3),"",
IF(AND($D97&lt;R$3,$F97&gt;R$4),DATEDIF(R$3,R$4,"d")+1,
IF(AND($D97=R$3,$F97&gt;R91),DATEDIF(R$3,R$4,"d")+1,
IF(AND($D97&gt;=R$3,$D97&lt;=R$4),DATEDIF($D97,R$4,"d")+1,
IF($F97=R$4,DATEDIF(R$3,R$4,"d")+1,
IF(AND($F97&gt;=R$3,$F97&lt;=R$4),
IF($F97&gt;R$4,DATEDIF($D97,R$4,"d")+1,
IF(AND($F97&lt;=R$4,$F97&gt;R$3),DATEDIF(R$3,$F97,"d")+1,
DATEDIF($F97,R$4,"d")
))))))))))</f>
        <v/>
      </c>
      <c r="T97" s="6" t="str">
        <f t="shared" si="154"/>
        <v/>
      </c>
      <c r="U97" s="6" t="str">
        <f t="shared" si="155"/>
        <v/>
      </c>
      <c r="V97" s="10" t="str">
        <f t="shared" ref="V97:V118" si="213">+IF($D97="","",
IF($D97&gt;U$4,"",
IF(AND($D97&lt;U$3,$F97&lt;U$3),"",
IF(AND($D97&lt;U$3,$F97&gt;U$4),DATEDIF(U$3,U$4,"d")+1,
IF(AND($D97=U$3,$F97&gt;U91),DATEDIF(U$3,U$4,"d")+1,
IF(AND($D97&gt;=U$3,$D97&lt;=U$4),DATEDIF($D97,U$4,"d")+1,
IF($F97=U$4,DATEDIF(U$3,U$4,"d")+1,
IF(AND($F97&gt;=U$3,$F97&lt;=U$4),
IF($F97&gt;U$4,DATEDIF($D97,U$4,"d")+1,
IF(AND($F97&lt;=U$4,$F97&gt;U$3),DATEDIF(U$3,$F97,"d")+1,
DATEDIF($F97,U$4,"d")
))))))))))</f>
        <v/>
      </c>
      <c r="W97" s="6" t="str">
        <f t="shared" si="156"/>
        <v/>
      </c>
      <c r="X97" s="6" t="str">
        <f t="shared" si="157"/>
        <v/>
      </c>
      <c r="Y97" s="10" t="str">
        <f t="shared" ref="Y97:Y118" si="214">+IF($D97="","",
IF($D97&gt;X$4,"",
IF(AND($D97&lt;X$3,$F97&lt;X$3),"",
IF(AND($D97&lt;X$3,$F97&gt;X$4),DATEDIF(X$3,X$4,"d")+1,
IF(AND($D97=X$3,$F97&gt;X91),DATEDIF(X$3,X$4,"d")+1,
IF(AND($D97&gt;=X$3,$D97&lt;=X$4),DATEDIF($D97,X$4,"d")+1,
IF($F97=X$4,DATEDIF(X$3,X$4,"d")+1,
IF(AND($F97&gt;=X$3,$F97&lt;=X$4),
IF($F97&gt;X$4,DATEDIF($D97,X$4,"d")+1,
IF(AND($F97&lt;=X$4,$F97&gt;X$3),DATEDIF(X$3,$F97,"d")+1,
DATEDIF($F97,X$4,"d")
))))))))))</f>
        <v/>
      </c>
      <c r="Z97" s="6" t="str">
        <f t="shared" si="158"/>
        <v/>
      </c>
      <c r="AA97" s="6" t="str">
        <f t="shared" si="159"/>
        <v/>
      </c>
      <c r="AB97" s="10" t="str">
        <f t="shared" ref="AB97:AB118" si="215">+IF($D97="","",
IF($D97&gt;AA$4,"",
IF(AND($D97&lt;AA$3,$F97&lt;AA$3),"",
IF(AND($D97&lt;AA$3,$F97&gt;AA$4),DATEDIF(AA$3,AA$4,"d")+1,
IF(AND($D97=AA$3,$F97&gt;AA91),DATEDIF(AA$3,AA$4,"d")+1,
IF(AND($D97&gt;=AA$3,$D97&lt;=AA$4),DATEDIF($D97,AA$4,"d")+1,
IF($F97=AA$4,DATEDIF(AA$3,AA$4,"d")+1,
IF(AND($F97&gt;=AA$3,$F97&lt;=AA$4),
IF($F97&gt;AA$4,DATEDIF($D97,AA$4,"d")+1,
IF(AND($F97&lt;=AA$4,$F97&gt;AA$3),DATEDIF(AA$3,$F97,"d")+1,
DATEDIF($F97,AA$4,"d")
))))))))))</f>
        <v/>
      </c>
      <c r="AC97" s="6" t="str">
        <f t="shared" si="160"/>
        <v/>
      </c>
      <c r="AD97" s="6" t="str">
        <f t="shared" si="161"/>
        <v/>
      </c>
      <c r="AE97" s="10" t="str">
        <f t="shared" ref="AE97:AE118" si="216">+IF($D97="","",
IF($D97&gt;AD$4,"",
IF(AND($D97&lt;AD$3,$F97&lt;AD$3),"",
IF(AND($D97&lt;AD$3,$F97&gt;AD$4),DATEDIF(AD$3,AD$4,"d")+1,
IF(AND($D97=AD$3,$F97&gt;AD91),DATEDIF(AD$3,AD$4,"d")+1,
IF(AND($D97&gt;=AD$3,$D97&lt;=AD$4),DATEDIF($D97,AD$4,"d")+1,
IF($F97=AD$4,DATEDIF(AD$3,AD$4,"d")+1,
IF(AND($F97&gt;=AD$3,$F97&lt;=AD$4),
IF($F97&gt;AD$4,DATEDIF($D97,AD$4,"d")+1,
IF(AND($F97&lt;=AD$4,$F97&gt;AD$3),DATEDIF(AD$3,$F97,"d")+1,
DATEDIF($F97,AD$4,"d")
))))))))))</f>
        <v/>
      </c>
      <c r="AF97" s="6" t="str">
        <f t="shared" si="162"/>
        <v/>
      </c>
      <c r="AG97" s="6" t="str">
        <f t="shared" si="163"/>
        <v/>
      </c>
      <c r="AH97" s="10" t="str">
        <f t="shared" ref="AH97:AH118" si="217">+IF($D97="","",
IF($D97&gt;AG$4,"",
IF(AND($D97&lt;AG$3,$F97&lt;AG$3),"",
IF(AND($D97&lt;AG$3,$F97&gt;AG$4),DATEDIF(AG$3,AG$4,"d")+1,
IF(AND($D97=AG$3,$F97&gt;AG91),DATEDIF(AG$3,AG$4,"d")+1,
IF(AND($D97&gt;=AG$3,$D97&lt;=AG$4),DATEDIF($D97,AG$4,"d")+1,
IF($F97=AG$4,DATEDIF(AG$3,AG$4,"d")+1,
IF(AND($F97&gt;=AG$3,$F97&lt;=AG$4),
IF($F97&gt;AG$4,DATEDIF($D97,AG$4,"d")+1,
IF(AND($F97&lt;=AG$4,$F97&gt;AG$3),DATEDIF(AG$3,$F97,"d")+1,
DATEDIF($F97,AG$4,"d")
))))))))))</f>
        <v/>
      </c>
      <c r="AI97" s="6" t="str">
        <f t="shared" si="164"/>
        <v/>
      </c>
      <c r="AJ97" s="6" t="str">
        <f t="shared" si="165"/>
        <v/>
      </c>
      <c r="AK97" s="10" t="str">
        <f t="shared" ref="AK97:AK118" si="218">+IF($D97="","",
IF($D97&gt;AJ$4,"",
IF(AND($D97&lt;AJ$3,$F97&lt;AJ$3),"",
IF(AND($D97&lt;AJ$3,$F97&gt;AJ$4),DATEDIF(AJ$3,AJ$4,"d")+1,
IF(AND($D97=AJ$3,$F97&gt;AJ91),DATEDIF(AJ$3,AJ$4,"d")+1,
IF(AND($D97&gt;=AJ$3,$D97&lt;=AJ$4),DATEDIF($D97,AJ$4,"d")+1,
IF($F97=AJ$4,DATEDIF(AJ$3,AJ$4,"d")+1,
IF(AND($F97&gt;=AJ$3,$F97&lt;=AJ$4),
IF($F97&gt;AJ$4,DATEDIF($D97,AJ$4,"d")+1,
IF(AND($F97&lt;=AJ$4,$F97&gt;AJ$3),DATEDIF(AJ$3,$F97,"d")+1,
DATEDIF($F97,AJ$4,"d")
))))))))))</f>
        <v/>
      </c>
      <c r="AL97" s="6" t="str">
        <f t="shared" si="166"/>
        <v/>
      </c>
      <c r="AM97" s="6" t="str">
        <f t="shared" si="167"/>
        <v/>
      </c>
      <c r="AN97" s="10" t="str">
        <f t="shared" ref="AN97:AN118" si="219">+IF($D97="","",
IF($D97&gt;AM$4,"",
IF(AND($D97&lt;AM$3,$F97&lt;AM$3),"",
IF(AND($D97&lt;AM$3,$F97&gt;AM$4),DATEDIF(AM$3,AM$4,"d")+1,
IF(AND($D97=AM$3,$F97&gt;AM91),DATEDIF(AM$3,AM$4,"d")+1,
IF(AND($D97&gt;=AM$3,$D97&lt;=AM$4),DATEDIF($D97,AM$4,"d")+1,
IF($F97=AM$4,DATEDIF(AM$3,AM$4,"d")+1,
IF(AND($F97&gt;=AM$3,$F97&lt;=AM$4),
IF($F97&gt;AM$4,DATEDIF($D97,AM$4,"d")+1,
IF(AND($F97&lt;=AM$4,$F97&gt;AM$3),DATEDIF(AM$3,$F97,"d")+1,
DATEDIF($F97,AM$4,"d")
))))))))))</f>
        <v/>
      </c>
      <c r="AO97" s="6" t="str">
        <f t="shared" si="168"/>
        <v/>
      </c>
      <c r="AP97" s="6" t="str">
        <f t="shared" si="169"/>
        <v/>
      </c>
      <c r="AQ97" s="10" t="str">
        <f t="shared" ref="AQ97:AQ118" si="220">+IF($D97="","",
IF($D97&gt;AP$4,"",
IF(AND($D97&lt;AP$3,$F97&lt;AP$3),"",
IF(AND($D97&lt;AP$3,$F97&gt;AP$4),DATEDIF(AP$3,AP$4,"d")+1,
IF(AND($D97=AP$3,$F97&gt;AP91),DATEDIF(AP$3,AP$4,"d")+1,
IF(AND($D97&gt;=AP$3,$D97&lt;=AP$4),DATEDIF($D97,AP$4,"d")+1,
IF($F97=AP$4,DATEDIF(AP$3,AP$4,"d")+1,
IF(AND($F97&gt;=AP$3,$F97&lt;=AP$4),
IF($F97&gt;AP$4,DATEDIF($D97,AP$4,"d")+1,
IF(AND($F97&lt;=AP$4,$F97&gt;AP$3),DATEDIF(AP$3,$F97,"d")+1,
DATEDIF($F97,AP$4,"d")
))))))))))</f>
        <v/>
      </c>
      <c r="AR97" s="6" t="str">
        <f t="shared" si="170"/>
        <v/>
      </c>
      <c r="AS97" s="6" t="str">
        <f t="shared" si="171"/>
        <v/>
      </c>
      <c r="AT97" s="10" t="str">
        <f t="shared" ref="AT97:AT118" si="221">+IF($D97="","",
IF($D97&gt;AS$4,"",
IF(AND($D97&lt;AS$3,$F97&lt;AS$3),"",
IF(AND($D97&lt;AS$3,$F97&gt;AS$4),DATEDIF(AS$3,AS$4,"d")+1,
IF(AND($D97=AS$3,$F97&gt;AS91),DATEDIF(AS$3,AS$4,"d")+1,
IF(AND($D97&gt;=AS$3,$D97&lt;=AS$4),DATEDIF($D97,AS$4,"d")+1,
IF($F97=AS$4,DATEDIF(AS$3,AS$4,"d")+1,
IF(AND($F97&gt;=AS$3,$F97&lt;=AS$4),
IF($F97&gt;AS$4,DATEDIF($D97,AS$4,"d")+1,
IF(AND($F97&lt;=AS$4,$F97&gt;AS$3),DATEDIF(AS$3,$F97,"d")+1,
DATEDIF($F97,AS$4,"d")
))))))))))</f>
        <v/>
      </c>
      <c r="AU97" s="6" t="str">
        <f t="shared" si="172"/>
        <v/>
      </c>
    </row>
    <row r="98" spans="1:47" x14ac:dyDescent="0.35">
      <c r="A98" s="24"/>
      <c r="B98" s="25"/>
      <c r="C98" s="26"/>
      <c r="D98" s="26"/>
      <c r="E98" s="27"/>
      <c r="F98" s="1"/>
      <c r="G98" s="31" t="str">
        <f t="shared" si="173"/>
        <v/>
      </c>
      <c r="H98" s="32"/>
      <c r="I98" s="26"/>
      <c r="J98" s="27"/>
      <c r="K98" s="1" t="str">
        <f t="shared" si="148"/>
        <v/>
      </c>
      <c r="L98" s="6" t="str">
        <f t="shared" si="149"/>
        <v/>
      </c>
      <c r="M98" s="10" t="str">
        <f t="shared" si="210"/>
        <v/>
      </c>
      <c r="N98" s="6" t="str">
        <f t="shared" si="150"/>
        <v/>
      </c>
      <c r="O98" s="6" t="str">
        <f t="shared" si="151"/>
        <v/>
      </c>
      <c r="P98" s="10" t="str">
        <f t="shared" si="211"/>
        <v/>
      </c>
      <c r="Q98" s="6" t="str">
        <f t="shared" si="152"/>
        <v/>
      </c>
      <c r="R98" s="6" t="str">
        <f t="shared" si="153"/>
        <v/>
      </c>
      <c r="S98" s="10" t="str">
        <f t="shared" si="212"/>
        <v/>
      </c>
      <c r="T98" s="6" t="str">
        <f t="shared" si="154"/>
        <v/>
      </c>
      <c r="U98" s="6" t="str">
        <f t="shared" si="155"/>
        <v/>
      </c>
      <c r="V98" s="10" t="str">
        <f t="shared" si="213"/>
        <v/>
      </c>
      <c r="W98" s="6" t="str">
        <f t="shared" si="156"/>
        <v/>
      </c>
      <c r="X98" s="6" t="str">
        <f t="shared" si="157"/>
        <v/>
      </c>
      <c r="Y98" s="10" t="str">
        <f t="shared" si="214"/>
        <v/>
      </c>
      <c r="Z98" s="6" t="str">
        <f t="shared" si="158"/>
        <v/>
      </c>
      <c r="AA98" s="6" t="str">
        <f t="shared" si="159"/>
        <v/>
      </c>
      <c r="AB98" s="10" t="str">
        <f t="shared" si="215"/>
        <v/>
      </c>
      <c r="AC98" s="6" t="str">
        <f t="shared" si="160"/>
        <v/>
      </c>
      <c r="AD98" s="6" t="str">
        <f t="shared" si="161"/>
        <v/>
      </c>
      <c r="AE98" s="10" t="str">
        <f t="shared" si="216"/>
        <v/>
      </c>
      <c r="AF98" s="6" t="str">
        <f t="shared" si="162"/>
        <v/>
      </c>
      <c r="AG98" s="6" t="str">
        <f t="shared" si="163"/>
        <v/>
      </c>
      <c r="AH98" s="10" t="str">
        <f t="shared" si="217"/>
        <v/>
      </c>
      <c r="AI98" s="6" t="str">
        <f t="shared" si="164"/>
        <v/>
      </c>
      <c r="AJ98" s="6" t="str">
        <f t="shared" si="165"/>
        <v/>
      </c>
      <c r="AK98" s="10" t="str">
        <f t="shared" si="218"/>
        <v/>
      </c>
      <c r="AL98" s="6" t="str">
        <f t="shared" si="166"/>
        <v/>
      </c>
      <c r="AM98" s="6" t="str">
        <f t="shared" si="167"/>
        <v/>
      </c>
      <c r="AN98" s="10" t="str">
        <f t="shared" si="219"/>
        <v/>
      </c>
      <c r="AO98" s="6" t="str">
        <f t="shared" si="168"/>
        <v/>
      </c>
      <c r="AP98" s="6" t="str">
        <f t="shared" si="169"/>
        <v/>
      </c>
      <c r="AQ98" s="10" t="str">
        <f t="shared" si="220"/>
        <v/>
      </c>
      <c r="AR98" s="6" t="str">
        <f t="shared" si="170"/>
        <v/>
      </c>
      <c r="AS98" s="6" t="str">
        <f t="shared" si="171"/>
        <v/>
      </c>
      <c r="AT98" s="10" t="str">
        <f t="shared" si="221"/>
        <v/>
      </c>
      <c r="AU98" s="6" t="str">
        <f t="shared" si="172"/>
        <v/>
      </c>
    </row>
    <row r="99" spans="1:47" x14ac:dyDescent="0.35">
      <c r="A99" s="24"/>
      <c r="B99" s="25"/>
      <c r="C99" s="26"/>
      <c r="D99" s="26"/>
      <c r="E99" s="27"/>
      <c r="F99" s="1"/>
      <c r="G99" s="31" t="str">
        <f t="shared" si="173"/>
        <v/>
      </c>
      <c r="H99" s="32"/>
      <c r="I99" s="26"/>
      <c r="J99" s="27"/>
      <c r="K99" s="1" t="str">
        <f t="shared" si="148"/>
        <v/>
      </c>
      <c r="L99" s="6" t="str">
        <f t="shared" si="149"/>
        <v/>
      </c>
      <c r="M99" s="10" t="str">
        <f t="shared" si="210"/>
        <v/>
      </c>
      <c r="N99" s="6" t="str">
        <f t="shared" si="150"/>
        <v/>
      </c>
      <c r="O99" s="6" t="str">
        <f t="shared" si="151"/>
        <v/>
      </c>
      <c r="P99" s="10" t="str">
        <f t="shared" si="211"/>
        <v/>
      </c>
      <c r="Q99" s="6" t="str">
        <f t="shared" si="152"/>
        <v/>
      </c>
      <c r="R99" s="6" t="str">
        <f t="shared" si="153"/>
        <v/>
      </c>
      <c r="S99" s="10" t="str">
        <f t="shared" si="212"/>
        <v/>
      </c>
      <c r="T99" s="6" t="str">
        <f t="shared" si="154"/>
        <v/>
      </c>
      <c r="U99" s="6" t="str">
        <f t="shared" si="155"/>
        <v/>
      </c>
      <c r="V99" s="10" t="str">
        <f t="shared" si="213"/>
        <v/>
      </c>
      <c r="W99" s="6" t="str">
        <f t="shared" si="156"/>
        <v/>
      </c>
      <c r="X99" s="6" t="str">
        <f t="shared" si="157"/>
        <v/>
      </c>
      <c r="Y99" s="10" t="str">
        <f t="shared" si="214"/>
        <v/>
      </c>
      <c r="Z99" s="6" t="str">
        <f t="shared" si="158"/>
        <v/>
      </c>
      <c r="AA99" s="6" t="str">
        <f t="shared" si="159"/>
        <v/>
      </c>
      <c r="AB99" s="10" t="str">
        <f t="shared" si="215"/>
        <v/>
      </c>
      <c r="AC99" s="6" t="str">
        <f t="shared" si="160"/>
        <v/>
      </c>
      <c r="AD99" s="6" t="str">
        <f t="shared" si="161"/>
        <v/>
      </c>
      <c r="AE99" s="10" t="str">
        <f t="shared" si="216"/>
        <v/>
      </c>
      <c r="AF99" s="6" t="str">
        <f t="shared" si="162"/>
        <v/>
      </c>
      <c r="AG99" s="6" t="str">
        <f t="shared" si="163"/>
        <v/>
      </c>
      <c r="AH99" s="10" t="str">
        <f t="shared" si="217"/>
        <v/>
      </c>
      <c r="AI99" s="6" t="str">
        <f t="shared" si="164"/>
        <v/>
      </c>
      <c r="AJ99" s="6" t="str">
        <f t="shared" si="165"/>
        <v/>
      </c>
      <c r="AK99" s="10" t="str">
        <f t="shared" si="218"/>
        <v/>
      </c>
      <c r="AL99" s="6" t="str">
        <f t="shared" si="166"/>
        <v/>
      </c>
      <c r="AM99" s="6" t="str">
        <f t="shared" si="167"/>
        <v/>
      </c>
      <c r="AN99" s="10" t="str">
        <f t="shared" si="219"/>
        <v/>
      </c>
      <c r="AO99" s="6" t="str">
        <f t="shared" si="168"/>
        <v/>
      </c>
      <c r="AP99" s="6" t="str">
        <f t="shared" si="169"/>
        <v/>
      </c>
      <c r="AQ99" s="10" t="str">
        <f t="shared" si="220"/>
        <v/>
      </c>
      <c r="AR99" s="6" t="str">
        <f t="shared" si="170"/>
        <v/>
      </c>
      <c r="AS99" s="6" t="str">
        <f t="shared" si="171"/>
        <v/>
      </c>
      <c r="AT99" s="10" t="str">
        <f t="shared" si="221"/>
        <v/>
      </c>
      <c r="AU99" s="6" t="str">
        <f t="shared" si="172"/>
        <v/>
      </c>
    </row>
    <row r="100" spans="1:47" x14ac:dyDescent="0.35">
      <c r="A100" s="24"/>
      <c r="B100" s="25"/>
      <c r="C100" s="26"/>
      <c r="D100" s="26"/>
      <c r="E100" s="27"/>
      <c r="F100" s="1"/>
      <c r="G100" s="31" t="str">
        <f t="shared" si="173"/>
        <v/>
      </c>
      <c r="H100" s="32"/>
      <c r="I100" s="26"/>
      <c r="J100" s="27"/>
      <c r="K100" s="1" t="str">
        <f t="shared" si="148"/>
        <v/>
      </c>
      <c r="L100" s="6" t="str">
        <f t="shared" si="149"/>
        <v/>
      </c>
      <c r="M100" s="10" t="str">
        <f t="shared" si="210"/>
        <v/>
      </c>
      <c r="N100" s="6" t="str">
        <f t="shared" si="150"/>
        <v/>
      </c>
      <c r="O100" s="6" t="str">
        <f t="shared" si="151"/>
        <v/>
      </c>
      <c r="P100" s="10" t="str">
        <f t="shared" si="211"/>
        <v/>
      </c>
      <c r="Q100" s="6" t="str">
        <f t="shared" si="152"/>
        <v/>
      </c>
      <c r="R100" s="6" t="str">
        <f t="shared" si="153"/>
        <v/>
      </c>
      <c r="S100" s="10" t="str">
        <f t="shared" si="212"/>
        <v/>
      </c>
      <c r="T100" s="6" t="str">
        <f t="shared" si="154"/>
        <v/>
      </c>
      <c r="U100" s="6" t="str">
        <f t="shared" si="155"/>
        <v/>
      </c>
      <c r="V100" s="10" t="str">
        <f t="shared" si="213"/>
        <v/>
      </c>
      <c r="W100" s="6" t="str">
        <f t="shared" si="156"/>
        <v/>
      </c>
      <c r="X100" s="6" t="str">
        <f t="shared" si="157"/>
        <v/>
      </c>
      <c r="Y100" s="10" t="str">
        <f t="shared" si="214"/>
        <v/>
      </c>
      <c r="Z100" s="6" t="str">
        <f t="shared" si="158"/>
        <v/>
      </c>
      <c r="AA100" s="6" t="str">
        <f t="shared" si="159"/>
        <v/>
      </c>
      <c r="AB100" s="10" t="str">
        <f t="shared" si="215"/>
        <v/>
      </c>
      <c r="AC100" s="6" t="str">
        <f t="shared" si="160"/>
        <v/>
      </c>
      <c r="AD100" s="6" t="str">
        <f t="shared" si="161"/>
        <v/>
      </c>
      <c r="AE100" s="10" t="str">
        <f t="shared" si="216"/>
        <v/>
      </c>
      <c r="AF100" s="6" t="str">
        <f t="shared" si="162"/>
        <v/>
      </c>
      <c r="AG100" s="6" t="str">
        <f t="shared" si="163"/>
        <v/>
      </c>
      <c r="AH100" s="10" t="str">
        <f t="shared" si="217"/>
        <v/>
      </c>
      <c r="AI100" s="6" t="str">
        <f t="shared" si="164"/>
        <v/>
      </c>
      <c r="AJ100" s="6" t="str">
        <f t="shared" si="165"/>
        <v/>
      </c>
      <c r="AK100" s="10" t="str">
        <f t="shared" si="218"/>
        <v/>
      </c>
      <c r="AL100" s="6" t="str">
        <f t="shared" si="166"/>
        <v/>
      </c>
      <c r="AM100" s="6" t="str">
        <f t="shared" si="167"/>
        <v/>
      </c>
      <c r="AN100" s="10" t="str">
        <f t="shared" si="219"/>
        <v/>
      </c>
      <c r="AO100" s="6" t="str">
        <f t="shared" si="168"/>
        <v/>
      </c>
      <c r="AP100" s="6" t="str">
        <f t="shared" si="169"/>
        <v/>
      </c>
      <c r="AQ100" s="10" t="str">
        <f t="shared" si="220"/>
        <v/>
      </c>
      <c r="AR100" s="6" t="str">
        <f t="shared" si="170"/>
        <v/>
      </c>
      <c r="AS100" s="6" t="str">
        <f t="shared" si="171"/>
        <v/>
      </c>
      <c r="AT100" s="10" t="str">
        <f t="shared" si="221"/>
        <v/>
      </c>
      <c r="AU100" s="6" t="str">
        <f t="shared" si="172"/>
        <v/>
      </c>
    </row>
    <row r="101" spans="1:47" x14ac:dyDescent="0.35">
      <c r="A101" s="24"/>
      <c r="B101" s="25"/>
      <c r="C101" s="26"/>
      <c r="D101" s="26"/>
      <c r="E101" s="27"/>
      <c r="F101" s="1"/>
      <c r="G101" s="31" t="str">
        <f t="shared" si="173"/>
        <v/>
      </c>
      <c r="H101" s="32"/>
      <c r="I101" s="26"/>
      <c r="J101" s="27"/>
      <c r="K101" s="1" t="str">
        <f t="shared" si="148"/>
        <v/>
      </c>
      <c r="L101" s="6" t="str">
        <f t="shared" si="149"/>
        <v/>
      </c>
      <c r="M101" s="10" t="str">
        <f t="shared" si="210"/>
        <v/>
      </c>
      <c r="N101" s="6" t="str">
        <f t="shared" si="150"/>
        <v/>
      </c>
      <c r="O101" s="6" t="str">
        <f t="shared" si="151"/>
        <v/>
      </c>
      <c r="P101" s="10" t="str">
        <f t="shared" si="211"/>
        <v/>
      </c>
      <c r="Q101" s="6" t="str">
        <f t="shared" si="152"/>
        <v/>
      </c>
      <c r="R101" s="6" t="str">
        <f t="shared" si="153"/>
        <v/>
      </c>
      <c r="S101" s="10" t="str">
        <f t="shared" si="212"/>
        <v/>
      </c>
      <c r="T101" s="6" t="str">
        <f t="shared" si="154"/>
        <v/>
      </c>
      <c r="U101" s="6" t="str">
        <f t="shared" si="155"/>
        <v/>
      </c>
      <c r="V101" s="10" t="str">
        <f t="shared" si="213"/>
        <v/>
      </c>
      <c r="W101" s="6" t="str">
        <f t="shared" si="156"/>
        <v/>
      </c>
      <c r="X101" s="6" t="str">
        <f t="shared" si="157"/>
        <v/>
      </c>
      <c r="Y101" s="10" t="str">
        <f t="shared" si="214"/>
        <v/>
      </c>
      <c r="Z101" s="6" t="str">
        <f t="shared" si="158"/>
        <v/>
      </c>
      <c r="AA101" s="6" t="str">
        <f t="shared" si="159"/>
        <v/>
      </c>
      <c r="AB101" s="10" t="str">
        <f t="shared" si="215"/>
        <v/>
      </c>
      <c r="AC101" s="6" t="str">
        <f t="shared" si="160"/>
        <v/>
      </c>
      <c r="AD101" s="6" t="str">
        <f t="shared" si="161"/>
        <v/>
      </c>
      <c r="AE101" s="10" t="str">
        <f t="shared" si="216"/>
        <v/>
      </c>
      <c r="AF101" s="6" t="str">
        <f t="shared" si="162"/>
        <v/>
      </c>
      <c r="AG101" s="6" t="str">
        <f t="shared" si="163"/>
        <v/>
      </c>
      <c r="AH101" s="10" t="str">
        <f t="shared" si="217"/>
        <v/>
      </c>
      <c r="AI101" s="6" t="str">
        <f t="shared" si="164"/>
        <v/>
      </c>
      <c r="AJ101" s="6" t="str">
        <f t="shared" si="165"/>
        <v/>
      </c>
      <c r="AK101" s="10" t="str">
        <f t="shared" si="218"/>
        <v/>
      </c>
      <c r="AL101" s="6" t="str">
        <f t="shared" si="166"/>
        <v/>
      </c>
      <c r="AM101" s="6" t="str">
        <f t="shared" si="167"/>
        <v/>
      </c>
      <c r="AN101" s="10" t="str">
        <f t="shared" si="219"/>
        <v/>
      </c>
      <c r="AO101" s="6" t="str">
        <f t="shared" si="168"/>
        <v/>
      </c>
      <c r="AP101" s="6" t="str">
        <f t="shared" si="169"/>
        <v/>
      </c>
      <c r="AQ101" s="10" t="str">
        <f t="shared" si="220"/>
        <v/>
      </c>
      <c r="AR101" s="6" t="str">
        <f t="shared" si="170"/>
        <v/>
      </c>
      <c r="AS101" s="6" t="str">
        <f t="shared" si="171"/>
        <v/>
      </c>
      <c r="AT101" s="10" t="str">
        <f t="shared" si="221"/>
        <v/>
      </c>
      <c r="AU101" s="6" t="str">
        <f t="shared" si="172"/>
        <v/>
      </c>
    </row>
    <row r="102" spans="1:47" x14ac:dyDescent="0.35">
      <c r="A102" s="24"/>
      <c r="B102" s="25"/>
      <c r="C102" s="26"/>
      <c r="D102" s="26"/>
      <c r="E102" s="27"/>
      <c r="F102" s="1"/>
      <c r="G102" s="31" t="str">
        <f t="shared" si="173"/>
        <v/>
      </c>
      <c r="H102" s="32"/>
      <c r="I102" s="26"/>
      <c r="J102" s="27"/>
      <c r="K102" s="1" t="str">
        <f t="shared" si="148"/>
        <v/>
      </c>
      <c r="L102" s="6" t="str">
        <f t="shared" si="149"/>
        <v/>
      </c>
      <c r="M102" s="10" t="str">
        <f t="shared" si="210"/>
        <v/>
      </c>
      <c r="N102" s="6" t="str">
        <f t="shared" si="150"/>
        <v/>
      </c>
      <c r="O102" s="6" t="str">
        <f t="shared" si="151"/>
        <v/>
      </c>
      <c r="P102" s="10" t="str">
        <f t="shared" si="211"/>
        <v/>
      </c>
      <c r="Q102" s="6" t="str">
        <f t="shared" si="152"/>
        <v/>
      </c>
      <c r="R102" s="6" t="str">
        <f t="shared" si="153"/>
        <v/>
      </c>
      <c r="S102" s="10" t="str">
        <f t="shared" si="212"/>
        <v/>
      </c>
      <c r="T102" s="6" t="str">
        <f t="shared" si="154"/>
        <v/>
      </c>
      <c r="U102" s="6" t="str">
        <f t="shared" si="155"/>
        <v/>
      </c>
      <c r="V102" s="10" t="str">
        <f t="shared" si="213"/>
        <v/>
      </c>
      <c r="W102" s="6" t="str">
        <f t="shared" si="156"/>
        <v/>
      </c>
      <c r="X102" s="6" t="str">
        <f t="shared" si="157"/>
        <v/>
      </c>
      <c r="Y102" s="10" t="str">
        <f t="shared" si="214"/>
        <v/>
      </c>
      <c r="Z102" s="6" t="str">
        <f t="shared" si="158"/>
        <v/>
      </c>
      <c r="AA102" s="6" t="str">
        <f t="shared" si="159"/>
        <v/>
      </c>
      <c r="AB102" s="10" t="str">
        <f t="shared" si="215"/>
        <v/>
      </c>
      <c r="AC102" s="6" t="str">
        <f t="shared" si="160"/>
        <v/>
      </c>
      <c r="AD102" s="6" t="str">
        <f t="shared" si="161"/>
        <v/>
      </c>
      <c r="AE102" s="10" t="str">
        <f t="shared" si="216"/>
        <v/>
      </c>
      <c r="AF102" s="6" t="str">
        <f t="shared" si="162"/>
        <v/>
      </c>
      <c r="AG102" s="6" t="str">
        <f t="shared" si="163"/>
        <v/>
      </c>
      <c r="AH102" s="10" t="str">
        <f t="shared" si="217"/>
        <v/>
      </c>
      <c r="AI102" s="6" t="str">
        <f t="shared" si="164"/>
        <v/>
      </c>
      <c r="AJ102" s="6" t="str">
        <f t="shared" si="165"/>
        <v/>
      </c>
      <c r="AK102" s="10" t="str">
        <f t="shared" si="218"/>
        <v/>
      </c>
      <c r="AL102" s="6" t="str">
        <f t="shared" si="166"/>
        <v/>
      </c>
      <c r="AM102" s="6" t="str">
        <f t="shared" si="167"/>
        <v/>
      </c>
      <c r="AN102" s="10" t="str">
        <f t="shared" si="219"/>
        <v/>
      </c>
      <c r="AO102" s="6" t="str">
        <f t="shared" si="168"/>
        <v/>
      </c>
      <c r="AP102" s="6" t="str">
        <f t="shared" si="169"/>
        <v/>
      </c>
      <c r="AQ102" s="10" t="str">
        <f t="shared" si="220"/>
        <v/>
      </c>
      <c r="AR102" s="6" t="str">
        <f t="shared" si="170"/>
        <v/>
      </c>
      <c r="AS102" s="6" t="str">
        <f t="shared" si="171"/>
        <v/>
      </c>
      <c r="AT102" s="10" t="str">
        <f t="shared" si="221"/>
        <v/>
      </c>
      <c r="AU102" s="6" t="str">
        <f t="shared" si="172"/>
        <v/>
      </c>
    </row>
    <row r="103" spans="1:47" x14ac:dyDescent="0.35">
      <c r="A103" s="24"/>
      <c r="B103" s="25"/>
      <c r="C103" s="26"/>
      <c r="D103" s="26"/>
      <c r="E103" s="27"/>
      <c r="F103" s="1"/>
      <c r="G103" s="31" t="str">
        <f t="shared" si="173"/>
        <v/>
      </c>
      <c r="H103" s="32"/>
      <c r="I103" s="26"/>
      <c r="J103" s="27"/>
      <c r="K103" s="1" t="str">
        <f t="shared" ref="K103:K118" si="222">IF($I103="","",(EDATE(I103,J103))-1)</f>
        <v/>
      </c>
      <c r="L103" s="6" t="str">
        <f t="shared" ref="L103:L118" si="223">IF($A103="","",
IF($I103&gt;L$4,"",
IF($C103&gt;L$4,"",
IF($G103&lt;L$3,"",
IF($G103=L$3,"",
IF(AND($C103&lt;L$4,$C103&gt;L$3),DATEDIF($C103,L$4,"d"),
IF(AND($G103&lt;L$4,$G103&gt;L$3),DATEDIF(L$3,$G103,"d")+1,
IF(AND($D103="",$I103=""),DATEDIF(L$3,L$4,"d")+1,
IF(AND($D103&lt;=L$3,$F103&gt;L$4),"",
IF(AND($D103&lt;=L$4,$D103&gt;=L$3),DATEDIF(L$3,$D103,"d"),
IF(AND($F103&lt;=L$4,$F103&gt;=L$3),DATEDIF($F103,L$4,"d"),
DATEDIF(L$3,L$4,"d")+1)
))))))))))</f>
        <v/>
      </c>
      <c r="M103" s="10" t="str">
        <f t="shared" si="210"/>
        <v/>
      </c>
      <c r="N103" s="6" t="str">
        <f t="shared" ref="N103:N118" si="224">+IF($I103="","",
IF($K103&lt;L$3,"",
IF($I103&gt;L$4,"",
IF($I103&lt;L$3,
IF($K103&gt;L$4,DATEDIF(L$3,L$4,"d")+1,
IF($K103&lt;L$4,DATEDIF(L$3,$K103,"d")+1))))))</f>
        <v/>
      </c>
      <c r="O103" s="6" t="str">
        <f t="shared" ref="O103:O118" si="225">IF($A103="","",
IF($I103&gt;O$4,"",
IF($C103&gt;O$4,"",
IF($G103&lt;O$3,"",
IF($G103=O$3,"",
IF(AND($C103&lt;O$4,$C103&gt;O$3),DATEDIF($C103,O$4,"d"),
IF(AND($G103&lt;O$4,$G103&gt;O$3),DATEDIF(O$3,$G103,"d")+1,
IF(AND($D103="",$I103=""),DATEDIF(O$3,O$4,"d")+1,
IF(AND($D103&lt;=O$3,$F103&gt;O$4),"",
IF(AND($D103&lt;=O$4,$D103&gt;=O$3),DATEDIF(O$3,$D103,"d"),
IF(AND($F103&lt;=O$4,$F103&gt;=O$3),DATEDIF($F103,O$4,"d"),
DATEDIF(O$3,O$4,"d")+1)
))))))))))</f>
        <v/>
      </c>
      <c r="P103" s="10" t="str">
        <f t="shared" si="211"/>
        <v/>
      </c>
      <c r="Q103" s="6" t="str">
        <f t="shared" ref="Q103:Q118" si="226">+IF($I103="","",
IF($K103&lt;O$3,"",
IF($I103&gt;O$4,"",
IF($I103&lt;O$3,
IF($K103&gt;O$4,DATEDIF(O$3,O$4,"d")+1,
IF($K103&lt;O$4,DATEDIF(O$3,$K103,"d")+1))))))</f>
        <v/>
      </c>
      <c r="R103" s="6" t="str">
        <f t="shared" ref="R103:R118" si="227">IF($A103="","",
IF($I103&gt;R$4,"",
IF($C103&gt;R$4,"",
IF($G103&lt;R$3,"",
IF($G103=R$3,"",
IF(AND($C103&lt;R$4,$C103&gt;R$3),DATEDIF($C103,R$4,"d"),
IF(AND($G103&lt;R$4,$G103&gt;R$3),DATEDIF(R$3,$G103,"d")+1,
IF(AND($D103="",$I103=""),DATEDIF(R$3,R$4,"d")+1,
IF(AND($D103&lt;=R$3,$F103&gt;R$4),"",
IF(AND($D103&lt;=R$4,$D103&gt;=R$3),DATEDIF(R$3,$D103,"d"),
IF(AND($F103&lt;=R$4,$F103&gt;=R$3),DATEDIF($F103,R$4,"d"),
DATEDIF(R$3,R$4,"d")+1)
))))))))))</f>
        <v/>
      </c>
      <c r="S103" s="10" t="str">
        <f t="shared" si="212"/>
        <v/>
      </c>
      <c r="T103" s="6" t="str">
        <f t="shared" ref="T103:T118" si="228">+IF($I103="","",
IF($K103&lt;R$3,"",
IF($I103&gt;R$4,"",
IF($I103&lt;R$3,
IF($K103&gt;R$4,DATEDIF(R$3,R$4,"d")+1,
IF($K103&lt;R$4,DATEDIF(R$3,$K103,"d")+1))))))</f>
        <v/>
      </c>
      <c r="U103" s="6" t="str">
        <f t="shared" ref="U103:U118" si="229">IF($A103="","",
IF($I103&gt;U$4,"",
IF($C103&gt;U$4,"",
IF($G103&lt;U$3,"",
IF($G103=U$3,"",
IF(AND($C103&lt;U$4,$C103&gt;U$3),DATEDIF($C103,U$4,"d"),
IF(AND($G103&lt;U$4,$G103&gt;U$3),DATEDIF(U$3,$G103,"d")+1,
IF(AND($D103="",$I103=""),DATEDIF(U$3,U$4,"d")+1,
IF(AND($D103&lt;=U$3,$F103&gt;U$4),"",
IF(AND($D103&lt;=U$4,$D103&gt;=U$3),DATEDIF(U$3,$D103,"d"),
IF(AND($F103&lt;=U$4,$F103&gt;=U$3),DATEDIF($F103,U$4,"d"),
DATEDIF(U$3,U$4,"d")+1)
))))))))))</f>
        <v/>
      </c>
      <c r="V103" s="10" t="str">
        <f t="shared" si="213"/>
        <v/>
      </c>
      <c r="W103" s="6" t="str">
        <f t="shared" ref="W103:W118" si="230">+IF($I103="","",
IF($K103&lt;U$3,"",
IF($I103&gt;U$4,"",
IF($I103&lt;U$3,
IF($K103&gt;U$4,DATEDIF(U$3,U$4,"d")+1,
IF($K103&lt;U$4,DATEDIF(U$3,$K103,"d")+1))))))</f>
        <v/>
      </c>
      <c r="X103" s="6" t="str">
        <f t="shared" ref="X103:X118" si="231">IF($A103="","",
IF($I103&gt;X$4,"",
IF($C103&gt;X$4,"",
IF($G103&lt;X$3,"",
IF($G103=X$3,"",
IF(AND($C103&lt;X$4,$C103&gt;X$3),DATEDIF($C103,X$4,"d"),
IF(AND($G103&lt;X$4,$G103&gt;X$3),DATEDIF(X$3,$G103,"d")+1,
IF(AND($D103="",$I103=""),DATEDIF(X$3,X$4,"d")+1,
IF(AND($D103&lt;=X$3,$F103&gt;X$4),"",
IF(AND($D103&lt;=X$4,$D103&gt;=X$3),DATEDIF(X$3,$D103,"d"),
IF(AND($F103&lt;=X$4,$F103&gt;=X$3),DATEDIF($F103,X$4,"d"),
DATEDIF(X$3,X$4,"d")+1)
))))))))))</f>
        <v/>
      </c>
      <c r="Y103" s="10" t="str">
        <f t="shared" si="214"/>
        <v/>
      </c>
      <c r="Z103" s="6" t="str">
        <f t="shared" ref="Z103:Z118" si="232">+IF($I103="","",
IF($K103&lt;X$3,"",
IF($I103&gt;X$4,"",
IF($I103&lt;X$3,
IF($K103&gt;X$4,DATEDIF(X$3,X$4,"d")+1,
IF($K103&lt;X$4,DATEDIF(X$3,$K103,"d")+1))))))</f>
        <v/>
      </c>
      <c r="AA103" s="6" t="str">
        <f t="shared" ref="AA103:AA118" si="233">IF($A103="","",
IF($I103&gt;AA$4,"",
IF($C103&gt;AA$4,"",
IF($G103&lt;AA$3,"",
IF($G103=AA$3,"",
IF(AND($C103&lt;AA$4,$C103&gt;AA$3),DATEDIF($C103,AA$4,"d"),
IF(AND($G103&lt;AA$4,$G103&gt;AA$3),DATEDIF(AA$3,$G103,"d")+1,
IF(AND($D103="",$I103=""),DATEDIF(AA$3,AA$4,"d")+1,
IF(AND($D103&lt;=AA$3,$F103&gt;AA$4),"",
IF(AND($D103&lt;=AA$4,$D103&gt;=AA$3),DATEDIF(AA$3,$D103,"d"),
IF(AND($F103&lt;=AA$4,$F103&gt;=AA$3),DATEDIF($F103,AA$4,"d"),
DATEDIF(AA$3,AA$4,"d")+1)
))))))))))</f>
        <v/>
      </c>
      <c r="AB103" s="10" t="str">
        <f t="shared" si="215"/>
        <v/>
      </c>
      <c r="AC103" s="6" t="str">
        <f t="shared" ref="AC103:AC118" si="234">+IF($I103="","",
IF($K103&lt;AA$3,"",
IF($I103&gt;AA$4,"",
IF($I103&lt;AA$3,
IF($K103&gt;AA$4,DATEDIF(AA$3,AA$4,"d")+1,
IF($K103&lt;AA$4,DATEDIF(AA$3,$K103,"d")+1))))))</f>
        <v/>
      </c>
      <c r="AD103" s="6" t="str">
        <f t="shared" ref="AD103:AD118" si="235">IF($A103="","",
IF($I103&gt;AD$4,"",
IF($C103&gt;AD$4,"",
IF($G103&lt;AD$3,"",
IF($G103=AD$3,"",
IF(AND($C103&lt;AD$4,$C103&gt;AD$3),DATEDIF($C103,AD$4,"d"),
IF(AND($G103&lt;AD$4,$G103&gt;AD$3),DATEDIF(AD$3,$G103,"d")+1,
IF(AND($D103="",$I103=""),DATEDIF(AD$3,AD$4,"d")+1,
IF(AND($D103&lt;=AD$3,$F103&gt;AD$4),"",
IF(AND($D103&lt;=AD$4,$D103&gt;=AD$3),DATEDIF(AD$3,$D103,"d"),
IF(AND($F103&lt;=AD$4,$F103&gt;=AD$3),DATEDIF($F103,AD$4,"d"),
DATEDIF(AD$3,AD$4,"d")+1)
))))))))))</f>
        <v/>
      </c>
      <c r="AE103" s="10" t="str">
        <f t="shared" si="216"/>
        <v/>
      </c>
      <c r="AF103" s="6" t="str">
        <f t="shared" ref="AF103:AF118" si="236">+IF($I103="","",
IF($K103&lt;AD$3,"",
IF($I103&gt;AD$4,"",
IF($I103&lt;AD$3,
IF($K103&gt;AD$4,DATEDIF(AD$3,AD$4,"d")+1,
IF($K103&lt;AD$4,DATEDIF(AD$3,$K103,"d")+1))))))</f>
        <v/>
      </c>
      <c r="AG103" s="6" t="str">
        <f t="shared" ref="AG103:AG118" si="237">IF($A103="","",
IF($I103&gt;AG$4,"",
IF($C103&gt;AG$4,"",
IF($G103&lt;AG$3,"",
IF($G103=AG$3,"",
IF(AND($C103&lt;AG$4,$C103&gt;AG$3),DATEDIF($C103,AG$4,"d"),
IF(AND($G103&lt;AG$4,$G103&gt;AG$3),DATEDIF(AG$3,$G103,"d")+1,
IF(AND($D103="",$I103=""),DATEDIF(AG$3,AG$4,"d")+1,
IF(AND($D103&lt;=AG$3,$F103&gt;AG$4),"",
IF(AND($D103&lt;=AG$4,$D103&gt;=AG$3),DATEDIF(AG$3,$D103,"d"),
IF(AND($F103&lt;=AG$4,$F103&gt;=AG$3),DATEDIF($F103,AG$4,"d"),
DATEDIF(AG$3,AG$4,"d")+1)
))))))))))</f>
        <v/>
      </c>
      <c r="AH103" s="10" t="str">
        <f t="shared" si="217"/>
        <v/>
      </c>
      <c r="AI103" s="6" t="str">
        <f t="shared" ref="AI103:AI118" si="238">+IF($I103="","",
IF($K103&lt;AG$3,"",
IF($I103&gt;AG$4,"",
IF($I103&lt;AG$3,
IF($K103&gt;AG$4,DATEDIF(AG$3,AG$4,"d")+1,
IF($K103&lt;AG$4,DATEDIF(AG$3,$K103,"d")+1))))))</f>
        <v/>
      </c>
      <c r="AJ103" s="6" t="str">
        <f t="shared" ref="AJ103:AJ118" si="239">IF($A103="","",
IF($I103&gt;AJ$4,"",
IF($C103&gt;AJ$4,"",
IF($G103&lt;AJ$3,"",
IF($G103=AJ$3,"",
IF(AND($C103&lt;AJ$4,$C103&gt;AJ$3),DATEDIF($C103,AJ$4,"d"),
IF(AND($G103&lt;AJ$4,$G103&gt;AJ$3),DATEDIF(AJ$3,$G103,"d")+1,
IF(AND($D103="",$I103=""),DATEDIF(AJ$3,AJ$4,"d")+1,
IF(AND($D103&lt;=AJ$3,$F103&gt;AJ$4),"",
IF(AND($D103&lt;=AJ$4,$D103&gt;=AJ$3),DATEDIF(AJ$3,$D103,"d"),
IF(AND($F103&lt;=AJ$4,$F103&gt;=AJ$3),DATEDIF($F103,AJ$4,"d"),
DATEDIF(AJ$3,AJ$4,"d")+1)
))))))))))</f>
        <v/>
      </c>
      <c r="AK103" s="10" t="str">
        <f t="shared" si="218"/>
        <v/>
      </c>
      <c r="AL103" s="6" t="str">
        <f t="shared" ref="AL103:AL118" si="240">+IF($I103="","",
IF($K103&lt;AJ$3,"",
IF($I103&gt;AJ$4,"",
IF($I103&lt;AJ$3,
IF($K103&gt;AJ$4,DATEDIF(AJ$3,AJ$4,"d")+1,
IF($K103&lt;AJ$4,DATEDIF(AJ$3,$K103,"d")+1))))))</f>
        <v/>
      </c>
      <c r="AM103" s="6" t="str">
        <f t="shared" ref="AM103:AM118" si="241">IF($A103="","",
IF($I103&gt;AM$4,"",
IF($C103&gt;AM$4,"",
IF($G103&lt;AM$3,"",
IF($G103=AM$3,"",
IF(AND($C103&lt;AM$4,$C103&gt;AM$3),DATEDIF($C103,AM$4,"d"),
IF(AND($G103&lt;AM$4,$G103&gt;AM$3),DATEDIF(AM$3,$G103,"d")+1,
IF(AND($D103="",$I103=""),DATEDIF(AM$3,AM$4,"d")+1,
IF(AND($D103&lt;=AM$3,$F103&gt;AM$4),"",
IF(AND($D103&lt;=AM$4,$D103&gt;=AM$3),DATEDIF(AM$3,$D103,"d"),
IF(AND($F103&lt;=AM$4,$F103&gt;=AM$3),DATEDIF($F103,AM$4,"d"),
DATEDIF(AM$3,AM$4,"d")+1)
))))))))))</f>
        <v/>
      </c>
      <c r="AN103" s="10" t="str">
        <f t="shared" si="219"/>
        <v/>
      </c>
      <c r="AO103" s="6" t="str">
        <f t="shared" ref="AO103:AO118" si="242">+IF($I103="","",
IF($K103&lt;AM$3,"",
IF($I103&gt;AM$4,"",
IF($I103&lt;AM$3,
IF($K103&gt;AM$4,DATEDIF(AM$3,AM$4,"d")+1,
IF($K103&lt;AM$4,DATEDIF(AM$3,$K103,"d")+1))))))</f>
        <v/>
      </c>
      <c r="AP103" s="6" t="str">
        <f t="shared" ref="AP103:AP118" si="243">IF($A103="","",
IF($I103&gt;AP$4,"",
IF($C103&gt;AP$4,"",
IF($G103&lt;AP$3,"",
IF($G103=AP$3,"",
IF(AND($C103&lt;AP$4,$C103&gt;AP$3),DATEDIF($C103,AP$4,"d"),
IF(AND($G103&lt;AP$4,$G103&gt;AP$3),DATEDIF(AP$3,$G103,"d")+1,
IF(AND($D103="",$I103=""),DATEDIF(AP$3,AP$4,"d")+1,
IF(AND($D103&lt;=AP$3,$F103&gt;AP$4),"",
IF(AND($D103&lt;=AP$4,$D103&gt;=AP$3),DATEDIF(AP$3,$D103,"d"),
IF(AND($F103&lt;=AP$4,$F103&gt;=AP$3),DATEDIF($F103,AP$4,"d"),
DATEDIF(AP$3,AP$4,"d")+1)
))))))))))</f>
        <v/>
      </c>
      <c r="AQ103" s="10" t="str">
        <f t="shared" si="220"/>
        <v/>
      </c>
      <c r="AR103" s="6" t="str">
        <f t="shared" ref="AR103:AR118" si="244">+IF($I103="","",
IF($K103&lt;AP$3,"",
IF($I103&gt;AP$4,"",
IF($I103&lt;AP$3,
IF($K103&gt;AP$4,DATEDIF(AP$3,AP$4,"d")+1,
IF($K103&lt;AP$4,DATEDIF(AP$3,$K103,"d")+1))))))</f>
        <v/>
      </c>
      <c r="AS103" s="6" t="str">
        <f t="shared" ref="AS103:AS118" si="245">IF($A103="","",
IF($I103&gt;AS$4,"",
IF($C103&gt;AS$4,"",
IF($G103&lt;AS$3,"",
IF($G103=AS$3,"",
IF(AND($C103&lt;AS$4,$C103&gt;AS$3),DATEDIF($C103,AS$4,"d"),
IF(AND($G103&lt;AS$4,$G103&gt;AS$3),DATEDIF(AS$3,$G103,"d")+1,
IF(AND($D103="",$I103=""),DATEDIF(AS$3,AS$4,"d")+1,
IF(AND($D103&lt;=AS$3,$F103&gt;AS$4),"",
IF(AND($D103&lt;=AS$4,$D103&gt;=AS$3),DATEDIF(AS$3,$D103,"d"),
IF(AND($F103&lt;=AS$4,$F103&gt;=AS$3),DATEDIF($F103,AS$4,"d"),
DATEDIF(AS$3,AS$4,"d")+1)
))))))))))</f>
        <v/>
      </c>
      <c r="AT103" s="10" t="str">
        <f t="shared" si="221"/>
        <v/>
      </c>
      <c r="AU103" s="6" t="str">
        <f t="shared" ref="AU103:AU118" si="246">+IF($I103="","",
IF($K103&lt;AS$3,"",
IF($I103&gt;AS$4,"",
IF($I103&lt;AS$3,
IF($K103&gt;AS$4,DATEDIF(AS$3,AS$4,"d")+1,
IF($K103&lt;AS$4,DATEDIF(AS$3,$K103,"d")+1))))))</f>
        <v/>
      </c>
    </row>
    <row r="104" spans="1:47" x14ac:dyDescent="0.35">
      <c r="A104" s="24"/>
      <c r="B104" s="25"/>
      <c r="C104" s="26"/>
      <c r="D104" s="26"/>
      <c r="E104" s="27"/>
      <c r="F104" s="1"/>
      <c r="G104" s="31" t="str">
        <f t="shared" si="173"/>
        <v/>
      </c>
      <c r="H104" s="32"/>
      <c r="I104" s="26"/>
      <c r="J104" s="27"/>
      <c r="K104" s="1" t="str">
        <f t="shared" si="222"/>
        <v/>
      </c>
      <c r="L104" s="6" t="str">
        <f t="shared" si="223"/>
        <v/>
      </c>
      <c r="M104" s="10" t="str">
        <f t="shared" si="210"/>
        <v/>
      </c>
      <c r="N104" s="6" t="str">
        <f t="shared" si="224"/>
        <v/>
      </c>
      <c r="O104" s="6" t="str">
        <f t="shared" si="225"/>
        <v/>
      </c>
      <c r="P104" s="10" t="str">
        <f t="shared" si="211"/>
        <v/>
      </c>
      <c r="Q104" s="6" t="str">
        <f t="shared" si="226"/>
        <v/>
      </c>
      <c r="R104" s="6" t="str">
        <f t="shared" si="227"/>
        <v/>
      </c>
      <c r="S104" s="10" t="str">
        <f t="shared" si="212"/>
        <v/>
      </c>
      <c r="T104" s="6" t="str">
        <f t="shared" si="228"/>
        <v/>
      </c>
      <c r="U104" s="6" t="str">
        <f t="shared" si="229"/>
        <v/>
      </c>
      <c r="V104" s="10" t="str">
        <f t="shared" si="213"/>
        <v/>
      </c>
      <c r="W104" s="6" t="str">
        <f t="shared" si="230"/>
        <v/>
      </c>
      <c r="X104" s="6" t="str">
        <f t="shared" si="231"/>
        <v/>
      </c>
      <c r="Y104" s="10" t="str">
        <f t="shared" si="214"/>
        <v/>
      </c>
      <c r="Z104" s="6" t="str">
        <f t="shared" si="232"/>
        <v/>
      </c>
      <c r="AA104" s="6" t="str">
        <f t="shared" si="233"/>
        <v/>
      </c>
      <c r="AB104" s="10" t="str">
        <f t="shared" si="215"/>
        <v/>
      </c>
      <c r="AC104" s="6" t="str">
        <f t="shared" si="234"/>
        <v/>
      </c>
      <c r="AD104" s="6" t="str">
        <f t="shared" si="235"/>
        <v/>
      </c>
      <c r="AE104" s="10" t="str">
        <f t="shared" si="216"/>
        <v/>
      </c>
      <c r="AF104" s="6" t="str">
        <f t="shared" si="236"/>
        <v/>
      </c>
      <c r="AG104" s="6" t="str">
        <f t="shared" si="237"/>
        <v/>
      </c>
      <c r="AH104" s="10" t="str">
        <f t="shared" si="217"/>
        <v/>
      </c>
      <c r="AI104" s="6" t="str">
        <f t="shared" si="238"/>
        <v/>
      </c>
      <c r="AJ104" s="6" t="str">
        <f t="shared" si="239"/>
        <v/>
      </c>
      <c r="AK104" s="10" t="str">
        <f t="shared" si="218"/>
        <v/>
      </c>
      <c r="AL104" s="6" t="str">
        <f t="shared" si="240"/>
        <v/>
      </c>
      <c r="AM104" s="6" t="str">
        <f t="shared" si="241"/>
        <v/>
      </c>
      <c r="AN104" s="10" t="str">
        <f t="shared" si="219"/>
        <v/>
      </c>
      <c r="AO104" s="6" t="str">
        <f t="shared" si="242"/>
        <v/>
      </c>
      <c r="AP104" s="6" t="str">
        <f t="shared" si="243"/>
        <v/>
      </c>
      <c r="AQ104" s="10" t="str">
        <f t="shared" si="220"/>
        <v/>
      </c>
      <c r="AR104" s="6" t="str">
        <f t="shared" si="244"/>
        <v/>
      </c>
      <c r="AS104" s="6" t="str">
        <f t="shared" si="245"/>
        <v/>
      </c>
      <c r="AT104" s="10" t="str">
        <f t="shared" si="221"/>
        <v/>
      </c>
      <c r="AU104" s="6" t="str">
        <f t="shared" si="246"/>
        <v/>
      </c>
    </row>
    <row r="105" spans="1:47" x14ac:dyDescent="0.35">
      <c r="A105" s="24"/>
      <c r="B105" s="25"/>
      <c r="C105" s="26"/>
      <c r="D105" s="26"/>
      <c r="E105" s="27"/>
      <c r="F105" s="1"/>
      <c r="G105" s="31" t="str">
        <f t="shared" ref="G105:G118" si="247">IF($A105="","",EDATE(C105,24+E105)-1)</f>
        <v/>
      </c>
      <c r="H105" s="32"/>
      <c r="I105" s="26"/>
      <c r="J105" s="27"/>
      <c r="K105" s="1" t="str">
        <f t="shared" si="222"/>
        <v/>
      </c>
      <c r="L105" s="6" t="str">
        <f t="shared" si="223"/>
        <v/>
      </c>
      <c r="M105" s="10" t="str">
        <f t="shared" si="210"/>
        <v/>
      </c>
      <c r="N105" s="6" t="str">
        <f t="shared" si="224"/>
        <v/>
      </c>
      <c r="O105" s="6" t="str">
        <f t="shared" si="225"/>
        <v/>
      </c>
      <c r="P105" s="10" t="str">
        <f t="shared" si="211"/>
        <v/>
      </c>
      <c r="Q105" s="6" t="str">
        <f t="shared" si="226"/>
        <v/>
      </c>
      <c r="R105" s="6" t="str">
        <f t="shared" si="227"/>
        <v/>
      </c>
      <c r="S105" s="10" t="str">
        <f t="shared" si="212"/>
        <v/>
      </c>
      <c r="T105" s="6" t="str">
        <f t="shared" si="228"/>
        <v/>
      </c>
      <c r="U105" s="6" t="str">
        <f t="shared" si="229"/>
        <v/>
      </c>
      <c r="V105" s="10" t="str">
        <f t="shared" si="213"/>
        <v/>
      </c>
      <c r="W105" s="6" t="str">
        <f t="shared" si="230"/>
        <v/>
      </c>
      <c r="X105" s="6" t="str">
        <f t="shared" si="231"/>
        <v/>
      </c>
      <c r="Y105" s="10" t="str">
        <f t="shared" si="214"/>
        <v/>
      </c>
      <c r="Z105" s="6" t="str">
        <f t="shared" si="232"/>
        <v/>
      </c>
      <c r="AA105" s="6" t="str">
        <f t="shared" si="233"/>
        <v/>
      </c>
      <c r="AB105" s="10" t="str">
        <f t="shared" si="215"/>
        <v/>
      </c>
      <c r="AC105" s="6" t="str">
        <f t="shared" si="234"/>
        <v/>
      </c>
      <c r="AD105" s="6" t="str">
        <f t="shared" si="235"/>
        <v/>
      </c>
      <c r="AE105" s="10" t="str">
        <f t="shared" si="216"/>
        <v/>
      </c>
      <c r="AF105" s="6" t="str">
        <f t="shared" si="236"/>
        <v/>
      </c>
      <c r="AG105" s="6" t="str">
        <f t="shared" si="237"/>
        <v/>
      </c>
      <c r="AH105" s="10" t="str">
        <f t="shared" si="217"/>
        <v/>
      </c>
      <c r="AI105" s="6" t="str">
        <f t="shared" si="238"/>
        <v/>
      </c>
      <c r="AJ105" s="6" t="str">
        <f t="shared" si="239"/>
        <v/>
      </c>
      <c r="AK105" s="10" t="str">
        <f t="shared" si="218"/>
        <v/>
      </c>
      <c r="AL105" s="6" t="str">
        <f t="shared" si="240"/>
        <v/>
      </c>
      <c r="AM105" s="6" t="str">
        <f t="shared" si="241"/>
        <v/>
      </c>
      <c r="AN105" s="10" t="str">
        <f t="shared" si="219"/>
        <v/>
      </c>
      <c r="AO105" s="6" t="str">
        <f t="shared" si="242"/>
        <v/>
      </c>
      <c r="AP105" s="6" t="str">
        <f t="shared" si="243"/>
        <v/>
      </c>
      <c r="AQ105" s="10" t="str">
        <f t="shared" si="220"/>
        <v/>
      </c>
      <c r="AR105" s="6" t="str">
        <f t="shared" si="244"/>
        <v/>
      </c>
      <c r="AS105" s="6" t="str">
        <f t="shared" si="245"/>
        <v/>
      </c>
      <c r="AT105" s="10" t="str">
        <f t="shared" si="221"/>
        <v/>
      </c>
      <c r="AU105" s="6" t="str">
        <f t="shared" si="246"/>
        <v/>
      </c>
    </row>
    <row r="106" spans="1:47" x14ac:dyDescent="0.35">
      <c r="A106" s="24"/>
      <c r="B106" s="25"/>
      <c r="C106" s="26"/>
      <c r="D106" s="26"/>
      <c r="E106" s="27"/>
      <c r="F106" s="1"/>
      <c r="G106" s="31" t="str">
        <f t="shared" si="247"/>
        <v/>
      </c>
      <c r="H106" s="32"/>
      <c r="I106" s="26"/>
      <c r="J106" s="27"/>
      <c r="K106" s="1" t="str">
        <f t="shared" si="222"/>
        <v/>
      </c>
      <c r="L106" s="6" t="str">
        <f t="shared" si="223"/>
        <v/>
      </c>
      <c r="M106" s="10" t="str">
        <f t="shared" si="210"/>
        <v/>
      </c>
      <c r="N106" s="6" t="str">
        <f t="shared" si="224"/>
        <v/>
      </c>
      <c r="O106" s="6" t="str">
        <f t="shared" si="225"/>
        <v/>
      </c>
      <c r="P106" s="10" t="str">
        <f t="shared" si="211"/>
        <v/>
      </c>
      <c r="Q106" s="6" t="str">
        <f t="shared" si="226"/>
        <v/>
      </c>
      <c r="R106" s="6" t="str">
        <f t="shared" si="227"/>
        <v/>
      </c>
      <c r="S106" s="10" t="str">
        <f t="shared" si="212"/>
        <v/>
      </c>
      <c r="T106" s="6" t="str">
        <f t="shared" si="228"/>
        <v/>
      </c>
      <c r="U106" s="6" t="str">
        <f t="shared" si="229"/>
        <v/>
      </c>
      <c r="V106" s="10" t="str">
        <f t="shared" si="213"/>
        <v/>
      </c>
      <c r="W106" s="6" t="str">
        <f t="shared" si="230"/>
        <v/>
      </c>
      <c r="X106" s="6" t="str">
        <f t="shared" si="231"/>
        <v/>
      </c>
      <c r="Y106" s="10" t="str">
        <f t="shared" si="214"/>
        <v/>
      </c>
      <c r="Z106" s="6" t="str">
        <f t="shared" si="232"/>
        <v/>
      </c>
      <c r="AA106" s="6" t="str">
        <f t="shared" si="233"/>
        <v/>
      </c>
      <c r="AB106" s="10" t="str">
        <f t="shared" si="215"/>
        <v/>
      </c>
      <c r="AC106" s="6" t="str">
        <f t="shared" si="234"/>
        <v/>
      </c>
      <c r="AD106" s="6" t="str">
        <f t="shared" si="235"/>
        <v/>
      </c>
      <c r="AE106" s="10" t="str">
        <f t="shared" si="216"/>
        <v/>
      </c>
      <c r="AF106" s="6" t="str">
        <f t="shared" si="236"/>
        <v/>
      </c>
      <c r="AG106" s="6" t="str">
        <f t="shared" si="237"/>
        <v/>
      </c>
      <c r="AH106" s="10" t="str">
        <f t="shared" si="217"/>
        <v/>
      </c>
      <c r="AI106" s="6" t="str">
        <f t="shared" si="238"/>
        <v/>
      </c>
      <c r="AJ106" s="6" t="str">
        <f t="shared" si="239"/>
        <v/>
      </c>
      <c r="AK106" s="10" t="str">
        <f t="shared" si="218"/>
        <v/>
      </c>
      <c r="AL106" s="6" t="str">
        <f t="shared" si="240"/>
        <v/>
      </c>
      <c r="AM106" s="6" t="str">
        <f t="shared" si="241"/>
        <v/>
      </c>
      <c r="AN106" s="10" t="str">
        <f t="shared" si="219"/>
        <v/>
      </c>
      <c r="AO106" s="6" t="str">
        <f t="shared" si="242"/>
        <v/>
      </c>
      <c r="AP106" s="6" t="str">
        <f t="shared" si="243"/>
        <v/>
      </c>
      <c r="AQ106" s="10" t="str">
        <f t="shared" si="220"/>
        <v/>
      </c>
      <c r="AR106" s="6" t="str">
        <f t="shared" si="244"/>
        <v/>
      </c>
      <c r="AS106" s="6" t="str">
        <f t="shared" si="245"/>
        <v/>
      </c>
      <c r="AT106" s="10" t="str">
        <f t="shared" si="221"/>
        <v/>
      </c>
      <c r="AU106" s="6" t="str">
        <f t="shared" si="246"/>
        <v/>
      </c>
    </row>
    <row r="107" spans="1:47" x14ac:dyDescent="0.35">
      <c r="A107" s="24"/>
      <c r="B107" s="25"/>
      <c r="C107" s="26"/>
      <c r="D107" s="26"/>
      <c r="E107" s="27"/>
      <c r="F107" s="1"/>
      <c r="G107" s="31" t="str">
        <f t="shared" si="247"/>
        <v/>
      </c>
      <c r="H107" s="32"/>
      <c r="I107" s="26"/>
      <c r="J107" s="27"/>
      <c r="K107" s="1" t="str">
        <f t="shared" si="222"/>
        <v/>
      </c>
      <c r="L107" s="6" t="str">
        <f t="shared" si="223"/>
        <v/>
      </c>
      <c r="M107" s="10" t="str">
        <f t="shared" si="210"/>
        <v/>
      </c>
      <c r="N107" s="6" t="str">
        <f t="shared" si="224"/>
        <v/>
      </c>
      <c r="O107" s="6" t="str">
        <f t="shared" si="225"/>
        <v/>
      </c>
      <c r="P107" s="10" t="str">
        <f t="shared" si="211"/>
        <v/>
      </c>
      <c r="Q107" s="6" t="str">
        <f t="shared" si="226"/>
        <v/>
      </c>
      <c r="R107" s="6" t="str">
        <f t="shared" si="227"/>
        <v/>
      </c>
      <c r="S107" s="10" t="str">
        <f t="shared" si="212"/>
        <v/>
      </c>
      <c r="T107" s="6" t="str">
        <f t="shared" si="228"/>
        <v/>
      </c>
      <c r="U107" s="6" t="str">
        <f t="shared" si="229"/>
        <v/>
      </c>
      <c r="V107" s="10" t="str">
        <f t="shared" si="213"/>
        <v/>
      </c>
      <c r="W107" s="6" t="str">
        <f t="shared" si="230"/>
        <v/>
      </c>
      <c r="X107" s="6" t="str">
        <f t="shared" si="231"/>
        <v/>
      </c>
      <c r="Y107" s="10" t="str">
        <f t="shared" si="214"/>
        <v/>
      </c>
      <c r="Z107" s="6" t="str">
        <f t="shared" si="232"/>
        <v/>
      </c>
      <c r="AA107" s="6" t="str">
        <f t="shared" si="233"/>
        <v/>
      </c>
      <c r="AB107" s="10" t="str">
        <f t="shared" si="215"/>
        <v/>
      </c>
      <c r="AC107" s="6" t="str">
        <f t="shared" si="234"/>
        <v/>
      </c>
      <c r="AD107" s="6" t="str">
        <f t="shared" si="235"/>
        <v/>
      </c>
      <c r="AE107" s="10" t="str">
        <f t="shared" si="216"/>
        <v/>
      </c>
      <c r="AF107" s="6" t="str">
        <f t="shared" si="236"/>
        <v/>
      </c>
      <c r="AG107" s="6" t="str">
        <f t="shared" si="237"/>
        <v/>
      </c>
      <c r="AH107" s="10" t="str">
        <f t="shared" si="217"/>
        <v/>
      </c>
      <c r="AI107" s="6" t="str">
        <f t="shared" si="238"/>
        <v/>
      </c>
      <c r="AJ107" s="6" t="str">
        <f t="shared" si="239"/>
        <v/>
      </c>
      <c r="AK107" s="10" t="str">
        <f t="shared" si="218"/>
        <v/>
      </c>
      <c r="AL107" s="6" t="str">
        <f t="shared" si="240"/>
        <v/>
      </c>
      <c r="AM107" s="6" t="str">
        <f t="shared" si="241"/>
        <v/>
      </c>
      <c r="AN107" s="10" t="str">
        <f t="shared" si="219"/>
        <v/>
      </c>
      <c r="AO107" s="6" t="str">
        <f t="shared" si="242"/>
        <v/>
      </c>
      <c r="AP107" s="6" t="str">
        <f t="shared" si="243"/>
        <v/>
      </c>
      <c r="AQ107" s="10" t="str">
        <f t="shared" si="220"/>
        <v/>
      </c>
      <c r="AR107" s="6" t="str">
        <f t="shared" si="244"/>
        <v/>
      </c>
      <c r="AS107" s="6" t="str">
        <f t="shared" si="245"/>
        <v/>
      </c>
      <c r="AT107" s="10" t="str">
        <f t="shared" si="221"/>
        <v/>
      </c>
      <c r="AU107" s="6" t="str">
        <f t="shared" si="246"/>
        <v/>
      </c>
    </row>
    <row r="108" spans="1:47" x14ac:dyDescent="0.35">
      <c r="A108" s="24"/>
      <c r="B108" s="25"/>
      <c r="C108" s="26"/>
      <c r="D108" s="26"/>
      <c r="E108" s="27"/>
      <c r="F108" s="1"/>
      <c r="G108" s="31" t="str">
        <f t="shared" si="247"/>
        <v/>
      </c>
      <c r="H108" s="32"/>
      <c r="I108" s="26"/>
      <c r="J108" s="27"/>
      <c r="K108" s="1" t="str">
        <f t="shared" si="222"/>
        <v/>
      </c>
      <c r="L108" s="6" t="str">
        <f t="shared" si="223"/>
        <v/>
      </c>
      <c r="M108" s="10" t="str">
        <f t="shared" si="210"/>
        <v/>
      </c>
      <c r="N108" s="6" t="str">
        <f t="shared" si="224"/>
        <v/>
      </c>
      <c r="O108" s="6" t="str">
        <f t="shared" si="225"/>
        <v/>
      </c>
      <c r="P108" s="10" t="str">
        <f t="shared" si="211"/>
        <v/>
      </c>
      <c r="Q108" s="6" t="str">
        <f t="shared" si="226"/>
        <v/>
      </c>
      <c r="R108" s="6" t="str">
        <f t="shared" si="227"/>
        <v/>
      </c>
      <c r="S108" s="10" t="str">
        <f t="shared" si="212"/>
        <v/>
      </c>
      <c r="T108" s="6" t="str">
        <f t="shared" si="228"/>
        <v/>
      </c>
      <c r="U108" s="6" t="str">
        <f t="shared" si="229"/>
        <v/>
      </c>
      <c r="V108" s="10" t="str">
        <f t="shared" si="213"/>
        <v/>
      </c>
      <c r="W108" s="6" t="str">
        <f t="shared" si="230"/>
        <v/>
      </c>
      <c r="X108" s="6" t="str">
        <f t="shared" si="231"/>
        <v/>
      </c>
      <c r="Y108" s="10" t="str">
        <f t="shared" si="214"/>
        <v/>
      </c>
      <c r="Z108" s="6" t="str">
        <f t="shared" si="232"/>
        <v/>
      </c>
      <c r="AA108" s="6" t="str">
        <f t="shared" si="233"/>
        <v/>
      </c>
      <c r="AB108" s="10" t="str">
        <f t="shared" si="215"/>
        <v/>
      </c>
      <c r="AC108" s="6" t="str">
        <f t="shared" si="234"/>
        <v/>
      </c>
      <c r="AD108" s="6" t="str">
        <f t="shared" si="235"/>
        <v/>
      </c>
      <c r="AE108" s="10" t="str">
        <f t="shared" si="216"/>
        <v/>
      </c>
      <c r="AF108" s="6" t="str">
        <f t="shared" si="236"/>
        <v/>
      </c>
      <c r="AG108" s="6" t="str">
        <f t="shared" si="237"/>
        <v/>
      </c>
      <c r="AH108" s="10" t="str">
        <f t="shared" si="217"/>
        <v/>
      </c>
      <c r="AI108" s="6" t="str">
        <f t="shared" si="238"/>
        <v/>
      </c>
      <c r="AJ108" s="6" t="str">
        <f t="shared" si="239"/>
        <v/>
      </c>
      <c r="AK108" s="10" t="str">
        <f t="shared" si="218"/>
        <v/>
      </c>
      <c r="AL108" s="6" t="str">
        <f t="shared" si="240"/>
        <v/>
      </c>
      <c r="AM108" s="6" t="str">
        <f t="shared" si="241"/>
        <v/>
      </c>
      <c r="AN108" s="10" t="str">
        <f t="shared" si="219"/>
        <v/>
      </c>
      <c r="AO108" s="6" t="str">
        <f t="shared" si="242"/>
        <v/>
      </c>
      <c r="AP108" s="6" t="str">
        <f t="shared" si="243"/>
        <v/>
      </c>
      <c r="AQ108" s="10" t="str">
        <f t="shared" si="220"/>
        <v/>
      </c>
      <c r="AR108" s="6" t="str">
        <f t="shared" si="244"/>
        <v/>
      </c>
      <c r="AS108" s="6" t="str">
        <f t="shared" si="245"/>
        <v/>
      </c>
      <c r="AT108" s="10" t="str">
        <f t="shared" si="221"/>
        <v/>
      </c>
      <c r="AU108" s="6" t="str">
        <f t="shared" si="246"/>
        <v/>
      </c>
    </row>
    <row r="109" spans="1:47" x14ac:dyDescent="0.35">
      <c r="A109" s="24"/>
      <c r="B109" s="25"/>
      <c r="C109" s="26"/>
      <c r="D109" s="26"/>
      <c r="E109" s="27"/>
      <c r="F109" s="1"/>
      <c r="G109" s="31" t="str">
        <f t="shared" si="247"/>
        <v/>
      </c>
      <c r="H109" s="32"/>
      <c r="I109" s="26"/>
      <c r="J109" s="27"/>
      <c r="K109" s="1" t="str">
        <f t="shared" si="222"/>
        <v/>
      </c>
      <c r="L109" s="6" t="str">
        <f t="shared" si="223"/>
        <v/>
      </c>
      <c r="M109" s="10" t="str">
        <f t="shared" si="210"/>
        <v/>
      </c>
      <c r="N109" s="6" t="str">
        <f t="shared" si="224"/>
        <v/>
      </c>
      <c r="O109" s="6" t="str">
        <f t="shared" si="225"/>
        <v/>
      </c>
      <c r="P109" s="10" t="str">
        <f t="shared" si="211"/>
        <v/>
      </c>
      <c r="Q109" s="6" t="str">
        <f t="shared" si="226"/>
        <v/>
      </c>
      <c r="R109" s="6" t="str">
        <f t="shared" si="227"/>
        <v/>
      </c>
      <c r="S109" s="10" t="str">
        <f t="shared" si="212"/>
        <v/>
      </c>
      <c r="T109" s="6" t="str">
        <f t="shared" si="228"/>
        <v/>
      </c>
      <c r="U109" s="6" t="str">
        <f t="shared" si="229"/>
        <v/>
      </c>
      <c r="V109" s="10" t="str">
        <f t="shared" si="213"/>
        <v/>
      </c>
      <c r="W109" s="6" t="str">
        <f t="shared" si="230"/>
        <v/>
      </c>
      <c r="X109" s="6" t="str">
        <f t="shared" si="231"/>
        <v/>
      </c>
      <c r="Y109" s="10" t="str">
        <f t="shared" si="214"/>
        <v/>
      </c>
      <c r="Z109" s="6" t="str">
        <f t="shared" si="232"/>
        <v/>
      </c>
      <c r="AA109" s="6" t="str">
        <f t="shared" si="233"/>
        <v/>
      </c>
      <c r="AB109" s="10" t="str">
        <f t="shared" si="215"/>
        <v/>
      </c>
      <c r="AC109" s="6" t="str">
        <f t="shared" si="234"/>
        <v/>
      </c>
      <c r="AD109" s="6" t="str">
        <f t="shared" si="235"/>
        <v/>
      </c>
      <c r="AE109" s="10" t="str">
        <f t="shared" si="216"/>
        <v/>
      </c>
      <c r="AF109" s="6" t="str">
        <f t="shared" si="236"/>
        <v/>
      </c>
      <c r="AG109" s="6" t="str">
        <f t="shared" si="237"/>
        <v/>
      </c>
      <c r="AH109" s="10" t="str">
        <f t="shared" si="217"/>
        <v/>
      </c>
      <c r="AI109" s="6" t="str">
        <f t="shared" si="238"/>
        <v/>
      </c>
      <c r="AJ109" s="6" t="str">
        <f t="shared" si="239"/>
        <v/>
      </c>
      <c r="AK109" s="10" t="str">
        <f t="shared" si="218"/>
        <v/>
      </c>
      <c r="AL109" s="6" t="str">
        <f t="shared" si="240"/>
        <v/>
      </c>
      <c r="AM109" s="6" t="str">
        <f t="shared" si="241"/>
        <v/>
      </c>
      <c r="AN109" s="10" t="str">
        <f t="shared" si="219"/>
        <v/>
      </c>
      <c r="AO109" s="6" t="str">
        <f t="shared" si="242"/>
        <v/>
      </c>
      <c r="AP109" s="6" t="str">
        <f t="shared" si="243"/>
        <v/>
      </c>
      <c r="AQ109" s="10" t="str">
        <f t="shared" si="220"/>
        <v/>
      </c>
      <c r="AR109" s="6" t="str">
        <f t="shared" si="244"/>
        <v/>
      </c>
      <c r="AS109" s="6" t="str">
        <f t="shared" si="245"/>
        <v/>
      </c>
      <c r="AT109" s="10" t="str">
        <f t="shared" si="221"/>
        <v/>
      </c>
      <c r="AU109" s="6" t="str">
        <f t="shared" si="246"/>
        <v/>
      </c>
    </row>
    <row r="110" spans="1:47" x14ac:dyDescent="0.35">
      <c r="A110" s="24"/>
      <c r="B110" s="25"/>
      <c r="C110" s="26"/>
      <c r="D110" s="26"/>
      <c r="E110" s="27"/>
      <c r="F110" s="1"/>
      <c r="G110" s="31" t="str">
        <f t="shared" si="247"/>
        <v/>
      </c>
      <c r="H110" s="32"/>
      <c r="I110" s="26"/>
      <c r="J110" s="27"/>
      <c r="K110" s="1" t="str">
        <f t="shared" si="222"/>
        <v/>
      </c>
      <c r="L110" s="6" t="str">
        <f t="shared" si="223"/>
        <v/>
      </c>
      <c r="M110" s="10" t="str">
        <f t="shared" si="210"/>
        <v/>
      </c>
      <c r="N110" s="6" t="str">
        <f t="shared" si="224"/>
        <v/>
      </c>
      <c r="O110" s="6" t="str">
        <f t="shared" si="225"/>
        <v/>
      </c>
      <c r="P110" s="10" t="str">
        <f t="shared" si="211"/>
        <v/>
      </c>
      <c r="Q110" s="6" t="str">
        <f t="shared" si="226"/>
        <v/>
      </c>
      <c r="R110" s="6" t="str">
        <f t="shared" si="227"/>
        <v/>
      </c>
      <c r="S110" s="10" t="str">
        <f t="shared" si="212"/>
        <v/>
      </c>
      <c r="T110" s="6" t="str">
        <f t="shared" si="228"/>
        <v/>
      </c>
      <c r="U110" s="6" t="str">
        <f t="shared" si="229"/>
        <v/>
      </c>
      <c r="V110" s="10" t="str">
        <f t="shared" si="213"/>
        <v/>
      </c>
      <c r="W110" s="6" t="str">
        <f t="shared" si="230"/>
        <v/>
      </c>
      <c r="X110" s="6" t="str">
        <f t="shared" si="231"/>
        <v/>
      </c>
      <c r="Y110" s="10" t="str">
        <f t="shared" si="214"/>
        <v/>
      </c>
      <c r="Z110" s="6" t="str">
        <f t="shared" si="232"/>
        <v/>
      </c>
      <c r="AA110" s="6" t="str">
        <f t="shared" si="233"/>
        <v/>
      </c>
      <c r="AB110" s="10" t="str">
        <f t="shared" si="215"/>
        <v/>
      </c>
      <c r="AC110" s="6" t="str">
        <f t="shared" si="234"/>
        <v/>
      </c>
      <c r="AD110" s="6" t="str">
        <f t="shared" si="235"/>
        <v/>
      </c>
      <c r="AE110" s="10" t="str">
        <f t="shared" si="216"/>
        <v/>
      </c>
      <c r="AF110" s="6" t="str">
        <f t="shared" si="236"/>
        <v/>
      </c>
      <c r="AG110" s="6" t="str">
        <f t="shared" si="237"/>
        <v/>
      </c>
      <c r="AH110" s="10" t="str">
        <f t="shared" si="217"/>
        <v/>
      </c>
      <c r="AI110" s="6" t="str">
        <f t="shared" si="238"/>
        <v/>
      </c>
      <c r="AJ110" s="6" t="str">
        <f t="shared" si="239"/>
        <v/>
      </c>
      <c r="AK110" s="10" t="str">
        <f t="shared" si="218"/>
        <v/>
      </c>
      <c r="AL110" s="6" t="str">
        <f t="shared" si="240"/>
        <v/>
      </c>
      <c r="AM110" s="6" t="str">
        <f t="shared" si="241"/>
        <v/>
      </c>
      <c r="AN110" s="10" t="str">
        <f t="shared" si="219"/>
        <v/>
      </c>
      <c r="AO110" s="6" t="str">
        <f t="shared" si="242"/>
        <v/>
      </c>
      <c r="AP110" s="6" t="str">
        <f t="shared" si="243"/>
        <v/>
      </c>
      <c r="AQ110" s="10" t="str">
        <f t="shared" si="220"/>
        <v/>
      </c>
      <c r="AR110" s="6" t="str">
        <f t="shared" si="244"/>
        <v/>
      </c>
      <c r="AS110" s="6" t="str">
        <f t="shared" si="245"/>
        <v/>
      </c>
      <c r="AT110" s="10" t="str">
        <f t="shared" si="221"/>
        <v/>
      </c>
      <c r="AU110" s="6" t="str">
        <f t="shared" si="246"/>
        <v/>
      </c>
    </row>
    <row r="111" spans="1:47" x14ac:dyDescent="0.35">
      <c r="A111" s="28"/>
      <c r="B111" s="28"/>
      <c r="C111" s="26"/>
      <c r="D111" s="26"/>
      <c r="E111" s="27"/>
      <c r="F111" s="1"/>
      <c r="G111" s="31" t="str">
        <f t="shared" si="247"/>
        <v/>
      </c>
      <c r="H111" s="32"/>
      <c r="I111" s="26"/>
      <c r="J111" s="27"/>
      <c r="K111" s="1" t="str">
        <f t="shared" si="222"/>
        <v/>
      </c>
      <c r="L111" s="6" t="str">
        <f t="shared" si="223"/>
        <v/>
      </c>
      <c r="M111" s="10" t="str">
        <f t="shared" si="210"/>
        <v/>
      </c>
      <c r="N111" s="6" t="str">
        <f t="shared" si="224"/>
        <v/>
      </c>
      <c r="O111" s="6" t="str">
        <f t="shared" si="225"/>
        <v/>
      </c>
      <c r="P111" s="10" t="str">
        <f t="shared" si="211"/>
        <v/>
      </c>
      <c r="Q111" s="6" t="str">
        <f t="shared" si="226"/>
        <v/>
      </c>
      <c r="R111" s="6" t="str">
        <f t="shared" si="227"/>
        <v/>
      </c>
      <c r="S111" s="10" t="str">
        <f t="shared" si="212"/>
        <v/>
      </c>
      <c r="T111" s="6" t="str">
        <f t="shared" si="228"/>
        <v/>
      </c>
      <c r="U111" s="6" t="str">
        <f t="shared" si="229"/>
        <v/>
      </c>
      <c r="V111" s="10" t="str">
        <f t="shared" si="213"/>
        <v/>
      </c>
      <c r="W111" s="6" t="str">
        <f t="shared" si="230"/>
        <v/>
      </c>
      <c r="X111" s="6" t="str">
        <f t="shared" si="231"/>
        <v/>
      </c>
      <c r="Y111" s="10" t="str">
        <f t="shared" si="214"/>
        <v/>
      </c>
      <c r="Z111" s="6" t="str">
        <f t="shared" si="232"/>
        <v/>
      </c>
      <c r="AA111" s="6" t="str">
        <f t="shared" si="233"/>
        <v/>
      </c>
      <c r="AB111" s="10" t="str">
        <f t="shared" si="215"/>
        <v/>
      </c>
      <c r="AC111" s="6" t="str">
        <f t="shared" si="234"/>
        <v/>
      </c>
      <c r="AD111" s="6" t="str">
        <f t="shared" si="235"/>
        <v/>
      </c>
      <c r="AE111" s="10" t="str">
        <f t="shared" si="216"/>
        <v/>
      </c>
      <c r="AF111" s="6" t="str">
        <f t="shared" si="236"/>
        <v/>
      </c>
      <c r="AG111" s="6" t="str">
        <f t="shared" si="237"/>
        <v/>
      </c>
      <c r="AH111" s="10" t="str">
        <f t="shared" si="217"/>
        <v/>
      </c>
      <c r="AI111" s="6" t="str">
        <f t="shared" si="238"/>
        <v/>
      </c>
      <c r="AJ111" s="6" t="str">
        <f t="shared" si="239"/>
        <v/>
      </c>
      <c r="AK111" s="10" t="str">
        <f t="shared" si="218"/>
        <v/>
      </c>
      <c r="AL111" s="6" t="str">
        <f t="shared" si="240"/>
        <v/>
      </c>
      <c r="AM111" s="6" t="str">
        <f t="shared" si="241"/>
        <v/>
      </c>
      <c r="AN111" s="10" t="str">
        <f t="shared" si="219"/>
        <v/>
      </c>
      <c r="AO111" s="6" t="str">
        <f t="shared" si="242"/>
        <v/>
      </c>
      <c r="AP111" s="6" t="str">
        <f t="shared" si="243"/>
        <v/>
      </c>
      <c r="AQ111" s="10" t="str">
        <f t="shared" si="220"/>
        <v/>
      </c>
      <c r="AR111" s="6" t="str">
        <f t="shared" si="244"/>
        <v/>
      </c>
      <c r="AS111" s="6" t="str">
        <f t="shared" si="245"/>
        <v/>
      </c>
      <c r="AT111" s="10" t="str">
        <f t="shared" si="221"/>
        <v/>
      </c>
      <c r="AU111" s="6" t="str">
        <f t="shared" si="246"/>
        <v/>
      </c>
    </row>
    <row r="112" spans="1:47" x14ac:dyDescent="0.35">
      <c r="A112" s="24"/>
      <c r="B112" s="28"/>
      <c r="C112" s="26"/>
      <c r="D112" s="26"/>
      <c r="E112" s="27"/>
      <c r="F112" s="1"/>
      <c r="G112" s="31" t="str">
        <f t="shared" si="247"/>
        <v/>
      </c>
      <c r="H112" s="32"/>
      <c r="I112" s="26"/>
      <c r="J112" s="27"/>
      <c r="K112" s="1" t="str">
        <f t="shared" si="222"/>
        <v/>
      </c>
      <c r="L112" s="6" t="str">
        <f t="shared" si="223"/>
        <v/>
      </c>
      <c r="M112" s="10" t="str">
        <f t="shared" si="210"/>
        <v/>
      </c>
      <c r="N112" s="6" t="str">
        <f t="shared" si="224"/>
        <v/>
      </c>
      <c r="O112" s="6" t="str">
        <f t="shared" si="225"/>
        <v/>
      </c>
      <c r="P112" s="10" t="str">
        <f t="shared" si="211"/>
        <v/>
      </c>
      <c r="Q112" s="6" t="str">
        <f t="shared" si="226"/>
        <v/>
      </c>
      <c r="R112" s="6" t="str">
        <f t="shared" si="227"/>
        <v/>
      </c>
      <c r="S112" s="10" t="str">
        <f t="shared" si="212"/>
        <v/>
      </c>
      <c r="T112" s="6" t="str">
        <f t="shared" si="228"/>
        <v/>
      </c>
      <c r="U112" s="6" t="str">
        <f t="shared" si="229"/>
        <v/>
      </c>
      <c r="V112" s="10" t="str">
        <f t="shared" si="213"/>
        <v/>
      </c>
      <c r="W112" s="6" t="str">
        <f t="shared" si="230"/>
        <v/>
      </c>
      <c r="X112" s="6" t="str">
        <f t="shared" si="231"/>
        <v/>
      </c>
      <c r="Y112" s="10" t="str">
        <f t="shared" si="214"/>
        <v/>
      </c>
      <c r="Z112" s="6" t="str">
        <f t="shared" si="232"/>
        <v/>
      </c>
      <c r="AA112" s="6" t="str">
        <f t="shared" si="233"/>
        <v/>
      </c>
      <c r="AB112" s="10" t="str">
        <f t="shared" si="215"/>
        <v/>
      </c>
      <c r="AC112" s="6" t="str">
        <f t="shared" si="234"/>
        <v/>
      </c>
      <c r="AD112" s="6" t="str">
        <f t="shared" si="235"/>
        <v/>
      </c>
      <c r="AE112" s="10" t="str">
        <f t="shared" si="216"/>
        <v/>
      </c>
      <c r="AF112" s="6" t="str">
        <f t="shared" si="236"/>
        <v/>
      </c>
      <c r="AG112" s="6" t="str">
        <f t="shared" si="237"/>
        <v/>
      </c>
      <c r="AH112" s="10" t="str">
        <f t="shared" si="217"/>
        <v/>
      </c>
      <c r="AI112" s="6" t="str">
        <f t="shared" si="238"/>
        <v/>
      </c>
      <c r="AJ112" s="6" t="str">
        <f t="shared" si="239"/>
        <v/>
      </c>
      <c r="AK112" s="10" t="str">
        <f t="shared" si="218"/>
        <v/>
      </c>
      <c r="AL112" s="6" t="str">
        <f t="shared" si="240"/>
        <v/>
      </c>
      <c r="AM112" s="6" t="str">
        <f t="shared" si="241"/>
        <v/>
      </c>
      <c r="AN112" s="10" t="str">
        <f t="shared" si="219"/>
        <v/>
      </c>
      <c r="AO112" s="6" t="str">
        <f t="shared" si="242"/>
        <v/>
      </c>
      <c r="AP112" s="6" t="str">
        <f t="shared" si="243"/>
        <v/>
      </c>
      <c r="AQ112" s="10" t="str">
        <f t="shared" si="220"/>
        <v/>
      </c>
      <c r="AR112" s="6" t="str">
        <f t="shared" si="244"/>
        <v/>
      </c>
      <c r="AS112" s="6" t="str">
        <f t="shared" si="245"/>
        <v/>
      </c>
      <c r="AT112" s="10" t="str">
        <f t="shared" si="221"/>
        <v/>
      </c>
      <c r="AU112" s="6" t="str">
        <f t="shared" si="246"/>
        <v/>
      </c>
    </row>
    <row r="113" spans="1:47" x14ac:dyDescent="0.35">
      <c r="A113" s="24"/>
      <c r="B113" s="24"/>
      <c r="C113" s="26"/>
      <c r="D113" s="26"/>
      <c r="E113" s="27"/>
      <c r="F113" s="1"/>
      <c r="G113" s="31" t="str">
        <f t="shared" si="247"/>
        <v/>
      </c>
      <c r="H113" s="32"/>
      <c r="I113" s="26"/>
      <c r="J113" s="27"/>
      <c r="K113" s="1" t="str">
        <f t="shared" si="222"/>
        <v/>
      </c>
      <c r="L113" s="6" t="str">
        <f t="shared" si="223"/>
        <v/>
      </c>
      <c r="M113" s="10" t="str">
        <f t="shared" si="210"/>
        <v/>
      </c>
      <c r="N113" s="6" t="str">
        <f t="shared" si="224"/>
        <v/>
      </c>
      <c r="O113" s="6" t="str">
        <f t="shared" si="225"/>
        <v/>
      </c>
      <c r="P113" s="10" t="str">
        <f t="shared" si="211"/>
        <v/>
      </c>
      <c r="Q113" s="6" t="str">
        <f t="shared" si="226"/>
        <v/>
      </c>
      <c r="R113" s="6" t="str">
        <f t="shared" si="227"/>
        <v/>
      </c>
      <c r="S113" s="10" t="str">
        <f t="shared" si="212"/>
        <v/>
      </c>
      <c r="T113" s="6" t="str">
        <f t="shared" si="228"/>
        <v/>
      </c>
      <c r="U113" s="6" t="str">
        <f t="shared" si="229"/>
        <v/>
      </c>
      <c r="V113" s="10" t="str">
        <f t="shared" si="213"/>
        <v/>
      </c>
      <c r="W113" s="6" t="str">
        <f t="shared" si="230"/>
        <v/>
      </c>
      <c r="X113" s="6" t="str">
        <f t="shared" si="231"/>
        <v/>
      </c>
      <c r="Y113" s="10" t="str">
        <f t="shared" si="214"/>
        <v/>
      </c>
      <c r="Z113" s="6" t="str">
        <f t="shared" si="232"/>
        <v/>
      </c>
      <c r="AA113" s="6" t="str">
        <f t="shared" si="233"/>
        <v/>
      </c>
      <c r="AB113" s="10" t="str">
        <f t="shared" si="215"/>
        <v/>
      </c>
      <c r="AC113" s="6" t="str">
        <f t="shared" si="234"/>
        <v/>
      </c>
      <c r="AD113" s="6" t="str">
        <f t="shared" si="235"/>
        <v/>
      </c>
      <c r="AE113" s="10" t="str">
        <f t="shared" si="216"/>
        <v/>
      </c>
      <c r="AF113" s="6" t="str">
        <f t="shared" si="236"/>
        <v/>
      </c>
      <c r="AG113" s="6" t="str">
        <f t="shared" si="237"/>
        <v/>
      </c>
      <c r="AH113" s="10" t="str">
        <f t="shared" si="217"/>
        <v/>
      </c>
      <c r="AI113" s="6" t="str">
        <f t="shared" si="238"/>
        <v/>
      </c>
      <c r="AJ113" s="6" t="str">
        <f t="shared" si="239"/>
        <v/>
      </c>
      <c r="AK113" s="10" t="str">
        <f t="shared" si="218"/>
        <v/>
      </c>
      <c r="AL113" s="6" t="str">
        <f t="shared" si="240"/>
        <v/>
      </c>
      <c r="AM113" s="6" t="str">
        <f t="shared" si="241"/>
        <v/>
      </c>
      <c r="AN113" s="10" t="str">
        <f t="shared" si="219"/>
        <v/>
      </c>
      <c r="AO113" s="6" t="str">
        <f t="shared" si="242"/>
        <v/>
      </c>
      <c r="AP113" s="6" t="str">
        <f t="shared" si="243"/>
        <v/>
      </c>
      <c r="AQ113" s="10" t="str">
        <f t="shared" si="220"/>
        <v/>
      </c>
      <c r="AR113" s="6" t="str">
        <f t="shared" si="244"/>
        <v/>
      </c>
      <c r="AS113" s="6" t="str">
        <f t="shared" si="245"/>
        <v/>
      </c>
      <c r="AT113" s="10" t="str">
        <f t="shared" si="221"/>
        <v/>
      </c>
      <c r="AU113" s="6" t="str">
        <f t="shared" si="246"/>
        <v/>
      </c>
    </row>
    <row r="114" spans="1:47" x14ac:dyDescent="0.35">
      <c r="A114" s="24"/>
      <c r="B114" s="24"/>
      <c r="C114" s="26"/>
      <c r="D114" s="26"/>
      <c r="E114" s="27"/>
      <c r="F114" s="1"/>
      <c r="G114" s="31" t="str">
        <f t="shared" si="247"/>
        <v/>
      </c>
      <c r="H114" s="32"/>
      <c r="I114" s="26"/>
      <c r="J114" s="27"/>
      <c r="K114" s="1" t="str">
        <f t="shared" si="222"/>
        <v/>
      </c>
      <c r="L114" s="6" t="str">
        <f t="shared" si="223"/>
        <v/>
      </c>
      <c r="M114" s="10" t="str">
        <f t="shared" si="210"/>
        <v/>
      </c>
      <c r="N114" s="6" t="str">
        <f t="shared" si="224"/>
        <v/>
      </c>
      <c r="O114" s="6" t="str">
        <f t="shared" si="225"/>
        <v/>
      </c>
      <c r="P114" s="10" t="str">
        <f t="shared" si="211"/>
        <v/>
      </c>
      <c r="Q114" s="6" t="str">
        <f t="shared" si="226"/>
        <v/>
      </c>
      <c r="R114" s="6" t="str">
        <f t="shared" si="227"/>
        <v/>
      </c>
      <c r="S114" s="10" t="str">
        <f t="shared" si="212"/>
        <v/>
      </c>
      <c r="T114" s="6" t="str">
        <f t="shared" si="228"/>
        <v/>
      </c>
      <c r="U114" s="6" t="str">
        <f t="shared" si="229"/>
        <v/>
      </c>
      <c r="V114" s="10" t="str">
        <f t="shared" si="213"/>
        <v/>
      </c>
      <c r="W114" s="6" t="str">
        <f t="shared" si="230"/>
        <v/>
      </c>
      <c r="X114" s="6" t="str">
        <f t="shared" si="231"/>
        <v/>
      </c>
      <c r="Y114" s="10" t="str">
        <f t="shared" si="214"/>
        <v/>
      </c>
      <c r="Z114" s="6" t="str">
        <f t="shared" si="232"/>
        <v/>
      </c>
      <c r="AA114" s="6" t="str">
        <f t="shared" si="233"/>
        <v/>
      </c>
      <c r="AB114" s="10" t="str">
        <f t="shared" si="215"/>
        <v/>
      </c>
      <c r="AC114" s="6" t="str">
        <f t="shared" si="234"/>
        <v/>
      </c>
      <c r="AD114" s="6" t="str">
        <f t="shared" si="235"/>
        <v/>
      </c>
      <c r="AE114" s="10" t="str">
        <f t="shared" si="216"/>
        <v/>
      </c>
      <c r="AF114" s="6" t="str">
        <f t="shared" si="236"/>
        <v/>
      </c>
      <c r="AG114" s="6" t="str">
        <f t="shared" si="237"/>
        <v/>
      </c>
      <c r="AH114" s="10" t="str">
        <f t="shared" si="217"/>
        <v/>
      </c>
      <c r="AI114" s="6" t="str">
        <f t="shared" si="238"/>
        <v/>
      </c>
      <c r="AJ114" s="6" t="str">
        <f t="shared" si="239"/>
        <v/>
      </c>
      <c r="AK114" s="10" t="str">
        <f t="shared" si="218"/>
        <v/>
      </c>
      <c r="AL114" s="6" t="str">
        <f t="shared" si="240"/>
        <v/>
      </c>
      <c r="AM114" s="6" t="str">
        <f t="shared" si="241"/>
        <v/>
      </c>
      <c r="AN114" s="10" t="str">
        <f t="shared" si="219"/>
        <v/>
      </c>
      <c r="AO114" s="6" t="str">
        <f t="shared" si="242"/>
        <v/>
      </c>
      <c r="AP114" s="6" t="str">
        <f t="shared" si="243"/>
        <v/>
      </c>
      <c r="AQ114" s="10" t="str">
        <f t="shared" si="220"/>
        <v/>
      </c>
      <c r="AR114" s="6" t="str">
        <f t="shared" si="244"/>
        <v/>
      </c>
      <c r="AS114" s="6" t="str">
        <f t="shared" si="245"/>
        <v/>
      </c>
      <c r="AT114" s="10" t="str">
        <f t="shared" si="221"/>
        <v/>
      </c>
      <c r="AU114" s="6" t="str">
        <f t="shared" si="246"/>
        <v/>
      </c>
    </row>
    <row r="115" spans="1:47" x14ac:dyDescent="0.35">
      <c r="A115" s="24"/>
      <c r="B115" s="24"/>
      <c r="C115" s="26"/>
      <c r="D115" s="26"/>
      <c r="E115" s="27"/>
      <c r="F115" s="1"/>
      <c r="G115" s="31" t="str">
        <f t="shared" si="247"/>
        <v/>
      </c>
      <c r="H115" s="32"/>
      <c r="I115" s="26"/>
      <c r="J115" s="27"/>
      <c r="K115" s="1" t="str">
        <f t="shared" si="222"/>
        <v/>
      </c>
      <c r="L115" s="6" t="str">
        <f t="shared" si="223"/>
        <v/>
      </c>
      <c r="M115" s="10" t="str">
        <f t="shared" si="210"/>
        <v/>
      </c>
      <c r="N115" s="6" t="str">
        <f t="shared" si="224"/>
        <v/>
      </c>
      <c r="O115" s="6" t="str">
        <f t="shared" si="225"/>
        <v/>
      </c>
      <c r="P115" s="10" t="str">
        <f t="shared" si="211"/>
        <v/>
      </c>
      <c r="Q115" s="6" t="str">
        <f t="shared" si="226"/>
        <v/>
      </c>
      <c r="R115" s="6" t="str">
        <f t="shared" si="227"/>
        <v/>
      </c>
      <c r="S115" s="10" t="str">
        <f t="shared" si="212"/>
        <v/>
      </c>
      <c r="T115" s="6" t="str">
        <f t="shared" si="228"/>
        <v/>
      </c>
      <c r="U115" s="6" t="str">
        <f t="shared" si="229"/>
        <v/>
      </c>
      <c r="V115" s="10" t="str">
        <f t="shared" si="213"/>
        <v/>
      </c>
      <c r="W115" s="6" t="str">
        <f t="shared" si="230"/>
        <v/>
      </c>
      <c r="X115" s="6" t="str">
        <f t="shared" si="231"/>
        <v/>
      </c>
      <c r="Y115" s="10" t="str">
        <f t="shared" si="214"/>
        <v/>
      </c>
      <c r="Z115" s="6" t="str">
        <f t="shared" si="232"/>
        <v/>
      </c>
      <c r="AA115" s="6" t="str">
        <f t="shared" si="233"/>
        <v/>
      </c>
      <c r="AB115" s="10" t="str">
        <f t="shared" si="215"/>
        <v/>
      </c>
      <c r="AC115" s="6" t="str">
        <f t="shared" si="234"/>
        <v/>
      </c>
      <c r="AD115" s="6" t="str">
        <f t="shared" si="235"/>
        <v/>
      </c>
      <c r="AE115" s="10" t="str">
        <f t="shared" si="216"/>
        <v/>
      </c>
      <c r="AF115" s="6" t="str">
        <f t="shared" si="236"/>
        <v/>
      </c>
      <c r="AG115" s="6" t="str">
        <f t="shared" si="237"/>
        <v/>
      </c>
      <c r="AH115" s="10" t="str">
        <f t="shared" si="217"/>
        <v/>
      </c>
      <c r="AI115" s="6" t="str">
        <f t="shared" si="238"/>
        <v/>
      </c>
      <c r="AJ115" s="6" t="str">
        <f t="shared" si="239"/>
        <v/>
      </c>
      <c r="AK115" s="10" t="str">
        <f t="shared" si="218"/>
        <v/>
      </c>
      <c r="AL115" s="6" t="str">
        <f t="shared" si="240"/>
        <v/>
      </c>
      <c r="AM115" s="6" t="str">
        <f t="shared" si="241"/>
        <v/>
      </c>
      <c r="AN115" s="10" t="str">
        <f t="shared" si="219"/>
        <v/>
      </c>
      <c r="AO115" s="6" t="str">
        <f t="shared" si="242"/>
        <v/>
      </c>
      <c r="AP115" s="6" t="str">
        <f t="shared" si="243"/>
        <v/>
      </c>
      <c r="AQ115" s="10" t="str">
        <f t="shared" si="220"/>
        <v/>
      </c>
      <c r="AR115" s="6" t="str">
        <f t="shared" si="244"/>
        <v/>
      </c>
      <c r="AS115" s="6" t="str">
        <f t="shared" si="245"/>
        <v/>
      </c>
      <c r="AT115" s="10" t="str">
        <f t="shared" si="221"/>
        <v/>
      </c>
      <c r="AU115" s="6" t="str">
        <f t="shared" si="246"/>
        <v/>
      </c>
    </row>
    <row r="116" spans="1:47" x14ac:dyDescent="0.35">
      <c r="A116" s="24"/>
      <c r="B116" s="24"/>
      <c r="C116" s="26"/>
      <c r="D116" s="26"/>
      <c r="E116" s="27"/>
      <c r="F116" s="1"/>
      <c r="G116" s="31" t="str">
        <f t="shared" si="247"/>
        <v/>
      </c>
      <c r="H116" s="32"/>
      <c r="I116" s="26"/>
      <c r="J116" s="27"/>
      <c r="K116" s="1" t="str">
        <f t="shared" si="222"/>
        <v/>
      </c>
      <c r="L116" s="6" t="str">
        <f t="shared" si="223"/>
        <v/>
      </c>
      <c r="M116" s="10" t="str">
        <f t="shared" si="210"/>
        <v/>
      </c>
      <c r="N116" s="6" t="str">
        <f t="shared" si="224"/>
        <v/>
      </c>
      <c r="O116" s="6" t="str">
        <f t="shared" si="225"/>
        <v/>
      </c>
      <c r="P116" s="10" t="str">
        <f t="shared" si="211"/>
        <v/>
      </c>
      <c r="Q116" s="6" t="str">
        <f t="shared" si="226"/>
        <v/>
      </c>
      <c r="R116" s="6" t="str">
        <f t="shared" si="227"/>
        <v/>
      </c>
      <c r="S116" s="10" t="str">
        <f t="shared" si="212"/>
        <v/>
      </c>
      <c r="T116" s="6" t="str">
        <f t="shared" si="228"/>
        <v/>
      </c>
      <c r="U116" s="6" t="str">
        <f t="shared" si="229"/>
        <v/>
      </c>
      <c r="V116" s="10" t="str">
        <f t="shared" si="213"/>
        <v/>
      </c>
      <c r="W116" s="6" t="str">
        <f t="shared" si="230"/>
        <v/>
      </c>
      <c r="X116" s="6" t="str">
        <f t="shared" si="231"/>
        <v/>
      </c>
      <c r="Y116" s="10" t="str">
        <f t="shared" si="214"/>
        <v/>
      </c>
      <c r="Z116" s="6" t="str">
        <f t="shared" si="232"/>
        <v/>
      </c>
      <c r="AA116" s="6" t="str">
        <f t="shared" si="233"/>
        <v/>
      </c>
      <c r="AB116" s="10" t="str">
        <f t="shared" si="215"/>
        <v/>
      </c>
      <c r="AC116" s="6" t="str">
        <f t="shared" si="234"/>
        <v/>
      </c>
      <c r="AD116" s="6" t="str">
        <f t="shared" si="235"/>
        <v/>
      </c>
      <c r="AE116" s="10" t="str">
        <f t="shared" si="216"/>
        <v/>
      </c>
      <c r="AF116" s="6" t="str">
        <f t="shared" si="236"/>
        <v/>
      </c>
      <c r="AG116" s="6" t="str">
        <f t="shared" si="237"/>
        <v/>
      </c>
      <c r="AH116" s="10" t="str">
        <f t="shared" si="217"/>
        <v/>
      </c>
      <c r="AI116" s="6" t="str">
        <f t="shared" si="238"/>
        <v/>
      </c>
      <c r="AJ116" s="6" t="str">
        <f t="shared" si="239"/>
        <v/>
      </c>
      <c r="AK116" s="10" t="str">
        <f t="shared" si="218"/>
        <v/>
      </c>
      <c r="AL116" s="6" t="str">
        <f t="shared" si="240"/>
        <v/>
      </c>
      <c r="AM116" s="6" t="str">
        <f t="shared" si="241"/>
        <v/>
      </c>
      <c r="AN116" s="10" t="str">
        <f t="shared" si="219"/>
        <v/>
      </c>
      <c r="AO116" s="6" t="str">
        <f t="shared" si="242"/>
        <v/>
      </c>
      <c r="AP116" s="6" t="str">
        <f t="shared" si="243"/>
        <v/>
      </c>
      <c r="AQ116" s="10" t="str">
        <f t="shared" si="220"/>
        <v/>
      </c>
      <c r="AR116" s="6" t="str">
        <f t="shared" si="244"/>
        <v/>
      </c>
      <c r="AS116" s="6" t="str">
        <f t="shared" si="245"/>
        <v/>
      </c>
      <c r="AT116" s="10" t="str">
        <f t="shared" si="221"/>
        <v/>
      </c>
      <c r="AU116" s="6" t="str">
        <f t="shared" si="246"/>
        <v/>
      </c>
    </row>
    <row r="117" spans="1:47" x14ac:dyDescent="0.35">
      <c r="A117" s="24"/>
      <c r="B117" s="24"/>
      <c r="C117" s="26"/>
      <c r="D117" s="26"/>
      <c r="E117" s="27"/>
      <c r="F117" s="1"/>
      <c r="G117" s="31" t="str">
        <f t="shared" si="247"/>
        <v/>
      </c>
      <c r="H117" s="32"/>
      <c r="I117" s="26"/>
      <c r="J117" s="27"/>
      <c r="K117" s="1" t="str">
        <f t="shared" si="222"/>
        <v/>
      </c>
      <c r="L117" s="6" t="str">
        <f t="shared" si="223"/>
        <v/>
      </c>
      <c r="M117" s="10" t="str">
        <f t="shared" si="210"/>
        <v/>
      </c>
      <c r="N117" s="6" t="str">
        <f t="shared" si="224"/>
        <v/>
      </c>
      <c r="O117" s="6" t="str">
        <f t="shared" si="225"/>
        <v/>
      </c>
      <c r="P117" s="10" t="str">
        <f t="shared" si="211"/>
        <v/>
      </c>
      <c r="Q117" s="6" t="str">
        <f t="shared" si="226"/>
        <v/>
      </c>
      <c r="R117" s="6" t="str">
        <f t="shared" si="227"/>
        <v/>
      </c>
      <c r="S117" s="10" t="str">
        <f t="shared" si="212"/>
        <v/>
      </c>
      <c r="T117" s="6" t="str">
        <f t="shared" si="228"/>
        <v/>
      </c>
      <c r="U117" s="6" t="str">
        <f t="shared" si="229"/>
        <v/>
      </c>
      <c r="V117" s="10" t="str">
        <f t="shared" si="213"/>
        <v/>
      </c>
      <c r="W117" s="6" t="str">
        <f t="shared" si="230"/>
        <v/>
      </c>
      <c r="X117" s="6" t="str">
        <f t="shared" si="231"/>
        <v/>
      </c>
      <c r="Y117" s="10" t="str">
        <f t="shared" si="214"/>
        <v/>
      </c>
      <c r="Z117" s="6" t="str">
        <f t="shared" si="232"/>
        <v/>
      </c>
      <c r="AA117" s="6" t="str">
        <f t="shared" si="233"/>
        <v/>
      </c>
      <c r="AB117" s="10" t="str">
        <f t="shared" si="215"/>
        <v/>
      </c>
      <c r="AC117" s="6" t="str">
        <f t="shared" si="234"/>
        <v/>
      </c>
      <c r="AD117" s="6" t="str">
        <f t="shared" si="235"/>
        <v/>
      </c>
      <c r="AE117" s="10" t="str">
        <f t="shared" si="216"/>
        <v/>
      </c>
      <c r="AF117" s="6" t="str">
        <f t="shared" si="236"/>
        <v/>
      </c>
      <c r="AG117" s="6" t="str">
        <f t="shared" si="237"/>
        <v/>
      </c>
      <c r="AH117" s="10" t="str">
        <f t="shared" si="217"/>
        <v/>
      </c>
      <c r="AI117" s="6" t="str">
        <f t="shared" si="238"/>
        <v/>
      </c>
      <c r="AJ117" s="6" t="str">
        <f t="shared" si="239"/>
        <v/>
      </c>
      <c r="AK117" s="10" t="str">
        <f t="shared" si="218"/>
        <v/>
      </c>
      <c r="AL117" s="6" t="str">
        <f t="shared" si="240"/>
        <v/>
      </c>
      <c r="AM117" s="6" t="str">
        <f t="shared" si="241"/>
        <v/>
      </c>
      <c r="AN117" s="10" t="str">
        <f t="shared" si="219"/>
        <v/>
      </c>
      <c r="AO117" s="6" t="str">
        <f t="shared" si="242"/>
        <v/>
      </c>
      <c r="AP117" s="6" t="str">
        <f t="shared" si="243"/>
        <v/>
      </c>
      <c r="AQ117" s="10" t="str">
        <f t="shared" si="220"/>
        <v/>
      </c>
      <c r="AR117" s="6" t="str">
        <f t="shared" si="244"/>
        <v/>
      </c>
      <c r="AS117" s="6" t="str">
        <f t="shared" si="245"/>
        <v/>
      </c>
      <c r="AT117" s="10" t="str">
        <f t="shared" si="221"/>
        <v/>
      </c>
      <c r="AU117" s="6" t="str">
        <f t="shared" si="246"/>
        <v/>
      </c>
    </row>
    <row r="118" spans="1:47" x14ac:dyDescent="0.35">
      <c r="A118" s="28"/>
      <c r="B118" s="28"/>
      <c r="C118" s="26"/>
      <c r="D118" s="26"/>
      <c r="E118" s="27"/>
      <c r="F118" s="1"/>
      <c r="G118" s="31" t="str">
        <f t="shared" si="247"/>
        <v/>
      </c>
      <c r="H118" s="32"/>
      <c r="I118" s="26"/>
      <c r="J118" s="27"/>
      <c r="K118" s="1" t="str">
        <f t="shared" si="222"/>
        <v/>
      </c>
      <c r="L118" s="6" t="str">
        <f t="shared" si="223"/>
        <v/>
      </c>
      <c r="M118" s="10" t="str">
        <f t="shared" si="210"/>
        <v/>
      </c>
      <c r="N118" s="7" t="str">
        <f t="shared" si="224"/>
        <v/>
      </c>
      <c r="O118" s="6" t="str">
        <f t="shared" si="225"/>
        <v/>
      </c>
      <c r="P118" s="10" t="str">
        <f t="shared" si="211"/>
        <v/>
      </c>
      <c r="Q118" s="7" t="str">
        <f t="shared" si="226"/>
        <v/>
      </c>
      <c r="R118" s="6" t="str">
        <f t="shared" si="227"/>
        <v/>
      </c>
      <c r="S118" s="10" t="str">
        <f t="shared" si="212"/>
        <v/>
      </c>
      <c r="T118" s="7" t="str">
        <f t="shared" si="228"/>
        <v/>
      </c>
      <c r="U118" s="6" t="str">
        <f t="shared" si="229"/>
        <v/>
      </c>
      <c r="V118" s="10" t="str">
        <f t="shared" si="213"/>
        <v/>
      </c>
      <c r="W118" s="7" t="str">
        <f t="shared" si="230"/>
        <v/>
      </c>
      <c r="X118" s="6" t="str">
        <f t="shared" si="231"/>
        <v/>
      </c>
      <c r="Y118" s="10" t="str">
        <f t="shared" si="214"/>
        <v/>
      </c>
      <c r="Z118" s="7" t="str">
        <f t="shared" si="232"/>
        <v/>
      </c>
      <c r="AA118" s="6" t="str">
        <f t="shared" si="233"/>
        <v/>
      </c>
      <c r="AB118" s="10" t="str">
        <f t="shared" si="215"/>
        <v/>
      </c>
      <c r="AC118" s="7" t="str">
        <f t="shared" si="234"/>
        <v/>
      </c>
      <c r="AD118" s="6" t="str">
        <f t="shared" si="235"/>
        <v/>
      </c>
      <c r="AE118" s="10" t="str">
        <f t="shared" si="216"/>
        <v/>
      </c>
      <c r="AF118" s="7" t="str">
        <f t="shared" si="236"/>
        <v/>
      </c>
      <c r="AG118" s="6" t="str">
        <f t="shared" si="237"/>
        <v/>
      </c>
      <c r="AH118" s="10" t="str">
        <f t="shared" si="217"/>
        <v/>
      </c>
      <c r="AI118" s="7" t="str">
        <f t="shared" si="238"/>
        <v/>
      </c>
      <c r="AJ118" s="6" t="str">
        <f t="shared" si="239"/>
        <v/>
      </c>
      <c r="AK118" s="10" t="str">
        <f t="shared" si="218"/>
        <v/>
      </c>
      <c r="AL118" s="7" t="str">
        <f t="shared" si="240"/>
        <v/>
      </c>
      <c r="AM118" s="6" t="str">
        <f t="shared" si="241"/>
        <v/>
      </c>
      <c r="AN118" s="10" t="str">
        <f t="shared" si="219"/>
        <v/>
      </c>
      <c r="AO118" s="7" t="str">
        <f t="shared" si="242"/>
        <v/>
      </c>
      <c r="AP118" s="6" t="str">
        <f t="shared" si="243"/>
        <v/>
      </c>
      <c r="AQ118" s="10" t="str">
        <f t="shared" si="220"/>
        <v/>
      </c>
      <c r="AR118" s="7" t="str">
        <f t="shared" si="244"/>
        <v/>
      </c>
      <c r="AS118" s="6" t="str">
        <f t="shared" si="245"/>
        <v/>
      </c>
      <c r="AT118" s="10" t="str">
        <f t="shared" si="221"/>
        <v/>
      </c>
      <c r="AU118" s="7" t="str">
        <f t="shared" si="246"/>
        <v/>
      </c>
    </row>
    <row r="119" spans="1:47" ht="18.5" x14ac:dyDescent="0.35">
      <c r="C119" s="52"/>
      <c r="D119" s="52"/>
      <c r="E119" s="52"/>
      <c r="F119" s="52" t="s">
        <v>82</v>
      </c>
      <c r="G119" s="13"/>
      <c r="H119" s="13"/>
      <c r="I119" s="13"/>
      <c r="J119" s="14"/>
      <c r="K119" s="14"/>
      <c r="L119" s="14"/>
    </row>
    <row r="120" spans="1:47" ht="18.5" x14ac:dyDescent="0.35">
      <c r="C120" s="52"/>
      <c r="D120" s="52"/>
      <c r="E120" s="52"/>
      <c r="F120" s="52" t="s">
        <v>83</v>
      </c>
      <c r="G120" s="13"/>
      <c r="H120" s="13"/>
      <c r="I120" s="13"/>
      <c r="J120" s="14"/>
      <c r="K120" s="14"/>
      <c r="L120" s="14"/>
    </row>
    <row r="121" spans="1:47" ht="18.5" x14ac:dyDescent="0.35">
      <c r="C121" s="52"/>
      <c r="D121" s="52"/>
      <c r="E121" s="52"/>
      <c r="F121" s="52" t="s">
        <v>84</v>
      </c>
      <c r="G121" s="13"/>
      <c r="H121" s="13"/>
      <c r="I121" s="13"/>
      <c r="J121" s="14"/>
      <c r="K121" s="14"/>
      <c r="L121" s="14"/>
    </row>
    <row r="122" spans="1:47" ht="18.5" x14ac:dyDescent="0.35">
      <c r="C122" s="52"/>
      <c r="D122" s="52"/>
      <c r="E122" s="52"/>
      <c r="F122" s="52" t="s">
        <v>85</v>
      </c>
      <c r="G122" s="13"/>
      <c r="H122" s="13"/>
      <c r="I122" s="13"/>
      <c r="J122" s="14"/>
      <c r="K122" s="14"/>
      <c r="L122" s="14"/>
    </row>
    <row r="123" spans="1:47" ht="15.5" x14ac:dyDescent="0.35">
      <c r="K123" s="14"/>
      <c r="L123" s="14"/>
    </row>
  </sheetData>
  <sheetProtection selectLockedCells="1"/>
  <sortState ref="A8:AU115">
    <sortCondition ref="A7:A115"/>
  </sortState>
  <mergeCells count="65">
    <mergeCell ref="AM2:AO2"/>
    <mergeCell ref="AJ3:AL3"/>
    <mergeCell ref="AM3:AO3"/>
    <mergeCell ref="AP3:AR3"/>
    <mergeCell ref="AS3:AU3"/>
    <mergeCell ref="L3:N3"/>
    <mergeCell ref="O3:Q3"/>
    <mergeCell ref="R3:T3"/>
    <mergeCell ref="U3:W3"/>
    <mergeCell ref="X3:Z3"/>
    <mergeCell ref="AA3:AC3"/>
    <mergeCell ref="AD3:AF3"/>
    <mergeCell ref="AG3:AI3"/>
    <mergeCell ref="L4:N4"/>
    <mergeCell ref="O4:Q4"/>
    <mergeCell ref="R4:T4"/>
    <mergeCell ref="U4:W4"/>
    <mergeCell ref="X4:Z4"/>
    <mergeCell ref="AA4:AC4"/>
    <mergeCell ref="AD4:AF4"/>
    <mergeCell ref="AG4:AI4"/>
    <mergeCell ref="AJ4:AL4"/>
    <mergeCell ref="AM4:AO4"/>
    <mergeCell ref="AP4:AR4"/>
    <mergeCell ref="AS4:AU4"/>
    <mergeCell ref="G5:G6"/>
    <mergeCell ref="I5:I6"/>
    <mergeCell ref="J5:J6"/>
    <mergeCell ref="K5:K6"/>
    <mergeCell ref="L5:N5"/>
    <mergeCell ref="O5:Q5"/>
    <mergeCell ref="AS5:AU5"/>
    <mergeCell ref="A1:K4"/>
    <mergeCell ref="L1:AU1"/>
    <mergeCell ref="L2:N2"/>
    <mergeCell ref="O2:Q2"/>
    <mergeCell ref="R2:T2"/>
    <mergeCell ref="U2:W2"/>
    <mergeCell ref="AP2:AR2"/>
    <mergeCell ref="AS2:AU2"/>
    <mergeCell ref="X2:Z2"/>
    <mergeCell ref="AA2:AC2"/>
    <mergeCell ref="AD2:AF2"/>
    <mergeCell ref="AG2:AI2"/>
    <mergeCell ref="AJ2:AL2"/>
    <mergeCell ref="A5:A6"/>
    <mergeCell ref="B5:B6"/>
    <mergeCell ref="C5:C6"/>
    <mergeCell ref="D5:D6"/>
    <mergeCell ref="E5:E6"/>
    <mergeCell ref="F5:F6"/>
    <mergeCell ref="AJ5:AL5"/>
    <mergeCell ref="AM5:AO5"/>
    <mergeCell ref="AP5:AR5"/>
    <mergeCell ref="R5:T5"/>
    <mergeCell ref="U5:W5"/>
    <mergeCell ref="X5:Z5"/>
    <mergeCell ref="AA5:AC5"/>
    <mergeCell ref="AD5:AF5"/>
    <mergeCell ref="AG5:AI5"/>
    <mergeCell ref="H5:H6"/>
    <mergeCell ref="C120:F120"/>
    <mergeCell ref="C121:F121"/>
    <mergeCell ref="C122:F122"/>
    <mergeCell ref="C119:F1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X144"/>
  <sheetViews>
    <sheetView zoomScaleNormal="100" workbookViewId="0">
      <selection activeCell="A7" sqref="A7:K118"/>
    </sheetView>
  </sheetViews>
  <sheetFormatPr baseColWidth="10" defaultRowHeight="14.5" x14ac:dyDescent="0.35"/>
  <cols>
    <col min="1" max="1" width="49.1796875" bestFit="1" customWidth="1"/>
    <col min="2" max="2" width="8.54296875" bestFit="1" customWidth="1"/>
    <col min="3" max="3" width="10.7265625" style="3" bestFit="1" customWidth="1"/>
    <col min="4" max="4" width="10.453125" style="3" bestFit="1" customWidth="1"/>
    <col min="5" max="5" width="5.26953125" style="3" bestFit="1" customWidth="1"/>
    <col min="6" max="6" width="10.453125" style="3" bestFit="1" customWidth="1"/>
    <col min="7" max="7" width="14.1796875" bestFit="1" customWidth="1"/>
    <col min="8" max="8" width="19" customWidth="1"/>
    <col min="9" max="9" width="13.1796875" bestFit="1" customWidth="1"/>
    <col min="10" max="10" width="6.1796875" bestFit="1" customWidth="1"/>
    <col min="11" max="11" width="17.6328125" bestFit="1" customWidth="1"/>
    <col min="12" max="12" width="4.81640625" bestFit="1" customWidth="1"/>
    <col min="13" max="13" width="3.54296875" bestFit="1" customWidth="1"/>
    <col min="14" max="14" width="4.453125" customWidth="1"/>
    <col min="15" max="15" width="4.81640625" bestFit="1" customWidth="1"/>
    <col min="16" max="16" width="3.54296875" bestFit="1" customWidth="1"/>
    <col min="17" max="17" width="4.453125" bestFit="1" customWidth="1"/>
    <col min="18" max="18" width="4.81640625" bestFit="1" customWidth="1"/>
    <col min="19" max="19" width="3.54296875" bestFit="1" customWidth="1"/>
    <col min="20" max="20" width="4.453125" bestFit="1" customWidth="1"/>
    <col min="21" max="21" width="4.81640625" bestFit="1" customWidth="1"/>
    <col min="22" max="22" width="3.54296875" bestFit="1" customWidth="1"/>
    <col min="23" max="23" width="4.453125" bestFit="1" customWidth="1"/>
    <col min="24" max="24" width="4.81640625" bestFit="1" customWidth="1"/>
    <col min="25" max="25" width="3.54296875" bestFit="1" customWidth="1"/>
    <col min="26" max="26" width="4.453125" bestFit="1" customWidth="1"/>
    <col min="27" max="27" width="4.81640625" bestFit="1" customWidth="1"/>
    <col min="28" max="28" width="3.54296875" bestFit="1" customWidth="1"/>
    <col min="29" max="29" width="4.453125" bestFit="1" customWidth="1"/>
    <col min="30" max="30" width="4.81640625" bestFit="1" customWidth="1"/>
    <col min="31" max="31" width="3.54296875" bestFit="1" customWidth="1"/>
    <col min="32" max="32" width="4.453125" bestFit="1" customWidth="1"/>
    <col min="33" max="33" width="4.81640625" bestFit="1" customWidth="1"/>
    <col min="34" max="34" width="3.54296875" bestFit="1" customWidth="1"/>
    <col min="35" max="35" width="4.453125" bestFit="1" customWidth="1"/>
    <col min="36" max="36" width="4.81640625" bestFit="1" customWidth="1"/>
    <col min="37" max="37" width="3.54296875" bestFit="1" customWidth="1"/>
    <col min="38" max="38" width="4.453125" bestFit="1" customWidth="1"/>
    <col min="39" max="39" width="4.81640625" bestFit="1" customWidth="1"/>
    <col min="40" max="40" width="3.54296875" customWidth="1"/>
    <col min="41" max="41" width="4.453125" bestFit="1" customWidth="1"/>
    <col min="42" max="42" width="4.81640625" bestFit="1" customWidth="1"/>
    <col min="43" max="43" width="3.54296875" bestFit="1" customWidth="1"/>
    <col min="44" max="44" width="4.453125" bestFit="1" customWidth="1"/>
    <col min="45" max="45" width="4.81640625" bestFit="1" customWidth="1"/>
    <col min="46" max="46" width="3.54296875" bestFit="1" customWidth="1"/>
    <col min="47" max="47" width="4.453125" bestFit="1" customWidth="1"/>
    <col min="48" max="48" width="5.81640625" bestFit="1" customWidth="1"/>
    <col min="49" max="49" width="3.7265625" customWidth="1"/>
    <col min="50" max="50" width="4.36328125" bestFit="1" customWidth="1"/>
    <col min="51" max="51" width="4.81640625" bestFit="1" customWidth="1"/>
    <col min="52" max="52" width="3.1796875" bestFit="1" customWidth="1"/>
    <col min="53" max="53" width="4.453125" bestFit="1" customWidth="1"/>
    <col min="54" max="54" width="4.81640625" bestFit="1" customWidth="1"/>
    <col min="55" max="55" width="3.1796875" bestFit="1" customWidth="1"/>
    <col min="56" max="56" width="4.453125" bestFit="1" customWidth="1"/>
    <col min="57" max="57" width="4.81640625" bestFit="1" customWidth="1"/>
    <col min="58" max="58" width="3.1796875" bestFit="1" customWidth="1"/>
    <col min="59" max="59" width="4.453125" bestFit="1" customWidth="1"/>
    <col min="60" max="60" width="4.81640625" bestFit="1" customWidth="1"/>
    <col min="61" max="61" width="3.1796875" bestFit="1" customWidth="1"/>
    <col min="62" max="62" width="4.453125" bestFit="1" customWidth="1"/>
    <col min="63" max="63" width="4.81640625" bestFit="1" customWidth="1"/>
    <col min="64" max="64" width="3.1796875" bestFit="1" customWidth="1"/>
    <col min="65" max="65" width="4.453125" bestFit="1" customWidth="1"/>
    <col min="66" max="66" width="4.81640625" bestFit="1" customWidth="1"/>
    <col min="67" max="67" width="3.1796875" bestFit="1" customWidth="1"/>
    <col min="68" max="68" width="4.453125" bestFit="1" customWidth="1"/>
    <col min="69" max="69" width="4.81640625" bestFit="1" customWidth="1"/>
    <col min="70" max="70" width="3.1796875" bestFit="1" customWidth="1"/>
    <col min="71" max="71" width="4.453125" bestFit="1" customWidth="1"/>
    <col min="72" max="72" width="3.81640625" bestFit="1" customWidth="1"/>
    <col min="73" max="73" width="3.1796875" bestFit="1" customWidth="1"/>
    <col min="74" max="74" width="4.453125" bestFit="1" customWidth="1"/>
    <col min="75" max="75" width="4.81640625" bestFit="1" customWidth="1"/>
    <col min="76" max="76" width="3.1796875" bestFit="1" customWidth="1"/>
    <col min="77" max="77" width="4.453125" bestFit="1" customWidth="1"/>
    <col min="78" max="78" width="4.81640625" bestFit="1" customWidth="1"/>
    <col min="79" max="79" width="3.1796875" bestFit="1" customWidth="1"/>
    <col min="80" max="80" width="4.453125" bestFit="1" customWidth="1"/>
    <col min="81" max="81" width="4.81640625" bestFit="1" customWidth="1"/>
    <col min="82" max="82" width="3.1796875" bestFit="1" customWidth="1"/>
    <col min="83" max="83" width="4.453125" bestFit="1" customWidth="1"/>
    <col min="84" max="84" width="4.81640625" bestFit="1" customWidth="1"/>
    <col min="85" max="85" width="3.1796875" bestFit="1" customWidth="1"/>
    <col min="86" max="86" width="4.453125" bestFit="1" customWidth="1"/>
    <col min="87" max="87" width="4.81640625" bestFit="1" customWidth="1"/>
    <col min="88" max="88" width="3.1796875" bestFit="1" customWidth="1"/>
    <col min="89" max="89" width="4.453125" bestFit="1" customWidth="1"/>
    <col min="90" max="90" width="4.81640625" bestFit="1" customWidth="1"/>
    <col min="91" max="91" width="3.1796875" bestFit="1" customWidth="1"/>
    <col min="92" max="92" width="4.453125" bestFit="1" customWidth="1"/>
    <col min="93" max="93" width="4.81640625" bestFit="1" customWidth="1"/>
    <col min="94" max="94" width="3.1796875" bestFit="1" customWidth="1"/>
    <col min="95" max="95" width="4.453125" bestFit="1" customWidth="1"/>
    <col min="96" max="96" width="4.81640625" bestFit="1" customWidth="1"/>
    <col min="97" max="97" width="3.1796875" bestFit="1" customWidth="1"/>
    <col min="98" max="98" width="4.453125" bestFit="1" customWidth="1"/>
    <col min="99" max="99" width="4.81640625" bestFit="1" customWidth="1"/>
    <col min="100" max="100" width="3.1796875" bestFit="1" customWidth="1"/>
    <col min="101" max="101" width="4.453125" bestFit="1" customWidth="1"/>
    <col min="102" max="102" width="4.81640625" bestFit="1" customWidth="1"/>
    <col min="103" max="103" width="3.1796875" bestFit="1" customWidth="1"/>
    <col min="104" max="104" width="4.453125" bestFit="1" customWidth="1"/>
    <col min="105" max="105" width="4.81640625" bestFit="1" customWidth="1"/>
    <col min="106" max="106" width="3.1796875" bestFit="1" customWidth="1"/>
    <col min="107" max="107" width="4.453125" bestFit="1" customWidth="1"/>
    <col min="108" max="108" width="3.81640625" bestFit="1" customWidth="1"/>
    <col min="109" max="109" width="3.1796875" bestFit="1" customWidth="1"/>
    <col min="110" max="110" width="4.453125" bestFit="1" customWidth="1"/>
    <col min="111" max="111" width="3.81640625" bestFit="1" customWidth="1"/>
    <col min="112" max="112" width="3.1796875" bestFit="1" customWidth="1"/>
    <col min="113" max="113" width="4.453125" bestFit="1" customWidth="1"/>
    <col min="114" max="114" width="3.81640625" bestFit="1" customWidth="1"/>
    <col min="115" max="115" width="3.1796875" bestFit="1" customWidth="1"/>
    <col min="116" max="116" width="4.453125" bestFit="1" customWidth="1"/>
    <col min="117" max="117" width="3.81640625" bestFit="1" customWidth="1"/>
    <col min="118" max="118" width="3.1796875" bestFit="1" customWidth="1"/>
    <col min="119" max="119" width="4.453125" bestFit="1" customWidth="1"/>
    <col min="120" max="120" width="3.81640625" bestFit="1" customWidth="1"/>
    <col min="121" max="121" width="3.1796875" bestFit="1" customWidth="1"/>
    <col min="122" max="122" width="4.453125" bestFit="1" customWidth="1"/>
    <col min="123" max="123" width="3.81640625" bestFit="1" customWidth="1"/>
    <col min="124" max="124" width="3.1796875" bestFit="1" customWidth="1"/>
    <col min="125" max="125" width="4.453125" bestFit="1" customWidth="1"/>
    <col min="126" max="126" width="3.81640625" bestFit="1" customWidth="1"/>
    <col min="127" max="127" width="3.1796875" bestFit="1" customWidth="1"/>
    <col min="128" max="128" width="4.453125" bestFit="1" customWidth="1"/>
    <col min="129" max="129" width="3.81640625" bestFit="1" customWidth="1"/>
    <col min="130" max="130" width="3.1796875" bestFit="1" customWidth="1"/>
    <col min="131" max="131" width="4.453125" bestFit="1" customWidth="1"/>
    <col min="132" max="132" width="3.81640625" bestFit="1" customWidth="1"/>
    <col min="133" max="133" width="3.1796875" bestFit="1" customWidth="1"/>
    <col min="134" max="134" width="4.453125" bestFit="1" customWidth="1"/>
    <col min="135" max="135" width="3.81640625" bestFit="1" customWidth="1"/>
    <col min="136" max="136" width="3.1796875" bestFit="1" customWidth="1"/>
    <col min="137" max="137" width="4.453125" bestFit="1" customWidth="1"/>
    <col min="138" max="138" width="3.81640625" bestFit="1" customWidth="1"/>
    <col min="139" max="139" width="3.1796875" bestFit="1" customWidth="1"/>
    <col min="140" max="140" width="4.453125" bestFit="1" customWidth="1"/>
    <col min="141" max="141" width="3.81640625" bestFit="1" customWidth="1"/>
    <col min="142" max="142" width="3.1796875" bestFit="1" customWidth="1"/>
    <col min="143" max="143" width="4.453125" bestFit="1" customWidth="1"/>
    <col min="144" max="144" width="3.81640625" bestFit="1" customWidth="1"/>
    <col min="145" max="145" width="3.1796875" bestFit="1" customWidth="1"/>
    <col min="146" max="146" width="4.453125" bestFit="1" customWidth="1"/>
    <col min="147" max="147" width="3.81640625" bestFit="1" customWidth="1"/>
    <col min="148" max="148" width="3.1796875" bestFit="1" customWidth="1"/>
    <col min="149" max="149" width="4.453125" bestFit="1" customWidth="1"/>
    <col min="150" max="150" width="3.81640625" bestFit="1" customWidth="1"/>
    <col min="151" max="151" width="3.1796875" bestFit="1" customWidth="1"/>
    <col min="152" max="152" width="4.453125" bestFit="1" customWidth="1"/>
    <col min="153" max="153" width="3.81640625" bestFit="1" customWidth="1"/>
    <col min="154" max="154" width="3.1796875" bestFit="1" customWidth="1"/>
    <col min="155" max="155" width="4.453125" bestFit="1" customWidth="1"/>
    <col min="156" max="156" width="3.81640625" bestFit="1" customWidth="1"/>
    <col min="157" max="157" width="3.1796875" bestFit="1" customWidth="1"/>
    <col min="158" max="158" width="4.453125" bestFit="1" customWidth="1"/>
    <col min="159" max="159" width="3.81640625" bestFit="1" customWidth="1"/>
    <col min="160" max="160" width="3.1796875" bestFit="1" customWidth="1"/>
    <col min="161" max="161" width="4.453125" bestFit="1" customWidth="1"/>
    <col min="162" max="162" width="3.81640625" bestFit="1" customWidth="1"/>
    <col min="163" max="163" width="3.1796875" bestFit="1" customWidth="1"/>
    <col min="164" max="164" width="4.453125" bestFit="1" customWidth="1"/>
    <col min="165" max="165" width="3.81640625" bestFit="1" customWidth="1"/>
    <col min="166" max="166" width="3.1796875" bestFit="1" customWidth="1"/>
    <col min="167" max="167" width="4.453125" bestFit="1" customWidth="1"/>
    <col min="168" max="169" width="3.1796875" bestFit="1" customWidth="1"/>
    <col min="170" max="170" width="4.453125" bestFit="1" customWidth="1"/>
    <col min="171" max="172" width="3.1796875" bestFit="1" customWidth="1"/>
    <col min="173" max="173" width="4.453125" bestFit="1" customWidth="1"/>
    <col min="174" max="175" width="3.1796875" bestFit="1" customWidth="1"/>
    <col min="176" max="176" width="4.453125" bestFit="1" customWidth="1"/>
    <col min="177" max="178" width="3.1796875" bestFit="1" customWidth="1"/>
    <col min="179" max="179" width="4.453125" bestFit="1" customWidth="1"/>
    <col min="180" max="181" width="3.1796875" bestFit="1" customWidth="1"/>
    <col min="182" max="182" width="4.453125" bestFit="1" customWidth="1"/>
    <col min="183" max="184" width="3.1796875" bestFit="1" customWidth="1"/>
    <col min="185" max="185" width="4.453125" bestFit="1" customWidth="1"/>
    <col min="186" max="187" width="3.1796875" bestFit="1" customWidth="1"/>
    <col min="188" max="188" width="4.453125" bestFit="1" customWidth="1"/>
    <col min="189" max="190" width="3.1796875" bestFit="1" customWidth="1"/>
    <col min="191" max="191" width="4.453125" bestFit="1" customWidth="1"/>
  </cols>
  <sheetData>
    <row r="1" spans="1:47" s="5" customFormat="1" ht="29" customHeight="1" thickBot="1" x14ac:dyDescent="0.7">
      <c r="A1" s="54" t="str">
        <f ca="1">MID(CELL("filename",A1),FIND("]",CELL("filename",A1))+1,32)</f>
        <v>2021</v>
      </c>
      <c r="B1" s="55"/>
      <c r="C1" s="55"/>
      <c r="D1" s="55"/>
      <c r="E1" s="55"/>
      <c r="F1" s="55"/>
      <c r="G1" s="55"/>
      <c r="H1" s="55"/>
      <c r="I1" s="55"/>
      <c r="J1" s="55"/>
      <c r="K1" s="56"/>
      <c r="L1" s="83" t="str">
        <f ca="1">+A1</f>
        <v>2021</v>
      </c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5"/>
    </row>
    <row r="2" spans="1:47" ht="15" customHeight="1" thickBot="1" x14ac:dyDescent="0.4">
      <c r="A2" s="57"/>
      <c r="B2" s="58"/>
      <c r="C2" s="58"/>
      <c r="D2" s="58"/>
      <c r="E2" s="58"/>
      <c r="F2" s="58"/>
      <c r="G2" s="58"/>
      <c r="H2" s="58"/>
      <c r="I2" s="58"/>
      <c r="J2" s="58"/>
      <c r="K2" s="59"/>
      <c r="L2" s="80">
        <v>1</v>
      </c>
      <c r="M2" s="81"/>
      <c r="N2" s="82"/>
      <c r="O2" s="80">
        <v>2</v>
      </c>
      <c r="P2" s="81"/>
      <c r="Q2" s="82"/>
      <c r="R2" s="80">
        <v>3</v>
      </c>
      <c r="S2" s="81"/>
      <c r="T2" s="82"/>
      <c r="U2" s="80">
        <v>4</v>
      </c>
      <c r="V2" s="81"/>
      <c r="W2" s="82"/>
      <c r="X2" s="80">
        <v>5</v>
      </c>
      <c r="Y2" s="81"/>
      <c r="Z2" s="82"/>
      <c r="AA2" s="80">
        <v>6</v>
      </c>
      <c r="AB2" s="81"/>
      <c r="AC2" s="82"/>
      <c r="AD2" s="80">
        <v>7</v>
      </c>
      <c r="AE2" s="81"/>
      <c r="AF2" s="82"/>
      <c r="AG2" s="80">
        <v>8</v>
      </c>
      <c r="AH2" s="81"/>
      <c r="AI2" s="82"/>
      <c r="AJ2" s="80">
        <v>9</v>
      </c>
      <c r="AK2" s="81"/>
      <c r="AL2" s="82"/>
      <c r="AM2" s="80">
        <v>10</v>
      </c>
      <c r="AN2" s="81"/>
      <c r="AO2" s="82"/>
      <c r="AP2" s="80">
        <v>11</v>
      </c>
      <c r="AQ2" s="81"/>
      <c r="AR2" s="82"/>
      <c r="AS2" s="80">
        <v>12</v>
      </c>
      <c r="AT2" s="81"/>
      <c r="AU2" s="82"/>
    </row>
    <row r="3" spans="1:47" ht="15" customHeight="1" thickBot="1" x14ac:dyDescent="0.4">
      <c r="A3" s="57"/>
      <c r="B3" s="58"/>
      <c r="C3" s="58"/>
      <c r="D3" s="58"/>
      <c r="E3" s="58"/>
      <c r="F3" s="58"/>
      <c r="G3" s="58"/>
      <c r="H3" s="58"/>
      <c r="I3" s="58"/>
      <c r="J3" s="58"/>
      <c r="K3" s="59"/>
      <c r="L3" s="77">
        <f ca="1">+(DATE($L$1,L2,1))</f>
        <v>44197</v>
      </c>
      <c r="M3" s="78"/>
      <c r="N3" s="79"/>
      <c r="O3" s="77">
        <f t="shared" ref="O3" ca="1" si="0">+(DATE($L$1,O2,1))</f>
        <v>44228</v>
      </c>
      <c r="P3" s="78"/>
      <c r="Q3" s="79"/>
      <c r="R3" s="77">
        <f t="shared" ref="R3" ca="1" si="1">+(DATE($L$1,R2,1))</f>
        <v>44256</v>
      </c>
      <c r="S3" s="78"/>
      <c r="T3" s="79"/>
      <c r="U3" s="77">
        <f t="shared" ref="U3" ca="1" si="2">+(DATE($L$1,U2,1))</f>
        <v>44287</v>
      </c>
      <c r="V3" s="78"/>
      <c r="W3" s="79"/>
      <c r="X3" s="77">
        <f t="shared" ref="X3" ca="1" si="3">+(DATE($L$1,X2,1))</f>
        <v>44317</v>
      </c>
      <c r="Y3" s="78"/>
      <c r="Z3" s="79"/>
      <c r="AA3" s="77">
        <f t="shared" ref="AA3" ca="1" si="4">+(DATE($L$1,AA2,1))</f>
        <v>44348</v>
      </c>
      <c r="AB3" s="78"/>
      <c r="AC3" s="79"/>
      <c r="AD3" s="77">
        <f t="shared" ref="AD3" ca="1" si="5">+(DATE($L$1,AD2,1))</f>
        <v>44378</v>
      </c>
      <c r="AE3" s="78"/>
      <c r="AF3" s="79"/>
      <c r="AG3" s="77">
        <f t="shared" ref="AG3" ca="1" si="6">+(DATE($L$1,AG2,1))</f>
        <v>44409</v>
      </c>
      <c r="AH3" s="78"/>
      <c r="AI3" s="79"/>
      <c r="AJ3" s="77">
        <f t="shared" ref="AJ3" ca="1" si="7">+(DATE($L$1,AJ2,1))</f>
        <v>44440</v>
      </c>
      <c r="AK3" s="78"/>
      <c r="AL3" s="79"/>
      <c r="AM3" s="77">
        <f t="shared" ref="AM3" ca="1" si="8">+(DATE($L$1,AM2,1))</f>
        <v>44470</v>
      </c>
      <c r="AN3" s="78"/>
      <c r="AO3" s="79"/>
      <c r="AP3" s="77">
        <f t="shared" ref="AP3" ca="1" si="9">+(DATE($L$1,AP2,1))</f>
        <v>44501</v>
      </c>
      <c r="AQ3" s="78"/>
      <c r="AR3" s="79"/>
      <c r="AS3" s="77">
        <f t="shared" ref="AS3" ca="1" si="10">+(DATE($L$1,AS2,1))</f>
        <v>44531</v>
      </c>
      <c r="AT3" s="78"/>
      <c r="AU3" s="79"/>
    </row>
    <row r="4" spans="1:47" ht="15" customHeight="1" thickBot="1" x14ac:dyDescent="0.4">
      <c r="A4" s="60"/>
      <c r="B4" s="61"/>
      <c r="C4" s="61"/>
      <c r="D4" s="61"/>
      <c r="E4" s="61"/>
      <c r="F4" s="61"/>
      <c r="G4" s="61"/>
      <c r="H4" s="61"/>
      <c r="I4" s="61"/>
      <c r="J4" s="61"/>
      <c r="K4" s="62"/>
      <c r="L4" s="77">
        <f ca="1">+EOMONTH(L3,0)</f>
        <v>44227</v>
      </c>
      <c r="M4" s="78"/>
      <c r="N4" s="79"/>
      <c r="O4" s="77">
        <f ca="1">+EOMONTH(O3,0)</f>
        <v>44255</v>
      </c>
      <c r="P4" s="78"/>
      <c r="Q4" s="79"/>
      <c r="R4" s="77">
        <f t="shared" ref="R4" ca="1" si="11">+EOMONTH(R3,0)</f>
        <v>44286</v>
      </c>
      <c r="S4" s="78"/>
      <c r="T4" s="79"/>
      <c r="U4" s="77">
        <f t="shared" ref="U4" ca="1" si="12">+EOMONTH(U3,0)</f>
        <v>44316</v>
      </c>
      <c r="V4" s="78"/>
      <c r="W4" s="79"/>
      <c r="X4" s="77">
        <f t="shared" ref="X4" ca="1" si="13">+EOMONTH(X3,0)</f>
        <v>44347</v>
      </c>
      <c r="Y4" s="78"/>
      <c r="Z4" s="79"/>
      <c r="AA4" s="77">
        <f t="shared" ref="AA4" ca="1" si="14">+EOMONTH(AA3,0)</f>
        <v>44377</v>
      </c>
      <c r="AB4" s="78"/>
      <c r="AC4" s="79"/>
      <c r="AD4" s="77">
        <f t="shared" ref="AD4" ca="1" si="15">+EOMONTH(AD3,0)</f>
        <v>44408</v>
      </c>
      <c r="AE4" s="78"/>
      <c r="AF4" s="79"/>
      <c r="AG4" s="77">
        <f t="shared" ref="AG4" ca="1" si="16">+EOMONTH(AG3,0)</f>
        <v>44439</v>
      </c>
      <c r="AH4" s="78"/>
      <c r="AI4" s="79"/>
      <c r="AJ4" s="77">
        <f t="shared" ref="AJ4" ca="1" si="17">+EOMONTH(AJ3,0)</f>
        <v>44469</v>
      </c>
      <c r="AK4" s="78"/>
      <c r="AL4" s="79"/>
      <c r="AM4" s="77">
        <f t="shared" ref="AM4" ca="1" si="18">+EOMONTH(AM3,0)</f>
        <v>44500</v>
      </c>
      <c r="AN4" s="78"/>
      <c r="AO4" s="79"/>
      <c r="AP4" s="77">
        <f t="shared" ref="AP4" ca="1" si="19">+EOMONTH(AP3,0)</f>
        <v>44530</v>
      </c>
      <c r="AQ4" s="78"/>
      <c r="AR4" s="79"/>
      <c r="AS4" s="77">
        <f t="shared" ref="AS4" ca="1" si="20">+EOMONTH(AS3,0)</f>
        <v>44561</v>
      </c>
      <c r="AT4" s="78"/>
      <c r="AU4" s="79"/>
    </row>
    <row r="5" spans="1:47" s="11" customFormat="1" ht="38" customHeight="1" thickBot="1" x14ac:dyDescent="0.4">
      <c r="A5" s="65" t="s">
        <v>4</v>
      </c>
      <c r="B5" s="65" t="s">
        <v>68</v>
      </c>
      <c r="C5" s="64" t="s">
        <v>3</v>
      </c>
      <c r="D5" s="64" t="s">
        <v>23</v>
      </c>
      <c r="E5" s="64" t="s">
        <v>28</v>
      </c>
      <c r="F5" s="64" t="s">
        <v>24</v>
      </c>
      <c r="G5" s="64" t="s">
        <v>27</v>
      </c>
      <c r="H5" s="65" t="s">
        <v>111</v>
      </c>
      <c r="I5" s="64" t="s">
        <v>25</v>
      </c>
      <c r="J5" s="64" t="s">
        <v>28</v>
      </c>
      <c r="K5" s="64" t="s">
        <v>26</v>
      </c>
      <c r="L5" s="75" t="str">
        <f ca="1">+PROPER(TEXT(L$3,"Mmmm")&amp;" "&amp;(TEXT(L$3,"aaaa")))</f>
        <v>Janvier 2021</v>
      </c>
      <c r="M5" s="76"/>
      <c r="N5" s="76"/>
      <c r="O5" s="75" t="str">
        <f t="shared" ref="O5" ca="1" si="21">+PROPER(TEXT(O$3,"Mmmm")&amp;" "&amp;(TEXT(O$3,"aaaa")))</f>
        <v>Février 2021</v>
      </c>
      <c r="P5" s="76"/>
      <c r="Q5" s="76"/>
      <c r="R5" s="75" t="str">
        <f t="shared" ref="R5" ca="1" si="22">+PROPER(TEXT(R$3,"Mmmm")&amp;" "&amp;(TEXT(R$3,"aaaa")))</f>
        <v>Mars 2021</v>
      </c>
      <c r="S5" s="76"/>
      <c r="T5" s="76"/>
      <c r="U5" s="75" t="str">
        <f t="shared" ref="U5" ca="1" si="23">+PROPER(TEXT(U$3,"Mmmm")&amp;" "&amp;(TEXT(U$3,"aaaa")))</f>
        <v>Avril 2021</v>
      </c>
      <c r="V5" s="76"/>
      <c r="W5" s="76"/>
      <c r="X5" s="75" t="str">
        <f t="shared" ref="X5" ca="1" si="24">+PROPER(TEXT(X$3,"Mmmm")&amp;" "&amp;(TEXT(X$3,"aaaa")))</f>
        <v>Mai 2021</v>
      </c>
      <c r="Y5" s="76"/>
      <c r="Z5" s="76"/>
      <c r="AA5" s="75" t="str">
        <f t="shared" ref="AA5" ca="1" si="25">+PROPER(TEXT(AA$3,"Mmmm")&amp;" "&amp;(TEXT(AA$3,"aaaa")))</f>
        <v>Juin 2021</v>
      </c>
      <c r="AB5" s="76"/>
      <c r="AC5" s="76"/>
      <c r="AD5" s="75" t="str">
        <f t="shared" ref="AD5" ca="1" si="26">+PROPER(TEXT(AD$3,"Mmmm")&amp;" "&amp;(TEXT(AD$3,"aaaa")))</f>
        <v>Juillet 2021</v>
      </c>
      <c r="AE5" s="76"/>
      <c r="AF5" s="76"/>
      <c r="AG5" s="75" t="str">
        <f t="shared" ref="AG5" ca="1" si="27">+PROPER(TEXT(AG$3,"Mmmm")&amp;" "&amp;(TEXT(AG$3,"aaaa")))</f>
        <v>Août 2021</v>
      </c>
      <c r="AH5" s="76"/>
      <c r="AI5" s="76"/>
      <c r="AJ5" s="75" t="str">
        <f t="shared" ref="AJ5" ca="1" si="28">+PROPER(TEXT(AJ$3,"Mmmm")&amp;" "&amp;(TEXT(AJ$3,"aaaa")))</f>
        <v>Septembre 2021</v>
      </c>
      <c r="AK5" s="76"/>
      <c r="AL5" s="76"/>
      <c r="AM5" s="75" t="str">
        <f t="shared" ref="AM5" ca="1" si="29">+PROPER(TEXT(AM$3,"Mmmm")&amp;" "&amp;(TEXT(AM$3,"aaaa")))</f>
        <v>Octobre 2021</v>
      </c>
      <c r="AN5" s="76"/>
      <c r="AO5" s="76"/>
      <c r="AP5" s="75" t="str">
        <f t="shared" ref="AP5" ca="1" si="30">+PROPER(TEXT(AP$3,"Mmmm")&amp;" "&amp;(TEXT(AP$3,"aaaa")))</f>
        <v>Novembre 2021</v>
      </c>
      <c r="AQ5" s="76"/>
      <c r="AR5" s="76"/>
      <c r="AS5" s="75" t="str">
        <f t="shared" ref="AS5" ca="1" si="31">+PROPER(TEXT(AS$3,"Mmmm")&amp;" "&amp;(TEXT(AS$3,"aaaa")))</f>
        <v>Décembre 2021</v>
      </c>
      <c r="AT5" s="76"/>
      <c r="AU5" s="76"/>
    </row>
    <row r="6" spans="1:47" s="3" customFormat="1" ht="15" thickBot="1" x14ac:dyDescent="0.4">
      <c r="A6" s="66"/>
      <c r="B6" s="66"/>
      <c r="C6" s="64"/>
      <c r="D6" s="64"/>
      <c r="E6" s="64"/>
      <c r="F6" s="64"/>
      <c r="G6" s="64"/>
      <c r="H6" s="66"/>
      <c r="I6" s="64"/>
      <c r="J6" s="64"/>
      <c r="K6" s="64"/>
      <c r="L6" s="4" t="s">
        <v>0</v>
      </c>
      <c r="M6" s="4" t="s">
        <v>2</v>
      </c>
      <c r="N6" s="4" t="s">
        <v>1</v>
      </c>
      <c r="O6" s="4" t="s">
        <v>0</v>
      </c>
      <c r="P6" s="4" t="s">
        <v>2</v>
      </c>
      <c r="Q6" s="4" t="s">
        <v>1</v>
      </c>
      <c r="R6" s="4" t="s">
        <v>0</v>
      </c>
      <c r="S6" s="4" t="s">
        <v>2</v>
      </c>
      <c r="T6" s="4" t="s">
        <v>1</v>
      </c>
      <c r="U6" s="4" t="s">
        <v>0</v>
      </c>
      <c r="V6" s="4" t="s">
        <v>2</v>
      </c>
      <c r="W6" s="4" t="s">
        <v>1</v>
      </c>
      <c r="X6" s="4" t="s">
        <v>0</v>
      </c>
      <c r="Y6" s="4" t="s">
        <v>2</v>
      </c>
      <c r="Z6" s="4" t="s">
        <v>1</v>
      </c>
      <c r="AA6" s="4" t="s">
        <v>0</v>
      </c>
      <c r="AB6" s="4" t="s">
        <v>2</v>
      </c>
      <c r="AC6" s="4" t="s">
        <v>1</v>
      </c>
      <c r="AD6" s="4" t="s">
        <v>0</v>
      </c>
      <c r="AE6" s="4" t="s">
        <v>2</v>
      </c>
      <c r="AF6" s="4" t="s">
        <v>1</v>
      </c>
      <c r="AG6" s="4" t="s">
        <v>0</v>
      </c>
      <c r="AH6" s="4" t="s">
        <v>2</v>
      </c>
      <c r="AI6" s="4" t="s">
        <v>1</v>
      </c>
      <c r="AJ6" s="4" t="s">
        <v>0</v>
      </c>
      <c r="AK6" s="4" t="s">
        <v>2</v>
      </c>
      <c r="AL6" s="4" t="s">
        <v>1</v>
      </c>
      <c r="AM6" s="4" t="s">
        <v>0</v>
      </c>
      <c r="AN6" s="4" t="s">
        <v>2</v>
      </c>
      <c r="AO6" s="4" t="s">
        <v>1</v>
      </c>
      <c r="AP6" s="4" t="s">
        <v>0</v>
      </c>
      <c r="AQ6" s="4" t="s">
        <v>2</v>
      </c>
      <c r="AR6" s="4" t="s">
        <v>1</v>
      </c>
      <c r="AS6" s="4" t="s">
        <v>0</v>
      </c>
      <c r="AT6" s="4" t="s">
        <v>2</v>
      </c>
      <c r="AU6" s="4" t="s">
        <v>1</v>
      </c>
    </row>
    <row r="7" spans="1:47" x14ac:dyDescent="0.35">
      <c r="A7" s="24"/>
      <c r="B7" s="37"/>
      <c r="C7" s="26"/>
      <c r="D7" s="37"/>
      <c r="E7" s="37"/>
      <c r="F7" s="38"/>
      <c r="G7" s="38"/>
      <c r="H7" s="32"/>
      <c r="I7" s="37"/>
      <c r="J7" s="37"/>
      <c r="K7" s="38"/>
      <c r="L7" s="6" t="str">
        <f t="shared" ref="L7:L70" si="32">IF($A7="","",
IF($I7&gt;L$4,"",
IF($C7&gt;L$4,"",
IF($G7&lt;L$3,"",
IF($G7=L$3,"",
IF(AND($C7&lt;L$4,$C7&gt;L$3),DATEDIF($C7,L$4,"d"),
IF(AND($G7&lt;L$4,$G7&gt;L$3),DATEDIF(L$3,$G7,"d")+1,
IF(AND($D7="",$I7=""),DATEDIF(L$3,L$4,"d")+1,
IF(AND($D7&lt;=L$3,$F7&gt;L$4),"",
IF(AND($D7&lt;=L$4,$D7&gt;=L$3),DATEDIF(L$3,$D7,"d"),
IF(AND($F7&lt;=L$4,$F7&gt;=L$3),DATEDIF($F7,L$4,"d"),
DATEDIF(L$3,L$4,"d")+1)
))))))))))</f>
        <v/>
      </c>
      <c r="M7" s="10" t="str">
        <f>+IF($D7="","",
IF($D7&gt;L$4,"",
IF(AND($D7&lt;L$3,$F7&lt;L$3),"",
IF(AND($D7&lt;L$3,$F7&gt;L$4),DATEDIF(L$3,L$4,"d")+1,
IF(AND($D7=L$3,$F7&gt;#REF!),DATEDIF(L$3,L$4,"d")+1,
IF(AND($D7&gt;=L$3,$D7&lt;=L$4),DATEDIF($D7,L$4,"d")+1,
IF($F7=L$4,DATEDIF(L$3,L$4,"d")+1,
IF(AND($F7&gt;=L$3,$F7&lt;=L$4),
IF($F7&gt;L$4,DATEDIF($D7,L$4,"d")+1,
IF(AND($F7&lt;=L$4,$F7&gt;L$3),DATEDIF(L$3,$F7,"d")+1,
DATEDIF($F7,L$4,"d")
))))))))))</f>
        <v/>
      </c>
      <c r="N7" s="9" t="str">
        <f t="shared" ref="N7:N70" si="33">+IF($I7="","",
IF($K7&lt;L$3,"",
IF($I7&gt;L$4,"",
IF($I7&lt;L$3,
IF($K7&gt;L$4,DATEDIF(L$3,L$4,"d")+1,
IF($K7&lt;L$4,DATEDIF(L$3,$K7,"d")+1))))))</f>
        <v/>
      </c>
      <c r="O7" s="6" t="str">
        <f t="shared" ref="O7:O70" si="34">IF($A7="","",
IF($I7&gt;O$4,"",
IF($C7&gt;O$4,"",
IF($G7&lt;O$3,"",
IF($G7=O$3,"",
IF(AND($C7&lt;O$4,$C7&gt;O$3),DATEDIF($C7,O$4,"d"),
IF(AND($G7&lt;O$4,$G7&gt;O$3),DATEDIF(O$3,$G7,"d")+1,
IF(AND($D7="",$I7=""),DATEDIF(O$3,O$4,"d")+1,
IF(AND($D7&lt;=O$3,$F7&gt;O$4),"",
IF(AND($D7&lt;=O$4,$D7&gt;=O$3),DATEDIF(O$3,$D7,"d"),
IF(AND($F7&lt;=O$4,$F7&gt;=O$3),DATEDIF($F7,O$4,"d"),
DATEDIF(O$3,O$4,"d")+1)
))))))))))</f>
        <v/>
      </c>
      <c r="P7" s="10" t="str">
        <f>+IF($D7="","",
IF($D7&gt;O$4,"",
IF(AND($D7&lt;O$3,$F7&lt;O$3),"",
IF(AND($D7&lt;O$3,$F7&gt;O$4),DATEDIF(O$3,O$4,"d")+1,
IF(AND($D7=O$3,$F7&gt;#REF!),DATEDIF(O$3,O$4,"d")+1,
IF(AND($D7&gt;=O$3,$D7&lt;=O$4),DATEDIF($D7,O$4,"d")+1,
IF($F7=O$4,DATEDIF(O$3,O$4,"d")+1,
IF(AND($F7&gt;=O$3,$F7&lt;=O$4),
IF($F7&gt;O$4,DATEDIF($D7,O$4,"d")+1,
IF(AND($F7&lt;=O$4,$F7&gt;O$3),DATEDIF(O$3,$F7,"d")+1,
DATEDIF($F7,O$4,"d")
))))))))))</f>
        <v/>
      </c>
      <c r="Q7" s="9" t="str">
        <f t="shared" ref="Q7:Q70" si="35">+IF($I7="","",
IF($K7&lt;O$3,"",
IF($I7&gt;O$4,"",
IF($I7&lt;O$3,
IF($K7&gt;O$4,DATEDIF(O$3,O$4,"d")+1,
IF($K7&lt;O$4,DATEDIF(O$3,$K7,"d")+1))))))</f>
        <v/>
      </c>
      <c r="R7" s="6" t="str">
        <f t="shared" ref="R7:R70" si="36">IF($A7="","",
IF($I7&gt;R$4,"",
IF($C7&gt;R$4,"",
IF($G7&lt;R$3,"",
IF($G7=R$3,"",
IF(AND($C7&lt;R$4,$C7&gt;R$3),DATEDIF($C7,R$4,"d"),
IF(AND($G7&lt;R$4,$G7&gt;R$3),DATEDIF(R$3,$G7,"d")+1,
IF(AND($D7="",$I7=""),DATEDIF(R$3,R$4,"d")+1,
IF(AND($D7&lt;=R$3,$F7&gt;R$4),"",
IF(AND($D7&lt;=R$4,$D7&gt;=R$3),DATEDIF(R$3,$D7,"d"),
IF(AND($F7&lt;=R$4,$F7&gt;=R$3),DATEDIF($F7,R$4,"d"),
DATEDIF(R$3,R$4,"d")+1)
))))))))))</f>
        <v/>
      </c>
      <c r="S7" s="10" t="str">
        <f>+IF($D7="","",
IF($D7&gt;R$4,"",
IF(AND($D7&lt;R$3,$F7&lt;R$3),"",
IF(AND($D7&lt;R$3,$F7&gt;R$4),DATEDIF(R$3,R$4,"d")+1,
IF(AND($D7=R$3,$F7&gt;#REF!),DATEDIF(R$3,R$4,"d")+1,
IF(AND($D7&gt;=R$3,$D7&lt;=R$4),DATEDIF($D7,R$4,"d")+1,
IF($F7=R$4,DATEDIF(R$3,R$4,"d")+1,
IF(AND($F7&gt;=R$3,$F7&lt;=R$4),
IF($F7&gt;R$4,DATEDIF($D7,R$4,"d")+1,
IF(AND($F7&lt;=R$4,$F7&gt;R$3),DATEDIF(R$3,$F7,"d")+1,
DATEDIF($F7,R$4,"d")
))))))))))</f>
        <v/>
      </c>
      <c r="T7" s="9" t="str">
        <f t="shared" ref="T7:T70" si="37">+IF($I7="","",
IF($K7&lt;R$3,"",
IF($I7&gt;R$4,"",
IF($I7&lt;R$3,
IF($K7&gt;R$4,DATEDIF(R$3,R$4,"d")+1,
IF($K7&lt;R$4,DATEDIF(R$3,$K7,"d")+1))))))</f>
        <v/>
      </c>
      <c r="U7" s="6" t="str">
        <f t="shared" ref="U7:U70" si="38">IF($A7="","",
IF($I7&gt;U$4,"",
IF($C7&gt;U$4,"",
IF($G7&lt;U$3,"",
IF($G7=U$3,"",
IF(AND($C7&lt;U$4,$C7&gt;U$3),DATEDIF($C7,U$4,"d"),
IF(AND($G7&lt;U$4,$G7&gt;U$3),DATEDIF(U$3,$G7,"d")+1,
IF(AND($D7="",$I7=""),DATEDIF(U$3,U$4,"d")+1,
IF(AND($D7&lt;=U$3,$F7&gt;U$4),"",
IF(AND($D7&lt;=U$4,$D7&gt;=U$3),DATEDIF(U$3,$D7,"d"),
IF(AND($F7&lt;=U$4,$F7&gt;=U$3),DATEDIF($F7,U$4,"d"),
DATEDIF(U$3,U$4,"d")+1)
))))))))))</f>
        <v/>
      </c>
      <c r="V7" s="10" t="str">
        <f>+IF($D7="","",
IF($D7&gt;U$4,"",
IF(AND($D7&lt;U$3,$F7&lt;U$3),"",
IF(AND($D7&lt;U$3,$F7&gt;U$4),DATEDIF(U$3,U$4,"d")+1,
IF(AND($D7=U$3,$F7&gt;#REF!),DATEDIF(U$3,U$4,"d")+1,
IF(AND($D7&gt;=U$3,$D7&lt;=U$4),DATEDIF($D7,U$4,"d")+1,
IF($F7=U$4,DATEDIF(U$3,U$4,"d")+1,
IF(AND($F7&gt;=U$3,$F7&lt;=U$4),
IF($F7&gt;U$4,DATEDIF($D7,U$4,"d")+1,
IF(AND($F7&lt;=U$4,$F7&gt;U$3),DATEDIF(U$3,$F7,"d")+1,
DATEDIF($F7,U$4,"d")
))))))))))</f>
        <v/>
      </c>
      <c r="W7" s="9" t="str">
        <f t="shared" ref="W7:W70" si="39">+IF($I7="","",
IF($K7&lt;U$3,"",
IF($I7&gt;U$4,"",
IF($I7&lt;U$3,
IF($K7&gt;U$4,DATEDIF(U$3,U$4,"d")+1,
IF($K7&lt;U$4,DATEDIF(U$3,$K7,"d")+1))))))</f>
        <v/>
      </c>
      <c r="X7" s="6" t="str">
        <f t="shared" ref="X7:X70" si="40">IF($A7="","",
IF($I7&gt;X$4,"",
IF($C7&gt;X$4,"",
IF($G7&lt;X$3,"",
IF($G7=X$3,"",
IF(AND($C7&lt;X$4,$C7&gt;X$3),DATEDIF($C7,X$4,"d"),
IF(AND($G7&lt;X$4,$G7&gt;X$3),DATEDIF(X$3,$G7,"d")+1,
IF(AND($D7="",$I7=""),DATEDIF(X$3,X$4,"d")+1,
IF(AND($D7&lt;=X$3,$F7&gt;X$4),"",
IF(AND($D7&lt;=X$4,$D7&gt;=X$3),DATEDIF(X$3,$D7,"d"),
IF(AND($F7&lt;=X$4,$F7&gt;=X$3),DATEDIF($F7,X$4,"d"),
DATEDIF(X$3,X$4,"d")+1)
))))))))))</f>
        <v/>
      </c>
      <c r="Y7" s="10" t="str">
        <f>+IF($D7="","",
IF($D7&gt;X$4,"",
IF(AND($D7&lt;X$3,$F7&lt;X$3),"",
IF(AND($D7&lt;X$3,$F7&gt;X$4),DATEDIF(X$3,X$4,"d")+1,
IF(AND($D7=X$3,$F7&gt;#REF!),DATEDIF(X$3,X$4,"d")+1,
IF(AND($D7&gt;=X$3,$D7&lt;=X$4),DATEDIF($D7,X$4,"d")+1,
IF($F7=X$4,DATEDIF(X$3,X$4,"d")+1,
IF(AND($F7&gt;=X$3,$F7&lt;=X$4),
IF($F7&gt;X$4,DATEDIF($D7,X$4,"d")+1,
IF(AND($F7&lt;=X$4,$F7&gt;X$3),DATEDIF(X$3,$F7,"d")+1,
DATEDIF($F7,X$4,"d")
))))))))))</f>
        <v/>
      </c>
      <c r="Z7" s="9" t="str">
        <f t="shared" ref="Z7:Z70" si="41">+IF($I7="","",
IF($K7&lt;X$3,"",
IF($I7&gt;X$4,"",
IF($I7&lt;X$3,
IF($K7&gt;X$4,DATEDIF(X$3,X$4,"d")+1,
IF($K7&lt;X$4,DATEDIF(X$3,$K7,"d")+1))))))</f>
        <v/>
      </c>
      <c r="AA7" s="6" t="str">
        <f t="shared" ref="AA7:AA70" si="42">IF($A7="","",
IF($I7&gt;AA$4,"",
IF($C7&gt;AA$4,"",
IF($G7&lt;AA$3,"",
IF($G7=AA$3,"",
IF(AND($C7&lt;AA$4,$C7&gt;AA$3),DATEDIF($C7,AA$4,"d"),
IF(AND($G7&lt;AA$4,$G7&gt;AA$3),DATEDIF(AA$3,$G7,"d")+1,
IF(AND($D7="",$I7=""),DATEDIF(AA$3,AA$4,"d")+1,
IF(AND($D7&lt;=AA$3,$F7&gt;AA$4),"",
IF(AND($D7&lt;=AA$4,$D7&gt;=AA$3),DATEDIF(AA$3,$D7,"d"),
IF(AND($F7&lt;=AA$4,$F7&gt;=AA$3),DATEDIF($F7,AA$4,"d"),
DATEDIF(AA$3,AA$4,"d")+1)
))))))))))</f>
        <v/>
      </c>
      <c r="AB7" s="10" t="str">
        <f>+IF($D7="","",
IF($D7&gt;AA$4,"",
IF(AND($D7&lt;AA$3,$F7&lt;AA$3),"",
IF(AND($D7&lt;AA$3,$F7&gt;AA$4),DATEDIF(AA$3,AA$4,"d")+1,
IF(AND($D7=AA$3,$F7&gt;#REF!),DATEDIF(AA$3,AA$4,"d")+1,
IF(AND($D7&gt;=AA$3,$D7&lt;=AA$4),DATEDIF($D7,AA$4,"d")+1,
IF($F7=AA$4,DATEDIF(AA$3,AA$4,"d")+1,
IF(AND($F7&gt;=AA$3,$F7&lt;=AA$4),
IF($F7&gt;AA$4,DATEDIF($D7,AA$4,"d")+1,
IF(AND($F7&lt;=AA$4,$F7&gt;AA$3),DATEDIF(AA$3,$F7,"d")+1,
DATEDIF($F7,AA$4,"d")
))))))))))</f>
        <v/>
      </c>
      <c r="AC7" s="9" t="str">
        <f t="shared" ref="AC7:AC70" si="43">+IF($I7="","",
IF($K7&lt;AA$3,"",
IF($I7&gt;AA$4,"",
IF($I7&lt;AA$3,
IF($K7&gt;AA$4,DATEDIF(AA$3,AA$4,"d")+1,
IF($K7&lt;AA$4,DATEDIF(AA$3,$K7,"d")+1))))))</f>
        <v/>
      </c>
      <c r="AD7" s="6" t="str">
        <f t="shared" ref="AD7:AD70" si="44">IF($A7="","",
IF($I7&gt;AD$4,"",
IF($C7&gt;AD$4,"",
IF($G7&lt;AD$3,"",
IF($G7=AD$3,"",
IF(AND($C7&lt;AD$4,$C7&gt;AD$3),DATEDIF($C7,AD$4,"d"),
IF(AND($G7&lt;AD$4,$G7&gt;AD$3),DATEDIF(AD$3,$G7,"d")+1,
IF(AND($D7="",$I7=""),DATEDIF(AD$3,AD$4,"d")+1,
IF(AND($D7&lt;=AD$3,$F7&gt;AD$4),"",
IF(AND($D7&lt;=AD$4,$D7&gt;=AD$3),DATEDIF(AD$3,$D7,"d"),
IF(AND($F7&lt;=AD$4,$F7&gt;=AD$3),DATEDIF($F7,AD$4,"d"),
DATEDIF(AD$3,AD$4,"d")+1)
))))))))))</f>
        <v/>
      </c>
      <c r="AE7" s="10" t="str">
        <f>+IF($D7="","",
IF($D7&gt;AD$4,"",
IF(AND($D7&lt;AD$3,$F7&lt;AD$3),"",
IF(AND($D7&lt;AD$3,$F7&gt;AD$4),DATEDIF(AD$3,AD$4,"d")+1,
IF(AND($D7=AD$3,$F7&gt;#REF!),DATEDIF(AD$3,AD$4,"d")+1,
IF(AND($D7&gt;=AD$3,$D7&lt;=AD$4),DATEDIF($D7,AD$4,"d")+1,
IF($F7=AD$4,DATEDIF(AD$3,AD$4,"d")+1,
IF(AND($F7&gt;=AD$3,$F7&lt;=AD$4),
IF($F7&gt;AD$4,DATEDIF($D7,AD$4,"d")+1,
IF(AND($F7&lt;=AD$4,$F7&gt;AD$3),DATEDIF(AD$3,$F7,"d")+1,
DATEDIF($F7,AD$4,"d")
))))))))))</f>
        <v/>
      </c>
      <c r="AF7" s="9" t="str">
        <f t="shared" ref="AF7:AF70" si="45">+IF($I7="","",
IF($K7&lt;AD$3,"",
IF($I7&gt;AD$4,"",
IF($I7&lt;AD$3,
IF($K7&gt;AD$4,DATEDIF(AD$3,AD$4,"d")+1,
IF($K7&lt;AD$4,DATEDIF(AD$3,$K7,"d")+1))))))</f>
        <v/>
      </c>
      <c r="AG7" s="6" t="str">
        <f t="shared" ref="AG7:AG70" si="46">IF($A7="","",
IF($I7&gt;AG$4,"",
IF($C7&gt;AG$4,"",
IF($G7&lt;AG$3,"",
IF($G7=AG$3,"",
IF(AND($C7&lt;AG$4,$C7&gt;AG$3),DATEDIF($C7,AG$4,"d"),
IF(AND($G7&lt;AG$4,$G7&gt;AG$3),DATEDIF(AG$3,$G7,"d")+1,
IF(AND($D7="",$I7=""),DATEDIF(AG$3,AG$4,"d")+1,
IF(AND($D7&lt;=AG$3,$F7&gt;AG$4),"",
IF(AND($D7&lt;=AG$4,$D7&gt;=AG$3),DATEDIF(AG$3,$D7,"d"),
IF(AND($F7&lt;=AG$4,$F7&gt;=AG$3),DATEDIF($F7,AG$4,"d"),
DATEDIF(AG$3,AG$4,"d")+1)
))))))))))</f>
        <v/>
      </c>
      <c r="AH7" s="10" t="str">
        <f>+IF($D7="","",
IF($D7&gt;AG$4,"",
IF(AND($D7&lt;AG$3,$F7&lt;AG$3),"",
IF(AND($D7&lt;AG$3,$F7&gt;AG$4),DATEDIF(AG$3,AG$4,"d")+1,
IF(AND($D7=AG$3,$F7&gt;#REF!),DATEDIF(AG$3,AG$4,"d")+1,
IF(AND($D7&gt;=AG$3,$D7&lt;=AG$4),DATEDIF($D7,AG$4,"d")+1,
IF($F7=AG$4,DATEDIF(AG$3,AG$4,"d")+1,
IF(AND($F7&gt;=AG$3,$F7&lt;=AG$4),
IF($F7&gt;AG$4,DATEDIF($D7,AG$4,"d")+1,
IF(AND($F7&lt;=AG$4,$F7&gt;AG$3),DATEDIF(AG$3,$F7,"d")+1,
DATEDIF($F7,AG$4,"d")
))))))))))</f>
        <v/>
      </c>
      <c r="AI7" s="9" t="str">
        <f t="shared" ref="AI7:AI70" si="47">+IF($I7="","",
IF($K7&lt;AG$3,"",
IF($I7&gt;AG$4,"",
IF($I7&lt;AG$3,
IF($K7&gt;AG$4,DATEDIF(AG$3,AG$4,"d")+1,
IF($K7&lt;AG$4,DATEDIF(AG$3,$K7,"d")+1))))))</f>
        <v/>
      </c>
      <c r="AJ7" s="6" t="str">
        <f t="shared" ref="AJ7:AJ70" si="48">IF($A7="","",
IF($I7&gt;AJ$4,"",
IF($C7&gt;AJ$4,"",
IF($G7&lt;AJ$3,"",
IF($G7=AJ$3,"",
IF(AND($C7&lt;AJ$4,$C7&gt;AJ$3),DATEDIF($C7,AJ$4,"d"),
IF(AND($G7&lt;AJ$4,$G7&gt;AJ$3),DATEDIF(AJ$3,$G7,"d")+1,
IF(AND($D7="",$I7=""),DATEDIF(AJ$3,AJ$4,"d")+1,
IF(AND($D7&lt;=AJ$3,$F7&gt;AJ$4),"",
IF(AND($D7&lt;=AJ$4,$D7&gt;=AJ$3),DATEDIF(AJ$3,$D7,"d"),
IF(AND($F7&lt;=AJ$4,$F7&gt;=AJ$3),DATEDIF($F7,AJ$4,"d"),
DATEDIF(AJ$3,AJ$4,"d")+1)
))))))))))</f>
        <v/>
      </c>
      <c r="AK7" s="10" t="str">
        <f>+IF($D7="","",
IF($D7&gt;AJ$4,"",
IF(AND($D7&lt;AJ$3,$F7&lt;AJ$3),"",
IF(AND($D7&lt;AJ$3,$F7&gt;AJ$4),DATEDIF(AJ$3,AJ$4,"d")+1,
IF(AND($D7=AJ$3,$F7&gt;#REF!),DATEDIF(AJ$3,AJ$4,"d")+1,
IF(AND($D7&gt;=AJ$3,$D7&lt;=AJ$4),DATEDIF($D7,AJ$4,"d")+1,
IF($F7=AJ$4,DATEDIF(AJ$3,AJ$4,"d")+1,
IF(AND($F7&gt;=AJ$3,$F7&lt;=AJ$4),
IF($F7&gt;AJ$4,DATEDIF($D7,AJ$4,"d")+1,
IF(AND($F7&lt;=AJ$4,$F7&gt;AJ$3),DATEDIF(AJ$3,$F7,"d")+1,
DATEDIF($F7,AJ$4,"d")
))))))))))</f>
        <v/>
      </c>
      <c r="AL7" s="9" t="str">
        <f t="shared" ref="AL7:AL70" si="49">+IF($I7="","",
IF($K7&lt;AJ$3,"",
IF($I7&gt;AJ$4,"",
IF($I7&lt;AJ$3,
IF($K7&gt;AJ$4,DATEDIF(AJ$3,AJ$4,"d")+1,
IF($K7&lt;AJ$4,DATEDIF(AJ$3,$K7,"d")+1))))))</f>
        <v/>
      </c>
      <c r="AM7" s="6" t="str">
        <f t="shared" ref="AM7:AM70" si="50">IF($A7="","",
IF($I7&gt;AM$4,"",
IF($C7&gt;AM$4,"",
IF($G7&lt;AM$3,"",
IF($G7=AM$3,"",
IF(AND($C7&lt;AM$4,$C7&gt;AM$3),DATEDIF($C7,AM$4,"d"),
IF(AND($G7&lt;AM$4,$G7&gt;AM$3),DATEDIF(AM$3,$G7,"d")+1,
IF(AND($D7="",$I7=""),DATEDIF(AM$3,AM$4,"d")+1,
IF(AND($D7&lt;=AM$3,$F7&gt;AM$4),"",
IF(AND($D7&lt;=AM$4,$D7&gt;=AM$3),DATEDIF(AM$3,$D7,"d"),
IF(AND($F7&lt;=AM$4,$F7&gt;=AM$3),DATEDIF($F7,AM$4,"d"),
DATEDIF(AM$3,AM$4,"d")+1)
))))))))))</f>
        <v/>
      </c>
      <c r="AN7" s="10" t="str">
        <f>+IF($D7="","",
IF($D7&gt;AM$4,"",
IF(AND($D7&lt;AM$3,$F7&lt;AM$3),"",
IF(AND($D7&lt;AM$3,$F7&gt;AM$4),DATEDIF(AM$3,AM$4,"d")+1,
IF(AND($D7=AM$3,$F7&gt;#REF!),DATEDIF(AM$3,AM$4,"d")+1,
IF(AND($D7&gt;=AM$3,$D7&lt;=AM$4),DATEDIF($D7,AM$4,"d")+1,
IF($F7=AM$4,DATEDIF(AM$3,AM$4,"d")+1,
IF(AND($F7&gt;=AM$3,$F7&lt;=AM$4),
IF($F7&gt;AM$4,DATEDIF($D7,AM$4,"d")+1,
IF(AND($F7&lt;=AM$4,$F7&gt;AM$3),DATEDIF(AM$3,$F7,"d")+1,
DATEDIF($F7,AM$4,"d")
))))))))))</f>
        <v/>
      </c>
      <c r="AO7" s="9" t="str">
        <f t="shared" ref="AO7:AO70" si="51">+IF($I7="","",
IF($K7&lt;AM$3,"",
IF($I7&gt;AM$4,"",
IF($I7&lt;AM$3,
IF($K7&gt;AM$4,DATEDIF(AM$3,AM$4,"d")+1,
IF($K7&lt;AM$4,DATEDIF(AM$3,$K7,"d")+1))))))</f>
        <v/>
      </c>
      <c r="AP7" s="6" t="str">
        <f t="shared" ref="AP7:AP70" si="52">IF($A7="","",
IF($I7&gt;AP$4,"",
IF($C7&gt;AP$4,"",
IF($G7&lt;AP$3,"",
IF($G7=AP$3,"",
IF(AND($C7&lt;AP$4,$C7&gt;AP$3),DATEDIF($C7,AP$4,"d"),
IF(AND($G7&lt;AP$4,$G7&gt;AP$3),DATEDIF(AP$3,$G7,"d")+1,
IF(AND($D7="",$I7=""),DATEDIF(AP$3,AP$4,"d")+1,
IF(AND($D7&lt;=AP$3,$F7&gt;AP$4),"",
IF(AND($D7&lt;=AP$4,$D7&gt;=AP$3),DATEDIF(AP$3,$D7,"d"),
IF(AND($F7&lt;=AP$4,$F7&gt;=AP$3),DATEDIF($F7,AP$4,"d"),
DATEDIF(AP$3,AP$4,"d")+1)
))))))))))</f>
        <v/>
      </c>
      <c r="AQ7" s="10" t="str">
        <f>+IF($D7="","",
IF($D7&gt;AP$4,"",
IF(AND($D7&lt;AP$3,$F7&lt;AP$3),"",
IF(AND($D7&lt;AP$3,$F7&gt;AP$4),DATEDIF(AP$3,AP$4,"d")+1,
IF(AND($D7=AP$3,$F7&gt;#REF!),DATEDIF(AP$3,AP$4,"d")+1,
IF(AND($D7&gt;=AP$3,$D7&lt;=AP$4),DATEDIF($D7,AP$4,"d")+1,
IF($F7=AP$4,DATEDIF(AP$3,AP$4,"d")+1,
IF(AND($F7&gt;=AP$3,$F7&lt;=AP$4),
IF($F7&gt;AP$4,DATEDIF($D7,AP$4,"d")+1,
IF(AND($F7&lt;=AP$4,$F7&gt;AP$3),DATEDIF(AP$3,$F7,"d")+1,
DATEDIF($F7,AP$4,"d")
))))))))))</f>
        <v/>
      </c>
      <c r="AR7" s="9" t="str">
        <f t="shared" ref="AR7:AR70" si="53">+IF($I7="","",
IF($K7&lt;AP$3,"",
IF($I7&gt;AP$4,"",
IF($I7&lt;AP$3,
IF($K7&gt;AP$4,DATEDIF(AP$3,AP$4,"d")+1,
IF($K7&lt;AP$4,DATEDIF(AP$3,$K7,"d")+1))))))</f>
        <v/>
      </c>
      <c r="AS7" s="6" t="str">
        <f t="shared" ref="AS7:AS70" si="54">IF($A7="","",
IF($I7&gt;AS$4,"",
IF($C7&gt;AS$4,"",
IF($G7&lt;AS$3,"",
IF($G7=AS$3,"",
IF(AND($C7&lt;AS$4,$C7&gt;AS$3),DATEDIF($C7,AS$4,"d"),
IF(AND($G7&lt;AS$4,$G7&gt;AS$3),DATEDIF(AS$3,$G7,"d")+1,
IF(AND($D7="",$I7=""),DATEDIF(AS$3,AS$4,"d")+1,
IF(AND($D7&lt;=AS$3,$F7&gt;AS$4),"",
IF(AND($D7&lt;=AS$4,$D7&gt;=AS$3),DATEDIF(AS$3,$D7,"d"),
IF(AND($F7&lt;=AS$4,$F7&gt;=AS$3),DATEDIF($F7,AS$4,"d"),
DATEDIF(AS$3,AS$4,"d")+1)
))))))))))</f>
        <v/>
      </c>
      <c r="AT7" s="10" t="str">
        <f>+IF($D7="","",
IF($D7&gt;AS$4,"",
IF(AND($D7&lt;AS$3,$F7&lt;AS$3),"",
IF(AND($D7&lt;AS$3,$F7&gt;AS$4),DATEDIF(AS$3,AS$4,"d")+1,
IF(AND($D7=AS$3,$F7&gt;#REF!),DATEDIF(AS$3,AS$4,"d")+1,
IF(AND($D7&gt;=AS$3,$D7&lt;=AS$4),DATEDIF($D7,AS$4,"d")+1,
IF($F7=AS$4,DATEDIF(AS$3,AS$4,"d")+1,
IF(AND($F7&gt;=AS$3,$F7&lt;=AS$4),
IF($F7&gt;AS$4,DATEDIF($D7,AS$4,"d")+1,
IF(AND($F7&lt;=AS$4,$F7&gt;AS$3),DATEDIF(AS$3,$F7,"d")+1,
DATEDIF($F7,AS$4,"d")
))))))))))</f>
        <v/>
      </c>
      <c r="AU7" s="9" t="str">
        <f t="shared" ref="AU7:AU70" si="55">+IF($I7="","",
IF($K7&lt;AS$3,"",
IF($I7&gt;AS$4,"",
IF($I7&lt;AS$3,
IF($K7&gt;AS$4,DATEDIF(AS$3,AS$4,"d")+1,
IF($K7&lt;AS$4,DATEDIF(AS$3,$K7,"d")+1))))))</f>
        <v/>
      </c>
    </row>
    <row r="8" spans="1:47" x14ac:dyDescent="0.35">
      <c r="A8" s="24"/>
      <c r="B8" s="24"/>
      <c r="C8" s="26"/>
      <c r="D8" s="26"/>
      <c r="E8" s="27"/>
      <c r="F8" s="38"/>
      <c r="G8" s="38"/>
      <c r="H8" s="32"/>
      <c r="I8" s="26"/>
      <c r="J8" s="27"/>
      <c r="K8" s="38"/>
      <c r="L8" s="6" t="str">
        <f t="shared" si="32"/>
        <v/>
      </c>
      <c r="M8" s="10" t="str">
        <f>+IF($D8="","",
IF($D8&gt;L$4,"",
IF(AND($D8&lt;L$3,$F8&lt;L$3),"",
IF(AND($D8&lt;L$3,$F8&gt;L$4),DATEDIF(L$3,L$4,"d")+1,
IF(AND($D8=L$3,$F8&gt;#REF!),DATEDIF(L$3,L$4,"d")+1,
IF(AND($D8&gt;=L$3,$D8&lt;=L$4),DATEDIF($D8,L$4,"d")+1,
IF($F8=L$4,DATEDIF(L$3,L$4,"d")+1,
IF(AND($F8&gt;=L$3,$F8&lt;=L$4),
IF($F8&gt;L$4,DATEDIF($D8,L$4,"d")+1,
IF(AND($F8&lt;=L$4,$F8&gt;L$3),DATEDIF(L$3,$F8,"d")+1,
DATEDIF($F8,L$4,"d")
))))))))))</f>
        <v/>
      </c>
      <c r="N8" s="6" t="str">
        <f t="shared" si="33"/>
        <v/>
      </c>
      <c r="O8" s="6" t="str">
        <f t="shared" si="34"/>
        <v/>
      </c>
      <c r="P8" s="10" t="str">
        <f>+IF($D8="","",
IF($D8&gt;O$4,"",
IF(AND($D8&lt;O$3,$F8&lt;O$3),"",
IF(AND($D8&lt;O$3,$F8&gt;O$4),DATEDIF(O$3,O$4,"d")+1,
IF(AND($D8=O$3,$F8&gt;#REF!),DATEDIF(O$3,O$4,"d")+1,
IF(AND($D8&gt;=O$3,$D8&lt;=O$4),DATEDIF($D8,O$4,"d")+1,
IF($F8=O$4,DATEDIF(O$3,O$4,"d")+1,
IF(AND($F8&gt;=O$3,$F8&lt;=O$4),
IF($F8&gt;O$4,DATEDIF($D8,O$4,"d")+1,
IF(AND($F8&lt;=O$4,$F8&gt;O$3),DATEDIF(O$3,$F8,"d")+1,
DATEDIF($F8,O$4,"d")
))))))))))</f>
        <v/>
      </c>
      <c r="Q8" s="6" t="str">
        <f t="shared" si="35"/>
        <v/>
      </c>
      <c r="R8" s="6" t="str">
        <f t="shared" si="36"/>
        <v/>
      </c>
      <c r="S8" s="10" t="str">
        <f>+IF($D8="","",
IF($D8&gt;R$4,"",
IF(AND($D8&lt;R$3,$F8&lt;R$3),"",
IF(AND($D8&lt;R$3,$F8&gt;R$4),DATEDIF(R$3,R$4,"d")+1,
IF(AND($D8=R$3,$F8&gt;#REF!),DATEDIF(R$3,R$4,"d")+1,
IF(AND($D8&gt;=R$3,$D8&lt;=R$4),DATEDIF($D8,R$4,"d")+1,
IF($F8=R$4,DATEDIF(R$3,R$4,"d")+1,
IF(AND($F8&gt;=R$3,$F8&lt;=R$4),
IF($F8&gt;R$4,DATEDIF($D8,R$4,"d")+1,
IF(AND($F8&lt;=R$4,$F8&gt;R$3),DATEDIF(R$3,$F8,"d")+1,
DATEDIF($F8,R$4,"d")
))))))))))</f>
        <v/>
      </c>
      <c r="T8" s="6" t="str">
        <f t="shared" si="37"/>
        <v/>
      </c>
      <c r="U8" s="6" t="str">
        <f t="shared" si="38"/>
        <v/>
      </c>
      <c r="V8" s="10" t="str">
        <f>+IF($D8="","",
IF($D8&gt;U$4,"",
IF(AND($D8&lt;U$3,$F8&lt;U$3),"",
IF(AND($D8&lt;U$3,$F8&gt;U$4),DATEDIF(U$3,U$4,"d")+1,
IF(AND($D8=U$3,$F8&gt;#REF!),DATEDIF(U$3,U$4,"d")+1,
IF(AND($D8&gt;=U$3,$D8&lt;=U$4),DATEDIF($D8,U$4,"d")+1,
IF($F8=U$4,DATEDIF(U$3,U$4,"d")+1,
IF(AND($F8&gt;=U$3,$F8&lt;=U$4),
IF($F8&gt;U$4,DATEDIF($D8,U$4,"d")+1,
IF(AND($F8&lt;=U$4,$F8&gt;U$3),DATEDIF(U$3,$F8,"d")+1,
DATEDIF($F8,U$4,"d")
))))))))))</f>
        <v/>
      </c>
      <c r="W8" s="6" t="str">
        <f t="shared" si="39"/>
        <v/>
      </c>
      <c r="X8" s="6" t="str">
        <f t="shared" si="40"/>
        <v/>
      </c>
      <c r="Y8" s="10" t="str">
        <f>+IF($D8="","",
IF($D8&gt;X$4,"",
IF(AND($D8&lt;X$3,$F8&lt;X$3),"",
IF(AND($D8&lt;X$3,$F8&gt;X$4),DATEDIF(X$3,X$4,"d")+1,
IF(AND($D8=X$3,$F8&gt;#REF!),DATEDIF(X$3,X$4,"d")+1,
IF(AND($D8&gt;=X$3,$D8&lt;=X$4),DATEDIF($D8,X$4,"d")+1,
IF($F8=X$4,DATEDIF(X$3,X$4,"d")+1,
IF(AND($F8&gt;=X$3,$F8&lt;=X$4),
IF($F8&gt;X$4,DATEDIF($D8,X$4,"d")+1,
IF(AND($F8&lt;=X$4,$F8&gt;X$3),DATEDIF(X$3,$F8,"d")+1,
DATEDIF($F8,X$4,"d")
))))))))))</f>
        <v/>
      </c>
      <c r="Z8" s="6" t="str">
        <f t="shared" si="41"/>
        <v/>
      </c>
      <c r="AA8" s="6" t="str">
        <f t="shared" si="42"/>
        <v/>
      </c>
      <c r="AB8" s="10" t="str">
        <f>+IF($D8="","",
IF($D8&gt;AA$4,"",
IF(AND($D8&lt;AA$3,$F8&lt;AA$3),"",
IF(AND($D8&lt;AA$3,$F8&gt;AA$4),DATEDIF(AA$3,AA$4,"d")+1,
IF(AND($D8=AA$3,$F8&gt;#REF!),DATEDIF(AA$3,AA$4,"d")+1,
IF(AND($D8&gt;=AA$3,$D8&lt;=AA$4),DATEDIF($D8,AA$4,"d")+1,
IF($F8=AA$4,DATEDIF(AA$3,AA$4,"d")+1,
IF(AND($F8&gt;=AA$3,$F8&lt;=AA$4),
IF($F8&gt;AA$4,DATEDIF($D8,AA$4,"d")+1,
IF(AND($F8&lt;=AA$4,$F8&gt;AA$3),DATEDIF(AA$3,$F8,"d")+1,
DATEDIF($F8,AA$4,"d")
))))))))))</f>
        <v/>
      </c>
      <c r="AC8" s="6" t="str">
        <f t="shared" si="43"/>
        <v/>
      </c>
      <c r="AD8" s="6" t="str">
        <f t="shared" si="44"/>
        <v/>
      </c>
      <c r="AE8" s="10" t="str">
        <f>+IF($D8="","",
IF($D8&gt;AD$4,"",
IF(AND($D8&lt;AD$3,$F8&lt;AD$3),"",
IF(AND($D8&lt;AD$3,$F8&gt;AD$4),DATEDIF(AD$3,AD$4,"d")+1,
IF(AND($D8=AD$3,$F8&gt;#REF!),DATEDIF(AD$3,AD$4,"d")+1,
IF(AND($D8&gt;=AD$3,$D8&lt;=AD$4),DATEDIF($D8,AD$4,"d")+1,
IF($F8=AD$4,DATEDIF(AD$3,AD$4,"d")+1,
IF(AND($F8&gt;=AD$3,$F8&lt;=AD$4),
IF($F8&gt;AD$4,DATEDIF($D8,AD$4,"d")+1,
IF(AND($F8&lt;=AD$4,$F8&gt;AD$3),DATEDIF(AD$3,$F8,"d")+1,
DATEDIF($F8,AD$4,"d")
))))))))))</f>
        <v/>
      </c>
      <c r="AF8" s="6" t="str">
        <f t="shared" si="45"/>
        <v/>
      </c>
      <c r="AG8" s="6" t="str">
        <f t="shared" si="46"/>
        <v/>
      </c>
      <c r="AH8" s="10" t="str">
        <f>+IF($D8="","",
IF($D8&gt;AG$4,"",
IF(AND($D8&lt;AG$3,$F8&lt;AG$3),"",
IF(AND($D8&lt;AG$3,$F8&gt;AG$4),DATEDIF(AG$3,AG$4,"d")+1,
IF(AND($D8=AG$3,$F8&gt;#REF!),DATEDIF(AG$3,AG$4,"d")+1,
IF(AND($D8&gt;=AG$3,$D8&lt;=AG$4),DATEDIF($D8,AG$4,"d")+1,
IF($F8=AG$4,DATEDIF(AG$3,AG$4,"d")+1,
IF(AND($F8&gt;=AG$3,$F8&lt;=AG$4),
IF($F8&gt;AG$4,DATEDIF($D8,AG$4,"d")+1,
IF(AND($F8&lt;=AG$4,$F8&gt;AG$3),DATEDIF(AG$3,$F8,"d")+1,
DATEDIF($F8,AG$4,"d")
))))))))))</f>
        <v/>
      </c>
      <c r="AI8" s="6" t="str">
        <f t="shared" si="47"/>
        <v/>
      </c>
      <c r="AJ8" s="6" t="str">
        <f t="shared" si="48"/>
        <v/>
      </c>
      <c r="AK8" s="10" t="str">
        <f>+IF($D8="","",
IF($D8&gt;AJ$4,"",
IF(AND($D8&lt;AJ$3,$F8&lt;AJ$3),"",
IF(AND($D8&lt;AJ$3,$F8&gt;AJ$4),DATEDIF(AJ$3,AJ$4,"d")+1,
IF(AND($D8=AJ$3,$F8&gt;#REF!),DATEDIF(AJ$3,AJ$4,"d")+1,
IF(AND($D8&gt;=AJ$3,$D8&lt;=AJ$4),DATEDIF($D8,AJ$4,"d")+1,
IF($F8=AJ$4,DATEDIF(AJ$3,AJ$4,"d")+1,
IF(AND($F8&gt;=AJ$3,$F8&lt;=AJ$4),
IF($F8&gt;AJ$4,DATEDIF($D8,AJ$4,"d")+1,
IF(AND($F8&lt;=AJ$4,$F8&gt;AJ$3),DATEDIF(AJ$3,$F8,"d")+1,
DATEDIF($F8,AJ$4,"d")
))))))))))</f>
        <v/>
      </c>
      <c r="AL8" s="6" t="str">
        <f t="shared" si="49"/>
        <v/>
      </c>
      <c r="AM8" s="6" t="str">
        <f t="shared" si="50"/>
        <v/>
      </c>
      <c r="AN8" s="10" t="str">
        <f>+IF($D8="","",
IF($D8&gt;AM$4,"",
IF(AND($D8&lt;AM$3,$F8&lt;AM$3),"",
IF(AND($D8&lt;AM$3,$F8&gt;AM$4),DATEDIF(AM$3,AM$4,"d")+1,
IF(AND($D8=AM$3,$F8&gt;#REF!),DATEDIF(AM$3,AM$4,"d")+1,
IF(AND($D8&gt;=AM$3,$D8&lt;=AM$4),DATEDIF($D8,AM$4,"d")+1,
IF($F8=AM$4,DATEDIF(AM$3,AM$4,"d")+1,
IF(AND($F8&gt;=AM$3,$F8&lt;=AM$4),
IF($F8&gt;AM$4,DATEDIF($D8,AM$4,"d")+1,
IF(AND($F8&lt;=AM$4,$F8&gt;AM$3),DATEDIF(AM$3,$F8,"d")+1,
DATEDIF($F8,AM$4,"d")
))))))))))</f>
        <v/>
      </c>
      <c r="AO8" s="6" t="str">
        <f t="shared" si="51"/>
        <v/>
      </c>
      <c r="AP8" s="6" t="str">
        <f t="shared" si="52"/>
        <v/>
      </c>
      <c r="AQ8" s="10" t="str">
        <f>+IF($D8="","",
IF($D8&gt;AP$4,"",
IF(AND($D8&lt;AP$3,$F8&lt;AP$3),"",
IF(AND($D8&lt;AP$3,$F8&gt;AP$4),DATEDIF(AP$3,AP$4,"d")+1,
IF(AND($D8=AP$3,$F8&gt;#REF!),DATEDIF(AP$3,AP$4,"d")+1,
IF(AND($D8&gt;=AP$3,$D8&lt;=AP$4),DATEDIF($D8,AP$4,"d")+1,
IF($F8=AP$4,DATEDIF(AP$3,AP$4,"d")+1,
IF(AND($F8&gt;=AP$3,$F8&lt;=AP$4),
IF($F8&gt;AP$4,DATEDIF($D8,AP$4,"d")+1,
IF(AND($F8&lt;=AP$4,$F8&gt;AP$3),DATEDIF(AP$3,$F8,"d")+1,
DATEDIF($F8,AP$4,"d")
))))))))))</f>
        <v/>
      </c>
      <c r="AR8" s="6" t="str">
        <f t="shared" si="53"/>
        <v/>
      </c>
      <c r="AS8" s="6" t="str">
        <f t="shared" si="54"/>
        <v/>
      </c>
      <c r="AT8" s="10" t="str">
        <f>+IF($D8="","",
IF($D8&gt;AS$4,"",
IF(AND($D8&lt;AS$3,$F8&lt;AS$3),"",
IF(AND($D8&lt;AS$3,$F8&gt;AS$4),DATEDIF(AS$3,AS$4,"d")+1,
IF(AND($D8=AS$3,$F8&gt;#REF!),DATEDIF(AS$3,AS$4,"d")+1,
IF(AND($D8&gt;=AS$3,$D8&lt;=AS$4),DATEDIF($D8,AS$4,"d")+1,
IF($F8=AS$4,DATEDIF(AS$3,AS$4,"d")+1,
IF(AND($F8&gt;=AS$3,$F8&lt;=AS$4),
IF($F8&gt;AS$4,DATEDIF($D8,AS$4,"d")+1,
IF(AND($F8&lt;=AS$4,$F8&gt;AS$3),DATEDIF(AS$3,$F8,"d")+1,
DATEDIF($F8,AS$4,"d")
))))))))))</f>
        <v/>
      </c>
      <c r="AU8" s="6" t="str">
        <f t="shared" si="55"/>
        <v/>
      </c>
    </row>
    <row r="9" spans="1:47" x14ac:dyDescent="0.35">
      <c r="A9" s="24"/>
      <c r="B9" s="25"/>
      <c r="C9" s="26"/>
      <c r="D9" s="26"/>
      <c r="E9" s="27"/>
      <c r="F9" s="38"/>
      <c r="G9" s="38"/>
      <c r="H9" s="32"/>
      <c r="I9" s="26"/>
      <c r="J9" s="27"/>
      <c r="K9" s="38"/>
      <c r="L9" s="6" t="str">
        <f t="shared" si="32"/>
        <v/>
      </c>
      <c r="M9" s="10" t="str">
        <f t="shared" ref="M9:M14" si="56">+IF($D9="","",
IF($D9&gt;L$4,"",
IF(AND($D9&lt;L$3,$F9&lt;L$3),"",
IF(AND($D9&lt;L$3,$F9&gt;L$4),DATEDIF(L$3,L$4,"d")+1,
IF(AND($D9=L$3,$F9&gt;L1),DATEDIF(L$3,L$4,"d")+1,
IF(AND($D9&gt;=L$3,$D9&lt;=L$4),DATEDIF($D9,L$4,"d")+1,
IF($F9=L$4,DATEDIF(L$3,L$4,"d")+1,
IF(AND($F9&gt;=L$3,$F9&lt;=L$4),
IF($F9&gt;L$4,DATEDIF($D9,L$4,"d")+1,
IF(AND($F9&lt;=L$4,$F9&gt;L$3),DATEDIF(L$3,$F9,"d")+1,
DATEDIF($F9,L$4,"d")
))))))))))</f>
        <v/>
      </c>
      <c r="N9" s="9" t="str">
        <f t="shared" si="33"/>
        <v/>
      </c>
      <c r="O9" s="6" t="str">
        <f t="shared" si="34"/>
        <v/>
      </c>
      <c r="P9" s="10" t="str">
        <f t="shared" ref="P9:P14" si="57">+IF($D9="","",
IF($D9&gt;O$4,"",
IF(AND($D9&lt;O$3,$F9&lt;O$3),"",
IF(AND($D9&lt;O$3,$F9&gt;O$4),DATEDIF(O$3,O$4,"d")+1,
IF(AND($D9=O$3,$F9&gt;O1),DATEDIF(O$3,O$4,"d")+1,
IF(AND($D9&gt;=O$3,$D9&lt;=O$4),DATEDIF($D9,O$4,"d")+1,
IF($F9=O$4,DATEDIF(O$3,O$4,"d")+1,
IF(AND($F9&gt;=O$3,$F9&lt;=O$4),
IF($F9&gt;O$4,DATEDIF($D9,O$4,"d")+1,
IF(AND($F9&lt;=O$4,$F9&gt;O$3),DATEDIF(O$3,$F9,"d")+1,
DATEDIF($F9,O$4,"d")
))))))))))</f>
        <v/>
      </c>
      <c r="Q9" s="9" t="str">
        <f t="shared" si="35"/>
        <v/>
      </c>
      <c r="R9" s="6" t="str">
        <f t="shared" si="36"/>
        <v/>
      </c>
      <c r="S9" s="10" t="str">
        <f t="shared" ref="S9:S14" si="58">+IF($D9="","",
IF($D9&gt;R$4,"",
IF(AND($D9&lt;R$3,$F9&lt;R$3),"",
IF(AND($D9&lt;R$3,$F9&gt;R$4),DATEDIF(R$3,R$4,"d")+1,
IF(AND($D9=R$3,$F9&gt;R1),DATEDIF(R$3,R$4,"d")+1,
IF(AND($D9&gt;=R$3,$D9&lt;=R$4),DATEDIF($D9,R$4,"d")+1,
IF($F9=R$4,DATEDIF(R$3,R$4,"d")+1,
IF(AND($F9&gt;=R$3,$F9&lt;=R$4),
IF($F9&gt;R$4,DATEDIF($D9,R$4,"d")+1,
IF(AND($F9&lt;=R$4,$F9&gt;R$3),DATEDIF(R$3,$F9,"d")+1,
DATEDIF($F9,R$4,"d")
))))))))))</f>
        <v/>
      </c>
      <c r="T9" s="9" t="str">
        <f t="shared" si="37"/>
        <v/>
      </c>
      <c r="U9" s="6" t="str">
        <f t="shared" si="38"/>
        <v/>
      </c>
      <c r="V9" s="10" t="str">
        <f t="shared" ref="V9:V14" si="59">+IF($D9="","",
IF($D9&gt;U$4,"",
IF(AND($D9&lt;U$3,$F9&lt;U$3),"",
IF(AND($D9&lt;U$3,$F9&gt;U$4),DATEDIF(U$3,U$4,"d")+1,
IF(AND($D9=U$3,$F9&gt;U1),DATEDIF(U$3,U$4,"d")+1,
IF(AND($D9&gt;=U$3,$D9&lt;=U$4),DATEDIF($D9,U$4,"d")+1,
IF($F9=U$4,DATEDIF(U$3,U$4,"d")+1,
IF(AND($F9&gt;=U$3,$F9&lt;=U$4),
IF($F9&gt;U$4,DATEDIF($D9,U$4,"d")+1,
IF(AND($F9&lt;=U$4,$F9&gt;U$3),DATEDIF(U$3,$F9,"d")+1,
DATEDIF($F9,U$4,"d")
))))))))))</f>
        <v/>
      </c>
      <c r="W9" s="9" t="str">
        <f t="shared" si="39"/>
        <v/>
      </c>
      <c r="X9" s="6" t="str">
        <f t="shared" si="40"/>
        <v/>
      </c>
      <c r="Y9" s="10" t="str">
        <f t="shared" ref="Y9:Y14" si="60">+IF($D9="","",
IF($D9&gt;X$4,"",
IF(AND($D9&lt;X$3,$F9&lt;X$3),"",
IF(AND($D9&lt;X$3,$F9&gt;X$4),DATEDIF(X$3,X$4,"d")+1,
IF(AND($D9=X$3,$F9&gt;X1),DATEDIF(X$3,X$4,"d")+1,
IF(AND($D9&gt;=X$3,$D9&lt;=X$4),DATEDIF($D9,X$4,"d")+1,
IF($F9=X$4,DATEDIF(X$3,X$4,"d")+1,
IF(AND($F9&gt;=X$3,$F9&lt;=X$4),
IF($F9&gt;X$4,DATEDIF($D9,X$4,"d")+1,
IF(AND($F9&lt;=X$4,$F9&gt;X$3),DATEDIF(X$3,$F9,"d")+1,
DATEDIF($F9,X$4,"d")
))))))))))</f>
        <v/>
      </c>
      <c r="Z9" s="9" t="str">
        <f t="shared" si="41"/>
        <v/>
      </c>
      <c r="AA9" s="6" t="str">
        <f t="shared" si="42"/>
        <v/>
      </c>
      <c r="AB9" s="10" t="str">
        <f t="shared" ref="AB9:AB14" si="61">+IF($D9="","",
IF($D9&gt;AA$4,"",
IF(AND($D9&lt;AA$3,$F9&lt;AA$3),"",
IF(AND($D9&lt;AA$3,$F9&gt;AA$4),DATEDIF(AA$3,AA$4,"d")+1,
IF(AND($D9=AA$3,$F9&gt;AA1),DATEDIF(AA$3,AA$4,"d")+1,
IF(AND($D9&gt;=AA$3,$D9&lt;=AA$4),DATEDIF($D9,AA$4,"d")+1,
IF($F9=AA$4,DATEDIF(AA$3,AA$4,"d")+1,
IF(AND($F9&gt;=AA$3,$F9&lt;=AA$4),
IF($F9&gt;AA$4,DATEDIF($D9,AA$4,"d")+1,
IF(AND($F9&lt;=AA$4,$F9&gt;AA$3),DATEDIF(AA$3,$F9,"d")+1,
DATEDIF($F9,AA$4,"d")
))))))))))</f>
        <v/>
      </c>
      <c r="AC9" s="9" t="str">
        <f t="shared" si="43"/>
        <v/>
      </c>
      <c r="AD9" s="6" t="str">
        <f t="shared" si="44"/>
        <v/>
      </c>
      <c r="AE9" s="10" t="str">
        <f t="shared" ref="AE9:AE14" si="62">+IF($D9="","",
IF($D9&gt;AD$4,"",
IF(AND($D9&lt;AD$3,$F9&lt;AD$3),"",
IF(AND($D9&lt;AD$3,$F9&gt;AD$4),DATEDIF(AD$3,AD$4,"d")+1,
IF(AND($D9=AD$3,$F9&gt;AD1),DATEDIF(AD$3,AD$4,"d")+1,
IF(AND($D9&gt;=AD$3,$D9&lt;=AD$4),DATEDIF($D9,AD$4,"d")+1,
IF($F9=AD$4,DATEDIF(AD$3,AD$4,"d")+1,
IF(AND($F9&gt;=AD$3,$F9&lt;=AD$4),
IF($F9&gt;AD$4,DATEDIF($D9,AD$4,"d")+1,
IF(AND($F9&lt;=AD$4,$F9&gt;AD$3),DATEDIF(AD$3,$F9,"d")+1,
DATEDIF($F9,AD$4,"d")
))))))))))</f>
        <v/>
      </c>
      <c r="AF9" s="9" t="str">
        <f t="shared" si="45"/>
        <v/>
      </c>
      <c r="AG9" s="6" t="str">
        <f t="shared" si="46"/>
        <v/>
      </c>
      <c r="AH9" s="10" t="str">
        <f t="shared" ref="AH9:AH14" si="63">+IF($D9="","",
IF($D9&gt;AG$4,"",
IF(AND($D9&lt;AG$3,$F9&lt;AG$3),"",
IF(AND($D9&lt;AG$3,$F9&gt;AG$4),DATEDIF(AG$3,AG$4,"d")+1,
IF(AND($D9=AG$3,$F9&gt;AG1),DATEDIF(AG$3,AG$4,"d")+1,
IF(AND($D9&gt;=AG$3,$D9&lt;=AG$4),DATEDIF($D9,AG$4,"d")+1,
IF($F9=AG$4,DATEDIF(AG$3,AG$4,"d")+1,
IF(AND($F9&gt;=AG$3,$F9&lt;=AG$4),
IF($F9&gt;AG$4,DATEDIF($D9,AG$4,"d")+1,
IF(AND($F9&lt;=AG$4,$F9&gt;AG$3),DATEDIF(AG$3,$F9,"d")+1,
DATEDIF($F9,AG$4,"d")
))))))))))</f>
        <v/>
      </c>
      <c r="AI9" s="9" t="str">
        <f t="shared" si="47"/>
        <v/>
      </c>
      <c r="AJ9" s="6" t="str">
        <f t="shared" si="48"/>
        <v/>
      </c>
      <c r="AK9" s="10" t="str">
        <f t="shared" ref="AK9:AK14" si="64">+IF($D9="","",
IF($D9&gt;AJ$4,"",
IF(AND($D9&lt;AJ$3,$F9&lt;AJ$3),"",
IF(AND($D9&lt;AJ$3,$F9&gt;AJ$4),DATEDIF(AJ$3,AJ$4,"d")+1,
IF(AND($D9=AJ$3,$F9&gt;AJ1),DATEDIF(AJ$3,AJ$4,"d")+1,
IF(AND($D9&gt;=AJ$3,$D9&lt;=AJ$4),DATEDIF($D9,AJ$4,"d")+1,
IF($F9=AJ$4,DATEDIF(AJ$3,AJ$4,"d")+1,
IF(AND($F9&gt;=AJ$3,$F9&lt;=AJ$4),
IF($F9&gt;AJ$4,DATEDIF($D9,AJ$4,"d")+1,
IF(AND($F9&lt;=AJ$4,$F9&gt;AJ$3),DATEDIF(AJ$3,$F9,"d")+1,
DATEDIF($F9,AJ$4,"d")
))))))))))</f>
        <v/>
      </c>
      <c r="AL9" s="9" t="str">
        <f t="shared" si="49"/>
        <v/>
      </c>
      <c r="AM9" s="6" t="str">
        <f t="shared" si="50"/>
        <v/>
      </c>
      <c r="AN9" s="10" t="str">
        <f t="shared" ref="AN9:AN14" si="65">+IF($D9="","",
IF($D9&gt;AM$4,"",
IF(AND($D9&lt;AM$3,$F9&lt;AM$3),"",
IF(AND($D9&lt;AM$3,$F9&gt;AM$4),DATEDIF(AM$3,AM$4,"d")+1,
IF(AND($D9=AM$3,$F9&gt;AM1),DATEDIF(AM$3,AM$4,"d")+1,
IF(AND($D9&gt;=AM$3,$D9&lt;=AM$4),DATEDIF($D9,AM$4,"d")+1,
IF($F9=AM$4,DATEDIF(AM$3,AM$4,"d")+1,
IF(AND($F9&gt;=AM$3,$F9&lt;=AM$4),
IF($F9&gt;AM$4,DATEDIF($D9,AM$4,"d")+1,
IF(AND($F9&lt;=AM$4,$F9&gt;AM$3),DATEDIF(AM$3,$F9,"d")+1,
DATEDIF($F9,AM$4,"d")
))))))))))</f>
        <v/>
      </c>
      <c r="AO9" s="9" t="str">
        <f t="shared" si="51"/>
        <v/>
      </c>
      <c r="AP9" s="6" t="str">
        <f t="shared" si="52"/>
        <v/>
      </c>
      <c r="AQ9" s="10" t="str">
        <f t="shared" ref="AQ9:AQ14" si="66">+IF($D9="","",
IF($D9&gt;AP$4,"",
IF(AND($D9&lt;AP$3,$F9&lt;AP$3),"",
IF(AND($D9&lt;AP$3,$F9&gt;AP$4),DATEDIF(AP$3,AP$4,"d")+1,
IF(AND($D9=AP$3,$F9&gt;AP1),DATEDIF(AP$3,AP$4,"d")+1,
IF(AND($D9&gt;=AP$3,$D9&lt;=AP$4),DATEDIF($D9,AP$4,"d")+1,
IF($F9=AP$4,DATEDIF(AP$3,AP$4,"d")+1,
IF(AND($F9&gt;=AP$3,$F9&lt;=AP$4),
IF($F9&gt;AP$4,DATEDIF($D9,AP$4,"d")+1,
IF(AND($F9&lt;=AP$4,$F9&gt;AP$3),DATEDIF(AP$3,$F9,"d")+1,
DATEDIF($F9,AP$4,"d")
))))))))))</f>
        <v/>
      </c>
      <c r="AR9" s="9" t="str">
        <f t="shared" si="53"/>
        <v/>
      </c>
      <c r="AS9" s="6" t="str">
        <f t="shared" si="54"/>
        <v/>
      </c>
      <c r="AT9" s="10" t="str">
        <f t="shared" ref="AT9:AT14" si="67">+IF($D9="","",
IF($D9&gt;AS$4,"",
IF(AND($D9&lt;AS$3,$F9&lt;AS$3),"",
IF(AND($D9&lt;AS$3,$F9&gt;AS$4),DATEDIF(AS$3,AS$4,"d")+1,
IF(AND($D9=AS$3,$F9&gt;AS1),DATEDIF(AS$3,AS$4,"d")+1,
IF(AND($D9&gt;=AS$3,$D9&lt;=AS$4),DATEDIF($D9,AS$4,"d")+1,
IF($F9=AS$4,DATEDIF(AS$3,AS$4,"d")+1,
IF(AND($F9&gt;=AS$3,$F9&lt;=AS$4),
IF($F9&gt;AS$4,DATEDIF($D9,AS$4,"d")+1,
IF(AND($F9&lt;=AS$4,$F9&gt;AS$3),DATEDIF(AS$3,$F9,"d")+1,
DATEDIF($F9,AS$4,"d")
))))))))))</f>
        <v/>
      </c>
      <c r="AU9" s="9" t="str">
        <f t="shared" si="55"/>
        <v/>
      </c>
    </row>
    <row r="10" spans="1:47" x14ac:dyDescent="0.35">
      <c r="A10" s="24"/>
      <c r="B10" s="24"/>
      <c r="C10" s="26"/>
      <c r="D10" s="26"/>
      <c r="E10" s="27"/>
      <c r="F10" s="38"/>
      <c r="G10" s="38"/>
      <c r="H10" s="32"/>
      <c r="I10" s="26"/>
      <c r="J10" s="27"/>
      <c r="K10" s="38"/>
      <c r="L10" s="6" t="str">
        <f t="shared" si="32"/>
        <v/>
      </c>
      <c r="M10" s="10" t="str">
        <f t="shared" si="56"/>
        <v/>
      </c>
      <c r="N10" s="6" t="str">
        <f t="shared" si="33"/>
        <v/>
      </c>
      <c r="O10" s="6" t="str">
        <f t="shared" si="34"/>
        <v/>
      </c>
      <c r="P10" s="10" t="str">
        <f t="shared" si="57"/>
        <v/>
      </c>
      <c r="Q10" s="6" t="str">
        <f t="shared" si="35"/>
        <v/>
      </c>
      <c r="R10" s="6" t="str">
        <f t="shared" si="36"/>
        <v/>
      </c>
      <c r="S10" s="10" t="str">
        <f t="shared" si="58"/>
        <v/>
      </c>
      <c r="T10" s="6" t="str">
        <f t="shared" si="37"/>
        <v/>
      </c>
      <c r="U10" s="6" t="str">
        <f t="shared" si="38"/>
        <v/>
      </c>
      <c r="V10" s="10" t="str">
        <f t="shared" si="59"/>
        <v/>
      </c>
      <c r="W10" s="6" t="str">
        <f t="shared" si="39"/>
        <v/>
      </c>
      <c r="X10" s="6" t="str">
        <f t="shared" si="40"/>
        <v/>
      </c>
      <c r="Y10" s="10" t="str">
        <f t="shared" si="60"/>
        <v/>
      </c>
      <c r="Z10" s="6" t="str">
        <f t="shared" si="41"/>
        <v/>
      </c>
      <c r="AA10" s="6" t="str">
        <f t="shared" si="42"/>
        <v/>
      </c>
      <c r="AB10" s="10" t="str">
        <f t="shared" si="61"/>
        <v/>
      </c>
      <c r="AC10" s="6" t="str">
        <f t="shared" si="43"/>
        <v/>
      </c>
      <c r="AD10" s="6" t="str">
        <f t="shared" si="44"/>
        <v/>
      </c>
      <c r="AE10" s="10" t="str">
        <f t="shared" si="62"/>
        <v/>
      </c>
      <c r="AF10" s="6" t="str">
        <f t="shared" si="45"/>
        <v/>
      </c>
      <c r="AG10" s="6" t="str">
        <f t="shared" si="46"/>
        <v/>
      </c>
      <c r="AH10" s="10" t="str">
        <f t="shared" si="63"/>
        <v/>
      </c>
      <c r="AI10" s="6" t="str">
        <f t="shared" si="47"/>
        <v/>
      </c>
      <c r="AJ10" s="6" t="str">
        <f t="shared" si="48"/>
        <v/>
      </c>
      <c r="AK10" s="10" t="str">
        <f t="shared" si="64"/>
        <v/>
      </c>
      <c r="AL10" s="6" t="str">
        <f t="shared" si="49"/>
        <v/>
      </c>
      <c r="AM10" s="6" t="str">
        <f t="shared" si="50"/>
        <v/>
      </c>
      <c r="AN10" s="10" t="str">
        <f t="shared" si="65"/>
        <v/>
      </c>
      <c r="AO10" s="6" t="str">
        <f t="shared" si="51"/>
        <v/>
      </c>
      <c r="AP10" s="6" t="str">
        <f t="shared" si="52"/>
        <v/>
      </c>
      <c r="AQ10" s="10" t="str">
        <f t="shared" si="66"/>
        <v/>
      </c>
      <c r="AR10" s="6" t="str">
        <f t="shared" si="53"/>
        <v/>
      </c>
      <c r="AS10" s="6" t="str">
        <f t="shared" si="54"/>
        <v/>
      </c>
      <c r="AT10" s="10" t="str">
        <f t="shared" si="67"/>
        <v/>
      </c>
      <c r="AU10" s="6" t="str">
        <f t="shared" si="55"/>
        <v/>
      </c>
    </row>
    <row r="11" spans="1:47" x14ac:dyDescent="0.35">
      <c r="A11" s="24"/>
      <c r="B11" s="25"/>
      <c r="C11" s="26"/>
      <c r="D11" s="26"/>
      <c r="E11" s="27"/>
      <c r="F11" s="38"/>
      <c r="G11" s="38"/>
      <c r="H11" s="32"/>
      <c r="I11" s="26"/>
      <c r="J11" s="27"/>
      <c r="K11" s="38"/>
      <c r="L11" s="6" t="str">
        <f t="shared" si="32"/>
        <v/>
      </c>
      <c r="M11" s="10" t="str">
        <f t="shared" si="56"/>
        <v/>
      </c>
      <c r="N11" s="6" t="str">
        <f t="shared" si="33"/>
        <v/>
      </c>
      <c r="O11" s="6" t="str">
        <f t="shared" si="34"/>
        <v/>
      </c>
      <c r="P11" s="10" t="str">
        <f t="shared" si="57"/>
        <v/>
      </c>
      <c r="Q11" s="6" t="str">
        <f t="shared" si="35"/>
        <v/>
      </c>
      <c r="R11" s="6" t="str">
        <f t="shared" si="36"/>
        <v/>
      </c>
      <c r="S11" s="10" t="str">
        <f t="shared" si="58"/>
        <v/>
      </c>
      <c r="T11" s="6" t="str">
        <f t="shared" si="37"/>
        <v/>
      </c>
      <c r="U11" s="6" t="str">
        <f t="shared" si="38"/>
        <v/>
      </c>
      <c r="V11" s="10" t="str">
        <f t="shared" si="59"/>
        <v/>
      </c>
      <c r="W11" s="6" t="str">
        <f t="shared" si="39"/>
        <v/>
      </c>
      <c r="X11" s="6" t="str">
        <f t="shared" si="40"/>
        <v/>
      </c>
      <c r="Y11" s="10" t="str">
        <f t="shared" si="60"/>
        <v/>
      </c>
      <c r="Z11" s="6" t="str">
        <f t="shared" si="41"/>
        <v/>
      </c>
      <c r="AA11" s="6" t="str">
        <f t="shared" si="42"/>
        <v/>
      </c>
      <c r="AB11" s="10" t="str">
        <f t="shared" si="61"/>
        <v/>
      </c>
      <c r="AC11" s="6" t="str">
        <f t="shared" si="43"/>
        <v/>
      </c>
      <c r="AD11" s="6" t="str">
        <f t="shared" si="44"/>
        <v/>
      </c>
      <c r="AE11" s="10" t="str">
        <f t="shared" si="62"/>
        <v/>
      </c>
      <c r="AF11" s="6" t="str">
        <f t="shared" si="45"/>
        <v/>
      </c>
      <c r="AG11" s="6" t="str">
        <f t="shared" si="46"/>
        <v/>
      </c>
      <c r="AH11" s="10" t="str">
        <f t="shared" si="63"/>
        <v/>
      </c>
      <c r="AI11" s="6" t="str">
        <f t="shared" si="47"/>
        <v/>
      </c>
      <c r="AJ11" s="6" t="str">
        <f t="shared" si="48"/>
        <v/>
      </c>
      <c r="AK11" s="10" t="str">
        <f t="shared" si="64"/>
        <v/>
      </c>
      <c r="AL11" s="6" t="str">
        <f t="shared" si="49"/>
        <v/>
      </c>
      <c r="AM11" s="6" t="str">
        <f t="shared" si="50"/>
        <v/>
      </c>
      <c r="AN11" s="10" t="str">
        <f t="shared" si="65"/>
        <v/>
      </c>
      <c r="AO11" s="6" t="str">
        <f t="shared" si="51"/>
        <v/>
      </c>
      <c r="AP11" s="6" t="str">
        <f t="shared" si="52"/>
        <v/>
      </c>
      <c r="AQ11" s="10" t="str">
        <f t="shared" si="66"/>
        <v/>
      </c>
      <c r="AR11" s="6" t="str">
        <f t="shared" si="53"/>
        <v/>
      </c>
      <c r="AS11" s="6" t="str">
        <f t="shared" si="54"/>
        <v/>
      </c>
      <c r="AT11" s="10" t="str">
        <f t="shared" si="67"/>
        <v/>
      </c>
      <c r="AU11" s="6" t="str">
        <f t="shared" si="55"/>
        <v/>
      </c>
    </row>
    <row r="12" spans="1:47" x14ac:dyDescent="0.35">
      <c r="A12" s="24"/>
      <c r="B12" s="25"/>
      <c r="C12" s="26"/>
      <c r="D12" s="26"/>
      <c r="E12" s="27"/>
      <c r="F12" s="38"/>
      <c r="G12" s="38"/>
      <c r="H12" s="32"/>
      <c r="I12" s="26"/>
      <c r="J12" s="27"/>
      <c r="K12" s="38"/>
      <c r="L12" s="6" t="str">
        <f t="shared" si="32"/>
        <v/>
      </c>
      <c r="M12" s="10" t="str">
        <f t="shared" si="56"/>
        <v/>
      </c>
      <c r="N12" s="6" t="str">
        <f t="shared" si="33"/>
        <v/>
      </c>
      <c r="O12" s="6" t="str">
        <f t="shared" si="34"/>
        <v/>
      </c>
      <c r="P12" s="10" t="str">
        <f t="shared" si="57"/>
        <v/>
      </c>
      <c r="Q12" s="6" t="str">
        <f t="shared" si="35"/>
        <v/>
      </c>
      <c r="R12" s="6" t="str">
        <f t="shared" si="36"/>
        <v/>
      </c>
      <c r="S12" s="10" t="str">
        <f t="shared" si="58"/>
        <v/>
      </c>
      <c r="T12" s="6" t="str">
        <f t="shared" si="37"/>
        <v/>
      </c>
      <c r="U12" s="6" t="str">
        <f t="shared" si="38"/>
        <v/>
      </c>
      <c r="V12" s="10" t="str">
        <f t="shared" si="59"/>
        <v/>
      </c>
      <c r="W12" s="6" t="str">
        <f t="shared" si="39"/>
        <v/>
      </c>
      <c r="X12" s="6" t="str">
        <f t="shared" si="40"/>
        <v/>
      </c>
      <c r="Y12" s="10" t="str">
        <f t="shared" si="60"/>
        <v/>
      </c>
      <c r="Z12" s="6" t="str">
        <f t="shared" si="41"/>
        <v/>
      </c>
      <c r="AA12" s="6" t="str">
        <f t="shared" si="42"/>
        <v/>
      </c>
      <c r="AB12" s="10" t="str">
        <f t="shared" si="61"/>
        <v/>
      </c>
      <c r="AC12" s="6" t="str">
        <f t="shared" si="43"/>
        <v/>
      </c>
      <c r="AD12" s="6" t="str">
        <f t="shared" si="44"/>
        <v/>
      </c>
      <c r="AE12" s="10" t="str">
        <f t="shared" si="62"/>
        <v/>
      </c>
      <c r="AF12" s="6" t="str">
        <f t="shared" si="45"/>
        <v/>
      </c>
      <c r="AG12" s="6" t="str">
        <f t="shared" si="46"/>
        <v/>
      </c>
      <c r="AH12" s="10" t="str">
        <f t="shared" si="63"/>
        <v/>
      </c>
      <c r="AI12" s="6" t="str">
        <f t="shared" si="47"/>
        <v/>
      </c>
      <c r="AJ12" s="6" t="str">
        <f t="shared" si="48"/>
        <v/>
      </c>
      <c r="AK12" s="10" t="str">
        <f t="shared" si="64"/>
        <v/>
      </c>
      <c r="AL12" s="6" t="str">
        <f t="shared" si="49"/>
        <v/>
      </c>
      <c r="AM12" s="6" t="str">
        <f t="shared" si="50"/>
        <v/>
      </c>
      <c r="AN12" s="10" t="str">
        <f t="shared" si="65"/>
        <v/>
      </c>
      <c r="AO12" s="6" t="str">
        <f t="shared" si="51"/>
        <v/>
      </c>
      <c r="AP12" s="6" t="str">
        <f t="shared" si="52"/>
        <v/>
      </c>
      <c r="AQ12" s="10" t="str">
        <f t="shared" si="66"/>
        <v/>
      </c>
      <c r="AR12" s="6" t="str">
        <f t="shared" si="53"/>
        <v/>
      </c>
      <c r="AS12" s="6" t="str">
        <f t="shared" si="54"/>
        <v/>
      </c>
      <c r="AT12" s="10" t="str">
        <f t="shared" si="67"/>
        <v/>
      </c>
      <c r="AU12" s="6" t="str">
        <f t="shared" si="55"/>
        <v/>
      </c>
    </row>
    <row r="13" spans="1:47" x14ac:dyDescent="0.35">
      <c r="A13" s="24"/>
      <c r="B13" s="25"/>
      <c r="C13" s="26"/>
      <c r="D13" s="26"/>
      <c r="E13" s="27"/>
      <c r="F13" s="38"/>
      <c r="G13" s="38"/>
      <c r="H13" s="32"/>
      <c r="I13" s="26"/>
      <c r="J13" s="27"/>
      <c r="K13" s="38"/>
      <c r="L13" s="6" t="str">
        <f t="shared" si="32"/>
        <v/>
      </c>
      <c r="M13" s="10" t="str">
        <f t="shared" si="56"/>
        <v/>
      </c>
      <c r="N13" s="6" t="str">
        <f t="shared" si="33"/>
        <v/>
      </c>
      <c r="O13" s="6" t="str">
        <f t="shared" si="34"/>
        <v/>
      </c>
      <c r="P13" s="10" t="str">
        <f t="shared" si="57"/>
        <v/>
      </c>
      <c r="Q13" s="6" t="str">
        <f t="shared" si="35"/>
        <v/>
      </c>
      <c r="R13" s="6" t="str">
        <f t="shared" si="36"/>
        <v/>
      </c>
      <c r="S13" s="10" t="str">
        <f t="shared" si="58"/>
        <v/>
      </c>
      <c r="T13" s="6" t="str">
        <f t="shared" si="37"/>
        <v/>
      </c>
      <c r="U13" s="6" t="str">
        <f t="shared" si="38"/>
        <v/>
      </c>
      <c r="V13" s="10" t="str">
        <f t="shared" si="59"/>
        <v/>
      </c>
      <c r="W13" s="6" t="str">
        <f t="shared" si="39"/>
        <v/>
      </c>
      <c r="X13" s="6" t="str">
        <f t="shared" si="40"/>
        <v/>
      </c>
      <c r="Y13" s="10" t="str">
        <f t="shared" si="60"/>
        <v/>
      </c>
      <c r="Z13" s="6" t="str">
        <f t="shared" si="41"/>
        <v/>
      </c>
      <c r="AA13" s="6" t="str">
        <f t="shared" si="42"/>
        <v/>
      </c>
      <c r="AB13" s="10" t="str">
        <f t="shared" si="61"/>
        <v/>
      </c>
      <c r="AC13" s="6" t="str">
        <f t="shared" si="43"/>
        <v/>
      </c>
      <c r="AD13" s="6" t="str">
        <f t="shared" si="44"/>
        <v/>
      </c>
      <c r="AE13" s="10" t="str">
        <f t="shared" si="62"/>
        <v/>
      </c>
      <c r="AF13" s="6" t="str">
        <f t="shared" si="45"/>
        <v/>
      </c>
      <c r="AG13" s="6" t="str">
        <f t="shared" si="46"/>
        <v/>
      </c>
      <c r="AH13" s="10" t="str">
        <f t="shared" si="63"/>
        <v/>
      </c>
      <c r="AI13" s="6" t="str">
        <f t="shared" si="47"/>
        <v/>
      </c>
      <c r="AJ13" s="6" t="str">
        <f t="shared" si="48"/>
        <v/>
      </c>
      <c r="AK13" s="10" t="str">
        <f t="shared" si="64"/>
        <v/>
      </c>
      <c r="AL13" s="6" t="str">
        <f t="shared" si="49"/>
        <v/>
      </c>
      <c r="AM13" s="6" t="str">
        <f t="shared" si="50"/>
        <v/>
      </c>
      <c r="AN13" s="10" t="str">
        <f t="shared" si="65"/>
        <v/>
      </c>
      <c r="AO13" s="6" t="str">
        <f t="shared" si="51"/>
        <v/>
      </c>
      <c r="AP13" s="6" t="str">
        <f t="shared" si="52"/>
        <v/>
      </c>
      <c r="AQ13" s="10" t="str">
        <f t="shared" si="66"/>
        <v/>
      </c>
      <c r="AR13" s="6" t="str">
        <f t="shared" si="53"/>
        <v/>
      </c>
      <c r="AS13" s="6" t="str">
        <f t="shared" si="54"/>
        <v/>
      </c>
      <c r="AT13" s="10" t="str">
        <f t="shared" si="67"/>
        <v/>
      </c>
      <c r="AU13" s="6" t="str">
        <f t="shared" si="55"/>
        <v/>
      </c>
    </row>
    <row r="14" spans="1:47" x14ac:dyDescent="0.35">
      <c r="A14" s="24"/>
      <c r="B14" s="24"/>
      <c r="C14" s="26"/>
      <c r="D14" s="26"/>
      <c r="E14" s="27"/>
      <c r="F14" s="38"/>
      <c r="G14" s="38"/>
      <c r="H14" s="32"/>
      <c r="I14" s="26"/>
      <c r="J14" s="27"/>
      <c r="K14" s="38"/>
      <c r="L14" s="6" t="str">
        <f t="shared" si="32"/>
        <v/>
      </c>
      <c r="M14" s="10" t="str">
        <f t="shared" si="56"/>
        <v/>
      </c>
      <c r="N14" s="6" t="str">
        <f t="shared" si="33"/>
        <v/>
      </c>
      <c r="O14" s="6" t="str">
        <f t="shared" si="34"/>
        <v/>
      </c>
      <c r="P14" s="10" t="str">
        <f t="shared" si="57"/>
        <v/>
      </c>
      <c r="Q14" s="6" t="str">
        <f t="shared" si="35"/>
        <v/>
      </c>
      <c r="R14" s="6" t="str">
        <f t="shared" si="36"/>
        <v/>
      </c>
      <c r="S14" s="10" t="str">
        <f t="shared" si="58"/>
        <v/>
      </c>
      <c r="T14" s="6" t="str">
        <f t="shared" si="37"/>
        <v/>
      </c>
      <c r="U14" s="6" t="str">
        <f t="shared" si="38"/>
        <v/>
      </c>
      <c r="V14" s="10" t="str">
        <f t="shared" si="59"/>
        <v/>
      </c>
      <c r="W14" s="6" t="str">
        <f t="shared" si="39"/>
        <v/>
      </c>
      <c r="X14" s="6" t="str">
        <f t="shared" si="40"/>
        <v/>
      </c>
      <c r="Y14" s="10" t="str">
        <f t="shared" si="60"/>
        <v/>
      </c>
      <c r="Z14" s="6" t="str">
        <f t="shared" si="41"/>
        <v/>
      </c>
      <c r="AA14" s="6" t="str">
        <f t="shared" si="42"/>
        <v/>
      </c>
      <c r="AB14" s="10" t="str">
        <f t="shared" si="61"/>
        <v/>
      </c>
      <c r="AC14" s="6" t="str">
        <f t="shared" si="43"/>
        <v/>
      </c>
      <c r="AD14" s="6" t="str">
        <f t="shared" si="44"/>
        <v/>
      </c>
      <c r="AE14" s="10" t="str">
        <f t="shared" si="62"/>
        <v/>
      </c>
      <c r="AF14" s="6" t="str">
        <f t="shared" si="45"/>
        <v/>
      </c>
      <c r="AG14" s="6" t="str">
        <f t="shared" si="46"/>
        <v/>
      </c>
      <c r="AH14" s="10" t="str">
        <f t="shared" si="63"/>
        <v/>
      </c>
      <c r="AI14" s="6" t="str">
        <f t="shared" si="47"/>
        <v/>
      </c>
      <c r="AJ14" s="6" t="str">
        <f t="shared" si="48"/>
        <v/>
      </c>
      <c r="AK14" s="10" t="str">
        <f t="shared" si="64"/>
        <v/>
      </c>
      <c r="AL14" s="6" t="str">
        <f t="shared" si="49"/>
        <v/>
      </c>
      <c r="AM14" s="6" t="str">
        <f t="shared" si="50"/>
        <v/>
      </c>
      <c r="AN14" s="10" t="str">
        <f t="shared" si="65"/>
        <v/>
      </c>
      <c r="AO14" s="6" t="str">
        <f t="shared" si="51"/>
        <v/>
      </c>
      <c r="AP14" s="6" t="str">
        <f t="shared" si="52"/>
        <v/>
      </c>
      <c r="AQ14" s="10" t="str">
        <f t="shared" si="66"/>
        <v/>
      </c>
      <c r="AR14" s="6" t="str">
        <f t="shared" si="53"/>
        <v/>
      </c>
      <c r="AS14" s="6" t="str">
        <f t="shared" si="54"/>
        <v/>
      </c>
      <c r="AT14" s="10" t="str">
        <f t="shared" si="67"/>
        <v/>
      </c>
      <c r="AU14" s="6" t="str">
        <f t="shared" si="55"/>
        <v/>
      </c>
    </row>
    <row r="15" spans="1:47" x14ac:dyDescent="0.35">
      <c r="A15" s="24"/>
      <c r="B15" s="25"/>
      <c r="C15" s="26"/>
      <c r="D15" s="26"/>
      <c r="E15" s="27"/>
      <c r="F15" s="38"/>
      <c r="G15" s="38"/>
      <c r="H15" s="32"/>
      <c r="I15" s="26"/>
      <c r="J15" s="27"/>
      <c r="K15" s="38"/>
      <c r="L15" s="6" t="str">
        <f t="shared" si="32"/>
        <v/>
      </c>
      <c r="M15" s="10" t="str">
        <f t="shared" ref="M15:M21" si="68">+IF($D15="","",
IF($D15&gt;L$4,"",
IF(AND($D15&lt;L$3,$F15&lt;L$3),"",
IF(AND($D15&lt;L$3,$F15&gt;L$4),DATEDIF(L$3,L$4,"d")+1,
IF(AND($D15=L$3,$F15&gt;L8),DATEDIF(L$3,L$4,"d")+1,
IF(AND($D15&gt;=L$3,$D15&lt;=L$4),DATEDIF($D15,L$4,"d")+1,
IF($F15=L$4,DATEDIF(L$3,L$4,"d")+1,
IF(AND($F15&gt;=L$3,$F15&lt;=L$4),
IF($F15&gt;L$4,DATEDIF($D15,L$4,"d")+1,
IF(AND($F15&lt;=L$4,$F15&gt;L$3),DATEDIF(L$3,$F15,"d")+1,
DATEDIF($F15,L$4,"d")
))))))))))</f>
        <v/>
      </c>
      <c r="N15" s="6" t="str">
        <f t="shared" si="33"/>
        <v/>
      </c>
      <c r="O15" s="6" t="str">
        <f t="shared" si="34"/>
        <v/>
      </c>
      <c r="P15" s="10" t="str">
        <f t="shared" ref="P15:P21" si="69">+IF($D15="","",
IF($D15&gt;O$4,"",
IF(AND($D15&lt;O$3,$F15&lt;O$3),"",
IF(AND($D15&lt;O$3,$F15&gt;O$4),DATEDIF(O$3,O$4,"d")+1,
IF(AND($D15=O$3,$F15&gt;O8),DATEDIF(O$3,O$4,"d")+1,
IF(AND($D15&gt;=O$3,$D15&lt;=O$4),DATEDIF($D15,O$4,"d")+1,
IF($F15=O$4,DATEDIF(O$3,O$4,"d")+1,
IF(AND($F15&gt;=O$3,$F15&lt;=O$4),
IF($F15&gt;O$4,DATEDIF($D15,O$4,"d")+1,
IF(AND($F15&lt;=O$4,$F15&gt;O$3),DATEDIF(O$3,$F15,"d")+1,
DATEDIF($F15,O$4,"d")
))))))))))</f>
        <v/>
      </c>
      <c r="Q15" s="6" t="str">
        <f t="shared" si="35"/>
        <v/>
      </c>
      <c r="R15" s="6" t="str">
        <f t="shared" si="36"/>
        <v/>
      </c>
      <c r="S15" s="10" t="str">
        <f t="shared" ref="S15:S21" si="70">+IF($D15="","",
IF($D15&gt;R$4,"",
IF(AND($D15&lt;R$3,$F15&lt;R$3),"",
IF(AND($D15&lt;R$3,$F15&gt;R$4),DATEDIF(R$3,R$4,"d")+1,
IF(AND($D15=R$3,$F15&gt;R8),DATEDIF(R$3,R$4,"d")+1,
IF(AND($D15&gt;=R$3,$D15&lt;=R$4),DATEDIF($D15,R$4,"d")+1,
IF($F15=R$4,DATEDIF(R$3,R$4,"d")+1,
IF(AND($F15&gt;=R$3,$F15&lt;=R$4),
IF($F15&gt;R$4,DATEDIF($D15,R$4,"d")+1,
IF(AND($F15&lt;=R$4,$F15&gt;R$3),DATEDIF(R$3,$F15,"d")+1,
DATEDIF($F15,R$4,"d")
))))))))))</f>
        <v/>
      </c>
      <c r="T15" s="6" t="str">
        <f t="shared" si="37"/>
        <v/>
      </c>
      <c r="U15" s="6" t="str">
        <f t="shared" si="38"/>
        <v/>
      </c>
      <c r="V15" s="10" t="str">
        <f t="shared" ref="V15:V21" si="71">+IF($D15="","",
IF($D15&gt;U$4,"",
IF(AND($D15&lt;U$3,$F15&lt;U$3),"",
IF(AND($D15&lt;U$3,$F15&gt;U$4),DATEDIF(U$3,U$4,"d")+1,
IF(AND($D15=U$3,$F15&gt;U8),DATEDIF(U$3,U$4,"d")+1,
IF(AND($D15&gt;=U$3,$D15&lt;=U$4),DATEDIF($D15,U$4,"d")+1,
IF($F15=U$4,DATEDIF(U$3,U$4,"d")+1,
IF(AND($F15&gt;=U$3,$F15&lt;=U$4),
IF($F15&gt;U$4,DATEDIF($D15,U$4,"d")+1,
IF(AND($F15&lt;=U$4,$F15&gt;U$3),DATEDIF(U$3,$F15,"d")+1,
DATEDIF($F15,U$4,"d")
))))))))))</f>
        <v/>
      </c>
      <c r="W15" s="6" t="str">
        <f t="shared" si="39"/>
        <v/>
      </c>
      <c r="X15" s="6" t="str">
        <f t="shared" si="40"/>
        <v/>
      </c>
      <c r="Y15" s="10" t="str">
        <f t="shared" ref="Y15:Y21" si="72">+IF($D15="","",
IF($D15&gt;X$4,"",
IF(AND($D15&lt;X$3,$F15&lt;X$3),"",
IF(AND($D15&lt;X$3,$F15&gt;X$4),DATEDIF(X$3,X$4,"d")+1,
IF(AND($D15=X$3,$F15&gt;X8),DATEDIF(X$3,X$4,"d")+1,
IF(AND($D15&gt;=X$3,$D15&lt;=X$4),DATEDIF($D15,X$4,"d")+1,
IF($F15=X$4,DATEDIF(X$3,X$4,"d")+1,
IF(AND($F15&gt;=X$3,$F15&lt;=X$4),
IF($F15&gt;X$4,DATEDIF($D15,X$4,"d")+1,
IF(AND($F15&lt;=X$4,$F15&gt;X$3),DATEDIF(X$3,$F15,"d")+1,
DATEDIF($F15,X$4,"d")
))))))))))</f>
        <v/>
      </c>
      <c r="Z15" s="6" t="str">
        <f t="shared" si="41"/>
        <v/>
      </c>
      <c r="AA15" s="6" t="str">
        <f t="shared" si="42"/>
        <v/>
      </c>
      <c r="AB15" s="10" t="str">
        <f t="shared" ref="AB15:AB21" si="73">+IF($D15="","",
IF($D15&gt;AA$4,"",
IF(AND($D15&lt;AA$3,$F15&lt;AA$3),"",
IF(AND($D15&lt;AA$3,$F15&gt;AA$4),DATEDIF(AA$3,AA$4,"d")+1,
IF(AND($D15=AA$3,$F15&gt;AA8),DATEDIF(AA$3,AA$4,"d")+1,
IF(AND($D15&gt;=AA$3,$D15&lt;=AA$4),DATEDIF($D15,AA$4,"d")+1,
IF($F15=AA$4,DATEDIF(AA$3,AA$4,"d")+1,
IF(AND($F15&gt;=AA$3,$F15&lt;=AA$4),
IF($F15&gt;AA$4,DATEDIF($D15,AA$4,"d")+1,
IF(AND($F15&lt;=AA$4,$F15&gt;AA$3),DATEDIF(AA$3,$F15,"d")+1,
DATEDIF($F15,AA$4,"d")
))))))))))</f>
        <v/>
      </c>
      <c r="AC15" s="6" t="str">
        <f t="shared" si="43"/>
        <v/>
      </c>
      <c r="AD15" s="6" t="str">
        <f t="shared" si="44"/>
        <v/>
      </c>
      <c r="AE15" s="10" t="str">
        <f t="shared" ref="AE15:AE21" si="74">+IF($D15="","",
IF($D15&gt;AD$4,"",
IF(AND($D15&lt;AD$3,$F15&lt;AD$3),"",
IF(AND($D15&lt;AD$3,$F15&gt;AD$4),DATEDIF(AD$3,AD$4,"d")+1,
IF(AND($D15=AD$3,$F15&gt;AD8),DATEDIF(AD$3,AD$4,"d")+1,
IF(AND($D15&gt;=AD$3,$D15&lt;=AD$4),DATEDIF($D15,AD$4,"d")+1,
IF($F15=AD$4,DATEDIF(AD$3,AD$4,"d")+1,
IF(AND($F15&gt;=AD$3,$F15&lt;=AD$4),
IF($F15&gt;AD$4,DATEDIF($D15,AD$4,"d")+1,
IF(AND($F15&lt;=AD$4,$F15&gt;AD$3),DATEDIF(AD$3,$F15,"d")+1,
DATEDIF($F15,AD$4,"d")
))))))))))</f>
        <v/>
      </c>
      <c r="AF15" s="6" t="str">
        <f t="shared" si="45"/>
        <v/>
      </c>
      <c r="AG15" s="6" t="str">
        <f t="shared" si="46"/>
        <v/>
      </c>
      <c r="AH15" s="10" t="str">
        <f t="shared" ref="AH15:AH21" si="75">+IF($D15="","",
IF($D15&gt;AG$4,"",
IF(AND($D15&lt;AG$3,$F15&lt;AG$3),"",
IF(AND($D15&lt;AG$3,$F15&gt;AG$4),DATEDIF(AG$3,AG$4,"d")+1,
IF(AND($D15=AG$3,$F15&gt;AG8),DATEDIF(AG$3,AG$4,"d")+1,
IF(AND($D15&gt;=AG$3,$D15&lt;=AG$4),DATEDIF($D15,AG$4,"d")+1,
IF($F15=AG$4,DATEDIF(AG$3,AG$4,"d")+1,
IF(AND($F15&gt;=AG$3,$F15&lt;=AG$4),
IF($F15&gt;AG$4,DATEDIF($D15,AG$4,"d")+1,
IF(AND($F15&lt;=AG$4,$F15&gt;AG$3),DATEDIF(AG$3,$F15,"d")+1,
DATEDIF($F15,AG$4,"d")
))))))))))</f>
        <v/>
      </c>
      <c r="AI15" s="6" t="str">
        <f t="shared" si="47"/>
        <v/>
      </c>
      <c r="AJ15" s="6" t="str">
        <f t="shared" si="48"/>
        <v/>
      </c>
      <c r="AK15" s="10" t="str">
        <f t="shared" ref="AK15:AK21" si="76">+IF($D15="","",
IF($D15&gt;AJ$4,"",
IF(AND($D15&lt;AJ$3,$F15&lt;AJ$3),"",
IF(AND($D15&lt;AJ$3,$F15&gt;AJ$4),DATEDIF(AJ$3,AJ$4,"d")+1,
IF(AND($D15=AJ$3,$F15&gt;AJ8),DATEDIF(AJ$3,AJ$4,"d")+1,
IF(AND($D15&gt;=AJ$3,$D15&lt;=AJ$4),DATEDIF($D15,AJ$4,"d")+1,
IF($F15=AJ$4,DATEDIF(AJ$3,AJ$4,"d")+1,
IF(AND($F15&gt;=AJ$3,$F15&lt;=AJ$4),
IF($F15&gt;AJ$4,DATEDIF($D15,AJ$4,"d")+1,
IF(AND($F15&lt;=AJ$4,$F15&gt;AJ$3),DATEDIF(AJ$3,$F15,"d")+1,
DATEDIF($F15,AJ$4,"d")
))))))))))</f>
        <v/>
      </c>
      <c r="AL15" s="6" t="str">
        <f t="shared" si="49"/>
        <v/>
      </c>
      <c r="AM15" s="6" t="str">
        <f t="shared" si="50"/>
        <v/>
      </c>
      <c r="AN15" s="10" t="str">
        <f t="shared" ref="AN15:AN21" si="77">+IF($D15="","",
IF($D15&gt;AM$4,"",
IF(AND($D15&lt;AM$3,$F15&lt;AM$3),"",
IF(AND($D15&lt;AM$3,$F15&gt;AM$4),DATEDIF(AM$3,AM$4,"d")+1,
IF(AND($D15=AM$3,$F15&gt;AM8),DATEDIF(AM$3,AM$4,"d")+1,
IF(AND($D15&gt;=AM$3,$D15&lt;=AM$4),DATEDIF($D15,AM$4,"d")+1,
IF($F15=AM$4,DATEDIF(AM$3,AM$4,"d")+1,
IF(AND($F15&gt;=AM$3,$F15&lt;=AM$4),
IF($F15&gt;AM$4,DATEDIF($D15,AM$4,"d")+1,
IF(AND($F15&lt;=AM$4,$F15&gt;AM$3),DATEDIF(AM$3,$F15,"d")+1,
DATEDIF($F15,AM$4,"d")
))))))))))</f>
        <v/>
      </c>
      <c r="AO15" s="6" t="str">
        <f t="shared" si="51"/>
        <v/>
      </c>
      <c r="AP15" s="6" t="str">
        <f t="shared" si="52"/>
        <v/>
      </c>
      <c r="AQ15" s="10" t="str">
        <f t="shared" ref="AQ15:AQ21" si="78">+IF($D15="","",
IF($D15&gt;AP$4,"",
IF(AND($D15&lt;AP$3,$F15&lt;AP$3),"",
IF(AND($D15&lt;AP$3,$F15&gt;AP$4),DATEDIF(AP$3,AP$4,"d")+1,
IF(AND($D15=AP$3,$F15&gt;AP8),DATEDIF(AP$3,AP$4,"d")+1,
IF(AND($D15&gt;=AP$3,$D15&lt;=AP$4),DATEDIF($D15,AP$4,"d")+1,
IF($F15=AP$4,DATEDIF(AP$3,AP$4,"d")+1,
IF(AND($F15&gt;=AP$3,$F15&lt;=AP$4),
IF($F15&gt;AP$4,DATEDIF($D15,AP$4,"d")+1,
IF(AND($F15&lt;=AP$4,$F15&gt;AP$3),DATEDIF(AP$3,$F15,"d")+1,
DATEDIF($F15,AP$4,"d")
))))))))))</f>
        <v/>
      </c>
      <c r="AR15" s="6" t="str">
        <f t="shared" si="53"/>
        <v/>
      </c>
      <c r="AS15" s="6" t="str">
        <f t="shared" si="54"/>
        <v/>
      </c>
      <c r="AT15" s="10" t="str">
        <f t="shared" ref="AT15:AT21" si="79">+IF($D15="","",
IF($D15&gt;AS$4,"",
IF(AND($D15&lt;AS$3,$F15&lt;AS$3),"",
IF(AND($D15&lt;AS$3,$F15&gt;AS$4),DATEDIF(AS$3,AS$4,"d")+1,
IF(AND($D15=AS$3,$F15&gt;AS8),DATEDIF(AS$3,AS$4,"d")+1,
IF(AND($D15&gt;=AS$3,$D15&lt;=AS$4),DATEDIF($D15,AS$4,"d")+1,
IF($F15=AS$4,DATEDIF(AS$3,AS$4,"d")+1,
IF(AND($F15&gt;=AS$3,$F15&lt;=AS$4),
IF($F15&gt;AS$4,DATEDIF($D15,AS$4,"d")+1,
IF(AND($F15&lt;=AS$4,$F15&gt;AS$3),DATEDIF(AS$3,$F15,"d")+1,
DATEDIF($F15,AS$4,"d")
))))))))))</f>
        <v/>
      </c>
      <c r="AU15" s="6" t="str">
        <f t="shared" si="55"/>
        <v/>
      </c>
    </row>
    <row r="16" spans="1:47" x14ac:dyDescent="0.35">
      <c r="A16" s="24"/>
      <c r="B16" s="25"/>
      <c r="C16" s="26"/>
      <c r="D16" s="26"/>
      <c r="E16" s="27"/>
      <c r="F16" s="38"/>
      <c r="G16" s="38"/>
      <c r="H16" s="32"/>
      <c r="I16" s="26"/>
      <c r="J16" s="27"/>
      <c r="K16" s="38"/>
      <c r="L16" s="6" t="str">
        <f t="shared" si="32"/>
        <v/>
      </c>
      <c r="M16" s="10" t="str">
        <f t="shared" si="68"/>
        <v/>
      </c>
      <c r="N16" s="6" t="str">
        <f t="shared" si="33"/>
        <v/>
      </c>
      <c r="O16" s="6" t="str">
        <f t="shared" si="34"/>
        <v/>
      </c>
      <c r="P16" s="10" t="str">
        <f t="shared" si="69"/>
        <v/>
      </c>
      <c r="Q16" s="6" t="str">
        <f t="shared" si="35"/>
        <v/>
      </c>
      <c r="R16" s="6" t="str">
        <f t="shared" si="36"/>
        <v/>
      </c>
      <c r="S16" s="10" t="str">
        <f t="shared" si="70"/>
        <v/>
      </c>
      <c r="T16" s="6" t="str">
        <f t="shared" si="37"/>
        <v/>
      </c>
      <c r="U16" s="6" t="str">
        <f t="shared" si="38"/>
        <v/>
      </c>
      <c r="V16" s="10" t="str">
        <f t="shared" si="71"/>
        <v/>
      </c>
      <c r="W16" s="6" t="str">
        <f t="shared" si="39"/>
        <v/>
      </c>
      <c r="X16" s="6" t="str">
        <f t="shared" si="40"/>
        <v/>
      </c>
      <c r="Y16" s="10" t="str">
        <f t="shared" si="72"/>
        <v/>
      </c>
      <c r="Z16" s="6" t="str">
        <f t="shared" si="41"/>
        <v/>
      </c>
      <c r="AA16" s="6" t="str">
        <f t="shared" si="42"/>
        <v/>
      </c>
      <c r="AB16" s="10" t="str">
        <f t="shared" si="73"/>
        <v/>
      </c>
      <c r="AC16" s="6" t="str">
        <f t="shared" si="43"/>
        <v/>
      </c>
      <c r="AD16" s="6" t="str">
        <f t="shared" si="44"/>
        <v/>
      </c>
      <c r="AE16" s="10" t="str">
        <f t="shared" si="74"/>
        <v/>
      </c>
      <c r="AF16" s="6" t="str">
        <f t="shared" si="45"/>
        <v/>
      </c>
      <c r="AG16" s="6" t="str">
        <f t="shared" si="46"/>
        <v/>
      </c>
      <c r="AH16" s="10" t="str">
        <f t="shared" si="75"/>
        <v/>
      </c>
      <c r="AI16" s="6" t="str">
        <f t="shared" si="47"/>
        <v/>
      </c>
      <c r="AJ16" s="6" t="str">
        <f t="shared" si="48"/>
        <v/>
      </c>
      <c r="AK16" s="10" t="str">
        <f t="shared" si="76"/>
        <v/>
      </c>
      <c r="AL16" s="6" t="str">
        <f t="shared" si="49"/>
        <v/>
      </c>
      <c r="AM16" s="6" t="str">
        <f t="shared" si="50"/>
        <v/>
      </c>
      <c r="AN16" s="10" t="str">
        <f t="shared" si="77"/>
        <v/>
      </c>
      <c r="AO16" s="6" t="str">
        <f t="shared" si="51"/>
        <v/>
      </c>
      <c r="AP16" s="6" t="str">
        <f t="shared" si="52"/>
        <v/>
      </c>
      <c r="AQ16" s="10" t="str">
        <f t="shared" si="78"/>
        <v/>
      </c>
      <c r="AR16" s="6" t="str">
        <f t="shared" si="53"/>
        <v/>
      </c>
      <c r="AS16" s="6" t="str">
        <f t="shared" si="54"/>
        <v/>
      </c>
      <c r="AT16" s="10" t="str">
        <f t="shared" si="79"/>
        <v/>
      </c>
      <c r="AU16" s="6" t="str">
        <f t="shared" si="55"/>
        <v/>
      </c>
    </row>
    <row r="17" spans="1:47" x14ac:dyDescent="0.35">
      <c r="A17" s="24"/>
      <c r="B17" s="25"/>
      <c r="C17" s="26"/>
      <c r="D17" s="26"/>
      <c r="E17" s="27"/>
      <c r="F17" s="38"/>
      <c r="G17" s="38"/>
      <c r="H17" s="32"/>
      <c r="I17" s="26"/>
      <c r="J17" s="27"/>
      <c r="K17" s="38"/>
      <c r="L17" s="6" t="str">
        <f t="shared" si="32"/>
        <v/>
      </c>
      <c r="M17" s="10" t="str">
        <f t="shared" si="68"/>
        <v/>
      </c>
      <c r="N17" s="6" t="str">
        <f t="shared" si="33"/>
        <v/>
      </c>
      <c r="O17" s="6" t="str">
        <f t="shared" si="34"/>
        <v/>
      </c>
      <c r="P17" s="10" t="str">
        <f t="shared" si="69"/>
        <v/>
      </c>
      <c r="Q17" s="6" t="str">
        <f t="shared" si="35"/>
        <v/>
      </c>
      <c r="R17" s="6" t="str">
        <f t="shared" si="36"/>
        <v/>
      </c>
      <c r="S17" s="10" t="str">
        <f t="shared" si="70"/>
        <v/>
      </c>
      <c r="T17" s="6" t="str">
        <f t="shared" si="37"/>
        <v/>
      </c>
      <c r="U17" s="6" t="str">
        <f t="shared" si="38"/>
        <v/>
      </c>
      <c r="V17" s="10" t="str">
        <f t="shared" si="71"/>
        <v/>
      </c>
      <c r="W17" s="6" t="str">
        <f t="shared" si="39"/>
        <v/>
      </c>
      <c r="X17" s="6" t="str">
        <f t="shared" si="40"/>
        <v/>
      </c>
      <c r="Y17" s="10" t="str">
        <f t="shared" si="72"/>
        <v/>
      </c>
      <c r="Z17" s="6" t="str">
        <f t="shared" si="41"/>
        <v/>
      </c>
      <c r="AA17" s="6" t="str">
        <f t="shared" si="42"/>
        <v/>
      </c>
      <c r="AB17" s="10" t="str">
        <f t="shared" si="73"/>
        <v/>
      </c>
      <c r="AC17" s="6" t="str">
        <f t="shared" si="43"/>
        <v/>
      </c>
      <c r="AD17" s="6" t="str">
        <f t="shared" si="44"/>
        <v/>
      </c>
      <c r="AE17" s="10" t="str">
        <f t="shared" si="74"/>
        <v/>
      </c>
      <c r="AF17" s="6" t="str">
        <f t="shared" si="45"/>
        <v/>
      </c>
      <c r="AG17" s="6" t="str">
        <f t="shared" si="46"/>
        <v/>
      </c>
      <c r="AH17" s="10" t="str">
        <f t="shared" si="75"/>
        <v/>
      </c>
      <c r="AI17" s="6" t="str">
        <f t="shared" si="47"/>
        <v/>
      </c>
      <c r="AJ17" s="6" t="str">
        <f t="shared" si="48"/>
        <v/>
      </c>
      <c r="AK17" s="10" t="str">
        <f t="shared" si="76"/>
        <v/>
      </c>
      <c r="AL17" s="6" t="str">
        <f t="shared" si="49"/>
        <v/>
      </c>
      <c r="AM17" s="6" t="str">
        <f t="shared" si="50"/>
        <v/>
      </c>
      <c r="AN17" s="10" t="str">
        <f t="shared" si="77"/>
        <v/>
      </c>
      <c r="AO17" s="6" t="str">
        <f t="shared" si="51"/>
        <v/>
      </c>
      <c r="AP17" s="6" t="str">
        <f t="shared" si="52"/>
        <v/>
      </c>
      <c r="AQ17" s="10" t="str">
        <f t="shared" si="78"/>
        <v/>
      </c>
      <c r="AR17" s="6" t="str">
        <f t="shared" si="53"/>
        <v/>
      </c>
      <c r="AS17" s="6" t="str">
        <f t="shared" si="54"/>
        <v/>
      </c>
      <c r="AT17" s="10" t="str">
        <f t="shared" si="79"/>
        <v/>
      </c>
      <c r="AU17" s="6" t="str">
        <f t="shared" si="55"/>
        <v/>
      </c>
    </row>
    <row r="18" spans="1:47" x14ac:dyDescent="0.35">
      <c r="A18" s="24"/>
      <c r="B18" s="24"/>
      <c r="C18" s="26"/>
      <c r="D18" s="26"/>
      <c r="E18" s="27"/>
      <c r="F18" s="38"/>
      <c r="G18" s="38"/>
      <c r="H18" s="32"/>
      <c r="I18" s="26"/>
      <c r="J18" s="27"/>
      <c r="K18" s="38"/>
      <c r="L18" s="6" t="str">
        <f t="shared" si="32"/>
        <v/>
      </c>
      <c r="M18" s="10" t="str">
        <f t="shared" si="68"/>
        <v/>
      </c>
      <c r="N18" s="6" t="str">
        <f t="shared" si="33"/>
        <v/>
      </c>
      <c r="O18" s="6" t="str">
        <f t="shared" si="34"/>
        <v/>
      </c>
      <c r="P18" s="10" t="str">
        <f t="shared" si="69"/>
        <v/>
      </c>
      <c r="Q18" s="6" t="str">
        <f t="shared" si="35"/>
        <v/>
      </c>
      <c r="R18" s="6" t="str">
        <f t="shared" si="36"/>
        <v/>
      </c>
      <c r="S18" s="10" t="str">
        <f t="shared" si="70"/>
        <v/>
      </c>
      <c r="T18" s="6" t="str">
        <f t="shared" si="37"/>
        <v/>
      </c>
      <c r="U18" s="6" t="str">
        <f t="shared" si="38"/>
        <v/>
      </c>
      <c r="V18" s="10" t="str">
        <f t="shared" si="71"/>
        <v/>
      </c>
      <c r="W18" s="6" t="str">
        <f t="shared" si="39"/>
        <v/>
      </c>
      <c r="X18" s="6" t="str">
        <f t="shared" si="40"/>
        <v/>
      </c>
      <c r="Y18" s="10" t="str">
        <f t="shared" si="72"/>
        <v/>
      </c>
      <c r="Z18" s="6" t="str">
        <f t="shared" si="41"/>
        <v/>
      </c>
      <c r="AA18" s="6" t="str">
        <f t="shared" si="42"/>
        <v/>
      </c>
      <c r="AB18" s="10" t="str">
        <f t="shared" si="73"/>
        <v/>
      </c>
      <c r="AC18" s="6" t="str">
        <f t="shared" si="43"/>
        <v/>
      </c>
      <c r="AD18" s="6" t="str">
        <f t="shared" si="44"/>
        <v/>
      </c>
      <c r="AE18" s="10" t="str">
        <f t="shared" si="74"/>
        <v/>
      </c>
      <c r="AF18" s="6" t="str">
        <f t="shared" si="45"/>
        <v/>
      </c>
      <c r="AG18" s="6" t="str">
        <f t="shared" si="46"/>
        <v/>
      </c>
      <c r="AH18" s="10" t="str">
        <f t="shared" si="75"/>
        <v/>
      </c>
      <c r="AI18" s="6" t="str">
        <f t="shared" si="47"/>
        <v/>
      </c>
      <c r="AJ18" s="6" t="str">
        <f t="shared" si="48"/>
        <v/>
      </c>
      <c r="AK18" s="10" t="str">
        <f t="shared" si="76"/>
        <v/>
      </c>
      <c r="AL18" s="6" t="str">
        <f t="shared" si="49"/>
        <v/>
      </c>
      <c r="AM18" s="6" t="str">
        <f t="shared" si="50"/>
        <v/>
      </c>
      <c r="AN18" s="10" t="str">
        <f t="shared" si="77"/>
        <v/>
      </c>
      <c r="AO18" s="6" t="str">
        <f t="shared" si="51"/>
        <v/>
      </c>
      <c r="AP18" s="6" t="str">
        <f t="shared" si="52"/>
        <v/>
      </c>
      <c r="AQ18" s="10" t="str">
        <f t="shared" si="78"/>
        <v/>
      </c>
      <c r="AR18" s="6" t="str">
        <f t="shared" si="53"/>
        <v/>
      </c>
      <c r="AS18" s="6" t="str">
        <f t="shared" si="54"/>
        <v/>
      </c>
      <c r="AT18" s="10" t="str">
        <f t="shared" si="79"/>
        <v/>
      </c>
      <c r="AU18" s="6" t="str">
        <f t="shared" si="55"/>
        <v/>
      </c>
    </row>
    <row r="19" spans="1:47" x14ac:dyDescent="0.35">
      <c r="A19" s="24"/>
      <c r="B19" s="25"/>
      <c r="C19" s="26"/>
      <c r="D19" s="26"/>
      <c r="E19" s="27"/>
      <c r="F19" s="38"/>
      <c r="G19" s="38"/>
      <c r="H19" s="32"/>
      <c r="I19" s="26"/>
      <c r="J19" s="27"/>
      <c r="K19" s="38"/>
      <c r="L19" s="6" t="str">
        <f t="shared" si="32"/>
        <v/>
      </c>
      <c r="M19" s="10" t="str">
        <f t="shared" si="68"/>
        <v/>
      </c>
      <c r="N19" s="6" t="str">
        <f t="shared" si="33"/>
        <v/>
      </c>
      <c r="O19" s="6" t="str">
        <f t="shared" si="34"/>
        <v/>
      </c>
      <c r="P19" s="10" t="str">
        <f t="shared" si="69"/>
        <v/>
      </c>
      <c r="Q19" s="6" t="str">
        <f t="shared" si="35"/>
        <v/>
      </c>
      <c r="R19" s="6" t="str">
        <f t="shared" si="36"/>
        <v/>
      </c>
      <c r="S19" s="10" t="str">
        <f t="shared" si="70"/>
        <v/>
      </c>
      <c r="T19" s="6" t="str">
        <f t="shared" si="37"/>
        <v/>
      </c>
      <c r="U19" s="6" t="str">
        <f t="shared" si="38"/>
        <v/>
      </c>
      <c r="V19" s="10" t="str">
        <f t="shared" si="71"/>
        <v/>
      </c>
      <c r="W19" s="6" t="str">
        <f t="shared" si="39"/>
        <v/>
      </c>
      <c r="X19" s="6" t="str">
        <f t="shared" si="40"/>
        <v/>
      </c>
      <c r="Y19" s="10" t="str">
        <f t="shared" si="72"/>
        <v/>
      </c>
      <c r="Z19" s="6" t="str">
        <f t="shared" si="41"/>
        <v/>
      </c>
      <c r="AA19" s="6" t="str">
        <f t="shared" si="42"/>
        <v/>
      </c>
      <c r="AB19" s="10" t="str">
        <f t="shared" si="73"/>
        <v/>
      </c>
      <c r="AC19" s="6" t="str">
        <f t="shared" si="43"/>
        <v/>
      </c>
      <c r="AD19" s="6" t="str">
        <f t="shared" si="44"/>
        <v/>
      </c>
      <c r="AE19" s="10" t="str">
        <f t="shared" si="74"/>
        <v/>
      </c>
      <c r="AF19" s="6" t="str">
        <f t="shared" si="45"/>
        <v/>
      </c>
      <c r="AG19" s="6" t="str">
        <f t="shared" si="46"/>
        <v/>
      </c>
      <c r="AH19" s="10" t="str">
        <f t="shared" si="75"/>
        <v/>
      </c>
      <c r="AI19" s="6" t="str">
        <f t="shared" si="47"/>
        <v/>
      </c>
      <c r="AJ19" s="6" t="str">
        <f t="shared" si="48"/>
        <v/>
      </c>
      <c r="AK19" s="10" t="str">
        <f t="shared" si="76"/>
        <v/>
      </c>
      <c r="AL19" s="6" t="str">
        <f t="shared" si="49"/>
        <v/>
      </c>
      <c r="AM19" s="6" t="str">
        <f t="shared" si="50"/>
        <v/>
      </c>
      <c r="AN19" s="10" t="str">
        <f t="shared" si="77"/>
        <v/>
      </c>
      <c r="AO19" s="6" t="str">
        <f t="shared" si="51"/>
        <v/>
      </c>
      <c r="AP19" s="6" t="str">
        <f t="shared" si="52"/>
        <v/>
      </c>
      <c r="AQ19" s="10" t="str">
        <f t="shared" si="78"/>
        <v/>
      </c>
      <c r="AR19" s="6" t="str">
        <f t="shared" si="53"/>
        <v/>
      </c>
      <c r="AS19" s="6" t="str">
        <f t="shared" si="54"/>
        <v/>
      </c>
      <c r="AT19" s="10" t="str">
        <f t="shared" si="79"/>
        <v/>
      </c>
      <c r="AU19" s="6" t="str">
        <f t="shared" si="55"/>
        <v/>
      </c>
    </row>
    <row r="20" spans="1:47" x14ac:dyDescent="0.35">
      <c r="A20" s="24"/>
      <c r="B20" s="24"/>
      <c r="C20" s="26"/>
      <c r="D20" s="26"/>
      <c r="E20" s="27"/>
      <c r="F20" s="38"/>
      <c r="G20" s="38"/>
      <c r="H20" s="32"/>
      <c r="I20" s="26"/>
      <c r="J20" s="27"/>
      <c r="K20" s="38"/>
      <c r="L20" s="6" t="str">
        <f t="shared" si="32"/>
        <v/>
      </c>
      <c r="M20" s="10" t="str">
        <f t="shared" si="68"/>
        <v/>
      </c>
      <c r="N20" s="6" t="str">
        <f t="shared" si="33"/>
        <v/>
      </c>
      <c r="O20" s="6" t="str">
        <f t="shared" si="34"/>
        <v/>
      </c>
      <c r="P20" s="10" t="str">
        <f t="shared" si="69"/>
        <v/>
      </c>
      <c r="Q20" s="6" t="str">
        <f t="shared" si="35"/>
        <v/>
      </c>
      <c r="R20" s="6" t="str">
        <f t="shared" si="36"/>
        <v/>
      </c>
      <c r="S20" s="10" t="str">
        <f t="shared" si="70"/>
        <v/>
      </c>
      <c r="T20" s="6" t="str">
        <f t="shared" si="37"/>
        <v/>
      </c>
      <c r="U20" s="6" t="str">
        <f t="shared" si="38"/>
        <v/>
      </c>
      <c r="V20" s="10" t="str">
        <f t="shared" si="71"/>
        <v/>
      </c>
      <c r="W20" s="6" t="str">
        <f t="shared" si="39"/>
        <v/>
      </c>
      <c r="X20" s="6" t="str">
        <f t="shared" si="40"/>
        <v/>
      </c>
      <c r="Y20" s="10" t="str">
        <f t="shared" si="72"/>
        <v/>
      </c>
      <c r="Z20" s="6" t="str">
        <f t="shared" si="41"/>
        <v/>
      </c>
      <c r="AA20" s="6" t="str">
        <f t="shared" si="42"/>
        <v/>
      </c>
      <c r="AB20" s="10" t="str">
        <f t="shared" si="73"/>
        <v/>
      </c>
      <c r="AC20" s="6" t="str">
        <f t="shared" si="43"/>
        <v/>
      </c>
      <c r="AD20" s="6" t="str">
        <f t="shared" si="44"/>
        <v/>
      </c>
      <c r="AE20" s="10" t="str">
        <f t="shared" si="74"/>
        <v/>
      </c>
      <c r="AF20" s="6" t="str">
        <f t="shared" si="45"/>
        <v/>
      </c>
      <c r="AG20" s="6" t="str">
        <f t="shared" si="46"/>
        <v/>
      </c>
      <c r="AH20" s="10" t="str">
        <f t="shared" si="75"/>
        <v/>
      </c>
      <c r="AI20" s="6" t="str">
        <f t="shared" si="47"/>
        <v/>
      </c>
      <c r="AJ20" s="6" t="str">
        <f t="shared" si="48"/>
        <v/>
      </c>
      <c r="AK20" s="10" t="str">
        <f t="shared" si="76"/>
        <v/>
      </c>
      <c r="AL20" s="6" t="str">
        <f t="shared" si="49"/>
        <v/>
      </c>
      <c r="AM20" s="6" t="str">
        <f t="shared" si="50"/>
        <v/>
      </c>
      <c r="AN20" s="10" t="str">
        <f t="shared" si="77"/>
        <v/>
      </c>
      <c r="AO20" s="6" t="str">
        <f t="shared" si="51"/>
        <v/>
      </c>
      <c r="AP20" s="6" t="str">
        <f t="shared" si="52"/>
        <v/>
      </c>
      <c r="AQ20" s="10" t="str">
        <f t="shared" si="78"/>
        <v/>
      </c>
      <c r="AR20" s="6" t="str">
        <f t="shared" si="53"/>
        <v/>
      </c>
      <c r="AS20" s="6" t="str">
        <f t="shared" si="54"/>
        <v/>
      </c>
      <c r="AT20" s="10" t="str">
        <f t="shared" si="79"/>
        <v/>
      </c>
      <c r="AU20" s="6" t="str">
        <f t="shared" si="55"/>
        <v/>
      </c>
    </row>
    <row r="21" spans="1:47" x14ac:dyDescent="0.35">
      <c r="A21" s="24"/>
      <c r="B21" s="25"/>
      <c r="C21" s="26"/>
      <c r="D21" s="26"/>
      <c r="E21" s="27"/>
      <c r="F21" s="38"/>
      <c r="G21" s="38"/>
      <c r="H21" s="32"/>
      <c r="I21" s="26"/>
      <c r="J21" s="27"/>
      <c r="K21" s="38"/>
      <c r="L21" s="6" t="str">
        <f t="shared" si="32"/>
        <v/>
      </c>
      <c r="M21" s="10" t="str">
        <f t="shared" si="68"/>
        <v/>
      </c>
      <c r="N21" s="6" t="str">
        <f t="shared" si="33"/>
        <v/>
      </c>
      <c r="O21" s="6" t="str">
        <f t="shared" si="34"/>
        <v/>
      </c>
      <c r="P21" s="10" t="str">
        <f t="shared" si="69"/>
        <v/>
      </c>
      <c r="Q21" s="6" t="str">
        <f t="shared" si="35"/>
        <v/>
      </c>
      <c r="R21" s="6" t="str">
        <f t="shared" si="36"/>
        <v/>
      </c>
      <c r="S21" s="10" t="str">
        <f t="shared" si="70"/>
        <v/>
      </c>
      <c r="T21" s="6" t="str">
        <f t="shared" si="37"/>
        <v/>
      </c>
      <c r="U21" s="6" t="str">
        <f t="shared" si="38"/>
        <v/>
      </c>
      <c r="V21" s="10" t="str">
        <f t="shared" si="71"/>
        <v/>
      </c>
      <c r="W21" s="6" t="str">
        <f t="shared" si="39"/>
        <v/>
      </c>
      <c r="X21" s="6" t="str">
        <f t="shared" si="40"/>
        <v/>
      </c>
      <c r="Y21" s="10" t="str">
        <f t="shared" si="72"/>
        <v/>
      </c>
      <c r="Z21" s="6" t="str">
        <f t="shared" si="41"/>
        <v/>
      </c>
      <c r="AA21" s="6" t="str">
        <f t="shared" si="42"/>
        <v/>
      </c>
      <c r="AB21" s="10" t="str">
        <f t="shared" si="73"/>
        <v/>
      </c>
      <c r="AC21" s="6" t="str">
        <f t="shared" si="43"/>
        <v/>
      </c>
      <c r="AD21" s="6" t="str">
        <f t="shared" si="44"/>
        <v/>
      </c>
      <c r="AE21" s="10" t="str">
        <f t="shared" si="74"/>
        <v/>
      </c>
      <c r="AF21" s="6" t="str">
        <f t="shared" si="45"/>
        <v/>
      </c>
      <c r="AG21" s="6" t="str">
        <f t="shared" si="46"/>
        <v/>
      </c>
      <c r="AH21" s="10" t="str">
        <f t="shared" si="75"/>
        <v/>
      </c>
      <c r="AI21" s="6" t="str">
        <f t="shared" si="47"/>
        <v/>
      </c>
      <c r="AJ21" s="6" t="str">
        <f t="shared" si="48"/>
        <v/>
      </c>
      <c r="AK21" s="10" t="str">
        <f t="shared" si="76"/>
        <v/>
      </c>
      <c r="AL21" s="6" t="str">
        <f t="shared" si="49"/>
        <v/>
      </c>
      <c r="AM21" s="6" t="str">
        <f t="shared" si="50"/>
        <v/>
      </c>
      <c r="AN21" s="10" t="str">
        <f t="shared" si="77"/>
        <v/>
      </c>
      <c r="AO21" s="6" t="str">
        <f t="shared" si="51"/>
        <v/>
      </c>
      <c r="AP21" s="6" t="str">
        <f t="shared" si="52"/>
        <v/>
      </c>
      <c r="AQ21" s="10" t="str">
        <f t="shared" si="78"/>
        <v/>
      </c>
      <c r="AR21" s="6" t="str">
        <f t="shared" si="53"/>
        <v/>
      </c>
      <c r="AS21" s="6" t="str">
        <f t="shared" si="54"/>
        <v/>
      </c>
      <c r="AT21" s="10" t="str">
        <f t="shared" si="79"/>
        <v/>
      </c>
      <c r="AU21" s="6" t="str">
        <f t="shared" si="55"/>
        <v/>
      </c>
    </row>
    <row r="22" spans="1:47" x14ac:dyDescent="0.35">
      <c r="A22" s="24"/>
      <c r="B22" s="24"/>
      <c r="C22" s="26"/>
      <c r="D22" s="26"/>
      <c r="E22" s="27"/>
      <c r="F22" s="38"/>
      <c r="G22" s="38"/>
      <c r="H22" s="32"/>
      <c r="I22" s="26"/>
      <c r="J22" s="27"/>
      <c r="K22" s="38"/>
      <c r="L22" s="6" t="str">
        <f t="shared" si="32"/>
        <v/>
      </c>
      <c r="M22" s="10" t="str">
        <f t="shared" ref="M22:M52" si="80">+IF($D22="","",
IF($D22&gt;L$4,"",
IF(AND($D22&lt;L$3,$F22&lt;L$3),"",
IF(AND($D22&lt;L$3,$F22&gt;L$4),DATEDIF(L$3,L$4,"d")+1,
IF(AND($D22=L$3,$F22&gt;L16),DATEDIF(L$3,L$4,"d")+1,
IF(AND($D22&gt;=L$3,$D22&lt;=L$4),DATEDIF($D22,L$4,"d")+1,
IF($F22=L$4,DATEDIF(L$3,L$4,"d")+1,
IF(AND($F22&gt;=L$3,$F22&lt;=L$4),
IF($F22&gt;L$4,DATEDIF($D22,L$4,"d")+1,
IF(AND($F22&lt;=L$4,$F22&gt;L$3),DATEDIF(L$3,$F22,"d")+1,
DATEDIF($F22,L$4,"d")
))))))))))</f>
        <v/>
      </c>
      <c r="N22" s="6" t="str">
        <f t="shared" si="33"/>
        <v/>
      </c>
      <c r="O22" s="6" t="str">
        <f t="shared" si="34"/>
        <v/>
      </c>
      <c r="P22" s="10" t="str">
        <f t="shared" ref="P22:P52" si="81">+IF($D22="","",
IF($D22&gt;O$4,"",
IF(AND($D22&lt;O$3,$F22&lt;O$3),"",
IF(AND($D22&lt;O$3,$F22&gt;O$4),DATEDIF(O$3,O$4,"d")+1,
IF(AND($D22=O$3,$F22&gt;O16),DATEDIF(O$3,O$4,"d")+1,
IF(AND($D22&gt;=O$3,$D22&lt;=O$4),DATEDIF($D22,O$4,"d")+1,
IF($F22=O$4,DATEDIF(O$3,O$4,"d")+1,
IF(AND($F22&gt;=O$3,$F22&lt;=O$4),
IF($F22&gt;O$4,DATEDIF($D22,O$4,"d")+1,
IF(AND($F22&lt;=O$4,$F22&gt;O$3),DATEDIF(O$3,$F22,"d")+1,
DATEDIF($F22,O$4,"d")
))))))))))</f>
        <v/>
      </c>
      <c r="Q22" s="6" t="str">
        <f t="shared" si="35"/>
        <v/>
      </c>
      <c r="R22" s="6" t="str">
        <f t="shared" si="36"/>
        <v/>
      </c>
      <c r="S22" s="10" t="str">
        <f t="shared" ref="S22:S52" si="82">+IF($D22="","",
IF($D22&gt;R$4,"",
IF(AND($D22&lt;R$3,$F22&lt;R$3),"",
IF(AND($D22&lt;R$3,$F22&gt;R$4),DATEDIF(R$3,R$4,"d")+1,
IF(AND($D22=R$3,$F22&gt;R16),DATEDIF(R$3,R$4,"d")+1,
IF(AND($D22&gt;=R$3,$D22&lt;=R$4),DATEDIF($D22,R$4,"d")+1,
IF($F22=R$4,DATEDIF(R$3,R$4,"d")+1,
IF(AND($F22&gt;=R$3,$F22&lt;=R$4),
IF($F22&gt;R$4,DATEDIF($D22,R$4,"d")+1,
IF(AND($F22&lt;=R$4,$F22&gt;R$3),DATEDIF(R$3,$F22,"d")+1,
DATEDIF($F22,R$4,"d")
))))))))))</f>
        <v/>
      </c>
      <c r="T22" s="6" t="str">
        <f t="shared" si="37"/>
        <v/>
      </c>
      <c r="U22" s="6" t="str">
        <f t="shared" si="38"/>
        <v/>
      </c>
      <c r="V22" s="10" t="str">
        <f t="shared" ref="V22:V52" si="83">+IF($D22="","",
IF($D22&gt;U$4,"",
IF(AND($D22&lt;U$3,$F22&lt;U$3),"",
IF(AND($D22&lt;U$3,$F22&gt;U$4),DATEDIF(U$3,U$4,"d")+1,
IF(AND($D22=U$3,$F22&gt;U16),DATEDIF(U$3,U$4,"d")+1,
IF(AND($D22&gt;=U$3,$D22&lt;=U$4),DATEDIF($D22,U$4,"d")+1,
IF($F22=U$4,DATEDIF(U$3,U$4,"d")+1,
IF(AND($F22&gt;=U$3,$F22&lt;=U$4),
IF($F22&gt;U$4,DATEDIF($D22,U$4,"d")+1,
IF(AND($F22&lt;=U$4,$F22&gt;U$3),DATEDIF(U$3,$F22,"d")+1,
DATEDIF($F22,U$4,"d")
))))))))))</f>
        <v/>
      </c>
      <c r="W22" s="6" t="str">
        <f t="shared" si="39"/>
        <v/>
      </c>
      <c r="X22" s="6" t="str">
        <f t="shared" si="40"/>
        <v/>
      </c>
      <c r="Y22" s="10" t="str">
        <f t="shared" ref="Y22:Y52" si="84">+IF($D22="","",
IF($D22&gt;X$4,"",
IF(AND($D22&lt;X$3,$F22&lt;X$3),"",
IF(AND($D22&lt;X$3,$F22&gt;X$4),DATEDIF(X$3,X$4,"d")+1,
IF(AND($D22=X$3,$F22&gt;X16),DATEDIF(X$3,X$4,"d")+1,
IF(AND($D22&gt;=X$3,$D22&lt;=X$4),DATEDIF($D22,X$4,"d")+1,
IF($F22=X$4,DATEDIF(X$3,X$4,"d")+1,
IF(AND($F22&gt;=X$3,$F22&lt;=X$4),
IF($F22&gt;X$4,DATEDIF($D22,X$4,"d")+1,
IF(AND($F22&lt;=X$4,$F22&gt;X$3),DATEDIF(X$3,$F22,"d")+1,
DATEDIF($F22,X$4,"d")
))))))))))</f>
        <v/>
      </c>
      <c r="Z22" s="6" t="str">
        <f t="shared" si="41"/>
        <v/>
      </c>
      <c r="AA22" s="6" t="str">
        <f t="shared" si="42"/>
        <v/>
      </c>
      <c r="AB22" s="10" t="str">
        <f t="shared" ref="AB22:AB52" si="85">+IF($D22="","",
IF($D22&gt;AA$4,"",
IF(AND($D22&lt;AA$3,$F22&lt;AA$3),"",
IF(AND($D22&lt;AA$3,$F22&gt;AA$4),DATEDIF(AA$3,AA$4,"d")+1,
IF(AND($D22=AA$3,$F22&gt;AA16),DATEDIF(AA$3,AA$4,"d")+1,
IF(AND($D22&gt;=AA$3,$D22&lt;=AA$4),DATEDIF($D22,AA$4,"d")+1,
IF($F22=AA$4,DATEDIF(AA$3,AA$4,"d")+1,
IF(AND($F22&gt;=AA$3,$F22&lt;=AA$4),
IF($F22&gt;AA$4,DATEDIF($D22,AA$4,"d")+1,
IF(AND($F22&lt;=AA$4,$F22&gt;AA$3),DATEDIF(AA$3,$F22,"d")+1,
DATEDIF($F22,AA$4,"d")
))))))))))</f>
        <v/>
      </c>
      <c r="AC22" s="6" t="str">
        <f t="shared" si="43"/>
        <v/>
      </c>
      <c r="AD22" s="6" t="str">
        <f t="shared" si="44"/>
        <v/>
      </c>
      <c r="AE22" s="10" t="str">
        <f t="shared" ref="AE22:AE52" si="86">+IF($D22="","",
IF($D22&gt;AD$4,"",
IF(AND($D22&lt;AD$3,$F22&lt;AD$3),"",
IF(AND($D22&lt;AD$3,$F22&gt;AD$4),DATEDIF(AD$3,AD$4,"d")+1,
IF(AND($D22=AD$3,$F22&gt;AD16),DATEDIF(AD$3,AD$4,"d")+1,
IF(AND($D22&gt;=AD$3,$D22&lt;=AD$4),DATEDIF($D22,AD$4,"d")+1,
IF($F22=AD$4,DATEDIF(AD$3,AD$4,"d")+1,
IF(AND($F22&gt;=AD$3,$F22&lt;=AD$4),
IF($F22&gt;AD$4,DATEDIF($D22,AD$4,"d")+1,
IF(AND($F22&lt;=AD$4,$F22&gt;AD$3),DATEDIF(AD$3,$F22,"d")+1,
DATEDIF($F22,AD$4,"d")
))))))))))</f>
        <v/>
      </c>
      <c r="AF22" s="6" t="str">
        <f t="shared" si="45"/>
        <v/>
      </c>
      <c r="AG22" s="6" t="str">
        <f t="shared" si="46"/>
        <v/>
      </c>
      <c r="AH22" s="10" t="str">
        <f t="shared" ref="AH22:AH52" si="87">+IF($D22="","",
IF($D22&gt;AG$4,"",
IF(AND($D22&lt;AG$3,$F22&lt;AG$3),"",
IF(AND($D22&lt;AG$3,$F22&gt;AG$4),DATEDIF(AG$3,AG$4,"d")+1,
IF(AND($D22=AG$3,$F22&gt;AG16),DATEDIF(AG$3,AG$4,"d")+1,
IF(AND($D22&gt;=AG$3,$D22&lt;=AG$4),DATEDIF($D22,AG$4,"d")+1,
IF($F22=AG$4,DATEDIF(AG$3,AG$4,"d")+1,
IF(AND($F22&gt;=AG$3,$F22&lt;=AG$4),
IF($F22&gt;AG$4,DATEDIF($D22,AG$4,"d")+1,
IF(AND($F22&lt;=AG$4,$F22&gt;AG$3),DATEDIF(AG$3,$F22,"d")+1,
DATEDIF($F22,AG$4,"d")
))))))))))</f>
        <v/>
      </c>
      <c r="AI22" s="6" t="str">
        <f t="shared" si="47"/>
        <v/>
      </c>
      <c r="AJ22" s="6" t="str">
        <f t="shared" si="48"/>
        <v/>
      </c>
      <c r="AK22" s="10" t="str">
        <f t="shared" ref="AK22:AK52" si="88">+IF($D22="","",
IF($D22&gt;AJ$4,"",
IF(AND($D22&lt;AJ$3,$F22&lt;AJ$3),"",
IF(AND($D22&lt;AJ$3,$F22&gt;AJ$4),DATEDIF(AJ$3,AJ$4,"d")+1,
IF(AND($D22=AJ$3,$F22&gt;AJ16),DATEDIF(AJ$3,AJ$4,"d")+1,
IF(AND($D22&gt;=AJ$3,$D22&lt;=AJ$4),DATEDIF($D22,AJ$4,"d")+1,
IF($F22=AJ$4,DATEDIF(AJ$3,AJ$4,"d")+1,
IF(AND($F22&gt;=AJ$3,$F22&lt;=AJ$4),
IF($F22&gt;AJ$4,DATEDIF($D22,AJ$4,"d")+1,
IF(AND($F22&lt;=AJ$4,$F22&gt;AJ$3),DATEDIF(AJ$3,$F22,"d")+1,
DATEDIF($F22,AJ$4,"d")
))))))))))</f>
        <v/>
      </c>
      <c r="AL22" s="6" t="str">
        <f t="shared" si="49"/>
        <v/>
      </c>
      <c r="AM22" s="6" t="str">
        <f t="shared" si="50"/>
        <v/>
      </c>
      <c r="AN22" s="10" t="str">
        <f t="shared" ref="AN22:AN52" si="89">+IF($D22="","",
IF($D22&gt;AM$4,"",
IF(AND($D22&lt;AM$3,$F22&lt;AM$3),"",
IF(AND($D22&lt;AM$3,$F22&gt;AM$4),DATEDIF(AM$3,AM$4,"d")+1,
IF(AND($D22=AM$3,$F22&gt;AM16),DATEDIF(AM$3,AM$4,"d")+1,
IF(AND($D22&gt;=AM$3,$D22&lt;=AM$4),DATEDIF($D22,AM$4,"d")+1,
IF($F22=AM$4,DATEDIF(AM$3,AM$4,"d")+1,
IF(AND($F22&gt;=AM$3,$F22&lt;=AM$4),
IF($F22&gt;AM$4,DATEDIF($D22,AM$4,"d")+1,
IF(AND($F22&lt;=AM$4,$F22&gt;AM$3),DATEDIF(AM$3,$F22,"d")+1,
DATEDIF($F22,AM$4,"d")
))))))))))</f>
        <v/>
      </c>
      <c r="AO22" s="6" t="str">
        <f t="shared" si="51"/>
        <v/>
      </c>
      <c r="AP22" s="6" t="str">
        <f t="shared" si="52"/>
        <v/>
      </c>
      <c r="AQ22" s="10" t="str">
        <f t="shared" ref="AQ22:AQ52" si="90">+IF($D22="","",
IF($D22&gt;AP$4,"",
IF(AND($D22&lt;AP$3,$F22&lt;AP$3),"",
IF(AND($D22&lt;AP$3,$F22&gt;AP$4),DATEDIF(AP$3,AP$4,"d")+1,
IF(AND($D22=AP$3,$F22&gt;AP16),DATEDIF(AP$3,AP$4,"d")+1,
IF(AND($D22&gt;=AP$3,$D22&lt;=AP$4),DATEDIF($D22,AP$4,"d")+1,
IF($F22=AP$4,DATEDIF(AP$3,AP$4,"d")+1,
IF(AND($F22&gt;=AP$3,$F22&lt;=AP$4),
IF($F22&gt;AP$4,DATEDIF($D22,AP$4,"d")+1,
IF(AND($F22&lt;=AP$4,$F22&gt;AP$3),DATEDIF(AP$3,$F22,"d")+1,
DATEDIF($F22,AP$4,"d")
))))))))))</f>
        <v/>
      </c>
      <c r="AR22" s="6" t="str">
        <f t="shared" si="53"/>
        <v/>
      </c>
      <c r="AS22" s="6" t="str">
        <f t="shared" si="54"/>
        <v/>
      </c>
      <c r="AT22" s="10" t="str">
        <f t="shared" ref="AT22:AT52" si="91">+IF($D22="","",
IF($D22&gt;AS$4,"",
IF(AND($D22&lt;AS$3,$F22&lt;AS$3),"",
IF(AND($D22&lt;AS$3,$F22&gt;AS$4),DATEDIF(AS$3,AS$4,"d")+1,
IF(AND($D22=AS$3,$F22&gt;AS16),DATEDIF(AS$3,AS$4,"d")+1,
IF(AND($D22&gt;=AS$3,$D22&lt;=AS$4),DATEDIF($D22,AS$4,"d")+1,
IF($F22=AS$4,DATEDIF(AS$3,AS$4,"d")+1,
IF(AND($F22&gt;=AS$3,$F22&lt;=AS$4),
IF($F22&gt;AS$4,DATEDIF($D22,AS$4,"d")+1,
IF(AND($F22&lt;=AS$4,$F22&gt;AS$3),DATEDIF(AS$3,$F22,"d")+1,
DATEDIF($F22,AS$4,"d")
))))))))))</f>
        <v/>
      </c>
      <c r="AU22" s="6" t="str">
        <f t="shared" si="55"/>
        <v/>
      </c>
    </row>
    <row r="23" spans="1:47" x14ac:dyDescent="0.35">
      <c r="A23" s="24"/>
      <c r="B23" s="24"/>
      <c r="C23" s="26"/>
      <c r="D23" s="26"/>
      <c r="E23" s="27"/>
      <c r="F23" s="38"/>
      <c r="G23" s="38"/>
      <c r="H23" s="32"/>
      <c r="I23" s="26"/>
      <c r="J23" s="27"/>
      <c r="K23" s="38"/>
      <c r="L23" s="6" t="str">
        <f t="shared" si="32"/>
        <v/>
      </c>
      <c r="M23" s="10" t="str">
        <f t="shared" si="80"/>
        <v/>
      </c>
      <c r="N23" s="6" t="str">
        <f t="shared" si="33"/>
        <v/>
      </c>
      <c r="O23" s="6" t="str">
        <f t="shared" si="34"/>
        <v/>
      </c>
      <c r="P23" s="10" t="str">
        <f t="shared" si="81"/>
        <v/>
      </c>
      <c r="Q23" s="6" t="str">
        <f t="shared" si="35"/>
        <v/>
      </c>
      <c r="R23" s="6" t="str">
        <f t="shared" si="36"/>
        <v/>
      </c>
      <c r="S23" s="10" t="str">
        <f t="shared" si="82"/>
        <v/>
      </c>
      <c r="T23" s="6" t="str">
        <f t="shared" si="37"/>
        <v/>
      </c>
      <c r="U23" s="6" t="str">
        <f t="shared" si="38"/>
        <v/>
      </c>
      <c r="V23" s="10" t="str">
        <f t="shared" si="83"/>
        <v/>
      </c>
      <c r="W23" s="6" t="str">
        <f t="shared" si="39"/>
        <v/>
      </c>
      <c r="X23" s="6" t="str">
        <f t="shared" si="40"/>
        <v/>
      </c>
      <c r="Y23" s="10" t="str">
        <f t="shared" si="84"/>
        <v/>
      </c>
      <c r="Z23" s="6" t="str">
        <f t="shared" si="41"/>
        <v/>
      </c>
      <c r="AA23" s="6" t="str">
        <f t="shared" si="42"/>
        <v/>
      </c>
      <c r="AB23" s="10" t="str">
        <f t="shared" si="85"/>
        <v/>
      </c>
      <c r="AC23" s="6" t="str">
        <f t="shared" si="43"/>
        <v/>
      </c>
      <c r="AD23" s="6" t="str">
        <f t="shared" si="44"/>
        <v/>
      </c>
      <c r="AE23" s="10" t="str">
        <f t="shared" si="86"/>
        <v/>
      </c>
      <c r="AF23" s="6" t="str">
        <f t="shared" si="45"/>
        <v/>
      </c>
      <c r="AG23" s="6" t="str">
        <f t="shared" si="46"/>
        <v/>
      </c>
      <c r="AH23" s="10" t="str">
        <f t="shared" si="87"/>
        <v/>
      </c>
      <c r="AI23" s="6" t="str">
        <f t="shared" si="47"/>
        <v/>
      </c>
      <c r="AJ23" s="6" t="str">
        <f t="shared" si="48"/>
        <v/>
      </c>
      <c r="AK23" s="10" t="str">
        <f t="shared" si="88"/>
        <v/>
      </c>
      <c r="AL23" s="6" t="str">
        <f t="shared" si="49"/>
        <v/>
      </c>
      <c r="AM23" s="6" t="str">
        <f t="shared" si="50"/>
        <v/>
      </c>
      <c r="AN23" s="10" t="str">
        <f t="shared" si="89"/>
        <v/>
      </c>
      <c r="AO23" s="6" t="str">
        <f t="shared" si="51"/>
        <v/>
      </c>
      <c r="AP23" s="6" t="str">
        <f t="shared" si="52"/>
        <v/>
      </c>
      <c r="AQ23" s="10" t="str">
        <f t="shared" si="90"/>
        <v/>
      </c>
      <c r="AR23" s="6" t="str">
        <f t="shared" si="53"/>
        <v/>
      </c>
      <c r="AS23" s="6" t="str">
        <f t="shared" si="54"/>
        <v/>
      </c>
      <c r="AT23" s="10" t="str">
        <f t="shared" si="91"/>
        <v/>
      </c>
      <c r="AU23" s="6" t="str">
        <f t="shared" si="55"/>
        <v/>
      </c>
    </row>
    <row r="24" spans="1:47" x14ac:dyDescent="0.35">
      <c r="A24" s="24"/>
      <c r="B24" s="25"/>
      <c r="C24" s="26"/>
      <c r="D24" s="26"/>
      <c r="E24" s="27"/>
      <c r="F24" s="38"/>
      <c r="G24" s="38"/>
      <c r="H24" s="32"/>
      <c r="I24" s="26"/>
      <c r="J24" s="27"/>
      <c r="K24" s="38"/>
      <c r="L24" s="6" t="str">
        <f t="shared" si="32"/>
        <v/>
      </c>
      <c r="M24" s="10" t="str">
        <f t="shared" si="80"/>
        <v/>
      </c>
      <c r="N24" s="6" t="str">
        <f t="shared" si="33"/>
        <v/>
      </c>
      <c r="O24" s="6" t="str">
        <f t="shared" si="34"/>
        <v/>
      </c>
      <c r="P24" s="10" t="str">
        <f t="shared" si="81"/>
        <v/>
      </c>
      <c r="Q24" s="6" t="str">
        <f t="shared" si="35"/>
        <v/>
      </c>
      <c r="R24" s="6" t="str">
        <f t="shared" si="36"/>
        <v/>
      </c>
      <c r="S24" s="10" t="str">
        <f t="shared" si="82"/>
        <v/>
      </c>
      <c r="T24" s="6" t="str">
        <f t="shared" si="37"/>
        <v/>
      </c>
      <c r="U24" s="6" t="str">
        <f t="shared" si="38"/>
        <v/>
      </c>
      <c r="V24" s="10" t="str">
        <f t="shared" si="83"/>
        <v/>
      </c>
      <c r="W24" s="6" t="str">
        <f t="shared" si="39"/>
        <v/>
      </c>
      <c r="X24" s="6" t="str">
        <f t="shared" si="40"/>
        <v/>
      </c>
      <c r="Y24" s="10" t="str">
        <f t="shared" si="84"/>
        <v/>
      </c>
      <c r="Z24" s="6" t="str">
        <f t="shared" si="41"/>
        <v/>
      </c>
      <c r="AA24" s="6" t="str">
        <f t="shared" si="42"/>
        <v/>
      </c>
      <c r="AB24" s="10" t="str">
        <f t="shared" si="85"/>
        <v/>
      </c>
      <c r="AC24" s="6" t="str">
        <f t="shared" si="43"/>
        <v/>
      </c>
      <c r="AD24" s="6" t="str">
        <f t="shared" si="44"/>
        <v/>
      </c>
      <c r="AE24" s="10" t="str">
        <f t="shared" si="86"/>
        <v/>
      </c>
      <c r="AF24" s="6" t="str">
        <f t="shared" si="45"/>
        <v/>
      </c>
      <c r="AG24" s="6" t="str">
        <f t="shared" si="46"/>
        <v/>
      </c>
      <c r="AH24" s="10" t="str">
        <f t="shared" si="87"/>
        <v/>
      </c>
      <c r="AI24" s="6" t="str">
        <f t="shared" si="47"/>
        <v/>
      </c>
      <c r="AJ24" s="6" t="str">
        <f t="shared" si="48"/>
        <v/>
      </c>
      <c r="AK24" s="10" t="str">
        <f t="shared" si="88"/>
        <v/>
      </c>
      <c r="AL24" s="6" t="str">
        <f t="shared" si="49"/>
        <v/>
      </c>
      <c r="AM24" s="6" t="str">
        <f t="shared" si="50"/>
        <v/>
      </c>
      <c r="AN24" s="10" t="str">
        <f t="shared" si="89"/>
        <v/>
      </c>
      <c r="AO24" s="6" t="str">
        <f t="shared" si="51"/>
        <v/>
      </c>
      <c r="AP24" s="6" t="str">
        <f t="shared" si="52"/>
        <v/>
      </c>
      <c r="AQ24" s="10" t="str">
        <f t="shared" si="90"/>
        <v/>
      </c>
      <c r="AR24" s="6" t="str">
        <f t="shared" si="53"/>
        <v/>
      </c>
      <c r="AS24" s="6" t="str">
        <f t="shared" si="54"/>
        <v/>
      </c>
      <c r="AT24" s="10" t="str">
        <f t="shared" si="91"/>
        <v/>
      </c>
      <c r="AU24" s="6" t="str">
        <f t="shared" si="55"/>
        <v/>
      </c>
    </row>
    <row r="25" spans="1:47" x14ac:dyDescent="0.35">
      <c r="A25" s="24"/>
      <c r="B25" s="24"/>
      <c r="C25" s="26"/>
      <c r="D25" s="26"/>
      <c r="E25" s="27"/>
      <c r="F25" s="38"/>
      <c r="G25" s="38"/>
      <c r="H25" s="32"/>
      <c r="I25" s="26"/>
      <c r="J25" s="27"/>
      <c r="K25" s="38"/>
      <c r="L25" s="6" t="str">
        <f t="shared" si="32"/>
        <v/>
      </c>
      <c r="M25" s="10" t="str">
        <f t="shared" si="80"/>
        <v/>
      </c>
      <c r="N25" s="6" t="str">
        <f t="shared" si="33"/>
        <v/>
      </c>
      <c r="O25" s="6" t="str">
        <f t="shared" si="34"/>
        <v/>
      </c>
      <c r="P25" s="10" t="str">
        <f t="shared" si="81"/>
        <v/>
      </c>
      <c r="Q25" s="6" t="str">
        <f t="shared" si="35"/>
        <v/>
      </c>
      <c r="R25" s="6" t="str">
        <f t="shared" si="36"/>
        <v/>
      </c>
      <c r="S25" s="10" t="str">
        <f t="shared" si="82"/>
        <v/>
      </c>
      <c r="T25" s="6" t="str">
        <f t="shared" si="37"/>
        <v/>
      </c>
      <c r="U25" s="6" t="str">
        <f t="shared" si="38"/>
        <v/>
      </c>
      <c r="V25" s="10" t="str">
        <f t="shared" si="83"/>
        <v/>
      </c>
      <c r="W25" s="6" t="str">
        <f t="shared" si="39"/>
        <v/>
      </c>
      <c r="X25" s="6" t="str">
        <f t="shared" si="40"/>
        <v/>
      </c>
      <c r="Y25" s="10" t="str">
        <f t="shared" si="84"/>
        <v/>
      </c>
      <c r="Z25" s="6" t="str">
        <f t="shared" si="41"/>
        <v/>
      </c>
      <c r="AA25" s="6" t="str">
        <f t="shared" si="42"/>
        <v/>
      </c>
      <c r="AB25" s="10" t="str">
        <f t="shared" si="85"/>
        <v/>
      </c>
      <c r="AC25" s="6" t="str">
        <f t="shared" si="43"/>
        <v/>
      </c>
      <c r="AD25" s="6" t="str">
        <f t="shared" si="44"/>
        <v/>
      </c>
      <c r="AE25" s="10" t="str">
        <f t="shared" si="86"/>
        <v/>
      </c>
      <c r="AF25" s="6" t="str">
        <f t="shared" si="45"/>
        <v/>
      </c>
      <c r="AG25" s="6" t="str">
        <f t="shared" si="46"/>
        <v/>
      </c>
      <c r="AH25" s="10" t="str">
        <f t="shared" si="87"/>
        <v/>
      </c>
      <c r="AI25" s="6" t="str">
        <f t="shared" si="47"/>
        <v/>
      </c>
      <c r="AJ25" s="6" t="str">
        <f t="shared" si="48"/>
        <v/>
      </c>
      <c r="AK25" s="10" t="str">
        <f t="shared" si="88"/>
        <v/>
      </c>
      <c r="AL25" s="6" t="str">
        <f t="shared" si="49"/>
        <v/>
      </c>
      <c r="AM25" s="6" t="str">
        <f t="shared" si="50"/>
        <v/>
      </c>
      <c r="AN25" s="10" t="str">
        <f t="shared" si="89"/>
        <v/>
      </c>
      <c r="AO25" s="6" t="str">
        <f t="shared" si="51"/>
        <v/>
      </c>
      <c r="AP25" s="6" t="str">
        <f t="shared" si="52"/>
        <v/>
      </c>
      <c r="AQ25" s="10" t="str">
        <f t="shared" si="90"/>
        <v/>
      </c>
      <c r="AR25" s="6" t="str">
        <f t="shared" si="53"/>
        <v/>
      </c>
      <c r="AS25" s="6" t="str">
        <f t="shared" si="54"/>
        <v/>
      </c>
      <c r="AT25" s="10" t="str">
        <f t="shared" si="91"/>
        <v/>
      </c>
      <c r="AU25" s="6" t="str">
        <f t="shared" si="55"/>
        <v/>
      </c>
    </row>
    <row r="26" spans="1:47" x14ac:dyDescent="0.35">
      <c r="A26" s="24"/>
      <c r="B26" s="24"/>
      <c r="C26" s="26"/>
      <c r="D26" s="26"/>
      <c r="E26" s="27"/>
      <c r="F26" s="38"/>
      <c r="G26" s="38"/>
      <c r="H26" s="32"/>
      <c r="I26" s="26"/>
      <c r="J26" s="27"/>
      <c r="K26" s="38"/>
      <c r="L26" s="6" t="str">
        <f t="shared" si="32"/>
        <v/>
      </c>
      <c r="M26" s="10" t="str">
        <f t="shared" si="80"/>
        <v/>
      </c>
      <c r="N26" s="6" t="str">
        <f t="shared" si="33"/>
        <v/>
      </c>
      <c r="O26" s="6" t="str">
        <f t="shared" si="34"/>
        <v/>
      </c>
      <c r="P26" s="10" t="str">
        <f t="shared" si="81"/>
        <v/>
      </c>
      <c r="Q26" s="6" t="str">
        <f t="shared" si="35"/>
        <v/>
      </c>
      <c r="R26" s="6" t="str">
        <f t="shared" si="36"/>
        <v/>
      </c>
      <c r="S26" s="10" t="str">
        <f t="shared" si="82"/>
        <v/>
      </c>
      <c r="T26" s="6" t="str">
        <f t="shared" si="37"/>
        <v/>
      </c>
      <c r="U26" s="6" t="str">
        <f t="shared" si="38"/>
        <v/>
      </c>
      <c r="V26" s="10" t="str">
        <f t="shared" si="83"/>
        <v/>
      </c>
      <c r="W26" s="6" t="str">
        <f t="shared" si="39"/>
        <v/>
      </c>
      <c r="X26" s="6" t="str">
        <f t="shared" si="40"/>
        <v/>
      </c>
      <c r="Y26" s="10" t="str">
        <f t="shared" si="84"/>
        <v/>
      </c>
      <c r="Z26" s="6" t="str">
        <f t="shared" si="41"/>
        <v/>
      </c>
      <c r="AA26" s="6" t="str">
        <f t="shared" si="42"/>
        <v/>
      </c>
      <c r="AB26" s="10" t="str">
        <f t="shared" si="85"/>
        <v/>
      </c>
      <c r="AC26" s="6" t="str">
        <f t="shared" si="43"/>
        <v/>
      </c>
      <c r="AD26" s="6" t="str">
        <f t="shared" si="44"/>
        <v/>
      </c>
      <c r="AE26" s="10" t="str">
        <f t="shared" si="86"/>
        <v/>
      </c>
      <c r="AF26" s="6" t="str">
        <f t="shared" si="45"/>
        <v/>
      </c>
      <c r="AG26" s="6" t="str">
        <f t="shared" si="46"/>
        <v/>
      </c>
      <c r="AH26" s="10" t="str">
        <f t="shared" si="87"/>
        <v/>
      </c>
      <c r="AI26" s="6" t="str">
        <f t="shared" si="47"/>
        <v/>
      </c>
      <c r="AJ26" s="6" t="str">
        <f t="shared" si="48"/>
        <v/>
      </c>
      <c r="AK26" s="10" t="str">
        <f t="shared" si="88"/>
        <v/>
      </c>
      <c r="AL26" s="6" t="str">
        <f t="shared" si="49"/>
        <v/>
      </c>
      <c r="AM26" s="6" t="str">
        <f t="shared" si="50"/>
        <v/>
      </c>
      <c r="AN26" s="10" t="str">
        <f t="shared" si="89"/>
        <v/>
      </c>
      <c r="AO26" s="6" t="str">
        <f t="shared" si="51"/>
        <v/>
      </c>
      <c r="AP26" s="6" t="str">
        <f t="shared" si="52"/>
        <v/>
      </c>
      <c r="AQ26" s="10" t="str">
        <f t="shared" si="90"/>
        <v/>
      </c>
      <c r="AR26" s="6" t="str">
        <f t="shared" si="53"/>
        <v/>
      </c>
      <c r="AS26" s="6" t="str">
        <f t="shared" si="54"/>
        <v/>
      </c>
      <c r="AT26" s="10" t="str">
        <f t="shared" si="91"/>
        <v/>
      </c>
      <c r="AU26" s="6" t="str">
        <f t="shared" si="55"/>
        <v/>
      </c>
    </row>
    <row r="27" spans="1:47" x14ac:dyDescent="0.35">
      <c r="A27" s="24"/>
      <c r="B27" s="25"/>
      <c r="C27" s="26"/>
      <c r="D27" s="26"/>
      <c r="E27" s="27"/>
      <c r="F27" s="38"/>
      <c r="G27" s="38"/>
      <c r="H27" s="32"/>
      <c r="I27" s="26"/>
      <c r="J27" s="27"/>
      <c r="K27" s="38"/>
      <c r="L27" s="6" t="str">
        <f t="shared" si="32"/>
        <v/>
      </c>
      <c r="M27" s="10" t="str">
        <f t="shared" si="80"/>
        <v/>
      </c>
      <c r="N27" s="6" t="str">
        <f t="shared" si="33"/>
        <v/>
      </c>
      <c r="O27" s="6" t="str">
        <f t="shared" si="34"/>
        <v/>
      </c>
      <c r="P27" s="10" t="str">
        <f t="shared" si="81"/>
        <v/>
      </c>
      <c r="Q27" s="6" t="str">
        <f t="shared" si="35"/>
        <v/>
      </c>
      <c r="R27" s="6" t="str">
        <f t="shared" si="36"/>
        <v/>
      </c>
      <c r="S27" s="10" t="str">
        <f t="shared" si="82"/>
        <v/>
      </c>
      <c r="T27" s="6" t="str">
        <f t="shared" si="37"/>
        <v/>
      </c>
      <c r="U27" s="6" t="str">
        <f t="shared" si="38"/>
        <v/>
      </c>
      <c r="V27" s="10" t="str">
        <f t="shared" si="83"/>
        <v/>
      </c>
      <c r="W27" s="6" t="str">
        <f t="shared" si="39"/>
        <v/>
      </c>
      <c r="X27" s="6" t="str">
        <f t="shared" si="40"/>
        <v/>
      </c>
      <c r="Y27" s="10" t="str">
        <f t="shared" si="84"/>
        <v/>
      </c>
      <c r="Z27" s="6" t="str">
        <f t="shared" si="41"/>
        <v/>
      </c>
      <c r="AA27" s="6" t="str">
        <f t="shared" si="42"/>
        <v/>
      </c>
      <c r="AB27" s="10" t="str">
        <f t="shared" si="85"/>
        <v/>
      </c>
      <c r="AC27" s="6" t="str">
        <f t="shared" si="43"/>
        <v/>
      </c>
      <c r="AD27" s="6" t="str">
        <f t="shared" si="44"/>
        <v/>
      </c>
      <c r="AE27" s="10" t="str">
        <f t="shared" si="86"/>
        <v/>
      </c>
      <c r="AF27" s="6" t="str">
        <f t="shared" si="45"/>
        <v/>
      </c>
      <c r="AG27" s="6" t="str">
        <f t="shared" si="46"/>
        <v/>
      </c>
      <c r="AH27" s="10" t="str">
        <f t="shared" si="87"/>
        <v/>
      </c>
      <c r="AI27" s="6" t="str">
        <f t="shared" si="47"/>
        <v/>
      </c>
      <c r="AJ27" s="6" t="str">
        <f t="shared" si="48"/>
        <v/>
      </c>
      <c r="AK27" s="10" t="str">
        <f t="shared" si="88"/>
        <v/>
      </c>
      <c r="AL27" s="6" t="str">
        <f t="shared" si="49"/>
        <v/>
      </c>
      <c r="AM27" s="6" t="str">
        <f t="shared" si="50"/>
        <v/>
      </c>
      <c r="AN27" s="10" t="str">
        <f t="shared" si="89"/>
        <v/>
      </c>
      <c r="AO27" s="6" t="str">
        <f t="shared" si="51"/>
        <v/>
      </c>
      <c r="AP27" s="6" t="str">
        <f t="shared" si="52"/>
        <v/>
      </c>
      <c r="AQ27" s="10" t="str">
        <f t="shared" si="90"/>
        <v/>
      </c>
      <c r="AR27" s="6" t="str">
        <f t="shared" si="53"/>
        <v/>
      </c>
      <c r="AS27" s="6" t="str">
        <f t="shared" si="54"/>
        <v/>
      </c>
      <c r="AT27" s="10" t="str">
        <f t="shared" si="91"/>
        <v/>
      </c>
      <c r="AU27" s="6" t="str">
        <f t="shared" si="55"/>
        <v/>
      </c>
    </row>
    <row r="28" spans="1:47" x14ac:dyDescent="0.35">
      <c r="A28" s="24"/>
      <c r="B28" s="25"/>
      <c r="C28" s="26"/>
      <c r="D28" s="26"/>
      <c r="E28" s="27"/>
      <c r="F28" s="38"/>
      <c r="G28" s="38"/>
      <c r="H28" s="32"/>
      <c r="I28" s="26"/>
      <c r="J28" s="27"/>
      <c r="K28" s="38"/>
      <c r="L28" s="6" t="str">
        <f t="shared" si="32"/>
        <v/>
      </c>
      <c r="M28" s="10" t="str">
        <f t="shared" si="80"/>
        <v/>
      </c>
      <c r="N28" s="6" t="str">
        <f t="shared" si="33"/>
        <v/>
      </c>
      <c r="O28" s="6" t="str">
        <f t="shared" si="34"/>
        <v/>
      </c>
      <c r="P28" s="10" t="str">
        <f t="shared" si="81"/>
        <v/>
      </c>
      <c r="Q28" s="6" t="str">
        <f t="shared" si="35"/>
        <v/>
      </c>
      <c r="R28" s="6" t="str">
        <f t="shared" si="36"/>
        <v/>
      </c>
      <c r="S28" s="10" t="str">
        <f t="shared" si="82"/>
        <v/>
      </c>
      <c r="T28" s="6" t="str">
        <f t="shared" si="37"/>
        <v/>
      </c>
      <c r="U28" s="6" t="str">
        <f t="shared" si="38"/>
        <v/>
      </c>
      <c r="V28" s="10" t="str">
        <f t="shared" si="83"/>
        <v/>
      </c>
      <c r="W28" s="6" t="str">
        <f t="shared" si="39"/>
        <v/>
      </c>
      <c r="X28" s="6" t="str">
        <f t="shared" si="40"/>
        <v/>
      </c>
      <c r="Y28" s="10" t="str">
        <f t="shared" si="84"/>
        <v/>
      </c>
      <c r="Z28" s="6" t="str">
        <f t="shared" si="41"/>
        <v/>
      </c>
      <c r="AA28" s="6" t="str">
        <f t="shared" si="42"/>
        <v/>
      </c>
      <c r="AB28" s="10" t="str">
        <f t="shared" si="85"/>
        <v/>
      </c>
      <c r="AC28" s="6" t="str">
        <f t="shared" si="43"/>
        <v/>
      </c>
      <c r="AD28" s="6" t="str">
        <f t="shared" si="44"/>
        <v/>
      </c>
      <c r="AE28" s="10" t="str">
        <f t="shared" si="86"/>
        <v/>
      </c>
      <c r="AF28" s="6" t="str">
        <f t="shared" si="45"/>
        <v/>
      </c>
      <c r="AG28" s="6" t="str">
        <f t="shared" si="46"/>
        <v/>
      </c>
      <c r="AH28" s="10" t="str">
        <f t="shared" si="87"/>
        <v/>
      </c>
      <c r="AI28" s="6" t="str">
        <f t="shared" si="47"/>
        <v/>
      </c>
      <c r="AJ28" s="6" t="str">
        <f t="shared" si="48"/>
        <v/>
      </c>
      <c r="AK28" s="10" t="str">
        <f t="shared" si="88"/>
        <v/>
      </c>
      <c r="AL28" s="6" t="str">
        <f t="shared" si="49"/>
        <v/>
      </c>
      <c r="AM28" s="6" t="str">
        <f t="shared" si="50"/>
        <v/>
      </c>
      <c r="AN28" s="10" t="str">
        <f t="shared" si="89"/>
        <v/>
      </c>
      <c r="AO28" s="6" t="str">
        <f t="shared" si="51"/>
        <v/>
      </c>
      <c r="AP28" s="6" t="str">
        <f t="shared" si="52"/>
        <v/>
      </c>
      <c r="AQ28" s="10" t="str">
        <f t="shared" si="90"/>
        <v/>
      </c>
      <c r="AR28" s="6" t="str">
        <f t="shared" si="53"/>
        <v/>
      </c>
      <c r="AS28" s="6" t="str">
        <f t="shared" si="54"/>
        <v/>
      </c>
      <c r="AT28" s="10" t="str">
        <f t="shared" si="91"/>
        <v/>
      </c>
      <c r="AU28" s="6" t="str">
        <f t="shared" si="55"/>
        <v/>
      </c>
    </row>
    <row r="29" spans="1:47" x14ac:dyDescent="0.35">
      <c r="A29" s="24"/>
      <c r="B29" s="25"/>
      <c r="C29" s="26"/>
      <c r="D29" s="26"/>
      <c r="E29" s="27"/>
      <c r="F29" s="38"/>
      <c r="G29" s="38"/>
      <c r="H29" s="32"/>
      <c r="I29" s="26"/>
      <c r="J29" s="27"/>
      <c r="K29" s="38"/>
      <c r="L29" s="6" t="str">
        <f t="shared" si="32"/>
        <v/>
      </c>
      <c r="M29" s="10" t="str">
        <f t="shared" si="80"/>
        <v/>
      </c>
      <c r="N29" s="6" t="str">
        <f t="shared" si="33"/>
        <v/>
      </c>
      <c r="O29" s="6" t="str">
        <f t="shared" si="34"/>
        <v/>
      </c>
      <c r="P29" s="10" t="str">
        <f t="shared" si="81"/>
        <v/>
      </c>
      <c r="Q29" s="6" t="str">
        <f t="shared" si="35"/>
        <v/>
      </c>
      <c r="R29" s="6" t="str">
        <f t="shared" si="36"/>
        <v/>
      </c>
      <c r="S29" s="10" t="str">
        <f t="shared" si="82"/>
        <v/>
      </c>
      <c r="T29" s="6" t="str">
        <f t="shared" si="37"/>
        <v/>
      </c>
      <c r="U29" s="6" t="str">
        <f t="shared" si="38"/>
        <v/>
      </c>
      <c r="V29" s="10" t="str">
        <f t="shared" si="83"/>
        <v/>
      </c>
      <c r="W29" s="6" t="str">
        <f t="shared" si="39"/>
        <v/>
      </c>
      <c r="X29" s="6" t="str">
        <f t="shared" si="40"/>
        <v/>
      </c>
      <c r="Y29" s="10" t="str">
        <f t="shared" si="84"/>
        <v/>
      </c>
      <c r="Z29" s="6" t="str">
        <f t="shared" si="41"/>
        <v/>
      </c>
      <c r="AA29" s="6" t="str">
        <f t="shared" si="42"/>
        <v/>
      </c>
      <c r="AB29" s="10" t="str">
        <f t="shared" si="85"/>
        <v/>
      </c>
      <c r="AC29" s="6" t="str">
        <f t="shared" si="43"/>
        <v/>
      </c>
      <c r="AD29" s="6" t="str">
        <f t="shared" si="44"/>
        <v/>
      </c>
      <c r="AE29" s="10" t="str">
        <f t="shared" si="86"/>
        <v/>
      </c>
      <c r="AF29" s="6" t="str">
        <f t="shared" si="45"/>
        <v/>
      </c>
      <c r="AG29" s="6" t="str">
        <f t="shared" si="46"/>
        <v/>
      </c>
      <c r="AH29" s="10" t="str">
        <f t="shared" si="87"/>
        <v/>
      </c>
      <c r="AI29" s="6" t="str">
        <f t="shared" si="47"/>
        <v/>
      </c>
      <c r="AJ29" s="6" t="str">
        <f t="shared" si="48"/>
        <v/>
      </c>
      <c r="AK29" s="10" t="str">
        <f t="shared" si="88"/>
        <v/>
      </c>
      <c r="AL29" s="6" t="str">
        <f t="shared" si="49"/>
        <v/>
      </c>
      <c r="AM29" s="6" t="str">
        <f t="shared" si="50"/>
        <v/>
      </c>
      <c r="AN29" s="10" t="str">
        <f t="shared" si="89"/>
        <v/>
      </c>
      <c r="AO29" s="6" t="str">
        <f t="shared" si="51"/>
        <v/>
      </c>
      <c r="AP29" s="6" t="str">
        <f t="shared" si="52"/>
        <v/>
      </c>
      <c r="AQ29" s="10" t="str">
        <f t="shared" si="90"/>
        <v/>
      </c>
      <c r="AR29" s="6" t="str">
        <f t="shared" si="53"/>
        <v/>
      </c>
      <c r="AS29" s="6" t="str">
        <f t="shared" si="54"/>
        <v/>
      </c>
      <c r="AT29" s="10" t="str">
        <f t="shared" si="91"/>
        <v/>
      </c>
      <c r="AU29" s="6" t="str">
        <f t="shared" si="55"/>
        <v/>
      </c>
    </row>
    <row r="30" spans="1:47" x14ac:dyDescent="0.35">
      <c r="A30" s="24"/>
      <c r="B30" s="28"/>
      <c r="C30" s="26"/>
      <c r="D30" s="26"/>
      <c r="E30" s="27"/>
      <c r="F30" s="38"/>
      <c r="G30" s="38"/>
      <c r="H30" s="32"/>
      <c r="I30" s="26"/>
      <c r="J30" s="27"/>
      <c r="K30" s="38"/>
      <c r="L30" s="6" t="str">
        <f t="shared" si="32"/>
        <v/>
      </c>
      <c r="M30" s="10" t="str">
        <f t="shared" si="80"/>
        <v/>
      </c>
      <c r="N30" s="6" t="str">
        <f t="shared" si="33"/>
        <v/>
      </c>
      <c r="O30" s="6" t="str">
        <f t="shared" si="34"/>
        <v/>
      </c>
      <c r="P30" s="10" t="str">
        <f t="shared" si="81"/>
        <v/>
      </c>
      <c r="Q30" s="6" t="str">
        <f t="shared" si="35"/>
        <v/>
      </c>
      <c r="R30" s="6" t="str">
        <f t="shared" si="36"/>
        <v/>
      </c>
      <c r="S30" s="10" t="str">
        <f t="shared" si="82"/>
        <v/>
      </c>
      <c r="T30" s="6" t="str">
        <f t="shared" si="37"/>
        <v/>
      </c>
      <c r="U30" s="6" t="str">
        <f t="shared" si="38"/>
        <v/>
      </c>
      <c r="V30" s="10" t="str">
        <f t="shared" si="83"/>
        <v/>
      </c>
      <c r="W30" s="6" t="str">
        <f t="shared" si="39"/>
        <v/>
      </c>
      <c r="X30" s="6" t="str">
        <f t="shared" si="40"/>
        <v/>
      </c>
      <c r="Y30" s="10" t="str">
        <f t="shared" si="84"/>
        <v/>
      </c>
      <c r="Z30" s="6" t="str">
        <f t="shared" si="41"/>
        <v/>
      </c>
      <c r="AA30" s="6" t="str">
        <f t="shared" si="42"/>
        <v/>
      </c>
      <c r="AB30" s="10" t="str">
        <f t="shared" si="85"/>
        <v/>
      </c>
      <c r="AC30" s="6" t="str">
        <f t="shared" si="43"/>
        <v/>
      </c>
      <c r="AD30" s="6" t="str">
        <f t="shared" si="44"/>
        <v/>
      </c>
      <c r="AE30" s="10" t="str">
        <f t="shared" si="86"/>
        <v/>
      </c>
      <c r="AF30" s="6" t="str">
        <f t="shared" si="45"/>
        <v/>
      </c>
      <c r="AG30" s="6" t="str">
        <f t="shared" si="46"/>
        <v/>
      </c>
      <c r="AH30" s="10" t="str">
        <f t="shared" si="87"/>
        <v/>
      </c>
      <c r="AI30" s="6" t="str">
        <f t="shared" si="47"/>
        <v/>
      </c>
      <c r="AJ30" s="6" t="str">
        <f t="shared" si="48"/>
        <v/>
      </c>
      <c r="AK30" s="10" t="str">
        <f t="shared" si="88"/>
        <v/>
      </c>
      <c r="AL30" s="6" t="str">
        <f t="shared" si="49"/>
        <v/>
      </c>
      <c r="AM30" s="6" t="str">
        <f t="shared" si="50"/>
        <v/>
      </c>
      <c r="AN30" s="10" t="str">
        <f t="shared" si="89"/>
        <v/>
      </c>
      <c r="AO30" s="6" t="str">
        <f t="shared" si="51"/>
        <v/>
      </c>
      <c r="AP30" s="6" t="str">
        <f t="shared" si="52"/>
        <v/>
      </c>
      <c r="AQ30" s="10" t="str">
        <f t="shared" si="90"/>
        <v/>
      </c>
      <c r="AR30" s="6" t="str">
        <f t="shared" si="53"/>
        <v/>
      </c>
      <c r="AS30" s="6" t="str">
        <f t="shared" si="54"/>
        <v/>
      </c>
      <c r="AT30" s="10" t="str">
        <f t="shared" si="91"/>
        <v/>
      </c>
      <c r="AU30" s="6" t="str">
        <f t="shared" si="55"/>
        <v/>
      </c>
    </row>
    <row r="31" spans="1:47" x14ac:dyDescent="0.35">
      <c r="A31" s="24"/>
      <c r="B31" s="25"/>
      <c r="C31" s="26"/>
      <c r="D31" s="26"/>
      <c r="E31" s="27"/>
      <c r="F31" s="38"/>
      <c r="G31" s="38"/>
      <c r="H31" s="32"/>
      <c r="I31" s="26"/>
      <c r="J31" s="27"/>
      <c r="K31" s="38"/>
      <c r="L31" s="6" t="str">
        <f t="shared" si="32"/>
        <v/>
      </c>
      <c r="M31" s="10" t="str">
        <f t="shared" si="80"/>
        <v/>
      </c>
      <c r="N31" s="6" t="str">
        <f t="shared" si="33"/>
        <v/>
      </c>
      <c r="O31" s="6" t="str">
        <f t="shared" si="34"/>
        <v/>
      </c>
      <c r="P31" s="10" t="str">
        <f t="shared" si="81"/>
        <v/>
      </c>
      <c r="Q31" s="6" t="str">
        <f t="shared" si="35"/>
        <v/>
      </c>
      <c r="R31" s="6" t="str">
        <f t="shared" si="36"/>
        <v/>
      </c>
      <c r="S31" s="10" t="str">
        <f t="shared" si="82"/>
        <v/>
      </c>
      <c r="T31" s="6" t="str">
        <f t="shared" si="37"/>
        <v/>
      </c>
      <c r="U31" s="6" t="str">
        <f t="shared" si="38"/>
        <v/>
      </c>
      <c r="V31" s="10" t="str">
        <f t="shared" si="83"/>
        <v/>
      </c>
      <c r="W31" s="6" t="str">
        <f t="shared" si="39"/>
        <v/>
      </c>
      <c r="X31" s="6" t="str">
        <f t="shared" si="40"/>
        <v/>
      </c>
      <c r="Y31" s="10" t="str">
        <f t="shared" si="84"/>
        <v/>
      </c>
      <c r="Z31" s="6" t="str">
        <f t="shared" si="41"/>
        <v/>
      </c>
      <c r="AA31" s="6" t="str">
        <f t="shared" si="42"/>
        <v/>
      </c>
      <c r="AB31" s="10" t="str">
        <f t="shared" si="85"/>
        <v/>
      </c>
      <c r="AC31" s="6" t="str">
        <f t="shared" si="43"/>
        <v/>
      </c>
      <c r="AD31" s="6" t="str">
        <f t="shared" si="44"/>
        <v/>
      </c>
      <c r="AE31" s="10" t="str">
        <f t="shared" si="86"/>
        <v/>
      </c>
      <c r="AF31" s="6" t="str">
        <f t="shared" si="45"/>
        <v/>
      </c>
      <c r="AG31" s="6" t="str">
        <f t="shared" si="46"/>
        <v/>
      </c>
      <c r="AH31" s="10" t="str">
        <f t="shared" si="87"/>
        <v/>
      </c>
      <c r="AI31" s="6" t="str">
        <f t="shared" si="47"/>
        <v/>
      </c>
      <c r="AJ31" s="6" t="str">
        <f t="shared" si="48"/>
        <v/>
      </c>
      <c r="AK31" s="10" t="str">
        <f t="shared" si="88"/>
        <v/>
      </c>
      <c r="AL31" s="6" t="str">
        <f t="shared" si="49"/>
        <v/>
      </c>
      <c r="AM31" s="6" t="str">
        <f t="shared" si="50"/>
        <v/>
      </c>
      <c r="AN31" s="10" t="str">
        <f t="shared" si="89"/>
        <v/>
      </c>
      <c r="AO31" s="6" t="str">
        <f t="shared" si="51"/>
        <v/>
      </c>
      <c r="AP31" s="6" t="str">
        <f t="shared" si="52"/>
        <v/>
      </c>
      <c r="AQ31" s="10" t="str">
        <f t="shared" si="90"/>
        <v/>
      </c>
      <c r="AR31" s="6" t="str">
        <f t="shared" si="53"/>
        <v/>
      </c>
      <c r="AS31" s="6" t="str">
        <f t="shared" si="54"/>
        <v/>
      </c>
      <c r="AT31" s="10" t="str">
        <f t="shared" si="91"/>
        <v/>
      </c>
      <c r="AU31" s="6" t="str">
        <f t="shared" si="55"/>
        <v/>
      </c>
    </row>
    <row r="32" spans="1:47" x14ac:dyDescent="0.35">
      <c r="A32" s="24"/>
      <c r="B32" s="25"/>
      <c r="C32" s="26"/>
      <c r="D32" s="26"/>
      <c r="E32" s="27"/>
      <c r="F32" s="38"/>
      <c r="G32" s="38"/>
      <c r="H32" s="32"/>
      <c r="I32" s="26"/>
      <c r="J32" s="27"/>
      <c r="K32" s="38"/>
      <c r="L32" s="6" t="str">
        <f t="shared" si="32"/>
        <v/>
      </c>
      <c r="M32" s="10" t="str">
        <f t="shared" si="80"/>
        <v/>
      </c>
      <c r="N32" s="6" t="str">
        <f t="shared" si="33"/>
        <v/>
      </c>
      <c r="O32" s="6" t="str">
        <f t="shared" si="34"/>
        <v/>
      </c>
      <c r="P32" s="10" t="str">
        <f t="shared" si="81"/>
        <v/>
      </c>
      <c r="Q32" s="6" t="str">
        <f t="shared" si="35"/>
        <v/>
      </c>
      <c r="R32" s="6" t="str">
        <f t="shared" si="36"/>
        <v/>
      </c>
      <c r="S32" s="10" t="str">
        <f t="shared" si="82"/>
        <v/>
      </c>
      <c r="T32" s="6" t="str">
        <f t="shared" si="37"/>
        <v/>
      </c>
      <c r="U32" s="6" t="str">
        <f t="shared" si="38"/>
        <v/>
      </c>
      <c r="V32" s="10" t="str">
        <f t="shared" si="83"/>
        <v/>
      </c>
      <c r="W32" s="6" t="str">
        <f t="shared" si="39"/>
        <v/>
      </c>
      <c r="X32" s="6" t="str">
        <f t="shared" si="40"/>
        <v/>
      </c>
      <c r="Y32" s="10" t="str">
        <f t="shared" si="84"/>
        <v/>
      </c>
      <c r="Z32" s="6" t="str">
        <f t="shared" si="41"/>
        <v/>
      </c>
      <c r="AA32" s="6" t="str">
        <f t="shared" si="42"/>
        <v/>
      </c>
      <c r="AB32" s="10" t="str">
        <f t="shared" si="85"/>
        <v/>
      </c>
      <c r="AC32" s="6" t="str">
        <f t="shared" si="43"/>
        <v/>
      </c>
      <c r="AD32" s="6" t="str">
        <f t="shared" si="44"/>
        <v/>
      </c>
      <c r="AE32" s="10" t="str">
        <f t="shared" si="86"/>
        <v/>
      </c>
      <c r="AF32" s="6" t="str">
        <f t="shared" si="45"/>
        <v/>
      </c>
      <c r="AG32" s="6" t="str">
        <f t="shared" si="46"/>
        <v/>
      </c>
      <c r="AH32" s="10" t="str">
        <f t="shared" si="87"/>
        <v/>
      </c>
      <c r="AI32" s="6" t="str">
        <f t="shared" si="47"/>
        <v/>
      </c>
      <c r="AJ32" s="6" t="str">
        <f t="shared" si="48"/>
        <v/>
      </c>
      <c r="AK32" s="10" t="str">
        <f t="shared" si="88"/>
        <v/>
      </c>
      <c r="AL32" s="6" t="str">
        <f t="shared" si="49"/>
        <v/>
      </c>
      <c r="AM32" s="6" t="str">
        <f t="shared" si="50"/>
        <v/>
      </c>
      <c r="AN32" s="10" t="str">
        <f t="shared" si="89"/>
        <v/>
      </c>
      <c r="AO32" s="6" t="str">
        <f t="shared" si="51"/>
        <v/>
      </c>
      <c r="AP32" s="6" t="str">
        <f t="shared" si="52"/>
        <v/>
      </c>
      <c r="AQ32" s="10" t="str">
        <f t="shared" si="90"/>
        <v/>
      </c>
      <c r="AR32" s="6" t="str">
        <f t="shared" si="53"/>
        <v/>
      </c>
      <c r="AS32" s="6" t="str">
        <f t="shared" si="54"/>
        <v/>
      </c>
      <c r="AT32" s="10" t="str">
        <f t="shared" si="91"/>
        <v/>
      </c>
      <c r="AU32" s="6" t="str">
        <f t="shared" si="55"/>
        <v/>
      </c>
    </row>
    <row r="33" spans="1:47" x14ac:dyDescent="0.35">
      <c r="A33" s="24"/>
      <c r="B33" s="25"/>
      <c r="C33" s="26"/>
      <c r="D33" s="26"/>
      <c r="E33" s="27"/>
      <c r="F33" s="38"/>
      <c r="G33" s="38"/>
      <c r="H33" s="32"/>
      <c r="I33" s="26"/>
      <c r="J33" s="27"/>
      <c r="K33" s="38"/>
      <c r="L33" s="6" t="str">
        <f t="shared" si="32"/>
        <v/>
      </c>
      <c r="M33" s="10" t="str">
        <f t="shared" si="80"/>
        <v/>
      </c>
      <c r="N33" s="6" t="str">
        <f t="shared" si="33"/>
        <v/>
      </c>
      <c r="O33" s="6" t="str">
        <f t="shared" si="34"/>
        <v/>
      </c>
      <c r="P33" s="10" t="str">
        <f t="shared" si="81"/>
        <v/>
      </c>
      <c r="Q33" s="6" t="str">
        <f t="shared" si="35"/>
        <v/>
      </c>
      <c r="R33" s="6" t="str">
        <f t="shared" si="36"/>
        <v/>
      </c>
      <c r="S33" s="10" t="str">
        <f t="shared" si="82"/>
        <v/>
      </c>
      <c r="T33" s="6" t="str">
        <f t="shared" si="37"/>
        <v/>
      </c>
      <c r="U33" s="6" t="str">
        <f t="shared" si="38"/>
        <v/>
      </c>
      <c r="V33" s="10" t="str">
        <f t="shared" si="83"/>
        <v/>
      </c>
      <c r="W33" s="6" t="str">
        <f t="shared" si="39"/>
        <v/>
      </c>
      <c r="X33" s="6" t="str">
        <f t="shared" si="40"/>
        <v/>
      </c>
      <c r="Y33" s="10" t="str">
        <f t="shared" si="84"/>
        <v/>
      </c>
      <c r="Z33" s="6" t="str">
        <f t="shared" si="41"/>
        <v/>
      </c>
      <c r="AA33" s="6" t="str">
        <f t="shared" si="42"/>
        <v/>
      </c>
      <c r="AB33" s="10" t="str">
        <f t="shared" si="85"/>
        <v/>
      </c>
      <c r="AC33" s="6" t="str">
        <f t="shared" si="43"/>
        <v/>
      </c>
      <c r="AD33" s="6" t="str">
        <f t="shared" si="44"/>
        <v/>
      </c>
      <c r="AE33" s="10" t="str">
        <f t="shared" si="86"/>
        <v/>
      </c>
      <c r="AF33" s="6" t="str">
        <f t="shared" si="45"/>
        <v/>
      </c>
      <c r="AG33" s="6" t="str">
        <f t="shared" si="46"/>
        <v/>
      </c>
      <c r="AH33" s="10" t="str">
        <f t="shared" si="87"/>
        <v/>
      </c>
      <c r="AI33" s="6" t="str">
        <f t="shared" si="47"/>
        <v/>
      </c>
      <c r="AJ33" s="6" t="str">
        <f t="shared" si="48"/>
        <v/>
      </c>
      <c r="AK33" s="10" t="str">
        <f t="shared" si="88"/>
        <v/>
      </c>
      <c r="AL33" s="6" t="str">
        <f t="shared" si="49"/>
        <v/>
      </c>
      <c r="AM33" s="6" t="str">
        <f t="shared" si="50"/>
        <v/>
      </c>
      <c r="AN33" s="10" t="str">
        <f t="shared" si="89"/>
        <v/>
      </c>
      <c r="AO33" s="6" t="str">
        <f t="shared" si="51"/>
        <v/>
      </c>
      <c r="AP33" s="6" t="str">
        <f t="shared" si="52"/>
        <v/>
      </c>
      <c r="AQ33" s="10" t="str">
        <f t="shared" si="90"/>
        <v/>
      </c>
      <c r="AR33" s="6" t="str">
        <f t="shared" si="53"/>
        <v/>
      </c>
      <c r="AS33" s="6" t="str">
        <f t="shared" si="54"/>
        <v/>
      </c>
      <c r="AT33" s="10" t="str">
        <f t="shared" si="91"/>
        <v/>
      </c>
      <c r="AU33" s="6" t="str">
        <f t="shared" si="55"/>
        <v/>
      </c>
    </row>
    <row r="34" spans="1:47" x14ac:dyDescent="0.35">
      <c r="A34" s="24"/>
      <c r="B34" s="25"/>
      <c r="C34" s="26"/>
      <c r="D34" s="26"/>
      <c r="E34" s="27"/>
      <c r="F34" s="38"/>
      <c r="G34" s="38"/>
      <c r="H34" s="32"/>
      <c r="I34" s="29"/>
      <c r="J34" s="30"/>
      <c r="K34" s="38"/>
      <c r="L34" s="6" t="str">
        <f t="shared" si="32"/>
        <v/>
      </c>
      <c r="M34" s="10" t="str">
        <f t="shared" si="80"/>
        <v/>
      </c>
      <c r="N34" s="6" t="str">
        <f t="shared" si="33"/>
        <v/>
      </c>
      <c r="O34" s="6" t="str">
        <f t="shared" si="34"/>
        <v/>
      </c>
      <c r="P34" s="10" t="str">
        <f t="shared" si="81"/>
        <v/>
      </c>
      <c r="Q34" s="6" t="str">
        <f t="shared" si="35"/>
        <v/>
      </c>
      <c r="R34" s="6" t="str">
        <f t="shared" si="36"/>
        <v/>
      </c>
      <c r="S34" s="10" t="str">
        <f t="shared" si="82"/>
        <v/>
      </c>
      <c r="T34" s="6" t="str">
        <f t="shared" si="37"/>
        <v/>
      </c>
      <c r="U34" s="6" t="str">
        <f t="shared" si="38"/>
        <v/>
      </c>
      <c r="V34" s="10" t="str">
        <f t="shared" si="83"/>
        <v/>
      </c>
      <c r="W34" s="6" t="str">
        <f t="shared" si="39"/>
        <v/>
      </c>
      <c r="X34" s="6" t="str">
        <f t="shared" si="40"/>
        <v/>
      </c>
      <c r="Y34" s="10" t="str">
        <f t="shared" si="84"/>
        <v/>
      </c>
      <c r="Z34" s="6" t="str">
        <f t="shared" si="41"/>
        <v/>
      </c>
      <c r="AA34" s="6" t="str">
        <f t="shared" si="42"/>
        <v/>
      </c>
      <c r="AB34" s="10" t="str">
        <f t="shared" si="85"/>
        <v/>
      </c>
      <c r="AC34" s="6" t="str">
        <f t="shared" si="43"/>
        <v/>
      </c>
      <c r="AD34" s="6" t="str">
        <f t="shared" si="44"/>
        <v/>
      </c>
      <c r="AE34" s="10" t="str">
        <f t="shared" si="86"/>
        <v/>
      </c>
      <c r="AF34" s="6" t="str">
        <f t="shared" si="45"/>
        <v/>
      </c>
      <c r="AG34" s="6" t="str">
        <f t="shared" si="46"/>
        <v/>
      </c>
      <c r="AH34" s="10" t="str">
        <f t="shared" si="87"/>
        <v/>
      </c>
      <c r="AI34" s="6" t="str">
        <f t="shared" si="47"/>
        <v/>
      </c>
      <c r="AJ34" s="6" t="str">
        <f t="shared" si="48"/>
        <v/>
      </c>
      <c r="AK34" s="10" t="str">
        <f t="shared" si="88"/>
        <v/>
      </c>
      <c r="AL34" s="6" t="str">
        <f t="shared" si="49"/>
        <v/>
      </c>
      <c r="AM34" s="6" t="str">
        <f t="shared" si="50"/>
        <v/>
      </c>
      <c r="AN34" s="10" t="str">
        <f t="shared" si="89"/>
        <v/>
      </c>
      <c r="AO34" s="6" t="str">
        <f t="shared" si="51"/>
        <v/>
      </c>
      <c r="AP34" s="6" t="str">
        <f t="shared" si="52"/>
        <v/>
      </c>
      <c r="AQ34" s="10" t="str">
        <f t="shared" si="90"/>
        <v/>
      </c>
      <c r="AR34" s="6" t="str">
        <f t="shared" si="53"/>
        <v/>
      </c>
      <c r="AS34" s="6" t="str">
        <f t="shared" si="54"/>
        <v/>
      </c>
      <c r="AT34" s="10" t="str">
        <f t="shared" si="91"/>
        <v/>
      </c>
      <c r="AU34" s="6" t="str">
        <f t="shared" si="55"/>
        <v/>
      </c>
    </row>
    <row r="35" spans="1:47" x14ac:dyDescent="0.35">
      <c r="A35" s="24"/>
      <c r="B35" s="25"/>
      <c r="C35" s="26"/>
      <c r="D35" s="26"/>
      <c r="E35" s="27"/>
      <c r="F35" s="38"/>
      <c r="G35" s="38"/>
      <c r="H35" s="32"/>
      <c r="I35" s="26"/>
      <c r="J35" s="27"/>
      <c r="K35" s="38"/>
      <c r="L35" s="6" t="str">
        <f t="shared" si="32"/>
        <v/>
      </c>
      <c r="M35" s="10" t="str">
        <f t="shared" si="80"/>
        <v/>
      </c>
      <c r="N35" s="6" t="str">
        <f t="shared" si="33"/>
        <v/>
      </c>
      <c r="O35" s="6" t="str">
        <f t="shared" si="34"/>
        <v/>
      </c>
      <c r="P35" s="10" t="str">
        <f t="shared" si="81"/>
        <v/>
      </c>
      <c r="Q35" s="6" t="str">
        <f t="shared" si="35"/>
        <v/>
      </c>
      <c r="R35" s="6" t="str">
        <f t="shared" si="36"/>
        <v/>
      </c>
      <c r="S35" s="10" t="str">
        <f t="shared" si="82"/>
        <v/>
      </c>
      <c r="T35" s="6" t="str">
        <f t="shared" si="37"/>
        <v/>
      </c>
      <c r="U35" s="6" t="str">
        <f t="shared" si="38"/>
        <v/>
      </c>
      <c r="V35" s="10" t="str">
        <f t="shared" si="83"/>
        <v/>
      </c>
      <c r="W35" s="6" t="str">
        <f t="shared" si="39"/>
        <v/>
      </c>
      <c r="X35" s="6" t="str">
        <f t="shared" si="40"/>
        <v/>
      </c>
      <c r="Y35" s="10" t="str">
        <f t="shared" si="84"/>
        <v/>
      </c>
      <c r="Z35" s="6" t="str">
        <f t="shared" si="41"/>
        <v/>
      </c>
      <c r="AA35" s="6" t="str">
        <f t="shared" si="42"/>
        <v/>
      </c>
      <c r="AB35" s="10" t="str">
        <f t="shared" si="85"/>
        <v/>
      </c>
      <c r="AC35" s="6" t="str">
        <f t="shared" si="43"/>
        <v/>
      </c>
      <c r="AD35" s="6" t="str">
        <f t="shared" si="44"/>
        <v/>
      </c>
      <c r="AE35" s="10" t="str">
        <f t="shared" si="86"/>
        <v/>
      </c>
      <c r="AF35" s="6" t="str">
        <f t="shared" si="45"/>
        <v/>
      </c>
      <c r="AG35" s="6" t="str">
        <f t="shared" si="46"/>
        <v/>
      </c>
      <c r="AH35" s="10" t="str">
        <f t="shared" si="87"/>
        <v/>
      </c>
      <c r="AI35" s="6" t="str">
        <f t="shared" si="47"/>
        <v/>
      </c>
      <c r="AJ35" s="6" t="str">
        <f t="shared" si="48"/>
        <v/>
      </c>
      <c r="AK35" s="10" t="str">
        <f t="shared" si="88"/>
        <v/>
      </c>
      <c r="AL35" s="6" t="str">
        <f t="shared" si="49"/>
        <v/>
      </c>
      <c r="AM35" s="6" t="str">
        <f t="shared" si="50"/>
        <v/>
      </c>
      <c r="AN35" s="10" t="str">
        <f t="shared" si="89"/>
        <v/>
      </c>
      <c r="AO35" s="6" t="str">
        <f t="shared" si="51"/>
        <v/>
      </c>
      <c r="AP35" s="6" t="str">
        <f t="shared" si="52"/>
        <v/>
      </c>
      <c r="AQ35" s="10" t="str">
        <f t="shared" si="90"/>
        <v/>
      </c>
      <c r="AR35" s="6" t="str">
        <f t="shared" si="53"/>
        <v/>
      </c>
      <c r="AS35" s="6" t="str">
        <f t="shared" si="54"/>
        <v/>
      </c>
      <c r="AT35" s="10" t="str">
        <f t="shared" si="91"/>
        <v/>
      </c>
      <c r="AU35" s="6" t="str">
        <f t="shared" si="55"/>
        <v/>
      </c>
    </row>
    <row r="36" spans="1:47" x14ac:dyDescent="0.35">
      <c r="A36" s="24"/>
      <c r="B36" s="25"/>
      <c r="C36" s="26"/>
      <c r="D36" s="26"/>
      <c r="E36" s="27"/>
      <c r="F36" s="38"/>
      <c r="G36" s="38"/>
      <c r="H36" s="32"/>
      <c r="I36" s="26"/>
      <c r="J36" s="27"/>
      <c r="K36" s="38"/>
      <c r="L36" s="6" t="str">
        <f t="shared" si="32"/>
        <v/>
      </c>
      <c r="M36" s="10" t="str">
        <f t="shared" si="80"/>
        <v/>
      </c>
      <c r="N36" s="6" t="str">
        <f t="shared" si="33"/>
        <v/>
      </c>
      <c r="O36" s="6" t="str">
        <f t="shared" si="34"/>
        <v/>
      </c>
      <c r="P36" s="10" t="str">
        <f t="shared" si="81"/>
        <v/>
      </c>
      <c r="Q36" s="6" t="str">
        <f t="shared" si="35"/>
        <v/>
      </c>
      <c r="R36" s="6" t="str">
        <f t="shared" si="36"/>
        <v/>
      </c>
      <c r="S36" s="10" t="str">
        <f t="shared" si="82"/>
        <v/>
      </c>
      <c r="T36" s="6" t="str">
        <f t="shared" si="37"/>
        <v/>
      </c>
      <c r="U36" s="6" t="str">
        <f t="shared" si="38"/>
        <v/>
      </c>
      <c r="V36" s="10" t="str">
        <f t="shared" si="83"/>
        <v/>
      </c>
      <c r="W36" s="6" t="str">
        <f t="shared" si="39"/>
        <v/>
      </c>
      <c r="X36" s="6" t="str">
        <f t="shared" si="40"/>
        <v/>
      </c>
      <c r="Y36" s="10" t="str">
        <f t="shared" si="84"/>
        <v/>
      </c>
      <c r="Z36" s="6" t="str">
        <f t="shared" si="41"/>
        <v/>
      </c>
      <c r="AA36" s="6" t="str">
        <f t="shared" si="42"/>
        <v/>
      </c>
      <c r="AB36" s="10" t="str">
        <f t="shared" si="85"/>
        <v/>
      </c>
      <c r="AC36" s="6" t="str">
        <f t="shared" si="43"/>
        <v/>
      </c>
      <c r="AD36" s="6" t="str">
        <f t="shared" si="44"/>
        <v/>
      </c>
      <c r="AE36" s="10" t="str">
        <f t="shared" si="86"/>
        <v/>
      </c>
      <c r="AF36" s="6" t="str">
        <f t="shared" si="45"/>
        <v/>
      </c>
      <c r="AG36" s="6" t="str">
        <f t="shared" si="46"/>
        <v/>
      </c>
      <c r="AH36" s="10" t="str">
        <f t="shared" si="87"/>
        <v/>
      </c>
      <c r="AI36" s="6" t="str">
        <f t="shared" si="47"/>
        <v/>
      </c>
      <c r="AJ36" s="6" t="str">
        <f t="shared" si="48"/>
        <v/>
      </c>
      <c r="AK36" s="10" t="str">
        <f t="shared" si="88"/>
        <v/>
      </c>
      <c r="AL36" s="6" t="str">
        <f t="shared" si="49"/>
        <v/>
      </c>
      <c r="AM36" s="6" t="str">
        <f t="shared" si="50"/>
        <v/>
      </c>
      <c r="AN36" s="10" t="str">
        <f t="shared" si="89"/>
        <v/>
      </c>
      <c r="AO36" s="6" t="str">
        <f t="shared" si="51"/>
        <v/>
      </c>
      <c r="AP36" s="6" t="str">
        <f t="shared" si="52"/>
        <v/>
      </c>
      <c r="AQ36" s="10" t="str">
        <f t="shared" si="90"/>
        <v/>
      </c>
      <c r="AR36" s="6" t="str">
        <f t="shared" si="53"/>
        <v/>
      </c>
      <c r="AS36" s="6" t="str">
        <f t="shared" si="54"/>
        <v/>
      </c>
      <c r="AT36" s="10" t="str">
        <f t="shared" si="91"/>
        <v/>
      </c>
      <c r="AU36" s="6" t="str">
        <f t="shared" si="55"/>
        <v/>
      </c>
    </row>
    <row r="37" spans="1:47" x14ac:dyDescent="0.35">
      <c r="A37" s="24"/>
      <c r="B37" s="24"/>
      <c r="C37" s="26"/>
      <c r="D37" s="26"/>
      <c r="E37" s="27"/>
      <c r="F37" s="38"/>
      <c r="G37" s="38"/>
      <c r="H37" s="32"/>
      <c r="I37" s="26"/>
      <c r="J37" s="27"/>
      <c r="K37" s="38"/>
      <c r="L37" s="6" t="str">
        <f t="shared" si="32"/>
        <v/>
      </c>
      <c r="M37" s="10" t="str">
        <f t="shared" si="80"/>
        <v/>
      </c>
      <c r="N37" s="6" t="str">
        <f t="shared" si="33"/>
        <v/>
      </c>
      <c r="O37" s="6" t="str">
        <f t="shared" si="34"/>
        <v/>
      </c>
      <c r="P37" s="10" t="str">
        <f t="shared" si="81"/>
        <v/>
      </c>
      <c r="Q37" s="6" t="str">
        <f t="shared" si="35"/>
        <v/>
      </c>
      <c r="R37" s="6" t="str">
        <f t="shared" si="36"/>
        <v/>
      </c>
      <c r="S37" s="10" t="str">
        <f t="shared" si="82"/>
        <v/>
      </c>
      <c r="T37" s="6" t="str">
        <f t="shared" si="37"/>
        <v/>
      </c>
      <c r="U37" s="6" t="str">
        <f t="shared" si="38"/>
        <v/>
      </c>
      <c r="V37" s="10" t="str">
        <f t="shared" si="83"/>
        <v/>
      </c>
      <c r="W37" s="6" t="str">
        <f t="shared" si="39"/>
        <v/>
      </c>
      <c r="X37" s="6" t="str">
        <f t="shared" si="40"/>
        <v/>
      </c>
      <c r="Y37" s="10" t="str">
        <f t="shared" si="84"/>
        <v/>
      </c>
      <c r="Z37" s="6" t="str">
        <f t="shared" si="41"/>
        <v/>
      </c>
      <c r="AA37" s="6" t="str">
        <f t="shared" si="42"/>
        <v/>
      </c>
      <c r="AB37" s="10" t="str">
        <f t="shared" si="85"/>
        <v/>
      </c>
      <c r="AC37" s="6" t="str">
        <f t="shared" si="43"/>
        <v/>
      </c>
      <c r="AD37" s="6" t="str">
        <f t="shared" si="44"/>
        <v/>
      </c>
      <c r="AE37" s="10" t="str">
        <f t="shared" si="86"/>
        <v/>
      </c>
      <c r="AF37" s="6" t="str">
        <f t="shared" si="45"/>
        <v/>
      </c>
      <c r="AG37" s="6" t="str">
        <f t="shared" si="46"/>
        <v/>
      </c>
      <c r="AH37" s="10" t="str">
        <f t="shared" si="87"/>
        <v/>
      </c>
      <c r="AI37" s="6" t="str">
        <f t="shared" si="47"/>
        <v/>
      </c>
      <c r="AJ37" s="6" t="str">
        <f t="shared" si="48"/>
        <v/>
      </c>
      <c r="AK37" s="10" t="str">
        <f t="shared" si="88"/>
        <v/>
      </c>
      <c r="AL37" s="6" t="str">
        <f t="shared" si="49"/>
        <v/>
      </c>
      <c r="AM37" s="6" t="str">
        <f t="shared" si="50"/>
        <v/>
      </c>
      <c r="AN37" s="10" t="str">
        <f t="shared" si="89"/>
        <v/>
      </c>
      <c r="AO37" s="6" t="str">
        <f t="shared" si="51"/>
        <v/>
      </c>
      <c r="AP37" s="6" t="str">
        <f t="shared" si="52"/>
        <v/>
      </c>
      <c r="AQ37" s="10" t="str">
        <f t="shared" si="90"/>
        <v/>
      </c>
      <c r="AR37" s="6" t="str">
        <f t="shared" si="53"/>
        <v/>
      </c>
      <c r="AS37" s="6" t="str">
        <f t="shared" si="54"/>
        <v/>
      </c>
      <c r="AT37" s="10" t="str">
        <f t="shared" si="91"/>
        <v/>
      </c>
      <c r="AU37" s="6" t="str">
        <f t="shared" si="55"/>
        <v/>
      </c>
    </row>
    <row r="38" spans="1:47" x14ac:dyDescent="0.35">
      <c r="A38" s="24"/>
      <c r="B38" s="25"/>
      <c r="C38" s="26"/>
      <c r="D38" s="26"/>
      <c r="E38" s="27"/>
      <c r="F38" s="38"/>
      <c r="G38" s="38"/>
      <c r="H38" s="32"/>
      <c r="I38" s="26"/>
      <c r="J38" s="27"/>
      <c r="K38" s="38"/>
      <c r="L38" s="6" t="str">
        <f t="shared" si="32"/>
        <v/>
      </c>
      <c r="M38" s="10" t="str">
        <f t="shared" si="80"/>
        <v/>
      </c>
      <c r="N38" s="6" t="str">
        <f t="shared" si="33"/>
        <v/>
      </c>
      <c r="O38" s="6" t="str">
        <f t="shared" si="34"/>
        <v/>
      </c>
      <c r="P38" s="10" t="str">
        <f t="shared" si="81"/>
        <v/>
      </c>
      <c r="Q38" s="6" t="str">
        <f t="shared" si="35"/>
        <v/>
      </c>
      <c r="R38" s="6" t="str">
        <f t="shared" si="36"/>
        <v/>
      </c>
      <c r="S38" s="10" t="str">
        <f t="shared" si="82"/>
        <v/>
      </c>
      <c r="T38" s="6" t="str">
        <f t="shared" si="37"/>
        <v/>
      </c>
      <c r="U38" s="6" t="str">
        <f t="shared" si="38"/>
        <v/>
      </c>
      <c r="V38" s="10" t="str">
        <f t="shared" si="83"/>
        <v/>
      </c>
      <c r="W38" s="6" t="str">
        <f t="shared" si="39"/>
        <v/>
      </c>
      <c r="X38" s="6" t="str">
        <f t="shared" si="40"/>
        <v/>
      </c>
      <c r="Y38" s="10" t="str">
        <f t="shared" si="84"/>
        <v/>
      </c>
      <c r="Z38" s="6" t="str">
        <f t="shared" si="41"/>
        <v/>
      </c>
      <c r="AA38" s="6" t="str">
        <f t="shared" si="42"/>
        <v/>
      </c>
      <c r="AB38" s="10" t="str">
        <f t="shared" si="85"/>
        <v/>
      </c>
      <c r="AC38" s="6" t="str">
        <f t="shared" si="43"/>
        <v/>
      </c>
      <c r="AD38" s="6" t="str">
        <f t="shared" si="44"/>
        <v/>
      </c>
      <c r="AE38" s="10" t="str">
        <f t="shared" si="86"/>
        <v/>
      </c>
      <c r="AF38" s="6" t="str">
        <f t="shared" si="45"/>
        <v/>
      </c>
      <c r="AG38" s="6" t="str">
        <f t="shared" si="46"/>
        <v/>
      </c>
      <c r="AH38" s="10" t="str">
        <f t="shared" si="87"/>
        <v/>
      </c>
      <c r="AI38" s="6" t="str">
        <f t="shared" si="47"/>
        <v/>
      </c>
      <c r="AJ38" s="6" t="str">
        <f t="shared" si="48"/>
        <v/>
      </c>
      <c r="AK38" s="10" t="str">
        <f t="shared" si="88"/>
        <v/>
      </c>
      <c r="AL38" s="6" t="str">
        <f t="shared" si="49"/>
        <v/>
      </c>
      <c r="AM38" s="6" t="str">
        <f t="shared" si="50"/>
        <v/>
      </c>
      <c r="AN38" s="10" t="str">
        <f t="shared" si="89"/>
        <v/>
      </c>
      <c r="AO38" s="6" t="str">
        <f t="shared" si="51"/>
        <v/>
      </c>
      <c r="AP38" s="6" t="str">
        <f t="shared" si="52"/>
        <v/>
      </c>
      <c r="AQ38" s="10" t="str">
        <f t="shared" si="90"/>
        <v/>
      </c>
      <c r="AR38" s="6" t="str">
        <f t="shared" si="53"/>
        <v/>
      </c>
      <c r="AS38" s="6" t="str">
        <f t="shared" si="54"/>
        <v/>
      </c>
      <c r="AT38" s="10" t="str">
        <f t="shared" si="91"/>
        <v/>
      </c>
      <c r="AU38" s="6" t="str">
        <f t="shared" si="55"/>
        <v/>
      </c>
    </row>
    <row r="39" spans="1:47" x14ac:dyDescent="0.35">
      <c r="A39" s="24"/>
      <c r="B39" s="24"/>
      <c r="C39" s="26"/>
      <c r="D39" s="26"/>
      <c r="E39" s="27"/>
      <c r="F39" s="38"/>
      <c r="G39" s="38"/>
      <c r="H39" s="32"/>
      <c r="I39" s="26"/>
      <c r="J39" s="27"/>
      <c r="K39" s="38"/>
      <c r="L39" s="6" t="str">
        <f t="shared" si="32"/>
        <v/>
      </c>
      <c r="M39" s="10" t="str">
        <f t="shared" si="80"/>
        <v/>
      </c>
      <c r="N39" s="6" t="str">
        <f t="shared" si="33"/>
        <v/>
      </c>
      <c r="O39" s="6" t="str">
        <f t="shared" si="34"/>
        <v/>
      </c>
      <c r="P39" s="10" t="str">
        <f t="shared" si="81"/>
        <v/>
      </c>
      <c r="Q39" s="6" t="str">
        <f t="shared" si="35"/>
        <v/>
      </c>
      <c r="R39" s="6" t="str">
        <f t="shared" si="36"/>
        <v/>
      </c>
      <c r="S39" s="10" t="str">
        <f t="shared" si="82"/>
        <v/>
      </c>
      <c r="T39" s="6" t="str">
        <f t="shared" si="37"/>
        <v/>
      </c>
      <c r="U39" s="6" t="str">
        <f t="shared" si="38"/>
        <v/>
      </c>
      <c r="V39" s="10" t="str">
        <f t="shared" si="83"/>
        <v/>
      </c>
      <c r="W39" s="6" t="str">
        <f t="shared" si="39"/>
        <v/>
      </c>
      <c r="X39" s="6" t="str">
        <f t="shared" si="40"/>
        <v/>
      </c>
      <c r="Y39" s="10" t="str">
        <f t="shared" si="84"/>
        <v/>
      </c>
      <c r="Z39" s="6" t="str">
        <f t="shared" si="41"/>
        <v/>
      </c>
      <c r="AA39" s="6" t="str">
        <f t="shared" si="42"/>
        <v/>
      </c>
      <c r="AB39" s="10" t="str">
        <f t="shared" si="85"/>
        <v/>
      </c>
      <c r="AC39" s="6" t="str">
        <f t="shared" si="43"/>
        <v/>
      </c>
      <c r="AD39" s="6" t="str">
        <f t="shared" si="44"/>
        <v/>
      </c>
      <c r="AE39" s="10" t="str">
        <f t="shared" si="86"/>
        <v/>
      </c>
      <c r="AF39" s="6" t="str">
        <f t="shared" si="45"/>
        <v/>
      </c>
      <c r="AG39" s="6" t="str">
        <f t="shared" si="46"/>
        <v/>
      </c>
      <c r="AH39" s="10" t="str">
        <f t="shared" si="87"/>
        <v/>
      </c>
      <c r="AI39" s="6" t="str">
        <f t="shared" si="47"/>
        <v/>
      </c>
      <c r="AJ39" s="6" t="str">
        <f t="shared" si="48"/>
        <v/>
      </c>
      <c r="AK39" s="10" t="str">
        <f t="shared" si="88"/>
        <v/>
      </c>
      <c r="AL39" s="6" t="str">
        <f t="shared" si="49"/>
        <v/>
      </c>
      <c r="AM39" s="6" t="str">
        <f t="shared" si="50"/>
        <v/>
      </c>
      <c r="AN39" s="10" t="str">
        <f t="shared" si="89"/>
        <v/>
      </c>
      <c r="AO39" s="6" t="str">
        <f t="shared" si="51"/>
        <v/>
      </c>
      <c r="AP39" s="6" t="str">
        <f t="shared" si="52"/>
        <v/>
      </c>
      <c r="AQ39" s="10" t="str">
        <f t="shared" si="90"/>
        <v/>
      </c>
      <c r="AR39" s="6" t="str">
        <f t="shared" si="53"/>
        <v/>
      </c>
      <c r="AS39" s="6" t="str">
        <f t="shared" si="54"/>
        <v/>
      </c>
      <c r="AT39" s="10" t="str">
        <f t="shared" si="91"/>
        <v/>
      </c>
      <c r="AU39" s="6" t="str">
        <f t="shared" si="55"/>
        <v/>
      </c>
    </row>
    <row r="40" spans="1:47" x14ac:dyDescent="0.35">
      <c r="A40" s="24"/>
      <c r="B40" s="25"/>
      <c r="C40" s="26"/>
      <c r="D40" s="26"/>
      <c r="E40" s="27"/>
      <c r="F40" s="38"/>
      <c r="G40" s="38"/>
      <c r="H40" s="32"/>
      <c r="I40" s="26"/>
      <c r="J40" s="27"/>
      <c r="K40" s="38"/>
      <c r="L40" s="6" t="str">
        <f t="shared" si="32"/>
        <v/>
      </c>
      <c r="M40" s="10" t="str">
        <f t="shared" si="80"/>
        <v/>
      </c>
      <c r="N40" s="6" t="str">
        <f t="shared" si="33"/>
        <v/>
      </c>
      <c r="O40" s="6" t="str">
        <f t="shared" si="34"/>
        <v/>
      </c>
      <c r="P40" s="10" t="str">
        <f t="shared" si="81"/>
        <v/>
      </c>
      <c r="Q40" s="6" t="str">
        <f t="shared" si="35"/>
        <v/>
      </c>
      <c r="R40" s="6" t="str">
        <f t="shared" si="36"/>
        <v/>
      </c>
      <c r="S40" s="10" t="str">
        <f t="shared" si="82"/>
        <v/>
      </c>
      <c r="T40" s="6" t="str">
        <f t="shared" si="37"/>
        <v/>
      </c>
      <c r="U40" s="6" t="str">
        <f t="shared" si="38"/>
        <v/>
      </c>
      <c r="V40" s="10" t="str">
        <f t="shared" si="83"/>
        <v/>
      </c>
      <c r="W40" s="6" t="str">
        <f t="shared" si="39"/>
        <v/>
      </c>
      <c r="X40" s="6" t="str">
        <f t="shared" si="40"/>
        <v/>
      </c>
      <c r="Y40" s="10" t="str">
        <f t="shared" si="84"/>
        <v/>
      </c>
      <c r="Z40" s="6" t="str">
        <f t="shared" si="41"/>
        <v/>
      </c>
      <c r="AA40" s="6" t="str">
        <f t="shared" si="42"/>
        <v/>
      </c>
      <c r="AB40" s="10" t="str">
        <f t="shared" si="85"/>
        <v/>
      </c>
      <c r="AC40" s="6" t="str">
        <f t="shared" si="43"/>
        <v/>
      </c>
      <c r="AD40" s="6" t="str">
        <f t="shared" si="44"/>
        <v/>
      </c>
      <c r="AE40" s="10" t="str">
        <f t="shared" si="86"/>
        <v/>
      </c>
      <c r="AF40" s="6" t="str">
        <f t="shared" si="45"/>
        <v/>
      </c>
      <c r="AG40" s="6" t="str">
        <f t="shared" si="46"/>
        <v/>
      </c>
      <c r="AH40" s="10" t="str">
        <f t="shared" si="87"/>
        <v/>
      </c>
      <c r="AI40" s="6" t="str">
        <f t="shared" si="47"/>
        <v/>
      </c>
      <c r="AJ40" s="6" t="str">
        <f t="shared" si="48"/>
        <v/>
      </c>
      <c r="AK40" s="10" t="str">
        <f t="shared" si="88"/>
        <v/>
      </c>
      <c r="AL40" s="6" t="str">
        <f t="shared" si="49"/>
        <v/>
      </c>
      <c r="AM40" s="6" t="str">
        <f t="shared" si="50"/>
        <v/>
      </c>
      <c r="AN40" s="10" t="str">
        <f t="shared" si="89"/>
        <v/>
      </c>
      <c r="AO40" s="6" t="str">
        <f t="shared" si="51"/>
        <v/>
      </c>
      <c r="AP40" s="6" t="str">
        <f t="shared" si="52"/>
        <v/>
      </c>
      <c r="AQ40" s="10" t="str">
        <f t="shared" si="90"/>
        <v/>
      </c>
      <c r="AR40" s="6" t="str">
        <f t="shared" si="53"/>
        <v/>
      </c>
      <c r="AS40" s="6" t="str">
        <f t="shared" si="54"/>
        <v/>
      </c>
      <c r="AT40" s="10" t="str">
        <f t="shared" si="91"/>
        <v/>
      </c>
      <c r="AU40" s="6" t="str">
        <f t="shared" si="55"/>
        <v/>
      </c>
    </row>
    <row r="41" spans="1:47" x14ac:dyDescent="0.35">
      <c r="A41" s="24"/>
      <c r="B41" s="24"/>
      <c r="C41" s="26"/>
      <c r="D41" s="26"/>
      <c r="E41" s="27"/>
      <c r="F41" s="38"/>
      <c r="G41" s="38"/>
      <c r="H41" s="32"/>
      <c r="I41" s="26"/>
      <c r="J41" s="27"/>
      <c r="K41" s="38"/>
      <c r="L41" s="6" t="str">
        <f t="shared" si="32"/>
        <v/>
      </c>
      <c r="M41" s="10" t="str">
        <f t="shared" si="80"/>
        <v/>
      </c>
      <c r="N41" s="6" t="str">
        <f t="shared" si="33"/>
        <v/>
      </c>
      <c r="O41" s="6" t="str">
        <f t="shared" si="34"/>
        <v/>
      </c>
      <c r="P41" s="10" t="str">
        <f t="shared" si="81"/>
        <v/>
      </c>
      <c r="Q41" s="6" t="str">
        <f t="shared" si="35"/>
        <v/>
      </c>
      <c r="R41" s="6" t="str">
        <f t="shared" si="36"/>
        <v/>
      </c>
      <c r="S41" s="10" t="str">
        <f t="shared" si="82"/>
        <v/>
      </c>
      <c r="T41" s="6" t="str">
        <f t="shared" si="37"/>
        <v/>
      </c>
      <c r="U41" s="6" t="str">
        <f t="shared" si="38"/>
        <v/>
      </c>
      <c r="V41" s="10" t="str">
        <f t="shared" si="83"/>
        <v/>
      </c>
      <c r="W41" s="6" t="str">
        <f t="shared" si="39"/>
        <v/>
      </c>
      <c r="X41" s="6" t="str">
        <f t="shared" si="40"/>
        <v/>
      </c>
      <c r="Y41" s="10" t="str">
        <f t="shared" si="84"/>
        <v/>
      </c>
      <c r="Z41" s="6" t="str">
        <f t="shared" si="41"/>
        <v/>
      </c>
      <c r="AA41" s="6" t="str">
        <f t="shared" si="42"/>
        <v/>
      </c>
      <c r="AB41" s="10" t="str">
        <f t="shared" si="85"/>
        <v/>
      </c>
      <c r="AC41" s="6" t="str">
        <f t="shared" si="43"/>
        <v/>
      </c>
      <c r="AD41" s="6" t="str">
        <f t="shared" si="44"/>
        <v/>
      </c>
      <c r="AE41" s="10" t="str">
        <f t="shared" si="86"/>
        <v/>
      </c>
      <c r="AF41" s="6" t="str">
        <f t="shared" si="45"/>
        <v/>
      </c>
      <c r="AG41" s="6" t="str">
        <f t="shared" si="46"/>
        <v/>
      </c>
      <c r="AH41" s="10" t="str">
        <f t="shared" si="87"/>
        <v/>
      </c>
      <c r="AI41" s="6" t="str">
        <f t="shared" si="47"/>
        <v/>
      </c>
      <c r="AJ41" s="6" t="str">
        <f t="shared" si="48"/>
        <v/>
      </c>
      <c r="AK41" s="10" t="str">
        <f t="shared" si="88"/>
        <v/>
      </c>
      <c r="AL41" s="6" t="str">
        <f t="shared" si="49"/>
        <v/>
      </c>
      <c r="AM41" s="6" t="str">
        <f t="shared" si="50"/>
        <v/>
      </c>
      <c r="AN41" s="10" t="str">
        <f t="shared" si="89"/>
        <v/>
      </c>
      <c r="AO41" s="6" t="str">
        <f t="shared" si="51"/>
        <v/>
      </c>
      <c r="AP41" s="6" t="str">
        <f t="shared" si="52"/>
        <v/>
      </c>
      <c r="AQ41" s="10" t="str">
        <f t="shared" si="90"/>
        <v/>
      </c>
      <c r="AR41" s="6" t="str">
        <f t="shared" si="53"/>
        <v/>
      </c>
      <c r="AS41" s="6" t="str">
        <f t="shared" si="54"/>
        <v/>
      </c>
      <c r="AT41" s="10" t="str">
        <f t="shared" si="91"/>
        <v/>
      </c>
      <c r="AU41" s="6" t="str">
        <f t="shared" si="55"/>
        <v/>
      </c>
    </row>
    <row r="42" spans="1:47" x14ac:dyDescent="0.35">
      <c r="A42" s="24"/>
      <c r="B42" s="24"/>
      <c r="C42" s="26"/>
      <c r="D42" s="26"/>
      <c r="E42" s="27"/>
      <c r="F42" s="38"/>
      <c r="G42" s="38"/>
      <c r="H42" s="32"/>
      <c r="I42" s="26"/>
      <c r="J42" s="27"/>
      <c r="K42" s="38"/>
      <c r="L42" s="6" t="str">
        <f t="shared" si="32"/>
        <v/>
      </c>
      <c r="M42" s="10" t="str">
        <f t="shared" si="80"/>
        <v/>
      </c>
      <c r="N42" s="6" t="str">
        <f t="shared" si="33"/>
        <v/>
      </c>
      <c r="O42" s="6" t="str">
        <f t="shared" si="34"/>
        <v/>
      </c>
      <c r="P42" s="10" t="str">
        <f t="shared" si="81"/>
        <v/>
      </c>
      <c r="Q42" s="6" t="str">
        <f t="shared" si="35"/>
        <v/>
      </c>
      <c r="R42" s="6" t="str">
        <f t="shared" si="36"/>
        <v/>
      </c>
      <c r="S42" s="10" t="str">
        <f t="shared" si="82"/>
        <v/>
      </c>
      <c r="T42" s="6" t="str">
        <f t="shared" si="37"/>
        <v/>
      </c>
      <c r="U42" s="6" t="str">
        <f t="shared" si="38"/>
        <v/>
      </c>
      <c r="V42" s="10" t="str">
        <f t="shared" si="83"/>
        <v/>
      </c>
      <c r="W42" s="6" t="str">
        <f t="shared" si="39"/>
        <v/>
      </c>
      <c r="X42" s="6" t="str">
        <f t="shared" si="40"/>
        <v/>
      </c>
      <c r="Y42" s="10" t="str">
        <f t="shared" si="84"/>
        <v/>
      </c>
      <c r="Z42" s="6" t="str">
        <f t="shared" si="41"/>
        <v/>
      </c>
      <c r="AA42" s="6" t="str">
        <f t="shared" si="42"/>
        <v/>
      </c>
      <c r="AB42" s="10" t="str">
        <f t="shared" si="85"/>
        <v/>
      </c>
      <c r="AC42" s="6" t="str">
        <f t="shared" si="43"/>
        <v/>
      </c>
      <c r="AD42" s="6" t="str">
        <f t="shared" si="44"/>
        <v/>
      </c>
      <c r="AE42" s="10" t="str">
        <f t="shared" si="86"/>
        <v/>
      </c>
      <c r="AF42" s="6" t="str">
        <f t="shared" si="45"/>
        <v/>
      </c>
      <c r="AG42" s="6" t="str">
        <f t="shared" si="46"/>
        <v/>
      </c>
      <c r="AH42" s="10" t="str">
        <f t="shared" si="87"/>
        <v/>
      </c>
      <c r="AI42" s="6" t="str">
        <f t="shared" si="47"/>
        <v/>
      </c>
      <c r="AJ42" s="6" t="str">
        <f t="shared" si="48"/>
        <v/>
      </c>
      <c r="AK42" s="10" t="str">
        <f t="shared" si="88"/>
        <v/>
      </c>
      <c r="AL42" s="6" t="str">
        <f t="shared" si="49"/>
        <v/>
      </c>
      <c r="AM42" s="6" t="str">
        <f t="shared" si="50"/>
        <v/>
      </c>
      <c r="AN42" s="10" t="str">
        <f t="shared" si="89"/>
        <v/>
      </c>
      <c r="AO42" s="6" t="str">
        <f t="shared" si="51"/>
        <v/>
      </c>
      <c r="AP42" s="6" t="str">
        <f t="shared" si="52"/>
        <v/>
      </c>
      <c r="AQ42" s="10" t="str">
        <f t="shared" si="90"/>
        <v/>
      </c>
      <c r="AR42" s="6" t="str">
        <f t="shared" si="53"/>
        <v/>
      </c>
      <c r="AS42" s="6" t="str">
        <f t="shared" si="54"/>
        <v/>
      </c>
      <c r="AT42" s="10" t="str">
        <f t="shared" si="91"/>
        <v/>
      </c>
      <c r="AU42" s="6" t="str">
        <f t="shared" si="55"/>
        <v/>
      </c>
    </row>
    <row r="43" spans="1:47" x14ac:dyDescent="0.35">
      <c r="A43" s="24"/>
      <c r="B43" s="24"/>
      <c r="C43" s="26"/>
      <c r="D43" s="26"/>
      <c r="E43" s="27"/>
      <c r="F43" s="38"/>
      <c r="G43" s="38"/>
      <c r="H43" s="32"/>
      <c r="I43" s="26"/>
      <c r="J43" s="27"/>
      <c r="K43" s="38"/>
      <c r="L43" s="6" t="str">
        <f t="shared" si="32"/>
        <v/>
      </c>
      <c r="M43" s="10" t="str">
        <f t="shared" si="80"/>
        <v/>
      </c>
      <c r="N43" s="6" t="str">
        <f t="shared" si="33"/>
        <v/>
      </c>
      <c r="O43" s="6" t="str">
        <f t="shared" si="34"/>
        <v/>
      </c>
      <c r="P43" s="10" t="str">
        <f t="shared" si="81"/>
        <v/>
      </c>
      <c r="Q43" s="6" t="str">
        <f t="shared" si="35"/>
        <v/>
      </c>
      <c r="R43" s="6" t="str">
        <f t="shared" si="36"/>
        <v/>
      </c>
      <c r="S43" s="10" t="str">
        <f t="shared" si="82"/>
        <v/>
      </c>
      <c r="T43" s="6" t="str">
        <f t="shared" si="37"/>
        <v/>
      </c>
      <c r="U43" s="6" t="str">
        <f t="shared" si="38"/>
        <v/>
      </c>
      <c r="V43" s="10" t="str">
        <f t="shared" si="83"/>
        <v/>
      </c>
      <c r="W43" s="6" t="str">
        <f t="shared" si="39"/>
        <v/>
      </c>
      <c r="X43" s="6" t="str">
        <f t="shared" si="40"/>
        <v/>
      </c>
      <c r="Y43" s="10" t="str">
        <f t="shared" si="84"/>
        <v/>
      </c>
      <c r="Z43" s="6" t="str">
        <f t="shared" si="41"/>
        <v/>
      </c>
      <c r="AA43" s="6" t="str">
        <f t="shared" si="42"/>
        <v/>
      </c>
      <c r="AB43" s="10" t="str">
        <f t="shared" si="85"/>
        <v/>
      </c>
      <c r="AC43" s="6" t="str">
        <f t="shared" si="43"/>
        <v/>
      </c>
      <c r="AD43" s="6" t="str">
        <f t="shared" si="44"/>
        <v/>
      </c>
      <c r="AE43" s="10" t="str">
        <f t="shared" si="86"/>
        <v/>
      </c>
      <c r="AF43" s="6" t="str">
        <f t="shared" si="45"/>
        <v/>
      </c>
      <c r="AG43" s="6" t="str">
        <f t="shared" si="46"/>
        <v/>
      </c>
      <c r="AH43" s="10" t="str">
        <f t="shared" si="87"/>
        <v/>
      </c>
      <c r="AI43" s="6" t="str">
        <f t="shared" si="47"/>
        <v/>
      </c>
      <c r="AJ43" s="6" t="str">
        <f t="shared" si="48"/>
        <v/>
      </c>
      <c r="AK43" s="10" t="str">
        <f t="shared" si="88"/>
        <v/>
      </c>
      <c r="AL43" s="6" t="str">
        <f t="shared" si="49"/>
        <v/>
      </c>
      <c r="AM43" s="6" t="str">
        <f t="shared" si="50"/>
        <v/>
      </c>
      <c r="AN43" s="10" t="str">
        <f t="shared" si="89"/>
        <v/>
      </c>
      <c r="AO43" s="6" t="str">
        <f t="shared" si="51"/>
        <v/>
      </c>
      <c r="AP43" s="6" t="str">
        <f t="shared" si="52"/>
        <v/>
      </c>
      <c r="AQ43" s="10" t="str">
        <f t="shared" si="90"/>
        <v/>
      </c>
      <c r="AR43" s="6" t="str">
        <f t="shared" si="53"/>
        <v/>
      </c>
      <c r="AS43" s="6" t="str">
        <f t="shared" si="54"/>
        <v/>
      </c>
      <c r="AT43" s="10" t="str">
        <f t="shared" si="91"/>
        <v/>
      </c>
      <c r="AU43" s="6" t="str">
        <f t="shared" si="55"/>
        <v/>
      </c>
    </row>
    <row r="44" spans="1:47" x14ac:dyDescent="0.35">
      <c r="A44" s="24"/>
      <c r="B44" s="25"/>
      <c r="C44" s="26"/>
      <c r="D44" s="26"/>
      <c r="E44" s="27"/>
      <c r="F44" s="38"/>
      <c r="G44" s="38"/>
      <c r="H44" s="32"/>
      <c r="I44" s="26"/>
      <c r="J44" s="27"/>
      <c r="K44" s="38"/>
      <c r="L44" s="6" t="str">
        <f t="shared" si="32"/>
        <v/>
      </c>
      <c r="M44" s="10" t="str">
        <f t="shared" si="80"/>
        <v/>
      </c>
      <c r="N44" s="6" t="str">
        <f t="shared" si="33"/>
        <v/>
      </c>
      <c r="O44" s="6" t="str">
        <f t="shared" si="34"/>
        <v/>
      </c>
      <c r="P44" s="10" t="str">
        <f t="shared" si="81"/>
        <v/>
      </c>
      <c r="Q44" s="6" t="str">
        <f t="shared" si="35"/>
        <v/>
      </c>
      <c r="R44" s="6" t="str">
        <f t="shared" si="36"/>
        <v/>
      </c>
      <c r="S44" s="10" t="str">
        <f t="shared" si="82"/>
        <v/>
      </c>
      <c r="T44" s="6" t="str">
        <f t="shared" si="37"/>
        <v/>
      </c>
      <c r="U44" s="6" t="str">
        <f t="shared" si="38"/>
        <v/>
      </c>
      <c r="V44" s="10" t="str">
        <f t="shared" si="83"/>
        <v/>
      </c>
      <c r="W44" s="6" t="str">
        <f t="shared" si="39"/>
        <v/>
      </c>
      <c r="X44" s="6" t="str">
        <f t="shared" si="40"/>
        <v/>
      </c>
      <c r="Y44" s="10" t="str">
        <f t="shared" si="84"/>
        <v/>
      </c>
      <c r="Z44" s="6" t="str">
        <f t="shared" si="41"/>
        <v/>
      </c>
      <c r="AA44" s="6" t="str">
        <f t="shared" si="42"/>
        <v/>
      </c>
      <c r="AB44" s="10" t="str">
        <f t="shared" si="85"/>
        <v/>
      </c>
      <c r="AC44" s="6" t="str">
        <f t="shared" si="43"/>
        <v/>
      </c>
      <c r="AD44" s="6" t="str">
        <f t="shared" si="44"/>
        <v/>
      </c>
      <c r="AE44" s="10" t="str">
        <f t="shared" si="86"/>
        <v/>
      </c>
      <c r="AF44" s="6" t="str">
        <f t="shared" si="45"/>
        <v/>
      </c>
      <c r="AG44" s="6" t="str">
        <f t="shared" si="46"/>
        <v/>
      </c>
      <c r="AH44" s="10" t="str">
        <f t="shared" si="87"/>
        <v/>
      </c>
      <c r="AI44" s="6" t="str">
        <f t="shared" si="47"/>
        <v/>
      </c>
      <c r="AJ44" s="6" t="str">
        <f t="shared" si="48"/>
        <v/>
      </c>
      <c r="AK44" s="10" t="str">
        <f t="shared" si="88"/>
        <v/>
      </c>
      <c r="AL44" s="6" t="str">
        <f t="shared" si="49"/>
        <v/>
      </c>
      <c r="AM44" s="6" t="str">
        <f t="shared" si="50"/>
        <v/>
      </c>
      <c r="AN44" s="10" t="str">
        <f t="shared" si="89"/>
        <v/>
      </c>
      <c r="AO44" s="6" t="str">
        <f t="shared" si="51"/>
        <v/>
      </c>
      <c r="AP44" s="6" t="str">
        <f t="shared" si="52"/>
        <v/>
      </c>
      <c r="AQ44" s="10" t="str">
        <f t="shared" si="90"/>
        <v/>
      </c>
      <c r="AR44" s="6" t="str">
        <f t="shared" si="53"/>
        <v/>
      </c>
      <c r="AS44" s="6" t="str">
        <f t="shared" si="54"/>
        <v/>
      </c>
      <c r="AT44" s="10" t="str">
        <f t="shared" si="91"/>
        <v/>
      </c>
      <c r="AU44" s="6" t="str">
        <f t="shared" si="55"/>
        <v/>
      </c>
    </row>
    <row r="45" spans="1:47" x14ac:dyDescent="0.35">
      <c r="A45" s="24"/>
      <c r="B45" s="24"/>
      <c r="C45" s="26"/>
      <c r="D45" s="26"/>
      <c r="E45" s="27"/>
      <c r="F45" s="38"/>
      <c r="G45" s="38"/>
      <c r="H45" s="32"/>
      <c r="I45" s="26"/>
      <c r="J45" s="27"/>
      <c r="K45" s="38"/>
      <c r="L45" s="6" t="str">
        <f t="shared" si="32"/>
        <v/>
      </c>
      <c r="M45" s="10" t="str">
        <f t="shared" si="80"/>
        <v/>
      </c>
      <c r="N45" s="6" t="str">
        <f t="shared" si="33"/>
        <v/>
      </c>
      <c r="O45" s="6" t="str">
        <f t="shared" si="34"/>
        <v/>
      </c>
      <c r="P45" s="10" t="str">
        <f t="shared" si="81"/>
        <v/>
      </c>
      <c r="Q45" s="6" t="str">
        <f t="shared" si="35"/>
        <v/>
      </c>
      <c r="R45" s="6" t="str">
        <f t="shared" si="36"/>
        <v/>
      </c>
      <c r="S45" s="10" t="str">
        <f t="shared" si="82"/>
        <v/>
      </c>
      <c r="T45" s="6" t="str">
        <f t="shared" si="37"/>
        <v/>
      </c>
      <c r="U45" s="6" t="str">
        <f t="shared" si="38"/>
        <v/>
      </c>
      <c r="V45" s="10" t="str">
        <f t="shared" si="83"/>
        <v/>
      </c>
      <c r="W45" s="6" t="str">
        <f t="shared" si="39"/>
        <v/>
      </c>
      <c r="X45" s="6" t="str">
        <f t="shared" si="40"/>
        <v/>
      </c>
      <c r="Y45" s="10" t="str">
        <f t="shared" si="84"/>
        <v/>
      </c>
      <c r="Z45" s="6" t="str">
        <f t="shared" si="41"/>
        <v/>
      </c>
      <c r="AA45" s="6" t="str">
        <f t="shared" si="42"/>
        <v/>
      </c>
      <c r="AB45" s="10" t="str">
        <f t="shared" si="85"/>
        <v/>
      </c>
      <c r="AC45" s="6" t="str">
        <f t="shared" si="43"/>
        <v/>
      </c>
      <c r="AD45" s="6" t="str">
        <f t="shared" si="44"/>
        <v/>
      </c>
      <c r="AE45" s="10" t="str">
        <f t="shared" si="86"/>
        <v/>
      </c>
      <c r="AF45" s="6" t="str">
        <f t="shared" si="45"/>
        <v/>
      </c>
      <c r="AG45" s="6" t="str">
        <f t="shared" si="46"/>
        <v/>
      </c>
      <c r="AH45" s="10" t="str">
        <f t="shared" si="87"/>
        <v/>
      </c>
      <c r="AI45" s="6" t="str">
        <f t="shared" si="47"/>
        <v/>
      </c>
      <c r="AJ45" s="6" t="str">
        <f t="shared" si="48"/>
        <v/>
      </c>
      <c r="AK45" s="10" t="str">
        <f t="shared" si="88"/>
        <v/>
      </c>
      <c r="AL45" s="6" t="str">
        <f t="shared" si="49"/>
        <v/>
      </c>
      <c r="AM45" s="6" t="str">
        <f t="shared" si="50"/>
        <v/>
      </c>
      <c r="AN45" s="10" t="str">
        <f t="shared" si="89"/>
        <v/>
      </c>
      <c r="AO45" s="6" t="str">
        <f t="shared" si="51"/>
        <v/>
      </c>
      <c r="AP45" s="6" t="str">
        <f t="shared" si="52"/>
        <v/>
      </c>
      <c r="AQ45" s="10" t="str">
        <f t="shared" si="90"/>
        <v/>
      </c>
      <c r="AR45" s="6" t="str">
        <f t="shared" si="53"/>
        <v/>
      </c>
      <c r="AS45" s="6" t="str">
        <f t="shared" si="54"/>
        <v/>
      </c>
      <c r="AT45" s="10" t="str">
        <f t="shared" si="91"/>
        <v/>
      </c>
      <c r="AU45" s="6" t="str">
        <f t="shared" si="55"/>
        <v/>
      </c>
    </row>
    <row r="46" spans="1:47" x14ac:dyDescent="0.35">
      <c r="A46" s="24"/>
      <c r="B46" s="25"/>
      <c r="C46" s="26"/>
      <c r="D46" s="26"/>
      <c r="E46" s="27"/>
      <c r="F46" s="38"/>
      <c r="G46" s="38"/>
      <c r="H46" s="32"/>
      <c r="I46" s="26"/>
      <c r="J46" s="27"/>
      <c r="K46" s="38"/>
      <c r="L46" s="6" t="str">
        <f t="shared" si="32"/>
        <v/>
      </c>
      <c r="M46" s="10" t="str">
        <f t="shared" si="80"/>
        <v/>
      </c>
      <c r="N46" s="6" t="str">
        <f t="shared" si="33"/>
        <v/>
      </c>
      <c r="O46" s="6" t="str">
        <f t="shared" si="34"/>
        <v/>
      </c>
      <c r="P46" s="10" t="str">
        <f t="shared" si="81"/>
        <v/>
      </c>
      <c r="Q46" s="6" t="str">
        <f t="shared" si="35"/>
        <v/>
      </c>
      <c r="R46" s="6" t="str">
        <f t="shared" si="36"/>
        <v/>
      </c>
      <c r="S46" s="10" t="str">
        <f t="shared" si="82"/>
        <v/>
      </c>
      <c r="T46" s="6" t="str">
        <f t="shared" si="37"/>
        <v/>
      </c>
      <c r="U46" s="6" t="str">
        <f t="shared" si="38"/>
        <v/>
      </c>
      <c r="V46" s="10" t="str">
        <f t="shared" si="83"/>
        <v/>
      </c>
      <c r="W46" s="6" t="str">
        <f t="shared" si="39"/>
        <v/>
      </c>
      <c r="X46" s="6" t="str">
        <f t="shared" si="40"/>
        <v/>
      </c>
      <c r="Y46" s="10" t="str">
        <f t="shared" si="84"/>
        <v/>
      </c>
      <c r="Z46" s="6" t="str">
        <f t="shared" si="41"/>
        <v/>
      </c>
      <c r="AA46" s="6" t="str">
        <f t="shared" si="42"/>
        <v/>
      </c>
      <c r="AB46" s="10" t="str">
        <f t="shared" si="85"/>
        <v/>
      </c>
      <c r="AC46" s="6" t="str">
        <f t="shared" si="43"/>
        <v/>
      </c>
      <c r="AD46" s="6" t="str">
        <f t="shared" si="44"/>
        <v/>
      </c>
      <c r="AE46" s="10" t="str">
        <f t="shared" si="86"/>
        <v/>
      </c>
      <c r="AF46" s="6" t="str">
        <f t="shared" si="45"/>
        <v/>
      </c>
      <c r="AG46" s="6" t="str">
        <f t="shared" si="46"/>
        <v/>
      </c>
      <c r="AH46" s="10" t="str">
        <f t="shared" si="87"/>
        <v/>
      </c>
      <c r="AI46" s="6" t="str">
        <f t="shared" si="47"/>
        <v/>
      </c>
      <c r="AJ46" s="6" t="str">
        <f t="shared" si="48"/>
        <v/>
      </c>
      <c r="AK46" s="10" t="str">
        <f t="shared" si="88"/>
        <v/>
      </c>
      <c r="AL46" s="6" t="str">
        <f t="shared" si="49"/>
        <v/>
      </c>
      <c r="AM46" s="6" t="str">
        <f t="shared" si="50"/>
        <v/>
      </c>
      <c r="AN46" s="10" t="str">
        <f t="shared" si="89"/>
        <v/>
      </c>
      <c r="AO46" s="6" t="str">
        <f t="shared" si="51"/>
        <v/>
      </c>
      <c r="AP46" s="6" t="str">
        <f t="shared" si="52"/>
        <v/>
      </c>
      <c r="AQ46" s="10" t="str">
        <f t="shared" si="90"/>
        <v/>
      </c>
      <c r="AR46" s="6" t="str">
        <f t="shared" si="53"/>
        <v/>
      </c>
      <c r="AS46" s="6" t="str">
        <f t="shared" si="54"/>
        <v/>
      </c>
      <c r="AT46" s="10" t="str">
        <f t="shared" si="91"/>
        <v/>
      </c>
      <c r="AU46" s="6" t="str">
        <f t="shared" si="55"/>
        <v/>
      </c>
    </row>
    <row r="47" spans="1:47" x14ac:dyDescent="0.35">
      <c r="A47" s="24"/>
      <c r="B47" s="24"/>
      <c r="C47" s="26"/>
      <c r="D47" s="26"/>
      <c r="E47" s="27"/>
      <c r="F47" s="38"/>
      <c r="G47" s="38"/>
      <c r="H47" s="32"/>
      <c r="I47" s="26"/>
      <c r="J47" s="27"/>
      <c r="K47" s="38"/>
      <c r="L47" s="6" t="str">
        <f t="shared" si="32"/>
        <v/>
      </c>
      <c r="M47" s="10" t="str">
        <f t="shared" si="80"/>
        <v/>
      </c>
      <c r="N47" s="6" t="str">
        <f t="shared" si="33"/>
        <v/>
      </c>
      <c r="O47" s="6" t="str">
        <f t="shared" si="34"/>
        <v/>
      </c>
      <c r="P47" s="10" t="str">
        <f t="shared" si="81"/>
        <v/>
      </c>
      <c r="Q47" s="6" t="str">
        <f t="shared" si="35"/>
        <v/>
      </c>
      <c r="R47" s="6" t="str">
        <f t="shared" si="36"/>
        <v/>
      </c>
      <c r="S47" s="10" t="str">
        <f t="shared" si="82"/>
        <v/>
      </c>
      <c r="T47" s="6" t="str">
        <f t="shared" si="37"/>
        <v/>
      </c>
      <c r="U47" s="6" t="str">
        <f t="shared" si="38"/>
        <v/>
      </c>
      <c r="V47" s="10" t="str">
        <f t="shared" si="83"/>
        <v/>
      </c>
      <c r="W47" s="6" t="str">
        <f t="shared" si="39"/>
        <v/>
      </c>
      <c r="X47" s="6" t="str">
        <f t="shared" si="40"/>
        <v/>
      </c>
      <c r="Y47" s="10" t="str">
        <f t="shared" si="84"/>
        <v/>
      </c>
      <c r="Z47" s="6" t="str">
        <f t="shared" si="41"/>
        <v/>
      </c>
      <c r="AA47" s="6" t="str">
        <f t="shared" si="42"/>
        <v/>
      </c>
      <c r="AB47" s="10" t="str">
        <f t="shared" si="85"/>
        <v/>
      </c>
      <c r="AC47" s="6" t="str">
        <f t="shared" si="43"/>
        <v/>
      </c>
      <c r="AD47" s="6" t="str">
        <f t="shared" si="44"/>
        <v/>
      </c>
      <c r="AE47" s="10" t="str">
        <f t="shared" si="86"/>
        <v/>
      </c>
      <c r="AF47" s="6" t="str">
        <f t="shared" si="45"/>
        <v/>
      </c>
      <c r="AG47" s="6" t="str">
        <f t="shared" si="46"/>
        <v/>
      </c>
      <c r="AH47" s="10" t="str">
        <f t="shared" si="87"/>
        <v/>
      </c>
      <c r="AI47" s="6" t="str">
        <f t="shared" si="47"/>
        <v/>
      </c>
      <c r="AJ47" s="6" t="str">
        <f t="shared" si="48"/>
        <v/>
      </c>
      <c r="AK47" s="10" t="str">
        <f t="shared" si="88"/>
        <v/>
      </c>
      <c r="AL47" s="6" t="str">
        <f t="shared" si="49"/>
        <v/>
      </c>
      <c r="AM47" s="6" t="str">
        <f t="shared" si="50"/>
        <v/>
      </c>
      <c r="AN47" s="10" t="str">
        <f t="shared" si="89"/>
        <v/>
      </c>
      <c r="AO47" s="6" t="str">
        <f t="shared" si="51"/>
        <v/>
      </c>
      <c r="AP47" s="6" t="str">
        <f t="shared" si="52"/>
        <v/>
      </c>
      <c r="AQ47" s="10" t="str">
        <f t="shared" si="90"/>
        <v/>
      </c>
      <c r="AR47" s="6" t="str">
        <f t="shared" si="53"/>
        <v/>
      </c>
      <c r="AS47" s="6" t="str">
        <f t="shared" si="54"/>
        <v/>
      </c>
      <c r="AT47" s="10" t="str">
        <f t="shared" si="91"/>
        <v/>
      </c>
      <c r="AU47" s="6" t="str">
        <f t="shared" si="55"/>
        <v/>
      </c>
    </row>
    <row r="48" spans="1:47" x14ac:dyDescent="0.35">
      <c r="A48" s="24"/>
      <c r="B48" s="24"/>
      <c r="C48" s="26"/>
      <c r="D48" s="26"/>
      <c r="E48" s="27"/>
      <c r="F48" s="38"/>
      <c r="G48" s="38"/>
      <c r="H48" s="32"/>
      <c r="I48" s="26"/>
      <c r="J48" s="27"/>
      <c r="K48" s="38"/>
      <c r="L48" s="6" t="str">
        <f t="shared" si="32"/>
        <v/>
      </c>
      <c r="M48" s="10" t="str">
        <f t="shared" si="80"/>
        <v/>
      </c>
      <c r="N48" s="6" t="str">
        <f t="shared" si="33"/>
        <v/>
      </c>
      <c r="O48" s="6" t="str">
        <f t="shared" si="34"/>
        <v/>
      </c>
      <c r="P48" s="10" t="str">
        <f t="shared" si="81"/>
        <v/>
      </c>
      <c r="Q48" s="6" t="str">
        <f t="shared" si="35"/>
        <v/>
      </c>
      <c r="R48" s="6" t="str">
        <f t="shared" si="36"/>
        <v/>
      </c>
      <c r="S48" s="10" t="str">
        <f t="shared" si="82"/>
        <v/>
      </c>
      <c r="T48" s="6" t="str">
        <f t="shared" si="37"/>
        <v/>
      </c>
      <c r="U48" s="6" t="str">
        <f t="shared" si="38"/>
        <v/>
      </c>
      <c r="V48" s="10" t="str">
        <f t="shared" si="83"/>
        <v/>
      </c>
      <c r="W48" s="6" t="str">
        <f t="shared" si="39"/>
        <v/>
      </c>
      <c r="X48" s="6" t="str">
        <f t="shared" si="40"/>
        <v/>
      </c>
      <c r="Y48" s="10" t="str">
        <f t="shared" si="84"/>
        <v/>
      </c>
      <c r="Z48" s="6" t="str">
        <f t="shared" si="41"/>
        <v/>
      </c>
      <c r="AA48" s="6" t="str">
        <f t="shared" si="42"/>
        <v/>
      </c>
      <c r="AB48" s="10" t="str">
        <f t="shared" si="85"/>
        <v/>
      </c>
      <c r="AC48" s="6" t="str">
        <f t="shared" si="43"/>
        <v/>
      </c>
      <c r="AD48" s="6" t="str">
        <f t="shared" si="44"/>
        <v/>
      </c>
      <c r="AE48" s="10" t="str">
        <f t="shared" si="86"/>
        <v/>
      </c>
      <c r="AF48" s="6" t="str">
        <f t="shared" si="45"/>
        <v/>
      </c>
      <c r="AG48" s="6" t="str">
        <f t="shared" si="46"/>
        <v/>
      </c>
      <c r="AH48" s="10" t="str">
        <f t="shared" si="87"/>
        <v/>
      </c>
      <c r="AI48" s="6" t="str">
        <f t="shared" si="47"/>
        <v/>
      </c>
      <c r="AJ48" s="6" t="str">
        <f t="shared" si="48"/>
        <v/>
      </c>
      <c r="AK48" s="10" t="str">
        <f t="shared" si="88"/>
        <v/>
      </c>
      <c r="AL48" s="6" t="str">
        <f t="shared" si="49"/>
        <v/>
      </c>
      <c r="AM48" s="6" t="str">
        <f t="shared" si="50"/>
        <v/>
      </c>
      <c r="AN48" s="10" t="str">
        <f t="shared" si="89"/>
        <v/>
      </c>
      <c r="AO48" s="6" t="str">
        <f t="shared" si="51"/>
        <v/>
      </c>
      <c r="AP48" s="6" t="str">
        <f t="shared" si="52"/>
        <v/>
      </c>
      <c r="AQ48" s="10" t="str">
        <f t="shared" si="90"/>
        <v/>
      </c>
      <c r="AR48" s="6" t="str">
        <f t="shared" si="53"/>
        <v/>
      </c>
      <c r="AS48" s="6" t="str">
        <f t="shared" si="54"/>
        <v/>
      </c>
      <c r="AT48" s="10" t="str">
        <f t="shared" si="91"/>
        <v/>
      </c>
      <c r="AU48" s="6" t="str">
        <f t="shared" si="55"/>
        <v/>
      </c>
    </row>
    <row r="49" spans="1:47" x14ac:dyDescent="0.35">
      <c r="A49" s="24"/>
      <c r="B49" s="24"/>
      <c r="C49" s="26"/>
      <c r="D49" s="26"/>
      <c r="E49" s="27"/>
      <c r="F49" s="38"/>
      <c r="G49" s="38"/>
      <c r="H49" s="32"/>
      <c r="I49" s="26"/>
      <c r="J49" s="27"/>
      <c r="K49" s="38"/>
      <c r="L49" s="6" t="str">
        <f t="shared" si="32"/>
        <v/>
      </c>
      <c r="M49" s="10" t="str">
        <f t="shared" si="80"/>
        <v/>
      </c>
      <c r="N49" s="6" t="str">
        <f t="shared" si="33"/>
        <v/>
      </c>
      <c r="O49" s="6" t="str">
        <f t="shared" si="34"/>
        <v/>
      </c>
      <c r="P49" s="10" t="str">
        <f t="shared" si="81"/>
        <v/>
      </c>
      <c r="Q49" s="6" t="str">
        <f t="shared" si="35"/>
        <v/>
      </c>
      <c r="R49" s="6" t="str">
        <f t="shared" si="36"/>
        <v/>
      </c>
      <c r="S49" s="10" t="str">
        <f t="shared" si="82"/>
        <v/>
      </c>
      <c r="T49" s="6" t="str">
        <f t="shared" si="37"/>
        <v/>
      </c>
      <c r="U49" s="6" t="str">
        <f t="shared" si="38"/>
        <v/>
      </c>
      <c r="V49" s="10" t="str">
        <f t="shared" si="83"/>
        <v/>
      </c>
      <c r="W49" s="6" t="str">
        <f t="shared" si="39"/>
        <v/>
      </c>
      <c r="X49" s="6" t="str">
        <f t="shared" si="40"/>
        <v/>
      </c>
      <c r="Y49" s="10" t="str">
        <f t="shared" si="84"/>
        <v/>
      </c>
      <c r="Z49" s="6" t="str">
        <f t="shared" si="41"/>
        <v/>
      </c>
      <c r="AA49" s="6" t="str">
        <f t="shared" si="42"/>
        <v/>
      </c>
      <c r="AB49" s="10" t="str">
        <f t="shared" si="85"/>
        <v/>
      </c>
      <c r="AC49" s="6" t="str">
        <f t="shared" si="43"/>
        <v/>
      </c>
      <c r="AD49" s="6" t="str">
        <f t="shared" si="44"/>
        <v/>
      </c>
      <c r="AE49" s="10" t="str">
        <f t="shared" si="86"/>
        <v/>
      </c>
      <c r="AF49" s="6" t="str">
        <f t="shared" si="45"/>
        <v/>
      </c>
      <c r="AG49" s="6" t="str">
        <f t="shared" si="46"/>
        <v/>
      </c>
      <c r="AH49" s="10" t="str">
        <f t="shared" si="87"/>
        <v/>
      </c>
      <c r="AI49" s="6" t="str">
        <f t="shared" si="47"/>
        <v/>
      </c>
      <c r="AJ49" s="6" t="str">
        <f t="shared" si="48"/>
        <v/>
      </c>
      <c r="AK49" s="10" t="str">
        <f t="shared" si="88"/>
        <v/>
      </c>
      <c r="AL49" s="6" t="str">
        <f t="shared" si="49"/>
        <v/>
      </c>
      <c r="AM49" s="6" t="str">
        <f t="shared" si="50"/>
        <v/>
      </c>
      <c r="AN49" s="10" t="str">
        <f t="shared" si="89"/>
        <v/>
      </c>
      <c r="AO49" s="6" t="str">
        <f t="shared" si="51"/>
        <v/>
      </c>
      <c r="AP49" s="6" t="str">
        <f t="shared" si="52"/>
        <v/>
      </c>
      <c r="AQ49" s="10" t="str">
        <f t="shared" si="90"/>
        <v/>
      </c>
      <c r="AR49" s="6" t="str">
        <f t="shared" si="53"/>
        <v/>
      </c>
      <c r="AS49" s="6" t="str">
        <f t="shared" si="54"/>
        <v/>
      </c>
      <c r="AT49" s="10" t="str">
        <f t="shared" si="91"/>
        <v/>
      </c>
      <c r="AU49" s="6" t="str">
        <f t="shared" si="55"/>
        <v/>
      </c>
    </row>
    <row r="50" spans="1:47" x14ac:dyDescent="0.35">
      <c r="A50" s="24"/>
      <c r="B50" s="24"/>
      <c r="C50" s="26"/>
      <c r="D50" s="26"/>
      <c r="E50" s="27"/>
      <c r="F50" s="38"/>
      <c r="G50" s="38"/>
      <c r="H50" s="32"/>
      <c r="I50" s="26"/>
      <c r="J50" s="27"/>
      <c r="K50" s="38"/>
      <c r="L50" s="6" t="str">
        <f t="shared" si="32"/>
        <v/>
      </c>
      <c r="M50" s="10" t="str">
        <f t="shared" si="80"/>
        <v/>
      </c>
      <c r="N50" s="6" t="str">
        <f t="shared" si="33"/>
        <v/>
      </c>
      <c r="O50" s="6" t="str">
        <f t="shared" si="34"/>
        <v/>
      </c>
      <c r="P50" s="10" t="str">
        <f t="shared" si="81"/>
        <v/>
      </c>
      <c r="Q50" s="6" t="str">
        <f t="shared" si="35"/>
        <v/>
      </c>
      <c r="R50" s="6" t="str">
        <f t="shared" si="36"/>
        <v/>
      </c>
      <c r="S50" s="10" t="str">
        <f t="shared" si="82"/>
        <v/>
      </c>
      <c r="T50" s="6" t="str">
        <f t="shared" si="37"/>
        <v/>
      </c>
      <c r="U50" s="6" t="str">
        <f t="shared" si="38"/>
        <v/>
      </c>
      <c r="V50" s="10" t="str">
        <f t="shared" si="83"/>
        <v/>
      </c>
      <c r="W50" s="6" t="str">
        <f t="shared" si="39"/>
        <v/>
      </c>
      <c r="X50" s="6" t="str">
        <f t="shared" si="40"/>
        <v/>
      </c>
      <c r="Y50" s="10" t="str">
        <f t="shared" si="84"/>
        <v/>
      </c>
      <c r="Z50" s="6" t="str">
        <f t="shared" si="41"/>
        <v/>
      </c>
      <c r="AA50" s="6" t="str">
        <f t="shared" si="42"/>
        <v/>
      </c>
      <c r="AB50" s="10" t="str">
        <f t="shared" si="85"/>
        <v/>
      </c>
      <c r="AC50" s="6" t="str">
        <f t="shared" si="43"/>
        <v/>
      </c>
      <c r="AD50" s="6" t="str">
        <f t="shared" si="44"/>
        <v/>
      </c>
      <c r="AE50" s="10" t="str">
        <f t="shared" si="86"/>
        <v/>
      </c>
      <c r="AF50" s="6" t="str">
        <f t="shared" si="45"/>
        <v/>
      </c>
      <c r="AG50" s="6" t="str">
        <f t="shared" si="46"/>
        <v/>
      </c>
      <c r="AH50" s="10" t="str">
        <f t="shared" si="87"/>
        <v/>
      </c>
      <c r="AI50" s="6" t="str">
        <f t="shared" si="47"/>
        <v/>
      </c>
      <c r="AJ50" s="6" t="str">
        <f t="shared" si="48"/>
        <v/>
      </c>
      <c r="AK50" s="10" t="str">
        <f t="shared" si="88"/>
        <v/>
      </c>
      <c r="AL50" s="6" t="str">
        <f t="shared" si="49"/>
        <v/>
      </c>
      <c r="AM50" s="6" t="str">
        <f t="shared" si="50"/>
        <v/>
      </c>
      <c r="AN50" s="10" t="str">
        <f t="shared" si="89"/>
        <v/>
      </c>
      <c r="AO50" s="6" t="str">
        <f t="shared" si="51"/>
        <v/>
      </c>
      <c r="AP50" s="6" t="str">
        <f t="shared" si="52"/>
        <v/>
      </c>
      <c r="AQ50" s="10" t="str">
        <f t="shared" si="90"/>
        <v/>
      </c>
      <c r="AR50" s="6" t="str">
        <f t="shared" si="53"/>
        <v/>
      </c>
      <c r="AS50" s="6" t="str">
        <f t="shared" si="54"/>
        <v/>
      </c>
      <c r="AT50" s="10" t="str">
        <f t="shared" si="91"/>
        <v/>
      </c>
      <c r="AU50" s="6" t="str">
        <f t="shared" si="55"/>
        <v/>
      </c>
    </row>
    <row r="51" spans="1:47" x14ac:dyDescent="0.35">
      <c r="A51" s="24"/>
      <c r="B51" s="24"/>
      <c r="C51" s="26"/>
      <c r="D51" s="26"/>
      <c r="E51" s="27"/>
      <c r="F51" s="38"/>
      <c r="G51" s="38"/>
      <c r="H51" s="32"/>
      <c r="I51" s="26"/>
      <c r="J51" s="27"/>
      <c r="K51" s="38"/>
      <c r="L51" s="6" t="str">
        <f t="shared" si="32"/>
        <v/>
      </c>
      <c r="M51" s="10" t="str">
        <f t="shared" si="80"/>
        <v/>
      </c>
      <c r="N51" s="6" t="str">
        <f t="shared" si="33"/>
        <v/>
      </c>
      <c r="O51" s="6" t="str">
        <f t="shared" si="34"/>
        <v/>
      </c>
      <c r="P51" s="10" t="str">
        <f t="shared" si="81"/>
        <v/>
      </c>
      <c r="Q51" s="6" t="str">
        <f t="shared" si="35"/>
        <v/>
      </c>
      <c r="R51" s="6" t="str">
        <f t="shared" si="36"/>
        <v/>
      </c>
      <c r="S51" s="10" t="str">
        <f t="shared" si="82"/>
        <v/>
      </c>
      <c r="T51" s="6" t="str">
        <f t="shared" si="37"/>
        <v/>
      </c>
      <c r="U51" s="6" t="str">
        <f t="shared" si="38"/>
        <v/>
      </c>
      <c r="V51" s="10" t="str">
        <f t="shared" si="83"/>
        <v/>
      </c>
      <c r="W51" s="6" t="str">
        <f t="shared" si="39"/>
        <v/>
      </c>
      <c r="X51" s="6" t="str">
        <f t="shared" si="40"/>
        <v/>
      </c>
      <c r="Y51" s="10" t="str">
        <f t="shared" si="84"/>
        <v/>
      </c>
      <c r="Z51" s="6" t="str">
        <f t="shared" si="41"/>
        <v/>
      </c>
      <c r="AA51" s="6" t="str">
        <f t="shared" si="42"/>
        <v/>
      </c>
      <c r="AB51" s="10" t="str">
        <f t="shared" si="85"/>
        <v/>
      </c>
      <c r="AC51" s="6" t="str">
        <f t="shared" si="43"/>
        <v/>
      </c>
      <c r="AD51" s="6" t="str">
        <f t="shared" si="44"/>
        <v/>
      </c>
      <c r="AE51" s="10" t="str">
        <f t="shared" si="86"/>
        <v/>
      </c>
      <c r="AF51" s="6" t="str">
        <f t="shared" si="45"/>
        <v/>
      </c>
      <c r="AG51" s="6" t="str">
        <f t="shared" si="46"/>
        <v/>
      </c>
      <c r="AH51" s="10" t="str">
        <f t="shared" si="87"/>
        <v/>
      </c>
      <c r="AI51" s="6" t="str">
        <f t="shared" si="47"/>
        <v/>
      </c>
      <c r="AJ51" s="6" t="str">
        <f t="shared" si="48"/>
        <v/>
      </c>
      <c r="AK51" s="10" t="str">
        <f t="shared" si="88"/>
        <v/>
      </c>
      <c r="AL51" s="6" t="str">
        <f t="shared" si="49"/>
        <v/>
      </c>
      <c r="AM51" s="6" t="str">
        <f t="shared" si="50"/>
        <v/>
      </c>
      <c r="AN51" s="10" t="str">
        <f t="shared" si="89"/>
        <v/>
      </c>
      <c r="AO51" s="6" t="str">
        <f t="shared" si="51"/>
        <v/>
      </c>
      <c r="AP51" s="6" t="str">
        <f t="shared" si="52"/>
        <v/>
      </c>
      <c r="AQ51" s="10" t="str">
        <f t="shared" si="90"/>
        <v/>
      </c>
      <c r="AR51" s="6" t="str">
        <f t="shared" si="53"/>
        <v/>
      </c>
      <c r="AS51" s="6" t="str">
        <f t="shared" si="54"/>
        <v/>
      </c>
      <c r="AT51" s="10" t="str">
        <f t="shared" si="91"/>
        <v/>
      </c>
      <c r="AU51" s="6" t="str">
        <f t="shared" si="55"/>
        <v/>
      </c>
    </row>
    <row r="52" spans="1:47" x14ac:dyDescent="0.35">
      <c r="A52" s="24"/>
      <c r="B52" s="24"/>
      <c r="C52" s="26"/>
      <c r="D52" s="26"/>
      <c r="E52" s="27"/>
      <c r="F52" s="38"/>
      <c r="G52" s="38"/>
      <c r="H52" s="32"/>
      <c r="I52" s="26"/>
      <c r="J52" s="27"/>
      <c r="K52" s="38"/>
      <c r="L52" s="6" t="str">
        <f t="shared" si="32"/>
        <v/>
      </c>
      <c r="M52" s="10" t="str">
        <f t="shared" si="80"/>
        <v/>
      </c>
      <c r="N52" s="6" t="str">
        <f t="shared" si="33"/>
        <v/>
      </c>
      <c r="O52" s="6" t="str">
        <f t="shared" si="34"/>
        <v/>
      </c>
      <c r="P52" s="10" t="str">
        <f t="shared" si="81"/>
        <v/>
      </c>
      <c r="Q52" s="6" t="str">
        <f t="shared" si="35"/>
        <v/>
      </c>
      <c r="R52" s="6" t="str">
        <f t="shared" si="36"/>
        <v/>
      </c>
      <c r="S52" s="10" t="str">
        <f t="shared" si="82"/>
        <v/>
      </c>
      <c r="T52" s="6" t="str">
        <f t="shared" si="37"/>
        <v/>
      </c>
      <c r="U52" s="6" t="str">
        <f t="shared" si="38"/>
        <v/>
      </c>
      <c r="V52" s="10" t="str">
        <f t="shared" si="83"/>
        <v/>
      </c>
      <c r="W52" s="6" t="str">
        <f t="shared" si="39"/>
        <v/>
      </c>
      <c r="X52" s="6" t="str">
        <f t="shared" si="40"/>
        <v/>
      </c>
      <c r="Y52" s="10" t="str">
        <f t="shared" si="84"/>
        <v/>
      </c>
      <c r="Z52" s="6" t="str">
        <f t="shared" si="41"/>
        <v/>
      </c>
      <c r="AA52" s="6" t="str">
        <f t="shared" si="42"/>
        <v/>
      </c>
      <c r="AB52" s="10" t="str">
        <f t="shared" si="85"/>
        <v/>
      </c>
      <c r="AC52" s="6" t="str">
        <f t="shared" si="43"/>
        <v/>
      </c>
      <c r="AD52" s="6" t="str">
        <f t="shared" si="44"/>
        <v/>
      </c>
      <c r="AE52" s="10" t="str">
        <f t="shared" si="86"/>
        <v/>
      </c>
      <c r="AF52" s="6" t="str">
        <f t="shared" si="45"/>
        <v/>
      </c>
      <c r="AG52" s="6" t="str">
        <f t="shared" si="46"/>
        <v/>
      </c>
      <c r="AH52" s="10" t="str">
        <f t="shared" si="87"/>
        <v/>
      </c>
      <c r="AI52" s="6" t="str">
        <f t="shared" si="47"/>
        <v/>
      </c>
      <c r="AJ52" s="6" t="str">
        <f t="shared" si="48"/>
        <v/>
      </c>
      <c r="AK52" s="10" t="str">
        <f t="shared" si="88"/>
        <v/>
      </c>
      <c r="AL52" s="6" t="str">
        <f t="shared" si="49"/>
        <v/>
      </c>
      <c r="AM52" s="6" t="str">
        <f t="shared" si="50"/>
        <v/>
      </c>
      <c r="AN52" s="10" t="str">
        <f t="shared" si="89"/>
        <v/>
      </c>
      <c r="AO52" s="6" t="str">
        <f t="shared" si="51"/>
        <v/>
      </c>
      <c r="AP52" s="6" t="str">
        <f t="shared" si="52"/>
        <v/>
      </c>
      <c r="AQ52" s="10" t="str">
        <f t="shared" si="90"/>
        <v/>
      </c>
      <c r="AR52" s="6" t="str">
        <f t="shared" si="53"/>
        <v/>
      </c>
      <c r="AS52" s="6" t="str">
        <f t="shared" si="54"/>
        <v/>
      </c>
      <c r="AT52" s="10" t="str">
        <f t="shared" si="91"/>
        <v/>
      </c>
      <c r="AU52" s="6" t="str">
        <f t="shared" si="55"/>
        <v/>
      </c>
    </row>
    <row r="53" spans="1:47" x14ac:dyDescent="0.35">
      <c r="A53" s="24"/>
      <c r="B53" s="25"/>
      <c r="C53" s="26"/>
      <c r="D53" s="26"/>
      <c r="E53" s="27"/>
      <c r="F53" s="38"/>
      <c r="G53" s="38"/>
      <c r="H53" s="32"/>
      <c r="I53" s="26"/>
      <c r="J53" s="27"/>
      <c r="K53" s="38"/>
      <c r="L53" s="6" t="str">
        <f t="shared" si="32"/>
        <v/>
      </c>
      <c r="M53" s="10" t="str">
        <f t="shared" ref="M53:M58" si="92">+IF($D53="","",
IF($D53&gt;L$4,"",
IF(AND($D53&lt;L$3,$F53&lt;L$3),"",
IF(AND($D53&lt;L$3,$F53&gt;L$4),DATEDIF(L$3,L$4,"d")+1,
IF(AND($D53=L$3,$F53&gt;L85),DATEDIF(L$3,L$4,"d")+1,
IF(AND($D53&gt;=L$3,$D53&lt;=L$4),DATEDIF($D53,L$4,"d")+1,
IF($F53=L$4,DATEDIF(L$3,L$4,"d")+1,
IF(AND($F53&gt;=L$3,$F53&lt;=L$4),
IF($F53&gt;L$4,DATEDIF($D53,L$4,"d")+1,
IF(AND($F53&lt;=L$4,$F53&gt;L$3),DATEDIF(L$3,$F53,"d")+1,
DATEDIF($F53,L$4,"d")
))))))))))</f>
        <v/>
      </c>
      <c r="N53" s="6" t="str">
        <f t="shared" si="33"/>
        <v/>
      </c>
      <c r="O53" s="6" t="str">
        <f t="shared" si="34"/>
        <v/>
      </c>
      <c r="P53" s="10" t="str">
        <f t="shared" ref="P53:P58" si="93">+IF($D53="","",
IF($D53&gt;O$4,"",
IF(AND($D53&lt;O$3,$F53&lt;O$3),"",
IF(AND($D53&lt;O$3,$F53&gt;O$4),DATEDIF(O$3,O$4,"d")+1,
IF(AND($D53=O$3,$F53&gt;O85),DATEDIF(O$3,O$4,"d")+1,
IF(AND($D53&gt;=O$3,$D53&lt;=O$4),DATEDIF($D53,O$4,"d")+1,
IF($F53=O$4,DATEDIF(O$3,O$4,"d")+1,
IF(AND($F53&gt;=O$3,$F53&lt;=O$4),
IF($F53&gt;O$4,DATEDIF($D53,O$4,"d")+1,
IF(AND($F53&lt;=O$4,$F53&gt;O$3),DATEDIF(O$3,$F53,"d")+1,
DATEDIF($F53,O$4,"d")
))))))))))</f>
        <v/>
      </c>
      <c r="Q53" s="6" t="str">
        <f t="shared" si="35"/>
        <v/>
      </c>
      <c r="R53" s="6" t="str">
        <f t="shared" si="36"/>
        <v/>
      </c>
      <c r="S53" s="10" t="str">
        <f t="shared" ref="S53:S58" si="94">+IF($D53="","",
IF($D53&gt;R$4,"",
IF(AND($D53&lt;R$3,$F53&lt;R$3),"",
IF(AND($D53&lt;R$3,$F53&gt;R$4),DATEDIF(R$3,R$4,"d")+1,
IF(AND($D53=R$3,$F53&gt;R85),DATEDIF(R$3,R$4,"d")+1,
IF(AND($D53&gt;=R$3,$D53&lt;=R$4),DATEDIF($D53,R$4,"d")+1,
IF($F53=R$4,DATEDIF(R$3,R$4,"d")+1,
IF(AND($F53&gt;=R$3,$F53&lt;=R$4),
IF($F53&gt;R$4,DATEDIF($D53,R$4,"d")+1,
IF(AND($F53&lt;=R$4,$F53&gt;R$3),DATEDIF(R$3,$F53,"d")+1,
DATEDIF($F53,R$4,"d")
))))))))))</f>
        <v/>
      </c>
      <c r="T53" s="6" t="str">
        <f t="shared" si="37"/>
        <v/>
      </c>
      <c r="U53" s="6" t="str">
        <f t="shared" si="38"/>
        <v/>
      </c>
      <c r="V53" s="10" t="str">
        <f t="shared" ref="V53:V58" si="95">+IF($D53="","",
IF($D53&gt;U$4,"",
IF(AND($D53&lt;U$3,$F53&lt;U$3),"",
IF(AND($D53&lt;U$3,$F53&gt;U$4),DATEDIF(U$3,U$4,"d")+1,
IF(AND($D53=U$3,$F53&gt;U85),DATEDIF(U$3,U$4,"d")+1,
IF(AND($D53&gt;=U$3,$D53&lt;=U$4),DATEDIF($D53,U$4,"d")+1,
IF($F53=U$4,DATEDIF(U$3,U$4,"d")+1,
IF(AND($F53&gt;=U$3,$F53&lt;=U$4),
IF($F53&gt;U$4,DATEDIF($D53,U$4,"d")+1,
IF(AND($F53&lt;=U$4,$F53&gt;U$3),DATEDIF(U$3,$F53,"d")+1,
DATEDIF($F53,U$4,"d")
))))))))))</f>
        <v/>
      </c>
      <c r="W53" s="6" t="str">
        <f t="shared" si="39"/>
        <v/>
      </c>
      <c r="X53" s="6" t="str">
        <f t="shared" si="40"/>
        <v/>
      </c>
      <c r="Y53" s="10" t="str">
        <f t="shared" ref="Y53:Y58" si="96">+IF($D53="","",
IF($D53&gt;X$4,"",
IF(AND($D53&lt;X$3,$F53&lt;X$3),"",
IF(AND($D53&lt;X$3,$F53&gt;X$4),DATEDIF(X$3,X$4,"d")+1,
IF(AND($D53=X$3,$F53&gt;X85),DATEDIF(X$3,X$4,"d")+1,
IF(AND($D53&gt;=X$3,$D53&lt;=X$4),DATEDIF($D53,X$4,"d")+1,
IF($F53=X$4,DATEDIF(X$3,X$4,"d")+1,
IF(AND($F53&gt;=X$3,$F53&lt;=X$4),
IF($F53&gt;X$4,DATEDIF($D53,X$4,"d")+1,
IF(AND($F53&lt;=X$4,$F53&gt;X$3),DATEDIF(X$3,$F53,"d")+1,
DATEDIF($F53,X$4,"d")
))))))))))</f>
        <v/>
      </c>
      <c r="Z53" s="6" t="str">
        <f t="shared" si="41"/>
        <v/>
      </c>
      <c r="AA53" s="6" t="str">
        <f t="shared" si="42"/>
        <v/>
      </c>
      <c r="AB53" s="10" t="str">
        <f t="shared" ref="AB53:AB58" si="97">+IF($D53="","",
IF($D53&gt;AA$4,"",
IF(AND($D53&lt;AA$3,$F53&lt;AA$3),"",
IF(AND($D53&lt;AA$3,$F53&gt;AA$4),DATEDIF(AA$3,AA$4,"d")+1,
IF(AND($D53=AA$3,$F53&gt;AA85),DATEDIF(AA$3,AA$4,"d")+1,
IF(AND($D53&gt;=AA$3,$D53&lt;=AA$4),DATEDIF($D53,AA$4,"d")+1,
IF($F53=AA$4,DATEDIF(AA$3,AA$4,"d")+1,
IF(AND($F53&gt;=AA$3,$F53&lt;=AA$4),
IF($F53&gt;AA$4,DATEDIF($D53,AA$4,"d")+1,
IF(AND($F53&lt;=AA$4,$F53&gt;AA$3),DATEDIF(AA$3,$F53,"d")+1,
DATEDIF($F53,AA$4,"d")
))))))))))</f>
        <v/>
      </c>
      <c r="AC53" s="6" t="str">
        <f t="shared" si="43"/>
        <v/>
      </c>
      <c r="AD53" s="6" t="str">
        <f t="shared" si="44"/>
        <v/>
      </c>
      <c r="AE53" s="10" t="str">
        <f t="shared" ref="AE53:AE58" si="98">+IF($D53="","",
IF($D53&gt;AD$4,"",
IF(AND($D53&lt;AD$3,$F53&lt;AD$3),"",
IF(AND($D53&lt;AD$3,$F53&gt;AD$4),DATEDIF(AD$3,AD$4,"d")+1,
IF(AND($D53=AD$3,$F53&gt;AD85),DATEDIF(AD$3,AD$4,"d")+1,
IF(AND($D53&gt;=AD$3,$D53&lt;=AD$4),DATEDIF($D53,AD$4,"d")+1,
IF($F53=AD$4,DATEDIF(AD$3,AD$4,"d")+1,
IF(AND($F53&gt;=AD$3,$F53&lt;=AD$4),
IF($F53&gt;AD$4,DATEDIF($D53,AD$4,"d")+1,
IF(AND($F53&lt;=AD$4,$F53&gt;AD$3),DATEDIF(AD$3,$F53,"d")+1,
DATEDIF($F53,AD$4,"d")
))))))))))</f>
        <v/>
      </c>
      <c r="AF53" s="6" t="str">
        <f t="shared" si="45"/>
        <v/>
      </c>
      <c r="AG53" s="6" t="str">
        <f t="shared" si="46"/>
        <v/>
      </c>
      <c r="AH53" s="10" t="str">
        <f t="shared" ref="AH53:AH58" si="99">+IF($D53="","",
IF($D53&gt;AG$4,"",
IF(AND($D53&lt;AG$3,$F53&lt;AG$3),"",
IF(AND($D53&lt;AG$3,$F53&gt;AG$4),DATEDIF(AG$3,AG$4,"d")+1,
IF(AND($D53=AG$3,$F53&gt;AG85),DATEDIF(AG$3,AG$4,"d")+1,
IF(AND($D53&gt;=AG$3,$D53&lt;=AG$4),DATEDIF($D53,AG$4,"d")+1,
IF($F53=AG$4,DATEDIF(AG$3,AG$4,"d")+1,
IF(AND($F53&gt;=AG$3,$F53&lt;=AG$4),
IF($F53&gt;AG$4,DATEDIF($D53,AG$4,"d")+1,
IF(AND($F53&lt;=AG$4,$F53&gt;AG$3),DATEDIF(AG$3,$F53,"d")+1,
DATEDIF($F53,AG$4,"d")
))))))))))</f>
        <v/>
      </c>
      <c r="AI53" s="6" t="str">
        <f t="shared" si="47"/>
        <v/>
      </c>
      <c r="AJ53" s="6" t="str">
        <f t="shared" si="48"/>
        <v/>
      </c>
      <c r="AK53" s="10" t="str">
        <f t="shared" ref="AK53:AK58" si="100">+IF($D53="","",
IF($D53&gt;AJ$4,"",
IF(AND($D53&lt;AJ$3,$F53&lt;AJ$3),"",
IF(AND($D53&lt;AJ$3,$F53&gt;AJ$4),DATEDIF(AJ$3,AJ$4,"d")+1,
IF(AND($D53=AJ$3,$F53&gt;AJ85),DATEDIF(AJ$3,AJ$4,"d")+1,
IF(AND($D53&gt;=AJ$3,$D53&lt;=AJ$4),DATEDIF($D53,AJ$4,"d")+1,
IF($F53=AJ$4,DATEDIF(AJ$3,AJ$4,"d")+1,
IF(AND($F53&gt;=AJ$3,$F53&lt;=AJ$4),
IF($F53&gt;AJ$4,DATEDIF($D53,AJ$4,"d")+1,
IF(AND($F53&lt;=AJ$4,$F53&gt;AJ$3),DATEDIF(AJ$3,$F53,"d")+1,
DATEDIF($F53,AJ$4,"d")
))))))))))</f>
        <v/>
      </c>
      <c r="AL53" s="6" t="str">
        <f t="shared" si="49"/>
        <v/>
      </c>
      <c r="AM53" s="6" t="str">
        <f t="shared" si="50"/>
        <v/>
      </c>
      <c r="AN53" s="10" t="str">
        <f t="shared" ref="AN53:AN58" si="101">+IF($D53="","",
IF($D53&gt;AM$4,"",
IF(AND($D53&lt;AM$3,$F53&lt;AM$3),"",
IF(AND($D53&lt;AM$3,$F53&gt;AM$4),DATEDIF(AM$3,AM$4,"d")+1,
IF(AND($D53=AM$3,$F53&gt;AM85),DATEDIF(AM$3,AM$4,"d")+1,
IF(AND($D53&gt;=AM$3,$D53&lt;=AM$4),DATEDIF($D53,AM$4,"d")+1,
IF($F53=AM$4,DATEDIF(AM$3,AM$4,"d")+1,
IF(AND($F53&gt;=AM$3,$F53&lt;=AM$4),
IF($F53&gt;AM$4,DATEDIF($D53,AM$4,"d")+1,
IF(AND($F53&lt;=AM$4,$F53&gt;AM$3),DATEDIF(AM$3,$F53,"d")+1,
DATEDIF($F53,AM$4,"d")
))))))))))</f>
        <v/>
      </c>
      <c r="AO53" s="6" t="str">
        <f t="shared" si="51"/>
        <v/>
      </c>
      <c r="AP53" s="6" t="str">
        <f t="shared" si="52"/>
        <v/>
      </c>
      <c r="AQ53" s="10" t="str">
        <f t="shared" ref="AQ53:AQ58" si="102">+IF($D53="","",
IF($D53&gt;AP$4,"",
IF(AND($D53&lt;AP$3,$F53&lt;AP$3),"",
IF(AND($D53&lt;AP$3,$F53&gt;AP$4),DATEDIF(AP$3,AP$4,"d")+1,
IF(AND($D53=AP$3,$F53&gt;AP85),DATEDIF(AP$3,AP$4,"d")+1,
IF(AND($D53&gt;=AP$3,$D53&lt;=AP$4),DATEDIF($D53,AP$4,"d")+1,
IF($F53=AP$4,DATEDIF(AP$3,AP$4,"d")+1,
IF(AND($F53&gt;=AP$3,$F53&lt;=AP$4),
IF($F53&gt;AP$4,DATEDIF($D53,AP$4,"d")+1,
IF(AND($F53&lt;=AP$4,$F53&gt;AP$3),DATEDIF(AP$3,$F53,"d")+1,
DATEDIF($F53,AP$4,"d")
))))))))))</f>
        <v/>
      </c>
      <c r="AR53" s="6" t="str">
        <f t="shared" si="53"/>
        <v/>
      </c>
      <c r="AS53" s="6" t="str">
        <f t="shared" si="54"/>
        <v/>
      </c>
      <c r="AT53" s="10" t="str">
        <f t="shared" ref="AT53:AT58" si="103">+IF($D53="","",
IF($D53&gt;AS$4,"",
IF(AND($D53&lt;AS$3,$F53&lt;AS$3),"",
IF(AND($D53&lt;AS$3,$F53&gt;AS$4),DATEDIF(AS$3,AS$4,"d")+1,
IF(AND($D53=AS$3,$F53&gt;AS85),DATEDIF(AS$3,AS$4,"d")+1,
IF(AND($D53&gt;=AS$3,$D53&lt;=AS$4),DATEDIF($D53,AS$4,"d")+1,
IF($F53=AS$4,DATEDIF(AS$3,AS$4,"d")+1,
IF(AND($F53&gt;=AS$3,$F53&lt;=AS$4),
IF($F53&gt;AS$4,DATEDIF($D53,AS$4,"d")+1,
IF(AND($F53&lt;=AS$4,$F53&gt;AS$3),DATEDIF(AS$3,$F53,"d")+1,
DATEDIF($F53,AS$4,"d")
))))))))))</f>
        <v/>
      </c>
      <c r="AU53" s="6" t="str">
        <f t="shared" si="55"/>
        <v/>
      </c>
    </row>
    <row r="54" spans="1:47" x14ac:dyDescent="0.35">
      <c r="A54" s="24"/>
      <c r="B54" s="25"/>
      <c r="C54" s="26"/>
      <c r="D54" s="26"/>
      <c r="E54" s="27"/>
      <c r="F54" s="38"/>
      <c r="G54" s="38"/>
      <c r="H54" s="32"/>
      <c r="I54" s="26"/>
      <c r="J54" s="27"/>
      <c r="K54" s="38"/>
      <c r="L54" s="6" t="str">
        <f t="shared" si="32"/>
        <v/>
      </c>
      <c r="M54" s="10" t="str">
        <f t="shared" si="92"/>
        <v/>
      </c>
      <c r="N54" s="6" t="str">
        <f t="shared" si="33"/>
        <v/>
      </c>
      <c r="O54" s="6" t="str">
        <f t="shared" si="34"/>
        <v/>
      </c>
      <c r="P54" s="10" t="str">
        <f t="shared" si="93"/>
        <v/>
      </c>
      <c r="Q54" s="6" t="str">
        <f t="shared" si="35"/>
        <v/>
      </c>
      <c r="R54" s="6" t="str">
        <f t="shared" si="36"/>
        <v/>
      </c>
      <c r="S54" s="10" t="str">
        <f t="shared" si="94"/>
        <v/>
      </c>
      <c r="T54" s="6" t="str">
        <f t="shared" si="37"/>
        <v/>
      </c>
      <c r="U54" s="6" t="str">
        <f t="shared" si="38"/>
        <v/>
      </c>
      <c r="V54" s="10" t="str">
        <f t="shared" si="95"/>
        <v/>
      </c>
      <c r="W54" s="6" t="str">
        <f t="shared" si="39"/>
        <v/>
      </c>
      <c r="X54" s="6" t="str">
        <f t="shared" si="40"/>
        <v/>
      </c>
      <c r="Y54" s="10" t="str">
        <f t="shared" si="96"/>
        <v/>
      </c>
      <c r="Z54" s="6" t="str">
        <f t="shared" si="41"/>
        <v/>
      </c>
      <c r="AA54" s="6" t="str">
        <f t="shared" si="42"/>
        <v/>
      </c>
      <c r="AB54" s="10" t="str">
        <f t="shared" si="97"/>
        <v/>
      </c>
      <c r="AC54" s="6" t="str">
        <f t="shared" si="43"/>
        <v/>
      </c>
      <c r="AD54" s="6" t="str">
        <f t="shared" si="44"/>
        <v/>
      </c>
      <c r="AE54" s="10" t="str">
        <f t="shared" si="98"/>
        <v/>
      </c>
      <c r="AF54" s="6" t="str">
        <f t="shared" si="45"/>
        <v/>
      </c>
      <c r="AG54" s="6" t="str">
        <f t="shared" si="46"/>
        <v/>
      </c>
      <c r="AH54" s="10" t="str">
        <f t="shared" si="99"/>
        <v/>
      </c>
      <c r="AI54" s="6" t="str">
        <f t="shared" si="47"/>
        <v/>
      </c>
      <c r="AJ54" s="6" t="str">
        <f t="shared" si="48"/>
        <v/>
      </c>
      <c r="AK54" s="10" t="str">
        <f t="shared" si="100"/>
        <v/>
      </c>
      <c r="AL54" s="6" t="str">
        <f t="shared" si="49"/>
        <v/>
      </c>
      <c r="AM54" s="6" t="str">
        <f t="shared" si="50"/>
        <v/>
      </c>
      <c r="AN54" s="10" t="str">
        <f t="shared" si="101"/>
        <v/>
      </c>
      <c r="AO54" s="6" t="str">
        <f t="shared" si="51"/>
        <v/>
      </c>
      <c r="AP54" s="6" t="str">
        <f t="shared" si="52"/>
        <v/>
      </c>
      <c r="AQ54" s="10" t="str">
        <f t="shared" si="102"/>
        <v/>
      </c>
      <c r="AR54" s="6" t="str">
        <f t="shared" si="53"/>
        <v/>
      </c>
      <c r="AS54" s="6" t="str">
        <f t="shared" si="54"/>
        <v/>
      </c>
      <c r="AT54" s="10" t="str">
        <f t="shared" si="103"/>
        <v/>
      </c>
      <c r="AU54" s="6" t="str">
        <f t="shared" si="55"/>
        <v/>
      </c>
    </row>
    <row r="55" spans="1:47" x14ac:dyDescent="0.35">
      <c r="A55" s="24"/>
      <c r="B55" s="24"/>
      <c r="C55" s="26"/>
      <c r="D55" s="26"/>
      <c r="E55" s="27"/>
      <c r="F55" s="38"/>
      <c r="G55" s="38"/>
      <c r="H55" s="32"/>
      <c r="I55" s="26"/>
      <c r="J55" s="27"/>
      <c r="K55" s="38"/>
      <c r="L55" s="6" t="str">
        <f t="shared" si="32"/>
        <v/>
      </c>
      <c r="M55" s="10" t="str">
        <f t="shared" si="92"/>
        <v/>
      </c>
      <c r="N55" s="6" t="str">
        <f t="shared" si="33"/>
        <v/>
      </c>
      <c r="O55" s="6" t="str">
        <f t="shared" si="34"/>
        <v/>
      </c>
      <c r="P55" s="10" t="str">
        <f t="shared" si="93"/>
        <v/>
      </c>
      <c r="Q55" s="6" t="str">
        <f t="shared" si="35"/>
        <v/>
      </c>
      <c r="R55" s="6" t="str">
        <f t="shared" si="36"/>
        <v/>
      </c>
      <c r="S55" s="10" t="str">
        <f t="shared" si="94"/>
        <v/>
      </c>
      <c r="T55" s="6" t="str">
        <f t="shared" si="37"/>
        <v/>
      </c>
      <c r="U55" s="6" t="str">
        <f t="shared" si="38"/>
        <v/>
      </c>
      <c r="V55" s="10" t="str">
        <f t="shared" si="95"/>
        <v/>
      </c>
      <c r="W55" s="6" t="str">
        <f t="shared" si="39"/>
        <v/>
      </c>
      <c r="X55" s="6" t="str">
        <f t="shared" si="40"/>
        <v/>
      </c>
      <c r="Y55" s="10" t="str">
        <f t="shared" si="96"/>
        <v/>
      </c>
      <c r="Z55" s="6" t="str">
        <f t="shared" si="41"/>
        <v/>
      </c>
      <c r="AA55" s="6" t="str">
        <f t="shared" si="42"/>
        <v/>
      </c>
      <c r="AB55" s="10" t="str">
        <f t="shared" si="97"/>
        <v/>
      </c>
      <c r="AC55" s="6" t="str">
        <f t="shared" si="43"/>
        <v/>
      </c>
      <c r="AD55" s="6" t="str">
        <f t="shared" si="44"/>
        <v/>
      </c>
      <c r="AE55" s="10" t="str">
        <f t="shared" si="98"/>
        <v/>
      </c>
      <c r="AF55" s="6" t="str">
        <f t="shared" si="45"/>
        <v/>
      </c>
      <c r="AG55" s="6" t="str">
        <f t="shared" si="46"/>
        <v/>
      </c>
      <c r="AH55" s="10" t="str">
        <f t="shared" si="99"/>
        <v/>
      </c>
      <c r="AI55" s="6" t="str">
        <f t="shared" si="47"/>
        <v/>
      </c>
      <c r="AJ55" s="6" t="str">
        <f t="shared" si="48"/>
        <v/>
      </c>
      <c r="AK55" s="10" t="str">
        <f t="shared" si="100"/>
        <v/>
      </c>
      <c r="AL55" s="6" t="str">
        <f t="shared" si="49"/>
        <v/>
      </c>
      <c r="AM55" s="6" t="str">
        <f t="shared" si="50"/>
        <v/>
      </c>
      <c r="AN55" s="10" t="str">
        <f t="shared" si="101"/>
        <v/>
      </c>
      <c r="AO55" s="6" t="str">
        <f t="shared" si="51"/>
        <v/>
      </c>
      <c r="AP55" s="6" t="str">
        <f t="shared" si="52"/>
        <v/>
      </c>
      <c r="AQ55" s="10" t="str">
        <f t="shared" si="102"/>
        <v/>
      </c>
      <c r="AR55" s="6" t="str">
        <f t="shared" si="53"/>
        <v/>
      </c>
      <c r="AS55" s="6" t="str">
        <f t="shared" si="54"/>
        <v/>
      </c>
      <c r="AT55" s="10" t="str">
        <f t="shared" si="103"/>
        <v/>
      </c>
      <c r="AU55" s="6" t="str">
        <f t="shared" si="55"/>
        <v/>
      </c>
    </row>
    <row r="56" spans="1:47" x14ac:dyDescent="0.35">
      <c r="A56" s="24"/>
      <c r="B56" s="25"/>
      <c r="C56" s="26"/>
      <c r="D56" s="26"/>
      <c r="E56" s="27"/>
      <c r="F56" s="38"/>
      <c r="G56" s="38"/>
      <c r="H56" s="32"/>
      <c r="I56" s="26"/>
      <c r="J56" s="27"/>
      <c r="K56" s="38"/>
      <c r="L56" s="6" t="str">
        <f t="shared" si="32"/>
        <v/>
      </c>
      <c r="M56" s="10" t="str">
        <f t="shared" si="92"/>
        <v/>
      </c>
      <c r="N56" s="6" t="str">
        <f t="shared" si="33"/>
        <v/>
      </c>
      <c r="O56" s="6" t="str">
        <f t="shared" si="34"/>
        <v/>
      </c>
      <c r="P56" s="10" t="str">
        <f t="shared" si="93"/>
        <v/>
      </c>
      <c r="Q56" s="6" t="str">
        <f t="shared" si="35"/>
        <v/>
      </c>
      <c r="R56" s="6" t="str">
        <f t="shared" si="36"/>
        <v/>
      </c>
      <c r="S56" s="10" t="str">
        <f t="shared" si="94"/>
        <v/>
      </c>
      <c r="T56" s="6" t="str">
        <f t="shared" si="37"/>
        <v/>
      </c>
      <c r="U56" s="6" t="str">
        <f t="shared" si="38"/>
        <v/>
      </c>
      <c r="V56" s="10" t="str">
        <f t="shared" si="95"/>
        <v/>
      </c>
      <c r="W56" s="6" t="str">
        <f t="shared" si="39"/>
        <v/>
      </c>
      <c r="X56" s="6" t="str">
        <f t="shared" si="40"/>
        <v/>
      </c>
      <c r="Y56" s="10" t="str">
        <f t="shared" si="96"/>
        <v/>
      </c>
      <c r="Z56" s="6" t="str">
        <f t="shared" si="41"/>
        <v/>
      </c>
      <c r="AA56" s="6" t="str">
        <f t="shared" si="42"/>
        <v/>
      </c>
      <c r="AB56" s="10" t="str">
        <f t="shared" si="97"/>
        <v/>
      </c>
      <c r="AC56" s="6" t="str">
        <f t="shared" si="43"/>
        <v/>
      </c>
      <c r="AD56" s="6" t="str">
        <f t="shared" si="44"/>
        <v/>
      </c>
      <c r="AE56" s="10" t="str">
        <f t="shared" si="98"/>
        <v/>
      </c>
      <c r="AF56" s="6" t="str">
        <f t="shared" si="45"/>
        <v/>
      </c>
      <c r="AG56" s="6" t="str">
        <f t="shared" si="46"/>
        <v/>
      </c>
      <c r="AH56" s="10" t="str">
        <f t="shared" si="99"/>
        <v/>
      </c>
      <c r="AI56" s="6" t="str">
        <f t="shared" si="47"/>
        <v/>
      </c>
      <c r="AJ56" s="6" t="str">
        <f t="shared" si="48"/>
        <v/>
      </c>
      <c r="AK56" s="10" t="str">
        <f t="shared" si="100"/>
        <v/>
      </c>
      <c r="AL56" s="6" t="str">
        <f t="shared" si="49"/>
        <v/>
      </c>
      <c r="AM56" s="6" t="str">
        <f t="shared" si="50"/>
        <v/>
      </c>
      <c r="AN56" s="10" t="str">
        <f t="shared" si="101"/>
        <v/>
      </c>
      <c r="AO56" s="6" t="str">
        <f t="shared" si="51"/>
        <v/>
      </c>
      <c r="AP56" s="6" t="str">
        <f t="shared" si="52"/>
        <v/>
      </c>
      <c r="AQ56" s="10" t="str">
        <f t="shared" si="102"/>
        <v/>
      </c>
      <c r="AR56" s="6" t="str">
        <f t="shared" si="53"/>
        <v/>
      </c>
      <c r="AS56" s="6" t="str">
        <f t="shared" si="54"/>
        <v/>
      </c>
      <c r="AT56" s="10" t="str">
        <f t="shared" si="103"/>
        <v/>
      </c>
      <c r="AU56" s="6" t="str">
        <f t="shared" si="55"/>
        <v/>
      </c>
    </row>
    <row r="57" spans="1:47" x14ac:dyDescent="0.35">
      <c r="A57" s="24"/>
      <c r="B57" s="24"/>
      <c r="C57" s="26"/>
      <c r="D57" s="26"/>
      <c r="E57" s="27"/>
      <c r="F57" s="38"/>
      <c r="G57" s="38"/>
      <c r="H57" s="32"/>
      <c r="I57" s="26"/>
      <c r="J57" s="27"/>
      <c r="K57" s="38"/>
      <c r="L57" s="6" t="str">
        <f t="shared" si="32"/>
        <v/>
      </c>
      <c r="M57" s="10" t="str">
        <f t="shared" si="92"/>
        <v/>
      </c>
      <c r="N57" s="6" t="str">
        <f t="shared" si="33"/>
        <v/>
      </c>
      <c r="O57" s="6" t="str">
        <f t="shared" si="34"/>
        <v/>
      </c>
      <c r="P57" s="10" t="str">
        <f t="shared" si="93"/>
        <v/>
      </c>
      <c r="Q57" s="6" t="str">
        <f t="shared" si="35"/>
        <v/>
      </c>
      <c r="R57" s="6" t="str">
        <f t="shared" si="36"/>
        <v/>
      </c>
      <c r="S57" s="10" t="str">
        <f t="shared" si="94"/>
        <v/>
      </c>
      <c r="T57" s="6" t="str">
        <f t="shared" si="37"/>
        <v/>
      </c>
      <c r="U57" s="6" t="str">
        <f t="shared" si="38"/>
        <v/>
      </c>
      <c r="V57" s="10" t="str">
        <f t="shared" si="95"/>
        <v/>
      </c>
      <c r="W57" s="6" t="str">
        <f t="shared" si="39"/>
        <v/>
      </c>
      <c r="X57" s="6" t="str">
        <f t="shared" si="40"/>
        <v/>
      </c>
      <c r="Y57" s="10" t="str">
        <f t="shared" si="96"/>
        <v/>
      </c>
      <c r="Z57" s="6" t="str">
        <f t="shared" si="41"/>
        <v/>
      </c>
      <c r="AA57" s="6" t="str">
        <f t="shared" si="42"/>
        <v/>
      </c>
      <c r="AB57" s="10" t="str">
        <f t="shared" si="97"/>
        <v/>
      </c>
      <c r="AC57" s="6" t="str">
        <f t="shared" si="43"/>
        <v/>
      </c>
      <c r="AD57" s="6" t="str">
        <f t="shared" si="44"/>
        <v/>
      </c>
      <c r="AE57" s="10" t="str">
        <f t="shared" si="98"/>
        <v/>
      </c>
      <c r="AF57" s="6" t="str">
        <f t="shared" si="45"/>
        <v/>
      </c>
      <c r="AG57" s="6" t="str">
        <f t="shared" si="46"/>
        <v/>
      </c>
      <c r="AH57" s="10" t="str">
        <f t="shared" si="99"/>
        <v/>
      </c>
      <c r="AI57" s="6" t="str">
        <f t="shared" si="47"/>
        <v/>
      </c>
      <c r="AJ57" s="6" t="str">
        <f t="shared" si="48"/>
        <v/>
      </c>
      <c r="AK57" s="10" t="str">
        <f t="shared" si="100"/>
        <v/>
      </c>
      <c r="AL57" s="6" t="str">
        <f t="shared" si="49"/>
        <v/>
      </c>
      <c r="AM57" s="6" t="str">
        <f t="shared" si="50"/>
        <v/>
      </c>
      <c r="AN57" s="10" t="str">
        <f t="shared" si="101"/>
        <v/>
      </c>
      <c r="AO57" s="6" t="str">
        <f t="shared" si="51"/>
        <v/>
      </c>
      <c r="AP57" s="6" t="str">
        <f t="shared" si="52"/>
        <v/>
      </c>
      <c r="AQ57" s="10" t="str">
        <f t="shared" si="102"/>
        <v/>
      </c>
      <c r="AR57" s="6" t="str">
        <f t="shared" si="53"/>
        <v/>
      </c>
      <c r="AS57" s="6" t="str">
        <f t="shared" si="54"/>
        <v/>
      </c>
      <c r="AT57" s="10" t="str">
        <f t="shared" si="103"/>
        <v/>
      </c>
      <c r="AU57" s="6" t="str">
        <f t="shared" si="55"/>
        <v/>
      </c>
    </row>
    <row r="58" spans="1:47" x14ac:dyDescent="0.35">
      <c r="A58" s="24"/>
      <c r="B58" s="25"/>
      <c r="C58" s="26"/>
      <c r="D58" s="26"/>
      <c r="E58" s="27"/>
      <c r="F58" s="38"/>
      <c r="G58" s="38"/>
      <c r="H58" s="32"/>
      <c r="I58" s="26"/>
      <c r="J58" s="27"/>
      <c r="K58" s="38"/>
      <c r="L58" s="6" t="str">
        <f t="shared" si="32"/>
        <v/>
      </c>
      <c r="M58" s="10" t="str">
        <f t="shared" si="92"/>
        <v/>
      </c>
      <c r="N58" s="6" t="str">
        <f t="shared" si="33"/>
        <v/>
      </c>
      <c r="O58" s="6" t="str">
        <f t="shared" si="34"/>
        <v/>
      </c>
      <c r="P58" s="10" t="str">
        <f t="shared" si="93"/>
        <v/>
      </c>
      <c r="Q58" s="6" t="str">
        <f t="shared" si="35"/>
        <v/>
      </c>
      <c r="R58" s="6" t="str">
        <f t="shared" si="36"/>
        <v/>
      </c>
      <c r="S58" s="10" t="str">
        <f t="shared" si="94"/>
        <v/>
      </c>
      <c r="T58" s="6" t="str">
        <f t="shared" si="37"/>
        <v/>
      </c>
      <c r="U58" s="6" t="str">
        <f t="shared" si="38"/>
        <v/>
      </c>
      <c r="V58" s="10" t="str">
        <f t="shared" si="95"/>
        <v/>
      </c>
      <c r="W58" s="6" t="str">
        <f t="shared" si="39"/>
        <v/>
      </c>
      <c r="X58" s="6" t="str">
        <f t="shared" si="40"/>
        <v/>
      </c>
      <c r="Y58" s="10" t="str">
        <f t="shared" si="96"/>
        <v/>
      </c>
      <c r="Z58" s="6" t="str">
        <f t="shared" si="41"/>
        <v/>
      </c>
      <c r="AA58" s="6" t="str">
        <f t="shared" si="42"/>
        <v/>
      </c>
      <c r="AB58" s="10" t="str">
        <f t="shared" si="97"/>
        <v/>
      </c>
      <c r="AC58" s="6" t="str">
        <f t="shared" si="43"/>
        <v/>
      </c>
      <c r="AD58" s="6" t="str">
        <f t="shared" si="44"/>
        <v/>
      </c>
      <c r="AE58" s="10" t="str">
        <f t="shared" si="98"/>
        <v/>
      </c>
      <c r="AF58" s="6" t="str">
        <f t="shared" si="45"/>
        <v/>
      </c>
      <c r="AG58" s="6" t="str">
        <f t="shared" si="46"/>
        <v/>
      </c>
      <c r="AH58" s="10" t="str">
        <f t="shared" si="99"/>
        <v/>
      </c>
      <c r="AI58" s="6" t="str">
        <f t="shared" si="47"/>
        <v/>
      </c>
      <c r="AJ58" s="6" t="str">
        <f t="shared" si="48"/>
        <v/>
      </c>
      <c r="AK58" s="10" t="str">
        <f t="shared" si="100"/>
        <v/>
      </c>
      <c r="AL58" s="6" t="str">
        <f t="shared" si="49"/>
        <v/>
      </c>
      <c r="AM58" s="6" t="str">
        <f t="shared" si="50"/>
        <v/>
      </c>
      <c r="AN58" s="10" t="str">
        <f t="shared" si="101"/>
        <v/>
      </c>
      <c r="AO58" s="6" t="str">
        <f t="shared" si="51"/>
        <v/>
      </c>
      <c r="AP58" s="6" t="str">
        <f t="shared" si="52"/>
        <v/>
      </c>
      <c r="AQ58" s="10" t="str">
        <f t="shared" si="102"/>
        <v/>
      </c>
      <c r="AR58" s="6" t="str">
        <f t="shared" si="53"/>
        <v/>
      </c>
      <c r="AS58" s="6" t="str">
        <f t="shared" si="54"/>
        <v/>
      </c>
      <c r="AT58" s="10" t="str">
        <f t="shared" si="103"/>
        <v/>
      </c>
      <c r="AU58" s="6" t="str">
        <f t="shared" si="55"/>
        <v/>
      </c>
    </row>
    <row r="59" spans="1:47" x14ac:dyDescent="0.35">
      <c r="A59" s="24"/>
      <c r="B59" s="24"/>
      <c r="C59" s="26"/>
      <c r="D59" s="26"/>
      <c r="E59" s="27"/>
      <c r="F59" s="38"/>
      <c r="G59" s="38"/>
      <c r="H59" s="32"/>
      <c r="I59" s="26"/>
      <c r="J59" s="27"/>
      <c r="K59" s="38"/>
      <c r="L59" s="6" t="str">
        <f t="shared" si="32"/>
        <v/>
      </c>
      <c r="M59" s="10" t="str">
        <f t="shared" ref="M59:M74" si="104">+IF($D59="","",
IF($D59&gt;L$4,"",
IF(AND($D59&lt;L$3,$F59&lt;L$3),"",
IF(AND($D59&lt;L$3,$F59&gt;L$4),DATEDIF(L$3,L$4,"d")+1,
IF(AND($D59=L$3,$F59&gt;L53),DATEDIF(L$3,L$4,"d")+1,
IF(AND($D59&gt;=L$3,$D59&lt;=L$4),DATEDIF($D59,L$4,"d")+1,
IF($F59=L$4,DATEDIF(L$3,L$4,"d")+1,
IF(AND($F59&gt;=L$3,$F59&lt;=L$4),
IF($F59&gt;L$4,DATEDIF($D59,L$4,"d")+1,
IF(AND($F59&lt;=L$4,$F59&gt;L$3),DATEDIF(L$3,$F59,"d")+1,
DATEDIF($F59,L$4,"d")
))))))))))</f>
        <v/>
      </c>
      <c r="N59" s="6" t="str">
        <f t="shared" si="33"/>
        <v/>
      </c>
      <c r="O59" s="6" t="str">
        <f t="shared" si="34"/>
        <v/>
      </c>
      <c r="P59" s="10" t="str">
        <f t="shared" ref="P59:P74" si="105">+IF($D59="","",
IF($D59&gt;O$4,"",
IF(AND($D59&lt;O$3,$F59&lt;O$3),"",
IF(AND($D59&lt;O$3,$F59&gt;O$4),DATEDIF(O$3,O$4,"d")+1,
IF(AND($D59=O$3,$F59&gt;O53),DATEDIF(O$3,O$4,"d")+1,
IF(AND($D59&gt;=O$3,$D59&lt;=O$4),DATEDIF($D59,O$4,"d")+1,
IF($F59=O$4,DATEDIF(O$3,O$4,"d")+1,
IF(AND($F59&gt;=O$3,$F59&lt;=O$4),
IF($F59&gt;O$4,DATEDIF($D59,O$4,"d")+1,
IF(AND($F59&lt;=O$4,$F59&gt;O$3),DATEDIF(O$3,$F59,"d")+1,
DATEDIF($F59,O$4,"d")
))))))))))</f>
        <v/>
      </c>
      <c r="Q59" s="6" t="str">
        <f t="shared" si="35"/>
        <v/>
      </c>
      <c r="R59" s="6" t="str">
        <f t="shared" si="36"/>
        <v/>
      </c>
      <c r="S59" s="10" t="str">
        <f t="shared" ref="S59:S74" si="106">+IF($D59="","",
IF($D59&gt;R$4,"",
IF(AND($D59&lt;R$3,$F59&lt;R$3),"",
IF(AND($D59&lt;R$3,$F59&gt;R$4),DATEDIF(R$3,R$4,"d")+1,
IF(AND($D59=R$3,$F59&gt;R53),DATEDIF(R$3,R$4,"d")+1,
IF(AND($D59&gt;=R$3,$D59&lt;=R$4),DATEDIF($D59,R$4,"d")+1,
IF($F59=R$4,DATEDIF(R$3,R$4,"d")+1,
IF(AND($F59&gt;=R$3,$F59&lt;=R$4),
IF($F59&gt;R$4,DATEDIF($D59,R$4,"d")+1,
IF(AND($F59&lt;=R$4,$F59&gt;R$3),DATEDIF(R$3,$F59,"d")+1,
DATEDIF($F59,R$4,"d")
))))))))))</f>
        <v/>
      </c>
      <c r="T59" s="6" t="str">
        <f t="shared" si="37"/>
        <v/>
      </c>
      <c r="U59" s="6" t="str">
        <f t="shared" si="38"/>
        <v/>
      </c>
      <c r="V59" s="10" t="str">
        <f t="shared" ref="V59:V74" si="107">+IF($D59="","",
IF($D59&gt;U$4,"",
IF(AND($D59&lt;U$3,$F59&lt;U$3),"",
IF(AND($D59&lt;U$3,$F59&gt;U$4),DATEDIF(U$3,U$4,"d")+1,
IF(AND($D59=U$3,$F59&gt;U53),DATEDIF(U$3,U$4,"d")+1,
IF(AND($D59&gt;=U$3,$D59&lt;=U$4),DATEDIF($D59,U$4,"d")+1,
IF($F59=U$4,DATEDIF(U$3,U$4,"d")+1,
IF(AND($F59&gt;=U$3,$F59&lt;=U$4),
IF($F59&gt;U$4,DATEDIF($D59,U$4,"d")+1,
IF(AND($F59&lt;=U$4,$F59&gt;U$3),DATEDIF(U$3,$F59,"d")+1,
DATEDIF($F59,U$4,"d")
))))))))))</f>
        <v/>
      </c>
      <c r="W59" s="6" t="str">
        <f t="shared" si="39"/>
        <v/>
      </c>
      <c r="X59" s="6" t="str">
        <f t="shared" si="40"/>
        <v/>
      </c>
      <c r="Y59" s="10" t="str">
        <f t="shared" ref="Y59:Y74" si="108">+IF($D59="","",
IF($D59&gt;X$4,"",
IF(AND($D59&lt;X$3,$F59&lt;X$3),"",
IF(AND($D59&lt;X$3,$F59&gt;X$4),DATEDIF(X$3,X$4,"d")+1,
IF(AND($D59=X$3,$F59&gt;X53),DATEDIF(X$3,X$4,"d")+1,
IF(AND($D59&gt;=X$3,$D59&lt;=X$4),DATEDIF($D59,X$4,"d")+1,
IF($F59=X$4,DATEDIF(X$3,X$4,"d")+1,
IF(AND($F59&gt;=X$3,$F59&lt;=X$4),
IF($F59&gt;X$4,DATEDIF($D59,X$4,"d")+1,
IF(AND($F59&lt;=X$4,$F59&gt;X$3),DATEDIF(X$3,$F59,"d")+1,
DATEDIF($F59,X$4,"d")
))))))))))</f>
        <v/>
      </c>
      <c r="Z59" s="6" t="str">
        <f t="shared" si="41"/>
        <v/>
      </c>
      <c r="AA59" s="6" t="str">
        <f t="shared" si="42"/>
        <v/>
      </c>
      <c r="AB59" s="10" t="str">
        <f t="shared" ref="AB59:AB74" si="109">+IF($D59="","",
IF($D59&gt;AA$4,"",
IF(AND($D59&lt;AA$3,$F59&lt;AA$3),"",
IF(AND($D59&lt;AA$3,$F59&gt;AA$4),DATEDIF(AA$3,AA$4,"d")+1,
IF(AND($D59=AA$3,$F59&gt;AA53),DATEDIF(AA$3,AA$4,"d")+1,
IF(AND($D59&gt;=AA$3,$D59&lt;=AA$4),DATEDIF($D59,AA$4,"d")+1,
IF($F59=AA$4,DATEDIF(AA$3,AA$4,"d")+1,
IF(AND($F59&gt;=AA$3,$F59&lt;=AA$4),
IF($F59&gt;AA$4,DATEDIF($D59,AA$4,"d")+1,
IF(AND($F59&lt;=AA$4,$F59&gt;AA$3),DATEDIF(AA$3,$F59,"d")+1,
DATEDIF($F59,AA$4,"d")
))))))))))</f>
        <v/>
      </c>
      <c r="AC59" s="6" t="str">
        <f t="shared" si="43"/>
        <v/>
      </c>
      <c r="AD59" s="6" t="str">
        <f t="shared" si="44"/>
        <v/>
      </c>
      <c r="AE59" s="10" t="str">
        <f t="shared" ref="AE59:AE74" si="110">+IF($D59="","",
IF($D59&gt;AD$4,"",
IF(AND($D59&lt;AD$3,$F59&lt;AD$3),"",
IF(AND($D59&lt;AD$3,$F59&gt;AD$4),DATEDIF(AD$3,AD$4,"d")+1,
IF(AND($D59=AD$3,$F59&gt;AD53),DATEDIF(AD$3,AD$4,"d")+1,
IF(AND($D59&gt;=AD$3,$D59&lt;=AD$4),DATEDIF($D59,AD$4,"d")+1,
IF($F59=AD$4,DATEDIF(AD$3,AD$4,"d")+1,
IF(AND($F59&gt;=AD$3,$F59&lt;=AD$4),
IF($F59&gt;AD$4,DATEDIF($D59,AD$4,"d")+1,
IF(AND($F59&lt;=AD$4,$F59&gt;AD$3),DATEDIF(AD$3,$F59,"d")+1,
DATEDIF($F59,AD$4,"d")
))))))))))</f>
        <v/>
      </c>
      <c r="AF59" s="6" t="str">
        <f t="shared" si="45"/>
        <v/>
      </c>
      <c r="AG59" s="6" t="str">
        <f t="shared" si="46"/>
        <v/>
      </c>
      <c r="AH59" s="10" t="str">
        <f t="shared" ref="AH59:AH74" si="111">+IF($D59="","",
IF($D59&gt;AG$4,"",
IF(AND($D59&lt;AG$3,$F59&lt;AG$3),"",
IF(AND($D59&lt;AG$3,$F59&gt;AG$4),DATEDIF(AG$3,AG$4,"d")+1,
IF(AND($D59=AG$3,$F59&gt;AG53),DATEDIF(AG$3,AG$4,"d")+1,
IF(AND($D59&gt;=AG$3,$D59&lt;=AG$4),DATEDIF($D59,AG$4,"d")+1,
IF($F59=AG$4,DATEDIF(AG$3,AG$4,"d")+1,
IF(AND($F59&gt;=AG$3,$F59&lt;=AG$4),
IF($F59&gt;AG$4,DATEDIF($D59,AG$4,"d")+1,
IF(AND($F59&lt;=AG$4,$F59&gt;AG$3),DATEDIF(AG$3,$F59,"d")+1,
DATEDIF($F59,AG$4,"d")
))))))))))</f>
        <v/>
      </c>
      <c r="AI59" s="6" t="str">
        <f t="shared" si="47"/>
        <v/>
      </c>
      <c r="AJ59" s="6" t="str">
        <f t="shared" si="48"/>
        <v/>
      </c>
      <c r="AK59" s="10" t="str">
        <f t="shared" ref="AK59:AK74" si="112">+IF($D59="","",
IF($D59&gt;AJ$4,"",
IF(AND($D59&lt;AJ$3,$F59&lt;AJ$3),"",
IF(AND($D59&lt;AJ$3,$F59&gt;AJ$4),DATEDIF(AJ$3,AJ$4,"d")+1,
IF(AND($D59=AJ$3,$F59&gt;AJ53),DATEDIF(AJ$3,AJ$4,"d")+1,
IF(AND($D59&gt;=AJ$3,$D59&lt;=AJ$4),DATEDIF($D59,AJ$4,"d")+1,
IF($F59=AJ$4,DATEDIF(AJ$3,AJ$4,"d")+1,
IF(AND($F59&gt;=AJ$3,$F59&lt;=AJ$4),
IF($F59&gt;AJ$4,DATEDIF($D59,AJ$4,"d")+1,
IF(AND($F59&lt;=AJ$4,$F59&gt;AJ$3),DATEDIF(AJ$3,$F59,"d")+1,
DATEDIF($F59,AJ$4,"d")
))))))))))</f>
        <v/>
      </c>
      <c r="AL59" s="6" t="str">
        <f t="shared" si="49"/>
        <v/>
      </c>
      <c r="AM59" s="6" t="str">
        <f t="shared" si="50"/>
        <v/>
      </c>
      <c r="AN59" s="10" t="str">
        <f t="shared" ref="AN59:AN74" si="113">+IF($D59="","",
IF($D59&gt;AM$4,"",
IF(AND($D59&lt;AM$3,$F59&lt;AM$3),"",
IF(AND($D59&lt;AM$3,$F59&gt;AM$4),DATEDIF(AM$3,AM$4,"d")+1,
IF(AND($D59=AM$3,$F59&gt;AM53),DATEDIF(AM$3,AM$4,"d")+1,
IF(AND($D59&gt;=AM$3,$D59&lt;=AM$4),DATEDIF($D59,AM$4,"d")+1,
IF($F59=AM$4,DATEDIF(AM$3,AM$4,"d")+1,
IF(AND($F59&gt;=AM$3,$F59&lt;=AM$4),
IF($F59&gt;AM$4,DATEDIF($D59,AM$4,"d")+1,
IF(AND($F59&lt;=AM$4,$F59&gt;AM$3),DATEDIF(AM$3,$F59,"d")+1,
DATEDIF($F59,AM$4,"d")
))))))))))</f>
        <v/>
      </c>
      <c r="AO59" s="6" t="str">
        <f t="shared" si="51"/>
        <v/>
      </c>
      <c r="AP59" s="6" t="str">
        <f t="shared" si="52"/>
        <v/>
      </c>
      <c r="AQ59" s="10" t="str">
        <f t="shared" ref="AQ59:AQ74" si="114">+IF($D59="","",
IF($D59&gt;AP$4,"",
IF(AND($D59&lt;AP$3,$F59&lt;AP$3),"",
IF(AND($D59&lt;AP$3,$F59&gt;AP$4),DATEDIF(AP$3,AP$4,"d")+1,
IF(AND($D59=AP$3,$F59&gt;AP53),DATEDIF(AP$3,AP$4,"d")+1,
IF(AND($D59&gt;=AP$3,$D59&lt;=AP$4),DATEDIF($D59,AP$4,"d")+1,
IF($F59=AP$4,DATEDIF(AP$3,AP$4,"d")+1,
IF(AND($F59&gt;=AP$3,$F59&lt;=AP$4),
IF($F59&gt;AP$4,DATEDIF($D59,AP$4,"d")+1,
IF(AND($F59&lt;=AP$4,$F59&gt;AP$3),DATEDIF(AP$3,$F59,"d")+1,
DATEDIF($F59,AP$4,"d")
))))))))))</f>
        <v/>
      </c>
      <c r="AR59" s="6" t="str">
        <f t="shared" si="53"/>
        <v/>
      </c>
      <c r="AS59" s="6" t="str">
        <f t="shared" si="54"/>
        <v/>
      </c>
      <c r="AT59" s="10" t="str">
        <f t="shared" ref="AT59:AT74" si="115">+IF($D59="","",
IF($D59&gt;AS$4,"",
IF(AND($D59&lt;AS$3,$F59&lt;AS$3),"",
IF(AND($D59&lt;AS$3,$F59&gt;AS$4),DATEDIF(AS$3,AS$4,"d")+1,
IF(AND($D59=AS$3,$F59&gt;AS53),DATEDIF(AS$3,AS$4,"d")+1,
IF(AND($D59&gt;=AS$3,$D59&lt;=AS$4),DATEDIF($D59,AS$4,"d")+1,
IF($F59=AS$4,DATEDIF(AS$3,AS$4,"d")+1,
IF(AND($F59&gt;=AS$3,$F59&lt;=AS$4),
IF($F59&gt;AS$4,DATEDIF($D59,AS$4,"d")+1,
IF(AND($F59&lt;=AS$4,$F59&gt;AS$3),DATEDIF(AS$3,$F59,"d")+1,
DATEDIF($F59,AS$4,"d")
))))))))))</f>
        <v/>
      </c>
      <c r="AU59" s="6" t="str">
        <f t="shared" si="55"/>
        <v/>
      </c>
    </row>
    <row r="60" spans="1:47" x14ac:dyDescent="0.35">
      <c r="A60" s="24"/>
      <c r="B60" s="24"/>
      <c r="C60" s="26"/>
      <c r="D60" s="26"/>
      <c r="E60" s="27"/>
      <c r="F60" s="38"/>
      <c r="G60" s="38"/>
      <c r="H60" s="32"/>
      <c r="I60" s="26"/>
      <c r="J60" s="27"/>
      <c r="K60" s="38"/>
      <c r="L60" s="6" t="str">
        <f t="shared" si="32"/>
        <v/>
      </c>
      <c r="M60" s="10" t="str">
        <f t="shared" si="104"/>
        <v/>
      </c>
      <c r="N60" s="6" t="str">
        <f t="shared" si="33"/>
        <v/>
      </c>
      <c r="O60" s="6" t="str">
        <f t="shared" si="34"/>
        <v/>
      </c>
      <c r="P60" s="10" t="str">
        <f t="shared" si="105"/>
        <v/>
      </c>
      <c r="Q60" s="6" t="str">
        <f t="shared" si="35"/>
        <v/>
      </c>
      <c r="R60" s="6" t="str">
        <f t="shared" si="36"/>
        <v/>
      </c>
      <c r="S60" s="10" t="str">
        <f t="shared" si="106"/>
        <v/>
      </c>
      <c r="T60" s="6" t="str">
        <f t="shared" si="37"/>
        <v/>
      </c>
      <c r="U60" s="6" t="str">
        <f t="shared" si="38"/>
        <v/>
      </c>
      <c r="V60" s="10" t="str">
        <f t="shared" si="107"/>
        <v/>
      </c>
      <c r="W60" s="6" t="str">
        <f t="shared" si="39"/>
        <v/>
      </c>
      <c r="X60" s="6" t="str">
        <f t="shared" si="40"/>
        <v/>
      </c>
      <c r="Y60" s="10" t="str">
        <f t="shared" si="108"/>
        <v/>
      </c>
      <c r="Z60" s="6" t="str">
        <f t="shared" si="41"/>
        <v/>
      </c>
      <c r="AA60" s="6" t="str">
        <f t="shared" si="42"/>
        <v/>
      </c>
      <c r="AB60" s="10" t="str">
        <f t="shared" si="109"/>
        <v/>
      </c>
      <c r="AC60" s="6" t="str">
        <f t="shared" si="43"/>
        <v/>
      </c>
      <c r="AD60" s="6" t="str">
        <f t="shared" si="44"/>
        <v/>
      </c>
      <c r="AE60" s="10" t="str">
        <f t="shared" si="110"/>
        <v/>
      </c>
      <c r="AF60" s="6" t="str">
        <f t="shared" si="45"/>
        <v/>
      </c>
      <c r="AG60" s="6" t="str">
        <f t="shared" si="46"/>
        <v/>
      </c>
      <c r="AH60" s="10" t="str">
        <f t="shared" si="111"/>
        <v/>
      </c>
      <c r="AI60" s="6" t="str">
        <f t="shared" si="47"/>
        <v/>
      </c>
      <c r="AJ60" s="6" t="str">
        <f t="shared" si="48"/>
        <v/>
      </c>
      <c r="AK60" s="10" t="str">
        <f t="shared" si="112"/>
        <v/>
      </c>
      <c r="AL60" s="6" t="str">
        <f t="shared" si="49"/>
        <v/>
      </c>
      <c r="AM60" s="6" t="str">
        <f t="shared" si="50"/>
        <v/>
      </c>
      <c r="AN60" s="10" t="str">
        <f t="shared" si="113"/>
        <v/>
      </c>
      <c r="AO60" s="6" t="str">
        <f t="shared" si="51"/>
        <v/>
      </c>
      <c r="AP60" s="6" t="str">
        <f t="shared" si="52"/>
        <v/>
      </c>
      <c r="AQ60" s="10" t="str">
        <f t="shared" si="114"/>
        <v/>
      </c>
      <c r="AR60" s="6" t="str">
        <f t="shared" si="53"/>
        <v/>
      </c>
      <c r="AS60" s="6" t="str">
        <f t="shared" si="54"/>
        <v/>
      </c>
      <c r="AT60" s="10" t="str">
        <f t="shared" si="115"/>
        <v/>
      </c>
      <c r="AU60" s="6" t="str">
        <f t="shared" si="55"/>
        <v/>
      </c>
    </row>
    <row r="61" spans="1:47" x14ac:dyDescent="0.35">
      <c r="A61" s="24"/>
      <c r="B61" s="24"/>
      <c r="C61" s="26"/>
      <c r="D61" s="26"/>
      <c r="E61" s="27"/>
      <c r="F61" s="38"/>
      <c r="G61" s="38"/>
      <c r="H61" s="32"/>
      <c r="I61" s="26"/>
      <c r="J61" s="27"/>
      <c r="K61" s="38"/>
      <c r="L61" s="6" t="str">
        <f t="shared" si="32"/>
        <v/>
      </c>
      <c r="M61" s="10" t="str">
        <f t="shared" si="104"/>
        <v/>
      </c>
      <c r="N61" s="6" t="str">
        <f t="shared" si="33"/>
        <v/>
      </c>
      <c r="O61" s="6" t="str">
        <f t="shared" si="34"/>
        <v/>
      </c>
      <c r="P61" s="10" t="str">
        <f t="shared" si="105"/>
        <v/>
      </c>
      <c r="Q61" s="6" t="str">
        <f t="shared" si="35"/>
        <v/>
      </c>
      <c r="R61" s="6" t="str">
        <f t="shared" si="36"/>
        <v/>
      </c>
      <c r="S61" s="10" t="str">
        <f t="shared" si="106"/>
        <v/>
      </c>
      <c r="T61" s="6" t="str">
        <f t="shared" si="37"/>
        <v/>
      </c>
      <c r="U61" s="6" t="str">
        <f t="shared" si="38"/>
        <v/>
      </c>
      <c r="V61" s="10" t="str">
        <f t="shared" si="107"/>
        <v/>
      </c>
      <c r="W61" s="6" t="str">
        <f t="shared" si="39"/>
        <v/>
      </c>
      <c r="X61" s="6" t="str">
        <f t="shared" si="40"/>
        <v/>
      </c>
      <c r="Y61" s="10" t="str">
        <f t="shared" si="108"/>
        <v/>
      </c>
      <c r="Z61" s="6" t="str">
        <f t="shared" si="41"/>
        <v/>
      </c>
      <c r="AA61" s="6" t="str">
        <f t="shared" si="42"/>
        <v/>
      </c>
      <c r="AB61" s="10" t="str">
        <f t="shared" si="109"/>
        <v/>
      </c>
      <c r="AC61" s="6" t="str">
        <f t="shared" si="43"/>
        <v/>
      </c>
      <c r="AD61" s="6" t="str">
        <f t="shared" si="44"/>
        <v/>
      </c>
      <c r="AE61" s="10" t="str">
        <f t="shared" si="110"/>
        <v/>
      </c>
      <c r="AF61" s="6" t="str">
        <f t="shared" si="45"/>
        <v/>
      </c>
      <c r="AG61" s="6" t="str">
        <f t="shared" si="46"/>
        <v/>
      </c>
      <c r="AH61" s="10" t="str">
        <f t="shared" si="111"/>
        <v/>
      </c>
      <c r="AI61" s="6" t="str">
        <f t="shared" si="47"/>
        <v/>
      </c>
      <c r="AJ61" s="6" t="str">
        <f t="shared" si="48"/>
        <v/>
      </c>
      <c r="AK61" s="10" t="str">
        <f t="shared" si="112"/>
        <v/>
      </c>
      <c r="AL61" s="6" t="str">
        <f t="shared" si="49"/>
        <v/>
      </c>
      <c r="AM61" s="6" t="str">
        <f t="shared" si="50"/>
        <v/>
      </c>
      <c r="AN61" s="10" t="str">
        <f t="shared" si="113"/>
        <v/>
      </c>
      <c r="AO61" s="6" t="str">
        <f t="shared" si="51"/>
        <v/>
      </c>
      <c r="AP61" s="6" t="str">
        <f t="shared" si="52"/>
        <v/>
      </c>
      <c r="AQ61" s="10" t="str">
        <f t="shared" si="114"/>
        <v/>
      </c>
      <c r="AR61" s="6" t="str">
        <f t="shared" si="53"/>
        <v/>
      </c>
      <c r="AS61" s="6" t="str">
        <f t="shared" si="54"/>
        <v/>
      </c>
      <c r="AT61" s="10" t="str">
        <f t="shared" si="115"/>
        <v/>
      </c>
      <c r="AU61" s="6" t="str">
        <f t="shared" si="55"/>
        <v/>
      </c>
    </row>
    <row r="62" spans="1:47" x14ac:dyDescent="0.35">
      <c r="A62" s="24"/>
      <c r="B62" s="24"/>
      <c r="C62" s="26"/>
      <c r="D62" s="26"/>
      <c r="E62" s="27"/>
      <c r="F62" s="38"/>
      <c r="G62" s="38"/>
      <c r="H62" s="32"/>
      <c r="I62" s="26"/>
      <c r="J62" s="27"/>
      <c r="K62" s="38"/>
      <c r="L62" s="6" t="str">
        <f t="shared" si="32"/>
        <v/>
      </c>
      <c r="M62" s="10" t="str">
        <f t="shared" si="104"/>
        <v/>
      </c>
      <c r="N62" s="6" t="str">
        <f t="shared" si="33"/>
        <v/>
      </c>
      <c r="O62" s="6" t="str">
        <f t="shared" si="34"/>
        <v/>
      </c>
      <c r="P62" s="10" t="str">
        <f t="shared" si="105"/>
        <v/>
      </c>
      <c r="Q62" s="6" t="str">
        <f t="shared" si="35"/>
        <v/>
      </c>
      <c r="R62" s="6" t="str">
        <f t="shared" si="36"/>
        <v/>
      </c>
      <c r="S62" s="10" t="str">
        <f t="shared" si="106"/>
        <v/>
      </c>
      <c r="T62" s="6" t="str">
        <f t="shared" si="37"/>
        <v/>
      </c>
      <c r="U62" s="6" t="str">
        <f t="shared" si="38"/>
        <v/>
      </c>
      <c r="V62" s="10" t="str">
        <f t="shared" si="107"/>
        <v/>
      </c>
      <c r="W62" s="6" t="str">
        <f t="shared" si="39"/>
        <v/>
      </c>
      <c r="X62" s="6" t="str">
        <f t="shared" si="40"/>
        <v/>
      </c>
      <c r="Y62" s="10" t="str">
        <f t="shared" si="108"/>
        <v/>
      </c>
      <c r="Z62" s="6" t="str">
        <f t="shared" si="41"/>
        <v/>
      </c>
      <c r="AA62" s="6" t="str">
        <f t="shared" si="42"/>
        <v/>
      </c>
      <c r="AB62" s="10" t="str">
        <f t="shared" si="109"/>
        <v/>
      </c>
      <c r="AC62" s="6" t="str">
        <f t="shared" si="43"/>
        <v/>
      </c>
      <c r="AD62" s="6" t="str">
        <f t="shared" si="44"/>
        <v/>
      </c>
      <c r="AE62" s="10" t="str">
        <f t="shared" si="110"/>
        <v/>
      </c>
      <c r="AF62" s="6" t="str">
        <f t="shared" si="45"/>
        <v/>
      </c>
      <c r="AG62" s="6" t="str">
        <f t="shared" si="46"/>
        <v/>
      </c>
      <c r="AH62" s="10" t="str">
        <f t="shared" si="111"/>
        <v/>
      </c>
      <c r="AI62" s="6" t="str">
        <f t="shared" si="47"/>
        <v/>
      </c>
      <c r="AJ62" s="6" t="str">
        <f t="shared" si="48"/>
        <v/>
      </c>
      <c r="AK62" s="10" t="str">
        <f t="shared" si="112"/>
        <v/>
      </c>
      <c r="AL62" s="6" t="str">
        <f t="shared" si="49"/>
        <v/>
      </c>
      <c r="AM62" s="6" t="str">
        <f t="shared" si="50"/>
        <v/>
      </c>
      <c r="AN62" s="10" t="str">
        <f t="shared" si="113"/>
        <v/>
      </c>
      <c r="AO62" s="6" t="str">
        <f t="shared" si="51"/>
        <v/>
      </c>
      <c r="AP62" s="6" t="str">
        <f t="shared" si="52"/>
        <v/>
      </c>
      <c r="AQ62" s="10" t="str">
        <f t="shared" si="114"/>
        <v/>
      </c>
      <c r="AR62" s="6" t="str">
        <f t="shared" si="53"/>
        <v/>
      </c>
      <c r="AS62" s="6" t="str">
        <f t="shared" si="54"/>
        <v/>
      </c>
      <c r="AT62" s="10" t="str">
        <f t="shared" si="115"/>
        <v/>
      </c>
      <c r="AU62" s="6" t="str">
        <f t="shared" si="55"/>
        <v/>
      </c>
    </row>
    <row r="63" spans="1:47" x14ac:dyDescent="0.35">
      <c r="A63" s="24"/>
      <c r="B63" s="24"/>
      <c r="C63" s="26"/>
      <c r="D63" s="26"/>
      <c r="E63" s="27"/>
      <c r="F63" s="38"/>
      <c r="G63" s="38"/>
      <c r="H63" s="32"/>
      <c r="I63" s="26"/>
      <c r="J63" s="27"/>
      <c r="K63" s="38"/>
      <c r="L63" s="6" t="str">
        <f t="shared" si="32"/>
        <v/>
      </c>
      <c r="M63" s="10" t="str">
        <f t="shared" si="104"/>
        <v/>
      </c>
      <c r="N63" s="6" t="str">
        <f t="shared" si="33"/>
        <v/>
      </c>
      <c r="O63" s="6" t="str">
        <f t="shared" si="34"/>
        <v/>
      </c>
      <c r="P63" s="10" t="str">
        <f t="shared" si="105"/>
        <v/>
      </c>
      <c r="Q63" s="6" t="str">
        <f t="shared" si="35"/>
        <v/>
      </c>
      <c r="R63" s="6" t="str">
        <f t="shared" si="36"/>
        <v/>
      </c>
      <c r="S63" s="10" t="str">
        <f t="shared" si="106"/>
        <v/>
      </c>
      <c r="T63" s="6" t="str">
        <f t="shared" si="37"/>
        <v/>
      </c>
      <c r="U63" s="6" t="str">
        <f t="shared" si="38"/>
        <v/>
      </c>
      <c r="V63" s="10" t="str">
        <f t="shared" si="107"/>
        <v/>
      </c>
      <c r="W63" s="6" t="str">
        <f t="shared" si="39"/>
        <v/>
      </c>
      <c r="X63" s="6" t="str">
        <f t="shared" si="40"/>
        <v/>
      </c>
      <c r="Y63" s="10" t="str">
        <f t="shared" si="108"/>
        <v/>
      </c>
      <c r="Z63" s="6" t="str">
        <f t="shared" si="41"/>
        <v/>
      </c>
      <c r="AA63" s="6" t="str">
        <f t="shared" si="42"/>
        <v/>
      </c>
      <c r="AB63" s="10" t="str">
        <f t="shared" si="109"/>
        <v/>
      </c>
      <c r="AC63" s="6" t="str">
        <f t="shared" si="43"/>
        <v/>
      </c>
      <c r="AD63" s="6" t="str">
        <f t="shared" si="44"/>
        <v/>
      </c>
      <c r="AE63" s="10" t="str">
        <f t="shared" si="110"/>
        <v/>
      </c>
      <c r="AF63" s="6" t="str">
        <f t="shared" si="45"/>
        <v/>
      </c>
      <c r="AG63" s="6" t="str">
        <f t="shared" si="46"/>
        <v/>
      </c>
      <c r="AH63" s="10" t="str">
        <f t="shared" si="111"/>
        <v/>
      </c>
      <c r="AI63" s="6" t="str">
        <f t="shared" si="47"/>
        <v/>
      </c>
      <c r="AJ63" s="6" t="str">
        <f t="shared" si="48"/>
        <v/>
      </c>
      <c r="AK63" s="10" t="str">
        <f t="shared" si="112"/>
        <v/>
      </c>
      <c r="AL63" s="6" t="str">
        <f t="shared" si="49"/>
        <v/>
      </c>
      <c r="AM63" s="6" t="str">
        <f t="shared" si="50"/>
        <v/>
      </c>
      <c r="AN63" s="10" t="str">
        <f t="shared" si="113"/>
        <v/>
      </c>
      <c r="AO63" s="6" t="str">
        <f t="shared" si="51"/>
        <v/>
      </c>
      <c r="AP63" s="6" t="str">
        <f t="shared" si="52"/>
        <v/>
      </c>
      <c r="AQ63" s="10" t="str">
        <f t="shared" si="114"/>
        <v/>
      </c>
      <c r="AR63" s="6" t="str">
        <f t="shared" si="53"/>
        <v/>
      </c>
      <c r="AS63" s="6" t="str">
        <f t="shared" si="54"/>
        <v/>
      </c>
      <c r="AT63" s="10" t="str">
        <f t="shared" si="115"/>
        <v/>
      </c>
      <c r="AU63" s="6" t="str">
        <f t="shared" si="55"/>
        <v/>
      </c>
    </row>
    <row r="64" spans="1:47" x14ac:dyDescent="0.35">
      <c r="A64" s="24"/>
      <c r="B64" s="25"/>
      <c r="C64" s="26"/>
      <c r="D64" s="26"/>
      <c r="E64" s="27"/>
      <c r="F64" s="38"/>
      <c r="G64" s="38"/>
      <c r="H64" s="32"/>
      <c r="I64" s="26"/>
      <c r="J64" s="27"/>
      <c r="K64" s="38"/>
      <c r="L64" s="6" t="str">
        <f t="shared" si="32"/>
        <v/>
      </c>
      <c r="M64" s="10" t="str">
        <f t="shared" si="104"/>
        <v/>
      </c>
      <c r="N64" s="6" t="str">
        <f t="shared" si="33"/>
        <v/>
      </c>
      <c r="O64" s="6" t="str">
        <f t="shared" si="34"/>
        <v/>
      </c>
      <c r="P64" s="10" t="str">
        <f t="shared" si="105"/>
        <v/>
      </c>
      <c r="Q64" s="6" t="str">
        <f t="shared" si="35"/>
        <v/>
      </c>
      <c r="R64" s="6" t="str">
        <f t="shared" si="36"/>
        <v/>
      </c>
      <c r="S64" s="10" t="str">
        <f t="shared" si="106"/>
        <v/>
      </c>
      <c r="T64" s="6" t="str">
        <f t="shared" si="37"/>
        <v/>
      </c>
      <c r="U64" s="6" t="str">
        <f t="shared" si="38"/>
        <v/>
      </c>
      <c r="V64" s="10" t="str">
        <f t="shared" si="107"/>
        <v/>
      </c>
      <c r="W64" s="6" t="str">
        <f t="shared" si="39"/>
        <v/>
      </c>
      <c r="X64" s="6" t="str">
        <f t="shared" si="40"/>
        <v/>
      </c>
      <c r="Y64" s="10" t="str">
        <f t="shared" si="108"/>
        <v/>
      </c>
      <c r="Z64" s="6" t="str">
        <f t="shared" si="41"/>
        <v/>
      </c>
      <c r="AA64" s="6" t="str">
        <f t="shared" si="42"/>
        <v/>
      </c>
      <c r="AB64" s="10" t="str">
        <f t="shared" si="109"/>
        <v/>
      </c>
      <c r="AC64" s="6" t="str">
        <f t="shared" si="43"/>
        <v/>
      </c>
      <c r="AD64" s="6" t="str">
        <f t="shared" si="44"/>
        <v/>
      </c>
      <c r="AE64" s="10" t="str">
        <f t="shared" si="110"/>
        <v/>
      </c>
      <c r="AF64" s="6" t="str">
        <f t="shared" si="45"/>
        <v/>
      </c>
      <c r="AG64" s="6" t="str">
        <f t="shared" si="46"/>
        <v/>
      </c>
      <c r="AH64" s="10" t="str">
        <f t="shared" si="111"/>
        <v/>
      </c>
      <c r="AI64" s="6" t="str">
        <f t="shared" si="47"/>
        <v/>
      </c>
      <c r="AJ64" s="6" t="str">
        <f t="shared" si="48"/>
        <v/>
      </c>
      <c r="AK64" s="10" t="str">
        <f t="shared" si="112"/>
        <v/>
      </c>
      <c r="AL64" s="6" t="str">
        <f t="shared" si="49"/>
        <v/>
      </c>
      <c r="AM64" s="6" t="str">
        <f t="shared" si="50"/>
        <v/>
      </c>
      <c r="AN64" s="10" t="str">
        <f t="shared" si="113"/>
        <v/>
      </c>
      <c r="AO64" s="6" t="str">
        <f t="shared" si="51"/>
        <v/>
      </c>
      <c r="AP64" s="6" t="str">
        <f t="shared" si="52"/>
        <v/>
      </c>
      <c r="AQ64" s="10" t="str">
        <f t="shared" si="114"/>
        <v/>
      </c>
      <c r="AR64" s="6" t="str">
        <f t="shared" si="53"/>
        <v/>
      </c>
      <c r="AS64" s="6" t="str">
        <f t="shared" si="54"/>
        <v/>
      </c>
      <c r="AT64" s="10" t="str">
        <f t="shared" si="115"/>
        <v/>
      </c>
      <c r="AU64" s="6" t="str">
        <f t="shared" si="55"/>
        <v/>
      </c>
    </row>
    <row r="65" spans="1:47" x14ac:dyDescent="0.35">
      <c r="A65" s="24"/>
      <c r="B65" s="25"/>
      <c r="C65" s="26"/>
      <c r="D65" s="26"/>
      <c r="E65" s="27"/>
      <c r="F65" s="38"/>
      <c r="G65" s="38"/>
      <c r="H65" s="32"/>
      <c r="I65" s="26"/>
      <c r="J65" s="27"/>
      <c r="K65" s="38"/>
      <c r="L65" s="6" t="str">
        <f t="shared" si="32"/>
        <v/>
      </c>
      <c r="M65" s="10" t="str">
        <f t="shared" si="104"/>
        <v/>
      </c>
      <c r="N65" s="6" t="str">
        <f t="shared" si="33"/>
        <v/>
      </c>
      <c r="O65" s="6" t="str">
        <f t="shared" si="34"/>
        <v/>
      </c>
      <c r="P65" s="10" t="str">
        <f t="shared" si="105"/>
        <v/>
      </c>
      <c r="Q65" s="6" t="str">
        <f t="shared" si="35"/>
        <v/>
      </c>
      <c r="R65" s="6" t="str">
        <f t="shared" si="36"/>
        <v/>
      </c>
      <c r="S65" s="10" t="str">
        <f t="shared" si="106"/>
        <v/>
      </c>
      <c r="T65" s="6" t="str">
        <f t="shared" si="37"/>
        <v/>
      </c>
      <c r="U65" s="6" t="str">
        <f t="shared" si="38"/>
        <v/>
      </c>
      <c r="V65" s="10" t="str">
        <f t="shared" si="107"/>
        <v/>
      </c>
      <c r="W65" s="6" t="str">
        <f t="shared" si="39"/>
        <v/>
      </c>
      <c r="X65" s="6" t="str">
        <f t="shared" si="40"/>
        <v/>
      </c>
      <c r="Y65" s="10" t="str">
        <f t="shared" si="108"/>
        <v/>
      </c>
      <c r="Z65" s="6" t="str">
        <f t="shared" si="41"/>
        <v/>
      </c>
      <c r="AA65" s="6" t="str">
        <f t="shared" si="42"/>
        <v/>
      </c>
      <c r="AB65" s="10" t="str">
        <f t="shared" si="109"/>
        <v/>
      </c>
      <c r="AC65" s="6" t="str">
        <f t="shared" si="43"/>
        <v/>
      </c>
      <c r="AD65" s="6" t="str">
        <f t="shared" si="44"/>
        <v/>
      </c>
      <c r="AE65" s="10" t="str">
        <f t="shared" si="110"/>
        <v/>
      </c>
      <c r="AF65" s="6" t="str">
        <f t="shared" si="45"/>
        <v/>
      </c>
      <c r="AG65" s="6" t="str">
        <f t="shared" si="46"/>
        <v/>
      </c>
      <c r="AH65" s="10" t="str">
        <f t="shared" si="111"/>
        <v/>
      </c>
      <c r="AI65" s="6" t="str">
        <f t="shared" si="47"/>
        <v/>
      </c>
      <c r="AJ65" s="6" t="str">
        <f t="shared" si="48"/>
        <v/>
      </c>
      <c r="AK65" s="10" t="str">
        <f t="shared" si="112"/>
        <v/>
      </c>
      <c r="AL65" s="6" t="str">
        <f t="shared" si="49"/>
        <v/>
      </c>
      <c r="AM65" s="6" t="str">
        <f t="shared" si="50"/>
        <v/>
      </c>
      <c r="AN65" s="10" t="str">
        <f t="shared" si="113"/>
        <v/>
      </c>
      <c r="AO65" s="6" t="str">
        <f t="shared" si="51"/>
        <v/>
      </c>
      <c r="AP65" s="6" t="str">
        <f t="shared" si="52"/>
        <v/>
      </c>
      <c r="AQ65" s="10" t="str">
        <f t="shared" si="114"/>
        <v/>
      </c>
      <c r="AR65" s="6" t="str">
        <f t="shared" si="53"/>
        <v/>
      </c>
      <c r="AS65" s="6" t="str">
        <f t="shared" si="54"/>
        <v/>
      </c>
      <c r="AT65" s="10" t="str">
        <f t="shared" si="115"/>
        <v/>
      </c>
      <c r="AU65" s="6" t="str">
        <f t="shared" si="55"/>
        <v/>
      </c>
    </row>
    <row r="66" spans="1:47" x14ac:dyDescent="0.35">
      <c r="A66" s="24"/>
      <c r="B66" s="24"/>
      <c r="C66" s="26"/>
      <c r="D66" s="26"/>
      <c r="E66" s="27"/>
      <c r="F66" s="38"/>
      <c r="G66" s="38"/>
      <c r="H66" s="32"/>
      <c r="I66" s="26"/>
      <c r="J66" s="27"/>
      <c r="K66" s="38"/>
      <c r="L66" s="6" t="str">
        <f t="shared" si="32"/>
        <v/>
      </c>
      <c r="M66" s="10" t="str">
        <f t="shared" si="104"/>
        <v/>
      </c>
      <c r="N66" s="6" t="str">
        <f t="shared" si="33"/>
        <v/>
      </c>
      <c r="O66" s="6" t="str">
        <f t="shared" si="34"/>
        <v/>
      </c>
      <c r="P66" s="10" t="str">
        <f t="shared" si="105"/>
        <v/>
      </c>
      <c r="Q66" s="6" t="str">
        <f t="shared" si="35"/>
        <v/>
      </c>
      <c r="R66" s="6" t="str">
        <f t="shared" si="36"/>
        <v/>
      </c>
      <c r="S66" s="10" t="str">
        <f t="shared" si="106"/>
        <v/>
      </c>
      <c r="T66" s="6" t="str">
        <f t="shared" si="37"/>
        <v/>
      </c>
      <c r="U66" s="6" t="str">
        <f t="shared" si="38"/>
        <v/>
      </c>
      <c r="V66" s="10" t="str">
        <f t="shared" si="107"/>
        <v/>
      </c>
      <c r="W66" s="6" t="str">
        <f t="shared" si="39"/>
        <v/>
      </c>
      <c r="X66" s="6" t="str">
        <f t="shared" si="40"/>
        <v/>
      </c>
      <c r="Y66" s="10" t="str">
        <f t="shared" si="108"/>
        <v/>
      </c>
      <c r="Z66" s="6" t="str">
        <f t="shared" si="41"/>
        <v/>
      </c>
      <c r="AA66" s="6" t="str">
        <f t="shared" si="42"/>
        <v/>
      </c>
      <c r="AB66" s="10" t="str">
        <f t="shared" si="109"/>
        <v/>
      </c>
      <c r="AC66" s="6" t="str">
        <f t="shared" si="43"/>
        <v/>
      </c>
      <c r="AD66" s="6" t="str">
        <f t="shared" si="44"/>
        <v/>
      </c>
      <c r="AE66" s="10" t="str">
        <f t="shared" si="110"/>
        <v/>
      </c>
      <c r="AF66" s="6" t="str">
        <f t="shared" si="45"/>
        <v/>
      </c>
      <c r="AG66" s="6" t="str">
        <f t="shared" si="46"/>
        <v/>
      </c>
      <c r="AH66" s="10" t="str">
        <f t="shared" si="111"/>
        <v/>
      </c>
      <c r="AI66" s="6" t="str">
        <f t="shared" si="47"/>
        <v/>
      </c>
      <c r="AJ66" s="6" t="str">
        <f t="shared" si="48"/>
        <v/>
      </c>
      <c r="AK66" s="10" t="str">
        <f t="shared" si="112"/>
        <v/>
      </c>
      <c r="AL66" s="6" t="str">
        <f t="shared" si="49"/>
        <v/>
      </c>
      <c r="AM66" s="6" t="str">
        <f t="shared" si="50"/>
        <v/>
      </c>
      <c r="AN66" s="10" t="str">
        <f t="shared" si="113"/>
        <v/>
      </c>
      <c r="AO66" s="6" t="str">
        <f t="shared" si="51"/>
        <v/>
      </c>
      <c r="AP66" s="6" t="str">
        <f t="shared" si="52"/>
        <v/>
      </c>
      <c r="AQ66" s="10" t="str">
        <f t="shared" si="114"/>
        <v/>
      </c>
      <c r="AR66" s="6" t="str">
        <f t="shared" si="53"/>
        <v/>
      </c>
      <c r="AS66" s="6" t="str">
        <f t="shared" si="54"/>
        <v/>
      </c>
      <c r="AT66" s="10" t="str">
        <f t="shared" si="115"/>
        <v/>
      </c>
      <c r="AU66" s="6" t="str">
        <f t="shared" si="55"/>
        <v/>
      </c>
    </row>
    <row r="67" spans="1:47" x14ac:dyDescent="0.35">
      <c r="A67" s="24"/>
      <c r="B67" s="24"/>
      <c r="C67" s="26"/>
      <c r="D67" s="26"/>
      <c r="E67" s="27"/>
      <c r="F67" s="38"/>
      <c r="G67" s="38"/>
      <c r="H67" s="32"/>
      <c r="I67" s="26"/>
      <c r="J67" s="27"/>
      <c r="K67" s="38"/>
      <c r="L67" s="6" t="str">
        <f t="shared" si="32"/>
        <v/>
      </c>
      <c r="M67" s="10" t="str">
        <f t="shared" si="104"/>
        <v/>
      </c>
      <c r="N67" s="6" t="str">
        <f t="shared" si="33"/>
        <v/>
      </c>
      <c r="O67" s="6" t="str">
        <f t="shared" si="34"/>
        <v/>
      </c>
      <c r="P67" s="10" t="str">
        <f t="shared" si="105"/>
        <v/>
      </c>
      <c r="Q67" s="6" t="str">
        <f t="shared" si="35"/>
        <v/>
      </c>
      <c r="R67" s="6" t="str">
        <f t="shared" si="36"/>
        <v/>
      </c>
      <c r="S67" s="10" t="str">
        <f t="shared" si="106"/>
        <v/>
      </c>
      <c r="T67" s="6" t="str">
        <f t="shared" si="37"/>
        <v/>
      </c>
      <c r="U67" s="6" t="str">
        <f t="shared" si="38"/>
        <v/>
      </c>
      <c r="V67" s="10" t="str">
        <f t="shared" si="107"/>
        <v/>
      </c>
      <c r="W67" s="6" t="str">
        <f t="shared" si="39"/>
        <v/>
      </c>
      <c r="X67" s="6" t="str">
        <f t="shared" si="40"/>
        <v/>
      </c>
      <c r="Y67" s="10" t="str">
        <f t="shared" si="108"/>
        <v/>
      </c>
      <c r="Z67" s="6" t="str">
        <f t="shared" si="41"/>
        <v/>
      </c>
      <c r="AA67" s="6" t="str">
        <f t="shared" si="42"/>
        <v/>
      </c>
      <c r="AB67" s="10" t="str">
        <f t="shared" si="109"/>
        <v/>
      </c>
      <c r="AC67" s="6" t="str">
        <f t="shared" si="43"/>
        <v/>
      </c>
      <c r="AD67" s="6" t="str">
        <f t="shared" si="44"/>
        <v/>
      </c>
      <c r="AE67" s="10" t="str">
        <f t="shared" si="110"/>
        <v/>
      </c>
      <c r="AF67" s="6" t="str">
        <f t="shared" si="45"/>
        <v/>
      </c>
      <c r="AG67" s="6" t="str">
        <f t="shared" si="46"/>
        <v/>
      </c>
      <c r="AH67" s="10" t="str">
        <f t="shared" si="111"/>
        <v/>
      </c>
      <c r="AI67" s="6" t="str">
        <f t="shared" si="47"/>
        <v/>
      </c>
      <c r="AJ67" s="6" t="str">
        <f t="shared" si="48"/>
        <v/>
      </c>
      <c r="AK67" s="10" t="str">
        <f t="shared" si="112"/>
        <v/>
      </c>
      <c r="AL67" s="6" t="str">
        <f t="shared" si="49"/>
        <v/>
      </c>
      <c r="AM67" s="6" t="str">
        <f t="shared" si="50"/>
        <v/>
      </c>
      <c r="AN67" s="10" t="str">
        <f t="shared" si="113"/>
        <v/>
      </c>
      <c r="AO67" s="6" t="str">
        <f t="shared" si="51"/>
        <v/>
      </c>
      <c r="AP67" s="6" t="str">
        <f t="shared" si="52"/>
        <v/>
      </c>
      <c r="AQ67" s="10" t="str">
        <f t="shared" si="114"/>
        <v/>
      </c>
      <c r="AR67" s="6" t="str">
        <f t="shared" si="53"/>
        <v/>
      </c>
      <c r="AS67" s="6" t="str">
        <f t="shared" si="54"/>
        <v/>
      </c>
      <c r="AT67" s="10" t="str">
        <f t="shared" si="115"/>
        <v/>
      </c>
      <c r="AU67" s="6" t="str">
        <f t="shared" si="55"/>
        <v/>
      </c>
    </row>
    <row r="68" spans="1:47" x14ac:dyDescent="0.35">
      <c r="A68" s="24"/>
      <c r="B68" s="24"/>
      <c r="C68" s="26"/>
      <c r="D68" s="26"/>
      <c r="E68" s="27"/>
      <c r="F68" s="38"/>
      <c r="G68" s="38"/>
      <c r="H68" s="32"/>
      <c r="I68" s="26"/>
      <c r="J68" s="27"/>
      <c r="K68" s="38"/>
      <c r="L68" s="6" t="str">
        <f t="shared" si="32"/>
        <v/>
      </c>
      <c r="M68" s="10" t="str">
        <f t="shared" si="104"/>
        <v/>
      </c>
      <c r="N68" s="6" t="str">
        <f t="shared" si="33"/>
        <v/>
      </c>
      <c r="O68" s="6" t="str">
        <f t="shared" si="34"/>
        <v/>
      </c>
      <c r="P68" s="10" t="str">
        <f t="shared" si="105"/>
        <v/>
      </c>
      <c r="Q68" s="6" t="str">
        <f t="shared" si="35"/>
        <v/>
      </c>
      <c r="R68" s="6" t="str">
        <f t="shared" si="36"/>
        <v/>
      </c>
      <c r="S68" s="10" t="str">
        <f t="shared" si="106"/>
        <v/>
      </c>
      <c r="T68" s="6" t="str">
        <f t="shared" si="37"/>
        <v/>
      </c>
      <c r="U68" s="6" t="str">
        <f t="shared" si="38"/>
        <v/>
      </c>
      <c r="V68" s="10" t="str">
        <f t="shared" si="107"/>
        <v/>
      </c>
      <c r="W68" s="6" t="str">
        <f t="shared" si="39"/>
        <v/>
      </c>
      <c r="X68" s="6" t="str">
        <f t="shared" si="40"/>
        <v/>
      </c>
      <c r="Y68" s="10" t="str">
        <f t="shared" si="108"/>
        <v/>
      </c>
      <c r="Z68" s="6" t="str">
        <f t="shared" si="41"/>
        <v/>
      </c>
      <c r="AA68" s="6" t="str">
        <f t="shared" si="42"/>
        <v/>
      </c>
      <c r="AB68" s="10" t="str">
        <f t="shared" si="109"/>
        <v/>
      </c>
      <c r="AC68" s="6" t="str">
        <f t="shared" si="43"/>
        <v/>
      </c>
      <c r="AD68" s="6" t="str">
        <f t="shared" si="44"/>
        <v/>
      </c>
      <c r="AE68" s="10" t="str">
        <f t="shared" si="110"/>
        <v/>
      </c>
      <c r="AF68" s="6" t="str">
        <f t="shared" si="45"/>
        <v/>
      </c>
      <c r="AG68" s="6" t="str">
        <f t="shared" si="46"/>
        <v/>
      </c>
      <c r="AH68" s="10" t="str">
        <f t="shared" si="111"/>
        <v/>
      </c>
      <c r="AI68" s="6" t="str">
        <f t="shared" si="47"/>
        <v/>
      </c>
      <c r="AJ68" s="6" t="str">
        <f t="shared" si="48"/>
        <v/>
      </c>
      <c r="AK68" s="10" t="str">
        <f t="shared" si="112"/>
        <v/>
      </c>
      <c r="AL68" s="6" t="str">
        <f t="shared" si="49"/>
        <v/>
      </c>
      <c r="AM68" s="6" t="str">
        <f t="shared" si="50"/>
        <v/>
      </c>
      <c r="AN68" s="10" t="str">
        <f t="shared" si="113"/>
        <v/>
      </c>
      <c r="AO68" s="6" t="str">
        <f t="shared" si="51"/>
        <v/>
      </c>
      <c r="AP68" s="6" t="str">
        <f t="shared" si="52"/>
        <v/>
      </c>
      <c r="AQ68" s="10" t="str">
        <f t="shared" si="114"/>
        <v/>
      </c>
      <c r="AR68" s="6" t="str">
        <f t="shared" si="53"/>
        <v/>
      </c>
      <c r="AS68" s="6" t="str">
        <f t="shared" si="54"/>
        <v/>
      </c>
      <c r="AT68" s="10" t="str">
        <f t="shared" si="115"/>
        <v/>
      </c>
      <c r="AU68" s="6" t="str">
        <f t="shared" si="55"/>
        <v/>
      </c>
    </row>
    <row r="69" spans="1:47" x14ac:dyDescent="0.35">
      <c r="A69" s="24"/>
      <c r="B69" s="24"/>
      <c r="C69" s="26"/>
      <c r="D69" s="26"/>
      <c r="E69" s="27"/>
      <c r="F69" s="38"/>
      <c r="G69" s="38"/>
      <c r="H69" s="32"/>
      <c r="I69" s="26"/>
      <c r="J69" s="27"/>
      <c r="K69" s="38"/>
      <c r="L69" s="6" t="str">
        <f t="shared" si="32"/>
        <v/>
      </c>
      <c r="M69" s="10" t="str">
        <f t="shared" si="104"/>
        <v/>
      </c>
      <c r="N69" s="6" t="str">
        <f t="shared" si="33"/>
        <v/>
      </c>
      <c r="O69" s="6" t="str">
        <f t="shared" si="34"/>
        <v/>
      </c>
      <c r="P69" s="10" t="str">
        <f t="shared" si="105"/>
        <v/>
      </c>
      <c r="Q69" s="6" t="str">
        <f t="shared" si="35"/>
        <v/>
      </c>
      <c r="R69" s="6" t="str">
        <f t="shared" si="36"/>
        <v/>
      </c>
      <c r="S69" s="10" t="str">
        <f t="shared" si="106"/>
        <v/>
      </c>
      <c r="T69" s="6" t="str">
        <f t="shared" si="37"/>
        <v/>
      </c>
      <c r="U69" s="6" t="str">
        <f t="shared" si="38"/>
        <v/>
      </c>
      <c r="V69" s="10" t="str">
        <f t="shared" si="107"/>
        <v/>
      </c>
      <c r="W69" s="6" t="str">
        <f t="shared" si="39"/>
        <v/>
      </c>
      <c r="X69" s="6" t="str">
        <f t="shared" si="40"/>
        <v/>
      </c>
      <c r="Y69" s="10" t="str">
        <f t="shared" si="108"/>
        <v/>
      </c>
      <c r="Z69" s="6" t="str">
        <f t="shared" si="41"/>
        <v/>
      </c>
      <c r="AA69" s="6" t="str">
        <f t="shared" si="42"/>
        <v/>
      </c>
      <c r="AB69" s="10" t="str">
        <f t="shared" si="109"/>
        <v/>
      </c>
      <c r="AC69" s="6" t="str">
        <f t="shared" si="43"/>
        <v/>
      </c>
      <c r="AD69" s="6" t="str">
        <f t="shared" si="44"/>
        <v/>
      </c>
      <c r="AE69" s="10" t="str">
        <f t="shared" si="110"/>
        <v/>
      </c>
      <c r="AF69" s="6" t="str">
        <f t="shared" si="45"/>
        <v/>
      </c>
      <c r="AG69" s="6" t="str">
        <f t="shared" si="46"/>
        <v/>
      </c>
      <c r="AH69" s="10" t="str">
        <f t="shared" si="111"/>
        <v/>
      </c>
      <c r="AI69" s="6" t="str">
        <f t="shared" si="47"/>
        <v/>
      </c>
      <c r="AJ69" s="6" t="str">
        <f t="shared" si="48"/>
        <v/>
      </c>
      <c r="AK69" s="10" t="str">
        <f t="shared" si="112"/>
        <v/>
      </c>
      <c r="AL69" s="6" t="str">
        <f t="shared" si="49"/>
        <v/>
      </c>
      <c r="AM69" s="6" t="str">
        <f t="shared" si="50"/>
        <v/>
      </c>
      <c r="AN69" s="10" t="str">
        <f t="shared" si="113"/>
        <v/>
      </c>
      <c r="AO69" s="6" t="str">
        <f t="shared" si="51"/>
        <v/>
      </c>
      <c r="AP69" s="6" t="str">
        <f t="shared" si="52"/>
        <v/>
      </c>
      <c r="AQ69" s="10" t="str">
        <f t="shared" si="114"/>
        <v/>
      </c>
      <c r="AR69" s="6" t="str">
        <f t="shared" si="53"/>
        <v/>
      </c>
      <c r="AS69" s="6" t="str">
        <f t="shared" si="54"/>
        <v/>
      </c>
      <c r="AT69" s="10" t="str">
        <f t="shared" si="115"/>
        <v/>
      </c>
      <c r="AU69" s="6" t="str">
        <f t="shared" si="55"/>
        <v/>
      </c>
    </row>
    <row r="70" spans="1:47" x14ac:dyDescent="0.35">
      <c r="A70" s="24"/>
      <c r="B70" s="24"/>
      <c r="C70" s="26"/>
      <c r="D70" s="26"/>
      <c r="E70" s="27"/>
      <c r="F70" s="38"/>
      <c r="G70" s="38"/>
      <c r="H70" s="32"/>
      <c r="I70" s="26"/>
      <c r="J70" s="27"/>
      <c r="K70" s="38"/>
      <c r="L70" s="6" t="str">
        <f t="shared" si="32"/>
        <v/>
      </c>
      <c r="M70" s="10" t="str">
        <f t="shared" si="104"/>
        <v/>
      </c>
      <c r="N70" s="6" t="str">
        <f t="shared" si="33"/>
        <v/>
      </c>
      <c r="O70" s="6" t="str">
        <f t="shared" si="34"/>
        <v/>
      </c>
      <c r="P70" s="10" t="str">
        <f t="shared" si="105"/>
        <v/>
      </c>
      <c r="Q70" s="6" t="str">
        <f t="shared" si="35"/>
        <v/>
      </c>
      <c r="R70" s="6" t="str">
        <f t="shared" si="36"/>
        <v/>
      </c>
      <c r="S70" s="10" t="str">
        <f t="shared" si="106"/>
        <v/>
      </c>
      <c r="T70" s="6" t="str">
        <f t="shared" si="37"/>
        <v/>
      </c>
      <c r="U70" s="6" t="str">
        <f t="shared" si="38"/>
        <v/>
      </c>
      <c r="V70" s="10" t="str">
        <f t="shared" si="107"/>
        <v/>
      </c>
      <c r="W70" s="6" t="str">
        <f t="shared" si="39"/>
        <v/>
      </c>
      <c r="X70" s="6" t="str">
        <f t="shared" si="40"/>
        <v/>
      </c>
      <c r="Y70" s="10" t="str">
        <f t="shared" si="108"/>
        <v/>
      </c>
      <c r="Z70" s="6" t="str">
        <f t="shared" si="41"/>
        <v/>
      </c>
      <c r="AA70" s="6" t="str">
        <f t="shared" si="42"/>
        <v/>
      </c>
      <c r="AB70" s="10" t="str">
        <f t="shared" si="109"/>
        <v/>
      </c>
      <c r="AC70" s="6" t="str">
        <f t="shared" si="43"/>
        <v/>
      </c>
      <c r="AD70" s="6" t="str">
        <f t="shared" si="44"/>
        <v/>
      </c>
      <c r="AE70" s="10" t="str">
        <f t="shared" si="110"/>
        <v/>
      </c>
      <c r="AF70" s="6" t="str">
        <f t="shared" si="45"/>
        <v/>
      </c>
      <c r="AG70" s="6" t="str">
        <f t="shared" si="46"/>
        <v/>
      </c>
      <c r="AH70" s="10" t="str">
        <f t="shared" si="111"/>
        <v/>
      </c>
      <c r="AI70" s="6" t="str">
        <f t="shared" si="47"/>
        <v/>
      </c>
      <c r="AJ70" s="6" t="str">
        <f t="shared" si="48"/>
        <v/>
      </c>
      <c r="AK70" s="10" t="str">
        <f t="shared" si="112"/>
        <v/>
      </c>
      <c r="AL70" s="6" t="str">
        <f t="shared" si="49"/>
        <v/>
      </c>
      <c r="AM70" s="6" t="str">
        <f t="shared" si="50"/>
        <v/>
      </c>
      <c r="AN70" s="10" t="str">
        <f t="shared" si="113"/>
        <v/>
      </c>
      <c r="AO70" s="6" t="str">
        <f t="shared" si="51"/>
        <v/>
      </c>
      <c r="AP70" s="6" t="str">
        <f t="shared" si="52"/>
        <v/>
      </c>
      <c r="AQ70" s="10" t="str">
        <f t="shared" si="114"/>
        <v/>
      </c>
      <c r="AR70" s="6" t="str">
        <f t="shared" si="53"/>
        <v/>
      </c>
      <c r="AS70" s="6" t="str">
        <f t="shared" si="54"/>
        <v/>
      </c>
      <c r="AT70" s="10" t="str">
        <f t="shared" si="115"/>
        <v/>
      </c>
      <c r="AU70" s="6" t="str">
        <f t="shared" si="55"/>
        <v/>
      </c>
    </row>
    <row r="71" spans="1:47" x14ac:dyDescent="0.35">
      <c r="A71" s="24"/>
      <c r="B71" s="24"/>
      <c r="C71" s="26"/>
      <c r="D71" s="26"/>
      <c r="E71" s="27"/>
      <c r="F71" s="38"/>
      <c r="G71" s="38"/>
      <c r="H71" s="32"/>
      <c r="I71" s="26"/>
      <c r="J71" s="27"/>
      <c r="K71" s="38"/>
      <c r="L71" s="6" t="str">
        <f t="shared" ref="L71:L118" si="116">IF($A71="","",
IF($I71&gt;L$4,"",
IF($C71&gt;L$4,"",
IF($G71&lt;L$3,"",
IF($G71=L$3,"",
IF(AND($C71&lt;L$4,$C71&gt;L$3),DATEDIF($C71,L$4,"d"),
IF(AND($G71&lt;L$4,$G71&gt;L$3),DATEDIF(L$3,$G71,"d")+1,
IF(AND($D71="",$I71=""),DATEDIF(L$3,L$4,"d")+1,
IF(AND($D71&lt;=L$3,$F71&gt;L$4),"",
IF(AND($D71&lt;=L$4,$D71&gt;=L$3),DATEDIF(L$3,$D71,"d"),
IF(AND($F71&lt;=L$4,$F71&gt;=L$3),DATEDIF($F71,L$4,"d"),
DATEDIF(L$3,L$4,"d")+1)
))))))))))</f>
        <v/>
      </c>
      <c r="M71" s="10" t="str">
        <f t="shared" si="104"/>
        <v/>
      </c>
      <c r="N71" s="6" t="str">
        <f t="shared" ref="N71:N118" si="117">+IF($I71="","",
IF($K71&lt;L$3,"",
IF($I71&gt;L$4,"",
IF($I71&lt;L$3,
IF($K71&gt;L$4,DATEDIF(L$3,L$4,"d")+1,
IF($K71&lt;L$4,DATEDIF(L$3,$K71,"d")+1))))))</f>
        <v/>
      </c>
      <c r="O71" s="6" t="str">
        <f t="shared" ref="O71:O118" si="118">IF($A71="","",
IF($I71&gt;O$4,"",
IF($C71&gt;O$4,"",
IF($G71&lt;O$3,"",
IF($G71=O$3,"",
IF(AND($C71&lt;O$4,$C71&gt;O$3),DATEDIF($C71,O$4,"d"),
IF(AND($G71&lt;O$4,$G71&gt;O$3),DATEDIF(O$3,$G71,"d")+1,
IF(AND($D71="",$I71=""),DATEDIF(O$3,O$4,"d")+1,
IF(AND($D71&lt;=O$3,$F71&gt;O$4),"",
IF(AND($D71&lt;=O$4,$D71&gt;=O$3),DATEDIF(O$3,$D71,"d"),
IF(AND($F71&lt;=O$4,$F71&gt;=O$3),DATEDIF($F71,O$4,"d"),
DATEDIF(O$3,O$4,"d")+1)
))))))))))</f>
        <v/>
      </c>
      <c r="P71" s="10" t="str">
        <f t="shared" si="105"/>
        <v/>
      </c>
      <c r="Q71" s="6" t="str">
        <f t="shared" ref="Q71:Q118" si="119">+IF($I71="","",
IF($K71&lt;O$3,"",
IF($I71&gt;O$4,"",
IF($I71&lt;O$3,
IF($K71&gt;O$4,DATEDIF(O$3,O$4,"d")+1,
IF($K71&lt;O$4,DATEDIF(O$3,$K71,"d")+1))))))</f>
        <v/>
      </c>
      <c r="R71" s="6" t="str">
        <f t="shared" ref="R71:R118" si="120">IF($A71="","",
IF($I71&gt;R$4,"",
IF($C71&gt;R$4,"",
IF($G71&lt;R$3,"",
IF($G71=R$3,"",
IF(AND($C71&lt;R$4,$C71&gt;R$3),DATEDIF($C71,R$4,"d"),
IF(AND($G71&lt;R$4,$G71&gt;R$3),DATEDIF(R$3,$G71,"d")+1,
IF(AND($D71="",$I71=""),DATEDIF(R$3,R$4,"d")+1,
IF(AND($D71&lt;=R$3,$F71&gt;R$4),"",
IF(AND($D71&lt;=R$4,$D71&gt;=R$3),DATEDIF(R$3,$D71,"d"),
IF(AND($F71&lt;=R$4,$F71&gt;=R$3),DATEDIF($F71,R$4,"d"),
DATEDIF(R$3,R$4,"d")+1)
))))))))))</f>
        <v/>
      </c>
      <c r="S71" s="10" t="str">
        <f t="shared" si="106"/>
        <v/>
      </c>
      <c r="T71" s="6" t="str">
        <f t="shared" ref="T71:T118" si="121">+IF($I71="","",
IF($K71&lt;R$3,"",
IF($I71&gt;R$4,"",
IF($I71&lt;R$3,
IF($K71&gt;R$4,DATEDIF(R$3,R$4,"d")+1,
IF($K71&lt;R$4,DATEDIF(R$3,$K71,"d")+1))))))</f>
        <v/>
      </c>
      <c r="U71" s="6" t="str">
        <f t="shared" ref="U71:U118" si="122">IF($A71="","",
IF($I71&gt;U$4,"",
IF($C71&gt;U$4,"",
IF($G71&lt;U$3,"",
IF($G71=U$3,"",
IF(AND($C71&lt;U$4,$C71&gt;U$3),DATEDIF($C71,U$4,"d"),
IF(AND($G71&lt;U$4,$G71&gt;U$3),DATEDIF(U$3,$G71,"d")+1,
IF(AND($D71="",$I71=""),DATEDIF(U$3,U$4,"d")+1,
IF(AND($D71&lt;=U$3,$F71&gt;U$4),"",
IF(AND($D71&lt;=U$4,$D71&gt;=U$3),DATEDIF(U$3,$D71,"d"),
IF(AND($F71&lt;=U$4,$F71&gt;=U$3),DATEDIF($F71,U$4,"d"),
DATEDIF(U$3,U$4,"d")+1)
))))))))))</f>
        <v/>
      </c>
      <c r="V71" s="10" t="str">
        <f t="shared" si="107"/>
        <v/>
      </c>
      <c r="W71" s="6" t="str">
        <f t="shared" ref="W71:W118" si="123">+IF($I71="","",
IF($K71&lt;U$3,"",
IF($I71&gt;U$4,"",
IF($I71&lt;U$3,
IF($K71&gt;U$4,DATEDIF(U$3,U$4,"d")+1,
IF($K71&lt;U$4,DATEDIF(U$3,$K71,"d")+1))))))</f>
        <v/>
      </c>
      <c r="X71" s="6" t="str">
        <f t="shared" ref="X71:X118" si="124">IF($A71="","",
IF($I71&gt;X$4,"",
IF($C71&gt;X$4,"",
IF($G71&lt;X$3,"",
IF($G71=X$3,"",
IF(AND($C71&lt;X$4,$C71&gt;X$3),DATEDIF($C71,X$4,"d"),
IF(AND($G71&lt;X$4,$G71&gt;X$3),DATEDIF(X$3,$G71,"d")+1,
IF(AND($D71="",$I71=""),DATEDIF(X$3,X$4,"d")+1,
IF(AND($D71&lt;=X$3,$F71&gt;X$4),"",
IF(AND($D71&lt;=X$4,$D71&gt;=X$3),DATEDIF(X$3,$D71,"d"),
IF(AND($F71&lt;=X$4,$F71&gt;=X$3),DATEDIF($F71,X$4,"d"),
DATEDIF(X$3,X$4,"d")+1)
))))))))))</f>
        <v/>
      </c>
      <c r="Y71" s="10" t="str">
        <f t="shared" si="108"/>
        <v/>
      </c>
      <c r="Z71" s="6" t="str">
        <f t="shared" ref="Z71:Z118" si="125">+IF($I71="","",
IF($K71&lt;X$3,"",
IF($I71&gt;X$4,"",
IF($I71&lt;X$3,
IF($K71&gt;X$4,DATEDIF(X$3,X$4,"d")+1,
IF($K71&lt;X$4,DATEDIF(X$3,$K71,"d")+1))))))</f>
        <v/>
      </c>
      <c r="AA71" s="6" t="str">
        <f t="shared" ref="AA71:AA118" si="126">IF($A71="","",
IF($I71&gt;AA$4,"",
IF($C71&gt;AA$4,"",
IF($G71&lt;AA$3,"",
IF($G71=AA$3,"",
IF(AND($C71&lt;AA$4,$C71&gt;AA$3),DATEDIF($C71,AA$4,"d"),
IF(AND($G71&lt;AA$4,$G71&gt;AA$3),DATEDIF(AA$3,$G71,"d")+1,
IF(AND($D71="",$I71=""),DATEDIF(AA$3,AA$4,"d")+1,
IF(AND($D71&lt;=AA$3,$F71&gt;AA$4),"",
IF(AND($D71&lt;=AA$4,$D71&gt;=AA$3),DATEDIF(AA$3,$D71,"d"),
IF(AND($F71&lt;=AA$4,$F71&gt;=AA$3),DATEDIF($F71,AA$4,"d"),
DATEDIF(AA$3,AA$4,"d")+1)
))))))))))</f>
        <v/>
      </c>
      <c r="AB71" s="10" t="str">
        <f t="shared" si="109"/>
        <v/>
      </c>
      <c r="AC71" s="6" t="str">
        <f t="shared" ref="AC71:AC118" si="127">+IF($I71="","",
IF($K71&lt;AA$3,"",
IF($I71&gt;AA$4,"",
IF($I71&lt;AA$3,
IF($K71&gt;AA$4,DATEDIF(AA$3,AA$4,"d")+1,
IF($K71&lt;AA$4,DATEDIF(AA$3,$K71,"d")+1))))))</f>
        <v/>
      </c>
      <c r="AD71" s="6" t="str">
        <f t="shared" ref="AD71:AD118" si="128">IF($A71="","",
IF($I71&gt;AD$4,"",
IF($C71&gt;AD$4,"",
IF($G71&lt;AD$3,"",
IF($G71=AD$3,"",
IF(AND($C71&lt;AD$4,$C71&gt;AD$3),DATEDIF($C71,AD$4,"d"),
IF(AND($G71&lt;AD$4,$G71&gt;AD$3),DATEDIF(AD$3,$G71,"d")+1,
IF(AND($D71="",$I71=""),DATEDIF(AD$3,AD$4,"d")+1,
IF(AND($D71&lt;=AD$3,$F71&gt;AD$4),"",
IF(AND($D71&lt;=AD$4,$D71&gt;=AD$3),DATEDIF(AD$3,$D71,"d"),
IF(AND($F71&lt;=AD$4,$F71&gt;=AD$3),DATEDIF($F71,AD$4,"d"),
DATEDIF(AD$3,AD$4,"d")+1)
))))))))))</f>
        <v/>
      </c>
      <c r="AE71" s="10" t="str">
        <f t="shared" si="110"/>
        <v/>
      </c>
      <c r="AF71" s="6" t="str">
        <f t="shared" ref="AF71:AF118" si="129">+IF($I71="","",
IF($K71&lt;AD$3,"",
IF($I71&gt;AD$4,"",
IF($I71&lt;AD$3,
IF($K71&gt;AD$4,DATEDIF(AD$3,AD$4,"d")+1,
IF($K71&lt;AD$4,DATEDIF(AD$3,$K71,"d")+1))))))</f>
        <v/>
      </c>
      <c r="AG71" s="6" t="str">
        <f t="shared" ref="AG71:AG118" si="130">IF($A71="","",
IF($I71&gt;AG$4,"",
IF($C71&gt;AG$4,"",
IF($G71&lt;AG$3,"",
IF($G71=AG$3,"",
IF(AND($C71&lt;AG$4,$C71&gt;AG$3),DATEDIF($C71,AG$4,"d"),
IF(AND($G71&lt;AG$4,$G71&gt;AG$3),DATEDIF(AG$3,$G71,"d")+1,
IF(AND($D71="",$I71=""),DATEDIF(AG$3,AG$4,"d")+1,
IF(AND($D71&lt;=AG$3,$F71&gt;AG$4),"",
IF(AND($D71&lt;=AG$4,$D71&gt;=AG$3),DATEDIF(AG$3,$D71,"d"),
IF(AND($F71&lt;=AG$4,$F71&gt;=AG$3),DATEDIF($F71,AG$4,"d"),
DATEDIF(AG$3,AG$4,"d")+1)
))))))))))</f>
        <v/>
      </c>
      <c r="AH71" s="10" t="str">
        <f t="shared" si="111"/>
        <v/>
      </c>
      <c r="AI71" s="6" t="str">
        <f t="shared" ref="AI71:AI118" si="131">+IF($I71="","",
IF($K71&lt;AG$3,"",
IF($I71&gt;AG$4,"",
IF($I71&lt;AG$3,
IF($K71&gt;AG$4,DATEDIF(AG$3,AG$4,"d")+1,
IF($K71&lt;AG$4,DATEDIF(AG$3,$K71,"d")+1))))))</f>
        <v/>
      </c>
      <c r="AJ71" s="6" t="str">
        <f t="shared" ref="AJ71:AJ118" si="132">IF($A71="","",
IF($I71&gt;AJ$4,"",
IF($C71&gt;AJ$4,"",
IF($G71&lt;AJ$3,"",
IF($G71=AJ$3,"",
IF(AND($C71&lt;AJ$4,$C71&gt;AJ$3),DATEDIF($C71,AJ$4,"d"),
IF(AND($G71&lt;AJ$4,$G71&gt;AJ$3),DATEDIF(AJ$3,$G71,"d")+1,
IF(AND($D71="",$I71=""),DATEDIF(AJ$3,AJ$4,"d")+1,
IF(AND($D71&lt;=AJ$3,$F71&gt;AJ$4),"",
IF(AND($D71&lt;=AJ$4,$D71&gt;=AJ$3),DATEDIF(AJ$3,$D71,"d"),
IF(AND($F71&lt;=AJ$4,$F71&gt;=AJ$3),DATEDIF($F71,AJ$4,"d"),
DATEDIF(AJ$3,AJ$4,"d")+1)
))))))))))</f>
        <v/>
      </c>
      <c r="AK71" s="10" t="str">
        <f t="shared" si="112"/>
        <v/>
      </c>
      <c r="AL71" s="6" t="str">
        <f t="shared" ref="AL71:AL118" si="133">+IF($I71="","",
IF($K71&lt;AJ$3,"",
IF($I71&gt;AJ$4,"",
IF($I71&lt;AJ$3,
IF($K71&gt;AJ$4,DATEDIF(AJ$3,AJ$4,"d")+1,
IF($K71&lt;AJ$4,DATEDIF(AJ$3,$K71,"d")+1))))))</f>
        <v/>
      </c>
      <c r="AM71" s="6" t="str">
        <f t="shared" ref="AM71:AM118" si="134">IF($A71="","",
IF($I71&gt;AM$4,"",
IF($C71&gt;AM$4,"",
IF($G71&lt;AM$3,"",
IF($G71=AM$3,"",
IF(AND($C71&lt;AM$4,$C71&gt;AM$3),DATEDIF($C71,AM$4,"d"),
IF(AND($G71&lt;AM$4,$G71&gt;AM$3),DATEDIF(AM$3,$G71,"d")+1,
IF(AND($D71="",$I71=""),DATEDIF(AM$3,AM$4,"d")+1,
IF(AND($D71&lt;=AM$3,$F71&gt;AM$4),"",
IF(AND($D71&lt;=AM$4,$D71&gt;=AM$3),DATEDIF(AM$3,$D71,"d"),
IF(AND($F71&lt;=AM$4,$F71&gt;=AM$3),DATEDIF($F71,AM$4,"d"),
DATEDIF(AM$3,AM$4,"d")+1)
))))))))))</f>
        <v/>
      </c>
      <c r="AN71" s="10" t="str">
        <f t="shared" si="113"/>
        <v/>
      </c>
      <c r="AO71" s="6" t="str">
        <f t="shared" ref="AO71:AO118" si="135">+IF($I71="","",
IF($K71&lt;AM$3,"",
IF($I71&gt;AM$4,"",
IF($I71&lt;AM$3,
IF($K71&gt;AM$4,DATEDIF(AM$3,AM$4,"d")+1,
IF($K71&lt;AM$4,DATEDIF(AM$3,$K71,"d")+1))))))</f>
        <v/>
      </c>
      <c r="AP71" s="6" t="str">
        <f t="shared" ref="AP71:AP118" si="136">IF($A71="","",
IF($I71&gt;AP$4,"",
IF($C71&gt;AP$4,"",
IF($G71&lt;AP$3,"",
IF($G71=AP$3,"",
IF(AND($C71&lt;AP$4,$C71&gt;AP$3),DATEDIF($C71,AP$4,"d"),
IF(AND($G71&lt;AP$4,$G71&gt;AP$3),DATEDIF(AP$3,$G71,"d")+1,
IF(AND($D71="",$I71=""),DATEDIF(AP$3,AP$4,"d")+1,
IF(AND($D71&lt;=AP$3,$F71&gt;AP$4),"",
IF(AND($D71&lt;=AP$4,$D71&gt;=AP$3),DATEDIF(AP$3,$D71,"d"),
IF(AND($F71&lt;=AP$4,$F71&gt;=AP$3),DATEDIF($F71,AP$4,"d"),
DATEDIF(AP$3,AP$4,"d")+1)
))))))))))</f>
        <v/>
      </c>
      <c r="AQ71" s="10" t="str">
        <f t="shared" si="114"/>
        <v/>
      </c>
      <c r="AR71" s="6" t="str">
        <f t="shared" ref="AR71:AR118" si="137">+IF($I71="","",
IF($K71&lt;AP$3,"",
IF($I71&gt;AP$4,"",
IF($I71&lt;AP$3,
IF($K71&gt;AP$4,DATEDIF(AP$3,AP$4,"d")+1,
IF($K71&lt;AP$4,DATEDIF(AP$3,$K71,"d")+1))))))</f>
        <v/>
      </c>
      <c r="AS71" s="6" t="str">
        <f t="shared" ref="AS71:AS118" si="138">IF($A71="","",
IF($I71&gt;AS$4,"",
IF($C71&gt;AS$4,"",
IF($G71&lt;AS$3,"",
IF($G71=AS$3,"",
IF(AND($C71&lt;AS$4,$C71&gt;AS$3),DATEDIF($C71,AS$4,"d"),
IF(AND($G71&lt;AS$4,$G71&gt;AS$3),DATEDIF(AS$3,$G71,"d")+1,
IF(AND($D71="",$I71=""),DATEDIF(AS$3,AS$4,"d")+1,
IF(AND($D71&lt;=AS$3,$F71&gt;AS$4),"",
IF(AND($D71&lt;=AS$4,$D71&gt;=AS$3),DATEDIF(AS$3,$D71,"d"),
IF(AND($F71&lt;=AS$4,$F71&gt;=AS$3),DATEDIF($F71,AS$4,"d"),
DATEDIF(AS$3,AS$4,"d")+1)
))))))))))</f>
        <v/>
      </c>
      <c r="AT71" s="10" t="str">
        <f t="shared" si="115"/>
        <v/>
      </c>
      <c r="AU71" s="6" t="str">
        <f t="shared" ref="AU71:AU118" si="139">+IF($I71="","",
IF($K71&lt;AS$3,"",
IF($I71&gt;AS$4,"",
IF($I71&lt;AS$3,
IF($K71&gt;AS$4,DATEDIF(AS$3,AS$4,"d")+1,
IF($K71&lt;AS$4,DATEDIF(AS$3,$K71,"d")+1))))))</f>
        <v/>
      </c>
    </row>
    <row r="72" spans="1:47" x14ac:dyDescent="0.35">
      <c r="A72" s="28"/>
      <c r="B72" s="28"/>
      <c r="C72" s="26"/>
      <c r="D72" s="26"/>
      <c r="E72" s="27"/>
      <c r="F72" s="38"/>
      <c r="G72" s="38"/>
      <c r="H72" s="32"/>
      <c r="I72" s="26"/>
      <c r="J72" s="27"/>
      <c r="K72" s="38"/>
      <c r="L72" s="6" t="str">
        <f t="shared" si="116"/>
        <v/>
      </c>
      <c r="M72" s="10" t="str">
        <f t="shared" si="104"/>
        <v/>
      </c>
      <c r="N72" s="6" t="str">
        <f t="shared" si="117"/>
        <v/>
      </c>
      <c r="O72" s="6" t="str">
        <f t="shared" si="118"/>
        <v/>
      </c>
      <c r="P72" s="10" t="str">
        <f t="shared" si="105"/>
        <v/>
      </c>
      <c r="Q72" s="6" t="str">
        <f t="shared" si="119"/>
        <v/>
      </c>
      <c r="R72" s="6" t="str">
        <f t="shared" si="120"/>
        <v/>
      </c>
      <c r="S72" s="10" t="str">
        <f t="shared" si="106"/>
        <v/>
      </c>
      <c r="T72" s="6" t="str">
        <f t="shared" si="121"/>
        <v/>
      </c>
      <c r="U72" s="6" t="str">
        <f t="shared" si="122"/>
        <v/>
      </c>
      <c r="V72" s="10" t="str">
        <f t="shared" si="107"/>
        <v/>
      </c>
      <c r="W72" s="6" t="str">
        <f t="shared" si="123"/>
        <v/>
      </c>
      <c r="X72" s="6" t="str">
        <f t="shared" si="124"/>
        <v/>
      </c>
      <c r="Y72" s="10" t="str">
        <f t="shared" si="108"/>
        <v/>
      </c>
      <c r="Z72" s="6" t="str">
        <f t="shared" si="125"/>
        <v/>
      </c>
      <c r="AA72" s="6" t="str">
        <f t="shared" si="126"/>
        <v/>
      </c>
      <c r="AB72" s="10" t="str">
        <f t="shared" si="109"/>
        <v/>
      </c>
      <c r="AC72" s="6" t="str">
        <f t="shared" si="127"/>
        <v/>
      </c>
      <c r="AD72" s="6" t="str">
        <f t="shared" si="128"/>
        <v/>
      </c>
      <c r="AE72" s="10" t="str">
        <f t="shared" si="110"/>
        <v/>
      </c>
      <c r="AF72" s="6" t="str">
        <f t="shared" si="129"/>
        <v/>
      </c>
      <c r="AG72" s="6" t="str">
        <f t="shared" si="130"/>
        <v/>
      </c>
      <c r="AH72" s="10" t="str">
        <f t="shared" si="111"/>
        <v/>
      </c>
      <c r="AI72" s="6" t="str">
        <f t="shared" si="131"/>
        <v/>
      </c>
      <c r="AJ72" s="6" t="str">
        <f t="shared" si="132"/>
        <v/>
      </c>
      <c r="AK72" s="10" t="str">
        <f t="shared" si="112"/>
        <v/>
      </c>
      <c r="AL72" s="6" t="str">
        <f t="shared" si="133"/>
        <v/>
      </c>
      <c r="AM72" s="6" t="str">
        <f t="shared" si="134"/>
        <v/>
      </c>
      <c r="AN72" s="10" t="str">
        <f t="shared" si="113"/>
        <v/>
      </c>
      <c r="AO72" s="6" t="str">
        <f t="shared" si="135"/>
        <v/>
      </c>
      <c r="AP72" s="6" t="str">
        <f t="shared" si="136"/>
        <v/>
      </c>
      <c r="AQ72" s="10" t="str">
        <f t="shared" si="114"/>
        <v/>
      </c>
      <c r="AR72" s="6" t="str">
        <f t="shared" si="137"/>
        <v/>
      </c>
      <c r="AS72" s="6" t="str">
        <f t="shared" si="138"/>
        <v/>
      </c>
      <c r="AT72" s="10" t="str">
        <f t="shared" si="115"/>
        <v/>
      </c>
      <c r="AU72" s="6" t="str">
        <f t="shared" si="139"/>
        <v/>
      </c>
    </row>
    <row r="73" spans="1:47" x14ac:dyDescent="0.35">
      <c r="A73" s="24"/>
      <c r="B73" s="25"/>
      <c r="C73" s="26"/>
      <c r="D73" s="26"/>
      <c r="E73" s="27"/>
      <c r="F73" s="38"/>
      <c r="G73" s="38"/>
      <c r="H73" s="32"/>
      <c r="I73" s="26"/>
      <c r="J73" s="27"/>
      <c r="K73" s="38"/>
      <c r="L73" s="6" t="str">
        <f t="shared" si="116"/>
        <v/>
      </c>
      <c r="M73" s="10" t="str">
        <f t="shared" si="104"/>
        <v/>
      </c>
      <c r="N73" s="6" t="str">
        <f t="shared" si="117"/>
        <v/>
      </c>
      <c r="O73" s="6" t="str">
        <f t="shared" si="118"/>
        <v/>
      </c>
      <c r="P73" s="10" t="str">
        <f t="shared" si="105"/>
        <v/>
      </c>
      <c r="Q73" s="6" t="str">
        <f t="shared" si="119"/>
        <v/>
      </c>
      <c r="R73" s="6" t="str">
        <f t="shared" si="120"/>
        <v/>
      </c>
      <c r="S73" s="10" t="str">
        <f t="shared" si="106"/>
        <v/>
      </c>
      <c r="T73" s="6" t="str">
        <f t="shared" si="121"/>
        <v/>
      </c>
      <c r="U73" s="6" t="str">
        <f t="shared" si="122"/>
        <v/>
      </c>
      <c r="V73" s="10" t="str">
        <f t="shared" si="107"/>
        <v/>
      </c>
      <c r="W73" s="6" t="str">
        <f t="shared" si="123"/>
        <v/>
      </c>
      <c r="X73" s="6" t="str">
        <f t="shared" si="124"/>
        <v/>
      </c>
      <c r="Y73" s="10" t="str">
        <f t="shared" si="108"/>
        <v/>
      </c>
      <c r="Z73" s="6" t="str">
        <f t="shared" si="125"/>
        <v/>
      </c>
      <c r="AA73" s="6" t="str">
        <f t="shared" si="126"/>
        <v/>
      </c>
      <c r="AB73" s="10" t="str">
        <f t="shared" si="109"/>
        <v/>
      </c>
      <c r="AC73" s="6" t="str">
        <f t="shared" si="127"/>
        <v/>
      </c>
      <c r="AD73" s="6" t="str">
        <f t="shared" si="128"/>
        <v/>
      </c>
      <c r="AE73" s="10" t="str">
        <f t="shared" si="110"/>
        <v/>
      </c>
      <c r="AF73" s="6" t="str">
        <f t="shared" si="129"/>
        <v/>
      </c>
      <c r="AG73" s="6" t="str">
        <f t="shared" si="130"/>
        <v/>
      </c>
      <c r="AH73" s="10" t="str">
        <f t="shared" si="111"/>
        <v/>
      </c>
      <c r="AI73" s="6" t="str">
        <f t="shared" si="131"/>
        <v/>
      </c>
      <c r="AJ73" s="6" t="str">
        <f t="shared" si="132"/>
        <v/>
      </c>
      <c r="AK73" s="10" t="str">
        <f t="shared" si="112"/>
        <v/>
      </c>
      <c r="AL73" s="6" t="str">
        <f t="shared" si="133"/>
        <v/>
      </c>
      <c r="AM73" s="6" t="str">
        <f t="shared" si="134"/>
        <v/>
      </c>
      <c r="AN73" s="10" t="str">
        <f t="shared" si="113"/>
        <v/>
      </c>
      <c r="AO73" s="6" t="str">
        <f t="shared" si="135"/>
        <v/>
      </c>
      <c r="AP73" s="6" t="str">
        <f t="shared" si="136"/>
        <v/>
      </c>
      <c r="AQ73" s="10" t="str">
        <f t="shared" si="114"/>
        <v/>
      </c>
      <c r="AR73" s="6" t="str">
        <f t="shared" si="137"/>
        <v/>
      </c>
      <c r="AS73" s="6" t="str">
        <f t="shared" si="138"/>
        <v/>
      </c>
      <c r="AT73" s="10" t="str">
        <f t="shared" si="115"/>
        <v/>
      </c>
      <c r="AU73" s="6" t="str">
        <f t="shared" si="139"/>
        <v/>
      </c>
    </row>
    <row r="74" spans="1:47" x14ac:dyDescent="0.35">
      <c r="A74" s="24"/>
      <c r="B74" s="25"/>
      <c r="C74" s="26"/>
      <c r="D74" s="26"/>
      <c r="E74" s="27"/>
      <c r="F74" s="38"/>
      <c r="G74" s="38"/>
      <c r="H74" s="32"/>
      <c r="I74" s="26"/>
      <c r="J74" s="27"/>
      <c r="K74" s="38"/>
      <c r="L74" s="6" t="str">
        <f t="shared" si="116"/>
        <v/>
      </c>
      <c r="M74" s="10" t="str">
        <f t="shared" si="104"/>
        <v/>
      </c>
      <c r="N74" s="6" t="str">
        <f t="shared" si="117"/>
        <v/>
      </c>
      <c r="O74" s="6" t="str">
        <f t="shared" si="118"/>
        <v/>
      </c>
      <c r="P74" s="10" t="str">
        <f t="shared" si="105"/>
        <v/>
      </c>
      <c r="Q74" s="6" t="str">
        <f t="shared" si="119"/>
        <v/>
      </c>
      <c r="R74" s="6" t="str">
        <f t="shared" si="120"/>
        <v/>
      </c>
      <c r="S74" s="10" t="str">
        <f t="shared" si="106"/>
        <v/>
      </c>
      <c r="T74" s="6" t="str">
        <f t="shared" si="121"/>
        <v/>
      </c>
      <c r="U74" s="6" t="str">
        <f t="shared" si="122"/>
        <v/>
      </c>
      <c r="V74" s="10" t="str">
        <f t="shared" si="107"/>
        <v/>
      </c>
      <c r="W74" s="6" t="str">
        <f t="shared" si="123"/>
        <v/>
      </c>
      <c r="X74" s="6" t="str">
        <f t="shared" si="124"/>
        <v/>
      </c>
      <c r="Y74" s="10" t="str">
        <f t="shared" si="108"/>
        <v/>
      </c>
      <c r="Z74" s="6" t="str">
        <f t="shared" si="125"/>
        <v/>
      </c>
      <c r="AA74" s="6" t="str">
        <f t="shared" si="126"/>
        <v/>
      </c>
      <c r="AB74" s="10" t="str">
        <f t="shared" si="109"/>
        <v/>
      </c>
      <c r="AC74" s="6" t="str">
        <f t="shared" si="127"/>
        <v/>
      </c>
      <c r="AD74" s="6" t="str">
        <f t="shared" si="128"/>
        <v/>
      </c>
      <c r="AE74" s="10" t="str">
        <f t="shared" si="110"/>
        <v/>
      </c>
      <c r="AF74" s="6" t="str">
        <f t="shared" si="129"/>
        <v/>
      </c>
      <c r="AG74" s="6" t="str">
        <f t="shared" si="130"/>
        <v/>
      </c>
      <c r="AH74" s="10" t="str">
        <f t="shared" si="111"/>
        <v/>
      </c>
      <c r="AI74" s="6" t="str">
        <f t="shared" si="131"/>
        <v/>
      </c>
      <c r="AJ74" s="6" t="str">
        <f t="shared" si="132"/>
        <v/>
      </c>
      <c r="AK74" s="10" t="str">
        <f t="shared" si="112"/>
        <v/>
      </c>
      <c r="AL74" s="6" t="str">
        <f t="shared" si="133"/>
        <v/>
      </c>
      <c r="AM74" s="6" t="str">
        <f t="shared" si="134"/>
        <v/>
      </c>
      <c r="AN74" s="10" t="str">
        <f t="shared" si="113"/>
        <v/>
      </c>
      <c r="AO74" s="6" t="str">
        <f t="shared" si="135"/>
        <v/>
      </c>
      <c r="AP74" s="6" t="str">
        <f t="shared" si="136"/>
        <v/>
      </c>
      <c r="AQ74" s="10" t="str">
        <f t="shared" si="114"/>
        <v/>
      </c>
      <c r="AR74" s="6" t="str">
        <f t="shared" si="137"/>
        <v/>
      </c>
      <c r="AS74" s="6" t="str">
        <f t="shared" si="138"/>
        <v/>
      </c>
      <c r="AT74" s="10" t="str">
        <f t="shared" si="115"/>
        <v/>
      </c>
      <c r="AU74" s="6" t="str">
        <f t="shared" si="139"/>
        <v/>
      </c>
    </row>
    <row r="75" spans="1:47" x14ac:dyDescent="0.35">
      <c r="A75" s="24"/>
      <c r="B75" s="25"/>
      <c r="C75" s="26"/>
      <c r="D75" s="26"/>
      <c r="E75" s="27"/>
      <c r="F75" s="38"/>
      <c r="G75" s="38"/>
      <c r="H75" s="32"/>
      <c r="I75" s="26"/>
      <c r="J75" s="27"/>
      <c r="K75" s="38"/>
      <c r="L75" s="6" t="str">
        <f t="shared" si="116"/>
        <v/>
      </c>
      <c r="M75" s="10" t="str">
        <f t="shared" ref="M75:M80" si="140">+IF($D75="","",
IF($D75&gt;L$4,"",
IF(AND($D75&lt;L$3,$F75&lt;L$3),"",
IF(AND($D75&lt;L$3,$F75&gt;L$4),DATEDIF(L$3,L$4,"d")+1,
IF(AND($D75=L$3,$F75&gt;L47),DATEDIF(L$3,L$4,"d")+1,
IF(AND($D75&gt;=L$3,$D75&lt;=L$4),DATEDIF($D75,L$4,"d")+1,
IF($F75=L$4,DATEDIF(L$3,L$4,"d")+1,
IF(AND($F75&gt;=L$3,$F75&lt;=L$4),
IF($F75&gt;L$4,DATEDIF($D75,L$4,"d")+1,
IF(AND($F75&lt;=L$4,$F75&gt;L$3),DATEDIF(L$3,$F75,"d")+1,
DATEDIF($F75,L$4,"d")
))))))))))</f>
        <v/>
      </c>
      <c r="N75" s="6" t="str">
        <f t="shared" si="117"/>
        <v/>
      </c>
      <c r="O75" s="6" t="str">
        <f t="shared" si="118"/>
        <v/>
      </c>
      <c r="P75" s="10" t="str">
        <f t="shared" ref="P75:P80" si="141">+IF($D75="","",
IF($D75&gt;O$4,"",
IF(AND($D75&lt;O$3,$F75&lt;O$3),"",
IF(AND($D75&lt;O$3,$F75&gt;O$4),DATEDIF(O$3,O$4,"d")+1,
IF(AND($D75=O$3,$F75&gt;O47),DATEDIF(O$3,O$4,"d")+1,
IF(AND($D75&gt;=O$3,$D75&lt;=O$4),DATEDIF($D75,O$4,"d")+1,
IF($F75=O$4,DATEDIF(O$3,O$4,"d")+1,
IF(AND($F75&gt;=O$3,$F75&lt;=O$4),
IF($F75&gt;O$4,DATEDIF($D75,O$4,"d")+1,
IF(AND($F75&lt;=O$4,$F75&gt;O$3),DATEDIF(O$3,$F75,"d")+1,
DATEDIF($F75,O$4,"d")
))))))))))</f>
        <v/>
      </c>
      <c r="Q75" s="6" t="str">
        <f t="shared" si="119"/>
        <v/>
      </c>
      <c r="R75" s="6" t="str">
        <f t="shared" si="120"/>
        <v/>
      </c>
      <c r="S75" s="10" t="str">
        <f t="shared" ref="S75:S80" si="142">+IF($D75="","",
IF($D75&gt;R$4,"",
IF(AND($D75&lt;R$3,$F75&lt;R$3),"",
IF(AND($D75&lt;R$3,$F75&gt;R$4),DATEDIF(R$3,R$4,"d")+1,
IF(AND($D75=R$3,$F75&gt;R47),DATEDIF(R$3,R$4,"d")+1,
IF(AND($D75&gt;=R$3,$D75&lt;=R$4),DATEDIF($D75,R$4,"d")+1,
IF($F75=R$4,DATEDIF(R$3,R$4,"d")+1,
IF(AND($F75&gt;=R$3,$F75&lt;=R$4),
IF($F75&gt;R$4,DATEDIF($D75,R$4,"d")+1,
IF(AND($F75&lt;=R$4,$F75&gt;R$3),DATEDIF(R$3,$F75,"d")+1,
DATEDIF($F75,R$4,"d")
))))))))))</f>
        <v/>
      </c>
      <c r="T75" s="6" t="str">
        <f t="shared" si="121"/>
        <v/>
      </c>
      <c r="U75" s="6" t="str">
        <f t="shared" si="122"/>
        <v/>
      </c>
      <c r="V75" s="10" t="str">
        <f t="shared" ref="V75:V80" si="143">+IF($D75="","",
IF($D75&gt;U$4,"",
IF(AND($D75&lt;U$3,$F75&lt;U$3),"",
IF(AND($D75&lt;U$3,$F75&gt;U$4),DATEDIF(U$3,U$4,"d")+1,
IF(AND($D75=U$3,$F75&gt;U47),DATEDIF(U$3,U$4,"d")+1,
IF(AND($D75&gt;=U$3,$D75&lt;=U$4),DATEDIF($D75,U$4,"d")+1,
IF($F75=U$4,DATEDIF(U$3,U$4,"d")+1,
IF(AND($F75&gt;=U$3,$F75&lt;=U$4),
IF($F75&gt;U$4,DATEDIF($D75,U$4,"d")+1,
IF(AND($F75&lt;=U$4,$F75&gt;U$3),DATEDIF(U$3,$F75,"d")+1,
DATEDIF($F75,U$4,"d")
))))))))))</f>
        <v/>
      </c>
      <c r="W75" s="6" t="str">
        <f t="shared" si="123"/>
        <v/>
      </c>
      <c r="X75" s="6" t="str">
        <f t="shared" si="124"/>
        <v/>
      </c>
      <c r="Y75" s="10" t="str">
        <f t="shared" ref="Y75:Y80" si="144">+IF($D75="","",
IF($D75&gt;X$4,"",
IF(AND($D75&lt;X$3,$F75&lt;X$3),"",
IF(AND($D75&lt;X$3,$F75&gt;X$4),DATEDIF(X$3,X$4,"d")+1,
IF(AND($D75=X$3,$F75&gt;X47),DATEDIF(X$3,X$4,"d")+1,
IF(AND($D75&gt;=X$3,$D75&lt;=X$4),DATEDIF($D75,X$4,"d")+1,
IF($F75=X$4,DATEDIF(X$3,X$4,"d")+1,
IF(AND($F75&gt;=X$3,$F75&lt;=X$4),
IF($F75&gt;X$4,DATEDIF($D75,X$4,"d")+1,
IF(AND($F75&lt;=X$4,$F75&gt;X$3),DATEDIF(X$3,$F75,"d")+1,
DATEDIF($F75,X$4,"d")
))))))))))</f>
        <v/>
      </c>
      <c r="Z75" s="6" t="str">
        <f t="shared" si="125"/>
        <v/>
      </c>
      <c r="AA75" s="6" t="str">
        <f t="shared" si="126"/>
        <v/>
      </c>
      <c r="AB75" s="10" t="str">
        <f t="shared" ref="AB75:AB80" si="145">+IF($D75="","",
IF($D75&gt;AA$4,"",
IF(AND($D75&lt;AA$3,$F75&lt;AA$3),"",
IF(AND($D75&lt;AA$3,$F75&gt;AA$4),DATEDIF(AA$3,AA$4,"d")+1,
IF(AND($D75=AA$3,$F75&gt;AA47),DATEDIF(AA$3,AA$4,"d")+1,
IF(AND($D75&gt;=AA$3,$D75&lt;=AA$4),DATEDIF($D75,AA$4,"d")+1,
IF($F75=AA$4,DATEDIF(AA$3,AA$4,"d")+1,
IF(AND($F75&gt;=AA$3,$F75&lt;=AA$4),
IF($F75&gt;AA$4,DATEDIF($D75,AA$4,"d")+1,
IF(AND($F75&lt;=AA$4,$F75&gt;AA$3),DATEDIF(AA$3,$F75,"d")+1,
DATEDIF($F75,AA$4,"d")
))))))))))</f>
        <v/>
      </c>
      <c r="AC75" s="6" t="str">
        <f t="shared" si="127"/>
        <v/>
      </c>
      <c r="AD75" s="6" t="str">
        <f t="shared" si="128"/>
        <v/>
      </c>
      <c r="AE75" s="10" t="str">
        <f t="shared" ref="AE75:AE80" si="146">+IF($D75="","",
IF($D75&gt;AD$4,"",
IF(AND($D75&lt;AD$3,$F75&lt;AD$3),"",
IF(AND($D75&lt;AD$3,$F75&gt;AD$4),DATEDIF(AD$3,AD$4,"d")+1,
IF(AND($D75=AD$3,$F75&gt;AD47),DATEDIF(AD$3,AD$4,"d")+1,
IF(AND($D75&gt;=AD$3,$D75&lt;=AD$4),DATEDIF($D75,AD$4,"d")+1,
IF($F75=AD$4,DATEDIF(AD$3,AD$4,"d")+1,
IF(AND($F75&gt;=AD$3,$F75&lt;=AD$4),
IF($F75&gt;AD$4,DATEDIF($D75,AD$4,"d")+1,
IF(AND($F75&lt;=AD$4,$F75&gt;AD$3),DATEDIF(AD$3,$F75,"d")+1,
DATEDIF($F75,AD$4,"d")
))))))))))</f>
        <v/>
      </c>
      <c r="AF75" s="6" t="str">
        <f t="shared" si="129"/>
        <v/>
      </c>
      <c r="AG75" s="6" t="str">
        <f t="shared" si="130"/>
        <v/>
      </c>
      <c r="AH75" s="10" t="str">
        <f t="shared" ref="AH75:AH80" si="147">+IF($D75="","",
IF($D75&gt;AG$4,"",
IF(AND($D75&lt;AG$3,$F75&lt;AG$3),"",
IF(AND($D75&lt;AG$3,$F75&gt;AG$4),DATEDIF(AG$3,AG$4,"d")+1,
IF(AND($D75=AG$3,$F75&gt;AG47),DATEDIF(AG$3,AG$4,"d")+1,
IF(AND($D75&gt;=AG$3,$D75&lt;=AG$4),DATEDIF($D75,AG$4,"d")+1,
IF($F75=AG$4,DATEDIF(AG$3,AG$4,"d")+1,
IF(AND($F75&gt;=AG$3,$F75&lt;=AG$4),
IF($F75&gt;AG$4,DATEDIF($D75,AG$4,"d")+1,
IF(AND($F75&lt;=AG$4,$F75&gt;AG$3),DATEDIF(AG$3,$F75,"d")+1,
DATEDIF($F75,AG$4,"d")
))))))))))</f>
        <v/>
      </c>
      <c r="AI75" s="6" t="str">
        <f t="shared" si="131"/>
        <v/>
      </c>
      <c r="AJ75" s="6" t="str">
        <f t="shared" si="132"/>
        <v/>
      </c>
      <c r="AK75" s="10" t="str">
        <f t="shared" ref="AK75:AK80" si="148">+IF($D75="","",
IF($D75&gt;AJ$4,"",
IF(AND($D75&lt;AJ$3,$F75&lt;AJ$3),"",
IF(AND($D75&lt;AJ$3,$F75&gt;AJ$4),DATEDIF(AJ$3,AJ$4,"d")+1,
IF(AND($D75=AJ$3,$F75&gt;AJ47),DATEDIF(AJ$3,AJ$4,"d")+1,
IF(AND($D75&gt;=AJ$3,$D75&lt;=AJ$4),DATEDIF($D75,AJ$4,"d")+1,
IF($F75=AJ$4,DATEDIF(AJ$3,AJ$4,"d")+1,
IF(AND($F75&gt;=AJ$3,$F75&lt;=AJ$4),
IF($F75&gt;AJ$4,DATEDIF($D75,AJ$4,"d")+1,
IF(AND($F75&lt;=AJ$4,$F75&gt;AJ$3),DATEDIF(AJ$3,$F75,"d")+1,
DATEDIF($F75,AJ$4,"d")
))))))))))</f>
        <v/>
      </c>
      <c r="AL75" s="6" t="str">
        <f t="shared" si="133"/>
        <v/>
      </c>
      <c r="AM75" s="6" t="str">
        <f t="shared" si="134"/>
        <v/>
      </c>
      <c r="AN75" s="10" t="str">
        <f t="shared" ref="AN75:AN80" si="149">+IF($D75="","",
IF($D75&gt;AM$4,"",
IF(AND($D75&lt;AM$3,$F75&lt;AM$3),"",
IF(AND($D75&lt;AM$3,$F75&gt;AM$4),DATEDIF(AM$3,AM$4,"d")+1,
IF(AND($D75=AM$3,$F75&gt;AM47),DATEDIF(AM$3,AM$4,"d")+1,
IF(AND($D75&gt;=AM$3,$D75&lt;=AM$4),DATEDIF($D75,AM$4,"d")+1,
IF($F75=AM$4,DATEDIF(AM$3,AM$4,"d")+1,
IF(AND($F75&gt;=AM$3,$F75&lt;=AM$4),
IF($F75&gt;AM$4,DATEDIF($D75,AM$4,"d")+1,
IF(AND($F75&lt;=AM$4,$F75&gt;AM$3),DATEDIF(AM$3,$F75,"d")+1,
DATEDIF($F75,AM$4,"d")
))))))))))</f>
        <v/>
      </c>
      <c r="AO75" s="6" t="str">
        <f t="shared" si="135"/>
        <v/>
      </c>
      <c r="AP75" s="6" t="str">
        <f t="shared" si="136"/>
        <v/>
      </c>
      <c r="AQ75" s="10" t="str">
        <f t="shared" ref="AQ75:AQ80" si="150">+IF($D75="","",
IF($D75&gt;AP$4,"",
IF(AND($D75&lt;AP$3,$F75&lt;AP$3),"",
IF(AND($D75&lt;AP$3,$F75&gt;AP$4),DATEDIF(AP$3,AP$4,"d")+1,
IF(AND($D75=AP$3,$F75&gt;AP47),DATEDIF(AP$3,AP$4,"d")+1,
IF(AND($D75&gt;=AP$3,$D75&lt;=AP$4),DATEDIF($D75,AP$4,"d")+1,
IF($F75=AP$4,DATEDIF(AP$3,AP$4,"d")+1,
IF(AND($F75&gt;=AP$3,$F75&lt;=AP$4),
IF($F75&gt;AP$4,DATEDIF($D75,AP$4,"d")+1,
IF(AND($F75&lt;=AP$4,$F75&gt;AP$3),DATEDIF(AP$3,$F75,"d")+1,
DATEDIF($F75,AP$4,"d")
))))))))))</f>
        <v/>
      </c>
      <c r="AR75" s="6" t="str">
        <f t="shared" si="137"/>
        <v/>
      </c>
      <c r="AS75" s="6" t="str">
        <f t="shared" si="138"/>
        <v/>
      </c>
      <c r="AT75" s="10" t="str">
        <f t="shared" ref="AT75:AT80" si="151">+IF($D75="","",
IF($D75&gt;AS$4,"",
IF(AND($D75&lt;AS$3,$F75&lt;AS$3),"",
IF(AND($D75&lt;AS$3,$F75&gt;AS$4),DATEDIF(AS$3,AS$4,"d")+1,
IF(AND($D75=AS$3,$F75&gt;AS47),DATEDIF(AS$3,AS$4,"d")+1,
IF(AND($D75&gt;=AS$3,$D75&lt;=AS$4),DATEDIF($D75,AS$4,"d")+1,
IF($F75=AS$4,DATEDIF(AS$3,AS$4,"d")+1,
IF(AND($F75&gt;=AS$3,$F75&lt;=AS$4),
IF($F75&gt;AS$4,DATEDIF($D75,AS$4,"d")+1,
IF(AND($F75&lt;=AS$4,$F75&gt;AS$3),DATEDIF(AS$3,$F75,"d")+1,
DATEDIF($F75,AS$4,"d")
))))))))))</f>
        <v/>
      </c>
      <c r="AU75" s="6" t="str">
        <f t="shared" si="139"/>
        <v/>
      </c>
    </row>
    <row r="76" spans="1:47" x14ac:dyDescent="0.35">
      <c r="A76" s="24"/>
      <c r="B76" s="25"/>
      <c r="C76" s="26"/>
      <c r="D76" s="26"/>
      <c r="E76" s="27"/>
      <c r="F76" s="38"/>
      <c r="G76" s="38"/>
      <c r="H76" s="32"/>
      <c r="I76" s="26"/>
      <c r="J76" s="27"/>
      <c r="K76" s="38"/>
      <c r="L76" s="6" t="str">
        <f t="shared" si="116"/>
        <v/>
      </c>
      <c r="M76" s="10" t="str">
        <f t="shared" si="140"/>
        <v/>
      </c>
      <c r="N76" s="6" t="str">
        <f t="shared" si="117"/>
        <v/>
      </c>
      <c r="O76" s="6" t="str">
        <f t="shared" si="118"/>
        <v/>
      </c>
      <c r="P76" s="10" t="str">
        <f t="shared" si="141"/>
        <v/>
      </c>
      <c r="Q76" s="6" t="str">
        <f t="shared" si="119"/>
        <v/>
      </c>
      <c r="R76" s="6" t="str">
        <f t="shared" si="120"/>
        <v/>
      </c>
      <c r="S76" s="10" t="str">
        <f t="shared" si="142"/>
        <v/>
      </c>
      <c r="T76" s="6" t="str">
        <f t="shared" si="121"/>
        <v/>
      </c>
      <c r="U76" s="6" t="str">
        <f t="shared" si="122"/>
        <v/>
      </c>
      <c r="V76" s="10" t="str">
        <f t="shared" si="143"/>
        <v/>
      </c>
      <c r="W76" s="6" t="str">
        <f t="shared" si="123"/>
        <v/>
      </c>
      <c r="X76" s="6" t="str">
        <f t="shared" si="124"/>
        <v/>
      </c>
      <c r="Y76" s="10" t="str">
        <f t="shared" si="144"/>
        <v/>
      </c>
      <c r="Z76" s="6" t="str">
        <f t="shared" si="125"/>
        <v/>
      </c>
      <c r="AA76" s="6" t="str">
        <f t="shared" si="126"/>
        <v/>
      </c>
      <c r="AB76" s="10" t="str">
        <f t="shared" si="145"/>
        <v/>
      </c>
      <c r="AC76" s="6" t="str">
        <f t="shared" si="127"/>
        <v/>
      </c>
      <c r="AD76" s="6" t="str">
        <f t="shared" si="128"/>
        <v/>
      </c>
      <c r="AE76" s="10" t="str">
        <f t="shared" si="146"/>
        <v/>
      </c>
      <c r="AF76" s="6" t="str">
        <f t="shared" si="129"/>
        <v/>
      </c>
      <c r="AG76" s="6" t="str">
        <f t="shared" si="130"/>
        <v/>
      </c>
      <c r="AH76" s="10" t="str">
        <f t="shared" si="147"/>
        <v/>
      </c>
      <c r="AI76" s="6" t="str">
        <f t="shared" si="131"/>
        <v/>
      </c>
      <c r="AJ76" s="6" t="str">
        <f t="shared" si="132"/>
        <v/>
      </c>
      <c r="AK76" s="10" t="str">
        <f t="shared" si="148"/>
        <v/>
      </c>
      <c r="AL76" s="6" t="str">
        <f t="shared" si="133"/>
        <v/>
      </c>
      <c r="AM76" s="6" t="str">
        <f t="shared" si="134"/>
        <v/>
      </c>
      <c r="AN76" s="10" t="str">
        <f t="shared" si="149"/>
        <v/>
      </c>
      <c r="AO76" s="6" t="str">
        <f t="shared" si="135"/>
        <v/>
      </c>
      <c r="AP76" s="6" t="str">
        <f t="shared" si="136"/>
        <v/>
      </c>
      <c r="AQ76" s="10" t="str">
        <f t="shared" si="150"/>
        <v/>
      </c>
      <c r="AR76" s="6" t="str">
        <f t="shared" si="137"/>
        <v/>
      </c>
      <c r="AS76" s="6" t="str">
        <f t="shared" si="138"/>
        <v/>
      </c>
      <c r="AT76" s="10" t="str">
        <f t="shared" si="151"/>
        <v/>
      </c>
      <c r="AU76" s="6" t="str">
        <f t="shared" si="139"/>
        <v/>
      </c>
    </row>
    <row r="77" spans="1:47" x14ac:dyDescent="0.35">
      <c r="A77" s="24"/>
      <c r="B77" s="25"/>
      <c r="C77" s="26"/>
      <c r="D77" s="26"/>
      <c r="E77" s="27"/>
      <c r="F77" s="38"/>
      <c r="G77" s="38"/>
      <c r="H77" s="32"/>
      <c r="I77" s="26"/>
      <c r="J77" s="27"/>
      <c r="K77" s="38"/>
      <c r="L77" s="6" t="str">
        <f t="shared" si="116"/>
        <v/>
      </c>
      <c r="M77" s="10" t="str">
        <f t="shared" si="140"/>
        <v/>
      </c>
      <c r="N77" s="6" t="str">
        <f t="shared" si="117"/>
        <v/>
      </c>
      <c r="O77" s="6" t="str">
        <f t="shared" si="118"/>
        <v/>
      </c>
      <c r="P77" s="10" t="str">
        <f t="shared" si="141"/>
        <v/>
      </c>
      <c r="Q77" s="6" t="str">
        <f t="shared" si="119"/>
        <v/>
      </c>
      <c r="R77" s="6" t="str">
        <f t="shared" si="120"/>
        <v/>
      </c>
      <c r="S77" s="10" t="str">
        <f t="shared" si="142"/>
        <v/>
      </c>
      <c r="T77" s="6" t="str">
        <f t="shared" si="121"/>
        <v/>
      </c>
      <c r="U77" s="6" t="str">
        <f t="shared" si="122"/>
        <v/>
      </c>
      <c r="V77" s="10" t="str">
        <f t="shared" si="143"/>
        <v/>
      </c>
      <c r="W77" s="6" t="str">
        <f t="shared" si="123"/>
        <v/>
      </c>
      <c r="X77" s="6" t="str">
        <f t="shared" si="124"/>
        <v/>
      </c>
      <c r="Y77" s="10" t="str">
        <f t="shared" si="144"/>
        <v/>
      </c>
      <c r="Z77" s="6" t="str">
        <f t="shared" si="125"/>
        <v/>
      </c>
      <c r="AA77" s="6" t="str">
        <f t="shared" si="126"/>
        <v/>
      </c>
      <c r="AB77" s="10" t="str">
        <f t="shared" si="145"/>
        <v/>
      </c>
      <c r="AC77" s="6" t="str">
        <f t="shared" si="127"/>
        <v/>
      </c>
      <c r="AD77" s="6" t="str">
        <f t="shared" si="128"/>
        <v/>
      </c>
      <c r="AE77" s="10" t="str">
        <f t="shared" si="146"/>
        <v/>
      </c>
      <c r="AF77" s="6" t="str">
        <f t="shared" si="129"/>
        <v/>
      </c>
      <c r="AG77" s="6" t="str">
        <f t="shared" si="130"/>
        <v/>
      </c>
      <c r="AH77" s="10" t="str">
        <f t="shared" si="147"/>
        <v/>
      </c>
      <c r="AI77" s="6" t="str">
        <f t="shared" si="131"/>
        <v/>
      </c>
      <c r="AJ77" s="6" t="str">
        <f t="shared" si="132"/>
        <v/>
      </c>
      <c r="AK77" s="10" t="str">
        <f t="shared" si="148"/>
        <v/>
      </c>
      <c r="AL77" s="6" t="str">
        <f t="shared" si="133"/>
        <v/>
      </c>
      <c r="AM77" s="6" t="str">
        <f t="shared" si="134"/>
        <v/>
      </c>
      <c r="AN77" s="10" t="str">
        <f t="shared" si="149"/>
        <v/>
      </c>
      <c r="AO77" s="6" t="str">
        <f t="shared" si="135"/>
        <v/>
      </c>
      <c r="AP77" s="6" t="str">
        <f t="shared" si="136"/>
        <v/>
      </c>
      <c r="AQ77" s="10" t="str">
        <f t="shared" si="150"/>
        <v/>
      </c>
      <c r="AR77" s="6" t="str">
        <f t="shared" si="137"/>
        <v/>
      </c>
      <c r="AS77" s="6" t="str">
        <f t="shared" si="138"/>
        <v/>
      </c>
      <c r="AT77" s="10" t="str">
        <f t="shared" si="151"/>
        <v/>
      </c>
      <c r="AU77" s="6" t="str">
        <f t="shared" si="139"/>
        <v/>
      </c>
    </row>
    <row r="78" spans="1:47" x14ac:dyDescent="0.35">
      <c r="A78" s="24"/>
      <c r="B78" s="25"/>
      <c r="C78" s="26"/>
      <c r="D78" s="26"/>
      <c r="E78" s="27"/>
      <c r="F78" s="38"/>
      <c r="G78" s="38"/>
      <c r="H78" s="32"/>
      <c r="I78" s="26"/>
      <c r="J78" s="27"/>
      <c r="K78" s="38"/>
      <c r="L78" s="6" t="str">
        <f t="shared" si="116"/>
        <v/>
      </c>
      <c r="M78" s="10" t="str">
        <f t="shared" si="140"/>
        <v/>
      </c>
      <c r="N78" s="6" t="str">
        <f t="shared" si="117"/>
        <v/>
      </c>
      <c r="O78" s="6" t="str">
        <f t="shared" si="118"/>
        <v/>
      </c>
      <c r="P78" s="10" t="str">
        <f t="shared" si="141"/>
        <v/>
      </c>
      <c r="Q78" s="6" t="str">
        <f t="shared" si="119"/>
        <v/>
      </c>
      <c r="R78" s="6" t="str">
        <f t="shared" si="120"/>
        <v/>
      </c>
      <c r="S78" s="10" t="str">
        <f t="shared" si="142"/>
        <v/>
      </c>
      <c r="T78" s="6" t="str">
        <f t="shared" si="121"/>
        <v/>
      </c>
      <c r="U78" s="6" t="str">
        <f t="shared" si="122"/>
        <v/>
      </c>
      <c r="V78" s="10" t="str">
        <f t="shared" si="143"/>
        <v/>
      </c>
      <c r="W78" s="6" t="str">
        <f t="shared" si="123"/>
        <v/>
      </c>
      <c r="X78" s="6" t="str">
        <f t="shared" si="124"/>
        <v/>
      </c>
      <c r="Y78" s="10" t="str">
        <f t="shared" si="144"/>
        <v/>
      </c>
      <c r="Z78" s="6" t="str">
        <f t="shared" si="125"/>
        <v/>
      </c>
      <c r="AA78" s="6" t="str">
        <f t="shared" si="126"/>
        <v/>
      </c>
      <c r="AB78" s="10" t="str">
        <f t="shared" si="145"/>
        <v/>
      </c>
      <c r="AC78" s="6" t="str">
        <f t="shared" si="127"/>
        <v/>
      </c>
      <c r="AD78" s="6" t="str">
        <f t="shared" si="128"/>
        <v/>
      </c>
      <c r="AE78" s="10" t="str">
        <f t="shared" si="146"/>
        <v/>
      </c>
      <c r="AF78" s="6" t="str">
        <f t="shared" si="129"/>
        <v/>
      </c>
      <c r="AG78" s="6" t="str">
        <f t="shared" si="130"/>
        <v/>
      </c>
      <c r="AH78" s="10" t="str">
        <f t="shared" si="147"/>
        <v/>
      </c>
      <c r="AI78" s="6" t="str">
        <f t="shared" si="131"/>
        <v/>
      </c>
      <c r="AJ78" s="6" t="str">
        <f t="shared" si="132"/>
        <v/>
      </c>
      <c r="AK78" s="10" t="str">
        <f t="shared" si="148"/>
        <v/>
      </c>
      <c r="AL78" s="6" t="str">
        <f t="shared" si="133"/>
        <v/>
      </c>
      <c r="AM78" s="6" t="str">
        <f t="shared" si="134"/>
        <v/>
      </c>
      <c r="AN78" s="10" t="str">
        <f t="shared" si="149"/>
        <v/>
      </c>
      <c r="AO78" s="6" t="str">
        <f t="shared" si="135"/>
        <v/>
      </c>
      <c r="AP78" s="6" t="str">
        <f t="shared" si="136"/>
        <v/>
      </c>
      <c r="AQ78" s="10" t="str">
        <f t="shared" si="150"/>
        <v/>
      </c>
      <c r="AR78" s="6" t="str">
        <f t="shared" si="137"/>
        <v/>
      </c>
      <c r="AS78" s="6" t="str">
        <f t="shared" si="138"/>
        <v/>
      </c>
      <c r="AT78" s="10" t="str">
        <f t="shared" si="151"/>
        <v/>
      </c>
      <c r="AU78" s="6" t="str">
        <f t="shared" si="139"/>
        <v/>
      </c>
    </row>
    <row r="79" spans="1:47" x14ac:dyDescent="0.35">
      <c r="A79" s="24"/>
      <c r="B79" s="25"/>
      <c r="C79" s="26"/>
      <c r="D79" s="26"/>
      <c r="E79" s="27"/>
      <c r="F79" s="38"/>
      <c r="G79" s="38"/>
      <c r="H79" s="32"/>
      <c r="I79" s="26"/>
      <c r="J79" s="27"/>
      <c r="K79" s="38"/>
      <c r="L79" s="6" t="str">
        <f t="shared" si="116"/>
        <v/>
      </c>
      <c r="M79" s="10" t="str">
        <f t="shared" si="140"/>
        <v/>
      </c>
      <c r="N79" s="6" t="str">
        <f t="shared" si="117"/>
        <v/>
      </c>
      <c r="O79" s="6" t="str">
        <f t="shared" si="118"/>
        <v/>
      </c>
      <c r="P79" s="10" t="str">
        <f t="shared" si="141"/>
        <v/>
      </c>
      <c r="Q79" s="6" t="str">
        <f t="shared" si="119"/>
        <v/>
      </c>
      <c r="R79" s="6" t="str">
        <f t="shared" si="120"/>
        <v/>
      </c>
      <c r="S79" s="10" t="str">
        <f t="shared" si="142"/>
        <v/>
      </c>
      <c r="T79" s="6" t="str">
        <f t="shared" si="121"/>
        <v/>
      </c>
      <c r="U79" s="6" t="str">
        <f t="shared" si="122"/>
        <v/>
      </c>
      <c r="V79" s="10" t="str">
        <f t="shared" si="143"/>
        <v/>
      </c>
      <c r="W79" s="6" t="str">
        <f t="shared" si="123"/>
        <v/>
      </c>
      <c r="X79" s="6" t="str">
        <f t="shared" si="124"/>
        <v/>
      </c>
      <c r="Y79" s="10" t="str">
        <f t="shared" si="144"/>
        <v/>
      </c>
      <c r="Z79" s="6" t="str">
        <f t="shared" si="125"/>
        <v/>
      </c>
      <c r="AA79" s="6" t="str">
        <f t="shared" si="126"/>
        <v/>
      </c>
      <c r="AB79" s="10" t="str">
        <f t="shared" si="145"/>
        <v/>
      </c>
      <c r="AC79" s="6" t="str">
        <f t="shared" si="127"/>
        <v/>
      </c>
      <c r="AD79" s="6" t="str">
        <f t="shared" si="128"/>
        <v/>
      </c>
      <c r="AE79" s="10" t="str">
        <f t="shared" si="146"/>
        <v/>
      </c>
      <c r="AF79" s="6" t="str">
        <f t="shared" si="129"/>
        <v/>
      </c>
      <c r="AG79" s="6" t="str">
        <f t="shared" si="130"/>
        <v/>
      </c>
      <c r="AH79" s="10" t="str">
        <f t="shared" si="147"/>
        <v/>
      </c>
      <c r="AI79" s="6" t="str">
        <f t="shared" si="131"/>
        <v/>
      </c>
      <c r="AJ79" s="6" t="str">
        <f t="shared" si="132"/>
        <v/>
      </c>
      <c r="AK79" s="10" t="str">
        <f t="shared" si="148"/>
        <v/>
      </c>
      <c r="AL79" s="6" t="str">
        <f t="shared" si="133"/>
        <v/>
      </c>
      <c r="AM79" s="6" t="str">
        <f t="shared" si="134"/>
        <v/>
      </c>
      <c r="AN79" s="10" t="str">
        <f t="shared" si="149"/>
        <v/>
      </c>
      <c r="AO79" s="6" t="str">
        <f t="shared" si="135"/>
        <v/>
      </c>
      <c r="AP79" s="6" t="str">
        <f t="shared" si="136"/>
        <v/>
      </c>
      <c r="AQ79" s="10" t="str">
        <f t="shared" si="150"/>
        <v/>
      </c>
      <c r="AR79" s="6" t="str">
        <f t="shared" si="137"/>
        <v/>
      </c>
      <c r="AS79" s="6" t="str">
        <f t="shared" si="138"/>
        <v/>
      </c>
      <c r="AT79" s="10" t="str">
        <f t="shared" si="151"/>
        <v/>
      </c>
      <c r="AU79" s="6" t="str">
        <f t="shared" si="139"/>
        <v/>
      </c>
    </row>
    <row r="80" spans="1:47" x14ac:dyDescent="0.35">
      <c r="A80" s="24"/>
      <c r="B80" s="25"/>
      <c r="C80" s="26"/>
      <c r="D80" s="26"/>
      <c r="E80" s="27"/>
      <c r="F80" s="38"/>
      <c r="G80" s="38"/>
      <c r="H80" s="32"/>
      <c r="I80" s="26"/>
      <c r="J80" s="27"/>
      <c r="K80" s="38"/>
      <c r="L80" s="6" t="str">
        <f t="shared" si="116"/>
        <v/>
      </c>
      <c r="M80" s="10" t="str">
        <f t="shared" si="140"/>
        <v/>
      </c>
      <c r="N80" s="6" t="str">
        <f t="shared" si="117"/>
        <v/>
      </c>
      <c r="O80" s="6" t="str">
        <f t="shared" si="118"/>
        <v/>
      </c>
      <c r="P80" s="10" t="str">
        <f t="shared" si="141"/>
        <v/>
      </c>
      <c r="Q80" s="6" t="str">
        <f t="shared" si="119"/>
        <v/>
      </c>
      <c r="R80" s="6" t="str">
        <f t="shared" si="120"/>
        <v/>
      </c>
      <c r="S80" s="10" t="str">
        <f t="shared" si="142"/>
        <v/>
      </c>
      <c r="T80" s="6" t="str">
        <f t="shared" si="121"/>
        <v/>
      </c>
      <c r="U80" s="6" t="str">
        <f t="shared" si="122"/>
        <v/>
      </c>
      <c r="V80" s="10" t="str">
        <f t="shared" si="143"/>
        <v/>
      </c>
      <c r="W80" s="6" t="str">
        <f t="shared" si="123"/>
        <v/>
      </c>
      <c r="X80" s="6" t="str">
        <f t="shared" si="124"/>
        <v/>
      </c>
      <c r="Y80" s="10" t="str">
        <f t="shared" si="144"/>
        <v/>
      </c>
      <c r="Z80" s="6" t="str">
        <f t="shared" si="125"/>
        <v/>
      </c>
      <c r="AA80" s="6" t="str">
        <f t="shared" si="126"/>
        <v/>
      </c>
      <c r="AB80" s="10" t="str">
        <f t="shared" si="145"/>
        <v/>
      </c>
      <c r="AC80" s="6" t="str">
        <f t="shared" si="127"/>
        <v/>
      </c>
      <c r="AD80" s="6" t="str">
        <f t="shared" si="128"/>
        <v/>
      </c>
      <c r="AE80" s="10" t="str">
        <f t="shared" si="146"/>
        <v/>
      </c>
      <c r="AF80" s="6" t="str">
        <f t="shared" si="129"/>
        <v/>
      </c>
      <c r="AG80" s="6" t="str">
        <f t="shared" si="130"/>
        <v/>
      </c>
      <c r="AH80" s="10" t="str">
        <f t="shared" si="147"/>
        <v/>
      </c>
      <c r="AI80" s="6" t="str">
        <f t="shared" si="131"/>
        <v/>
      </c>
      <c r="AJ80" s="6" t="str">
        <f t="shared" si="132"/>
        <v/>
      </c>
      <c r="AK80" s="10" t="str">
        <f t="shared" si="148"/>
        <v/>
      </c>
      <c r="AL80" s="6" t="str">
        <f t="shared" si="133"/>
        <v/>
      </c>
      <c r="AM80" s="6" t="str">
        <f t="shared" si="134"/>
        <v/>
      </c>
      <c r="AN80" s="10" t="str">
        <f t="shared" si="149"/>
        <v/>
      </c>
      <c r="AO80" s="6" t="str">
        <f t="shared" si="135"/>
        <v/>
      </c>
      <c r="AP80" s="6" t="str">
        <f t="shared" si="136"/>
        <v/>
      </c>
      <c r="AQ80" s="10" t="str">
        <f t="shared" si="150"/>
        <v/>
      </c>
      <c r="AR80" s="6" t="str">
        <f t="shared" si="137"/>
        <v/>
      </c>
      <c r="AS80" s="6" t="str">
        <f t="shared" si="138"/>
        <v/>
      </c>
      <c r="AT80" s="10" t="str">
        <f t="shared" si="151"/>
        <v/>
      </c>
      <c r="AU80" s="6" t="str">
        <f t="shared" si="139"/>
        <v/>
      </c>
    </row>
    <row r="81" spans="1:47" x14ac:dyDescent="0.35">
      <c r="A81" s="24"/>
      <c r="B81" s="25"/>
      <c r="C81" s="26"/>
      <c r="D81" s="26"/>
      <c r="E81" s="27"/>
      <c r="F81" s="38"/>
      <c r="G81" s="38"/>
      <c r="H81" s="32"/>
      <c r="I81" s="26"/>
      <c r="J81" s="27"/>
      <c r="K81" s="38"/>
      <c r="L81" s="6" t="str">
        <f t="shared" si="116"/>
        <v/>
      </c>
      <c r="M81" s="10" t="str">
        <f t="shared" ref="M81:M90" si="152">+IF($D81="","",
IF($D81&gt;L$4,"",
IF(AND($D81&lt;L$3,$F81&lt;L$3),"",
IF(AND($D81&lt;L$3,$F81&gt;L$4),DATEDIF(L$3,L$4,"d")+1,
IF(AND($D81=L$3,$F81&gt;L75),DATEDIF(L$3,L$4,"d")+1,
IF(AND($D81&gt;=L$3,$D81&lt;=L$4),DATEDIF($D81,L$4,"d")+1,
IF($F81=L$4,DATEDIF(L$3,L$4,"d")+1,
IF(AND($F81&gt;=L$3,$F81&lt;=L$4),
IF($F81&gt;L$4,DATEDIF($D81,L$4,"d")+1,
IF(AND($F81&lt;=L$4,$F81&gt;L$3),DATEDIF(L$3,$F81,"d")+1,
DATEDIF($F81,L$4,"d")
))))))))))</f>
        <v/>
      </c>
      <c r="N81" s="6" t="str">
        <f t="shared" si="117"/>
        <v/>
      </c>
      <c r="O81" s="6" t="str">
        <f t="shared" si="118"/>
        <v/>
      </c>
      <c r="P81" s="10" t="str">
        <f t="shared" ref="P81:P90" si="153">+IF($D81="","",
IF($D81&gt;O$4,"",
IF(AND($D81&lt;O$3,$F81&lt;O$3),"",
IF(AND($D81&lt;O$3,$F81&gt;O$4),DATEDIF(O$3,O$4,"d")+1,
IF(AND($D81=O$3,$F81&gt;O75),DATEDIF(O$3,O$4,"d")+1,
IF(AND($D81&gt;=O$3,$D81&lt;=O$4),DATEDIF($D81,O$4,"d")+1,
IF($F81=O$4,DATEDIF(O$3,O$4,"d")+1,
IF(AND($F81&gt;=O$3,$F81&lt;=O$4),
IF($F81&gt;O$4,DATEDIF($D81,O$4,"d")+1,
IF(AND($F81&lt;=O$4,$F81&gt;O$3),DATEDIF(O$3,$F81,"d")+1,
DATEDIF($F81,O$4,"d")
))))))))))</f>
        <v/>
      </c>
      <c r="Q81" s="6" t="str">
        <f t="shared" si="119"/>
        <v/>
      </c>
      <c r="R81" s="6" t="str">
        <f t="shared" si="120"/>
        <v/>
      </c>
      <c r="S81" s="10" t="str">
        <f t="shared" ref="S81:S90" si="154">+IF($D81="","",
IF($D81&gt;R$4,"",
IF(AND($D81&lt;R$3,$F81&lt;R$3),"",
IF(AND($D81&lt;R$3,$F81&gt;R$4),DATEDIF(R$3,R$4,"d")+1,
IF(AND($D81=R$3,$F81&gt;R75),DATEDIF(R$3,R$4,"d")+1,
IF(AND($D81&gt;=R$3,$D81&lt;=R$4),DATEDIF($D81,R$4,"d")+1,
IF($F81=R$4,DATEDIF(R$3,R$4,"d")+1,
IF(AND($F81&gt;=R$3,$F81&lt;=R$4),
IF($F81&gt;R$4,DATEDIF($D81,R$4,"d")+1,
IF(AND($F81&lt;=R$4,$F81&gt;R$3),DATEDIF(R$3,$F81,"d")+1,
DATEDIF($F81,R$4,"d")
))))))))))</f>
        <v/>
      </c>
      <c r="T81" s="6" t="str">
        <f t="shared" si="121"/>
        <v/>
      </c>
      <c r="U81" s="6" t="str">
        <f t="shared" si="122"/>
        <v/>
      </c>
      <c r="V81" s="10" t="str">
        <f t="shared" ref="V81:V90" si="155">+IF($D81="","",
IF($D81&gt;U$4,"",
IF(AND($D81&lt;U$3,$F81&lt;U$3),"",
IF(AND($D81&lt;U$3,$F81&gt;U$4),DATEDIF(U$3,U$4,"d")+1,
IF(AND($D81=U$3,$F81&gt;U75),DATEDIF(U$3,U$4,"d")+1,
IF(AND($D81&gt;=U$3,$D81&lt;=U$4),DATEDIF($D81,U$4,"d")+1,
IF($F81=U$4,DATEDIF(U$3,U$4,"d")+1,
IF(AND($F81&gt;=U$3,$F81&lt;=U$4),
IF($F81&gt;U$4,DATEDIF($D81,U$4,"d")+1,
IF(AND($F81&lt;=U$4,$F81&gt;U$3),DATEDIF(U$3,$F81,"d")+1,
DATEDIF($F81,U$4,"d")
))))))))))</f>
        <v/>
      </c>
      <c r="W81" s="6" t="str">
        <f t="shared" si="123"/>
        <v/>
      </c>
      <c r="X81" s="6" t="str">
        <f t="shared" si="124"/>
        <v/>
      </c>
      <c r="Y81" s="10" t="str">
        <f t="shared" ref="Y81:Y90" si="156">+IF($D81="","",
IF($D81&gt;X$4,"",
IF(AND($D81&lt;X$3,$F81&lt;X$3),"",
IF(AND($D81&lt;X$3,$F81&gt;X$4),DATEDIF(X$3,X$4,"d")+1,
IF(AND($D81=X$3,$F81&gt;X75),DATEDIF(X$3,X$4,"d")+1,
IF(AND($D81&gt;=X$3,$D81&lt;=X$4),DATEDIF($D81,X$4,"d")+1,
IF($F81=X$4,DATEDIF(X$3,X$4,"d")+1,
IF(AND($F81&gt;=X$3,$F81&lt;=X$4),
IF($F81&gt;X$4,DATEDIF($D81,X$4,"d")+1,
IF(AND($F81&lt;=X$4,$F81&gt;X$3),DATEDIF(X$3,$F81,"d")+1,
DATEDIF($F81,X$4,"d")
))))))))))</f>
        <v/>
      </c>
      <c r="Z81" s="6" t="str">
        <f t="shared" si="125"/>
        <v/>
      </c>
      <c r="AA81" s="6" t="str">
        <f t="shared" si="126"/>
        <v/>
      </c>
      <c r="AB81" s="10" t="str">
        <f t="shared" ref="AB81:AB90" si="157">+IF($D81="","",
IF($D81&gt;AA$4,"",
IF(AND($D81&lt;AA$3,$F81&lt;AA$3),"",
IF(AND($D81&lt;AA$3,$F81&gt;AA$4),DATEDIF(AA$3,AA$4,"d")+1,
IF(AND($D81=AA$3,$F81&gt;AA75),DATEDIF(AA$3,AA$4,"d")+1,
IF(AND($D81&gt;=AA$3,$D81&lt;=AA$4),DATEDIF($D81,AA$4,"d")+1,
IF($F81=AA$4,DATEDIF(AA$3,AA$4,"d")+1,
IF(AND($F81&gt;=AA$3,$F81&lt;=AA$4),
IF($F81&gt;AA$4,DATEDIF($D81,AA$4,"d")+1,
IF(AND($F81&lt;=AA$4,$F81&gt;AA$3),DATEDIF(AA$3,$F81,"d")+1,
DATEDIF($F81,AA$4,"d")
))))))))))</f>
        <v/>
      </c>
      <c r="AC81" s="6" t="str">
        <f t="shared" si="127"/>
        <v/>
      </c>
      <c r="AD81" s="6" t="str">
        <f t="shared" si="128"/>
        <v/>
      </c>
      <c r="AE81" s="10" t="str">
        <f t="shared" ref="AE81:AE90" si="158">+IF($D81="","",
IF($D81&gt;AD$4,"",
IF(AND($D81&lt;AD$3,$F81&lt;AD$3),"",
IF(AND($D81&lt;AD$3,$F81&gt;AD$4),DATEDIF(AD$3,AD$4,"d")+1,
IF(AND($D81=AD$3,$F81&gt;AD75),DATEDIF(AD$3,AD$4,"d")+1,
IF(AND($D81&gt;=AD$3,$D81&lt;=AD$4),DATEDIF($D81,AD$4,"d")+1,
IF($F81=AD$4,DATEDIF(AD$3,AD$4,"d")+1,
IF(AND($F81&gt;=AD$3,$F81&lt;=AD$4),
IF($F81&gt;AD$4,DATEDIF($D81,AD$4,"d")+1,
IF(AND($F81&lt;=AD$4,$F81&gt;AD$3),DATEDIF(AD$3,$F81,"d")+1,
DATEDIF($F81,AD$4,"d")
))))))))))</f>
        <v/>
      </c>
      <c r="AF81" s="6" t="str">
        <f t="shared" si="129"/>
        <v/>
      </c>
      <c r="AG81" s="6" t="str">
        <f t="shared" si="130"/>
        <v/>
      </c>
      <c r="AH81" s="10" t="str">
        <f t="shared" ref="AH81:AH90" si="159">+IF($D81="","",
IF($D81&gt;AG$4,"",
IF(AND($D81&lt;AG$3,$F81&lt;AG$3),"",
IF(AND($D81&lt;AG$3,$F81&gt;AG$4),DATEDIF(AG$3,AG$4,"d")+1,
IF(AND($D81=AG$3,$F81&gt;AG75),DATEDIF(AG$3,AG$4,"d")+1,
IF(AND($D81&gt;=AG$3,$D81&lt;=AG$4),DATEDIF($D81,AG$4,"d")+1,
IF($F81=AG$4,DATEDIF(AG$3,AG$4,"d")+1,
IF(AND($F81&gt;=AG$3,$F81&lt;=AG$4),
IF($F81&gt;AG$4,DATEDIF($D81,AG$4,"d")+1,
IF(AND($F81&lt;=AG$4,$F81&gt;AG$3),DATEDIF(AG$3,$F81,"d")+1,
DATEDIF($F81,AG$4,"d")
))))))))))</f>
        <v/>
      </c>
      <c r="AI81" s="6" t="str">
        <f t="shared" si="131"/>
        <v/>
      </c>
      <c r="AJ81" s="6" t="str">
        <f t="shared" si="132"/>
        <v/>
      </c>
      <c r="AK81" s="10" t="str">
        <f t="shared" ref="AK81:AK90" si="160">+IF($D81="","",
IF($D81&gt;AJ$4,"",
IF(AND($D81&lt;AJ$3,$F81&lt;AJ$3),"",
IF(AND($D81&lt;AJ$3,$F81&gt;AJ$4),DATEDIF(AJ$3,AJ$4,"d")+1,
IF(AND($D81=AJ$3,$F81&gt;AJ75),DATEDIF(AJ$3,AJ$4,"d")+1,
IF(AND($D81&gt;=AJ$3,$D81&lt;=AJ$4),DATEDIF($D81,AJ$4,"d")+1,
IF($F81=AJ$4,DATEDIF(AJ$3,AJ$4,"d")+1,
IF(AND($F81&gt;=AJ$3,$F81&lt;=AJ$4),
IF($F81&gt;AJ$4,DATEDIF($D81,AJ$4,"d")+1,
IF(AND($F81&lt;=AJ$4,$F81&gt;AJ$3),DATEDIF(AJ$3,$F81,"d")+1,
DATEDIF($F81,AJ$4,"d")
))))))))))</f>
        <v/>
      </c>
      <c r="AL81" s="6" t="str">
        <f t="shared" si="133"/>
        <v/>
      </c>
      <c r="AM81" s="6" t="str">
        <f t="shared" si="134"/>
        <v/>
      </c>
      <c r="AN81" s="10" t="str">
        <f t="shared" ref="AN81:AN90" si="161">+IF($D81="","",
IF($D81&gt;AM$4,"",
IF(AND($D81&lt;AM$3,$F81&lt;AM$3),"",
IF(AND($D81&lt;AM$3,$F81&gt;AM$4),DATEDIF(AM$3,AM$4,"d")+1,
IF(AND($D81=AM$3,$F81&gt;AM75),DATEDIF(AM$3,AM$4,"d")+1,
IF(AND($D81&gt;=AM$3,$D81&lt;=AM$4),DATEDIF($D81,AM$4,"d")+1,
IF($F81=AM$4,DATEDIF(AM$3,AM$4,"d")+1,
IF(AND($F81&gt;=AM$3,$F81&lt;=AM$4),
IF($F81&gt;AM$4,DATEDIF($D81,AM$4,"d")+1,
IF(AND($F81&lt;=AM$4,$F81&gt;AM$3),DATEDIF(AM$3,$F81,"d")+1,
DATEDIF($F81,AM$4,"d")
))))))))))</f>
        <v/>
      </c>
      <c r="AO81" s="6" t="str">
        <f t="shared" si="135"/>
        <v/>
      </c>
      <c r="AP81" s="6" t="str">
        <f t="shared" si="136"/>
        <v/>
      </c>
      <c r="AQ81" s="10" t="str">
        <f t="shared" ref="AQ81:AQ90" si="162">+IF($D81="","",
IF($D81&gt;AP$4,"",
IF(AND($D81&lt;AP$3,$F81&lt;AP$3),"",
IF(AND($D81&lt;AP$3,$F81&gt;AP$4),DATEDIF(AP$3,AP$4,"d")+1,
IF(AND($D81=AP$3,$F81&gt;AP75),DATEDIF(AP$3,AP$4,"d")+1,
IF(AND($D81&gt;=AP$3,$D81&lt;=AP$4),DATEDIF($D81,AP$4,"d")+1,
IF($F81=AP$4,DATEDIF(AP$3,AP$4,"d")+1,
IF(AND($F81&gt;=AP$3,$F81&lt;=AP$4),
IF($F81&gt;AP$4,DATEDIF($D81,AP$4,"d")+1,
IF(AND($F81&lt;=AP$4,$F81&gt;AP$3),DATEDIF(AP$3,$F81,"d")+1,
DATEDIF($F81,AP$4,"d")
))))))))))</f>
        <v/>
      </c>
      <c r="AR81" s="6" t="str">
        <f t="shared" si="137"/>
        <v/>
      </c>
      <c r="AS81" s="6" t="str">
        <f t="shared" si="138"/>
        <v/>
      </c>
      <c r="AT81" s="10" t="str">
        <f t="shared" ref="AT81:AT90" si="163">+IF($D81="","",
IF($D81&gt;AS$4,"",
IF(AND($D81&lt;AS$3,$F81&lt;AS$3),"",
IF(AND($D81&lt;AS$3,$F81&gt;AS$4),DATEDIF(AS$3,AS$4,"d")+1,
IF(AND($D81=AS$3,$F81&gt;AS75),DATEDIF(AS$3,AS$4,"d")+1,
IF(AND($D81&gt;=AS$3,$D81&lt;=AS$4),DATEDIF($D81,AS$4,"d")+1,
IF($F81=AS$4,DATEDIF(AS$3,AS$4,"d")+1,
IF(AND($F81&gt;=AS$3,$F81&lt;=AS$4),
IF($F81&gt;AS$4,DATEDIF($D81,AS$4,"d")+1,
IF(AND($F81&lt;=AS$4,$F81&gt;AS$3),DATEDIF(AS$3,$F81,"d")+1,
DATEDIF($F81,AS$4,"d")
))))))))))</f>
        <v/>
      </c>
      <c r="AU81" s="6" t="str">
        <f t="shared" si="139"/>
        <v/>
      </c>
    </row>
    <row r="82" spans="1:47" x14ac:dyDescent="0.35">
      <c r="A82" s="24"/>
      <c r="B82" s="25"/>
      <c r="C82" s="26"/>
      <c r="D82" s="26"/>
      <c r="E82" s="27"/>
      <c r="F82" s="38"/>
      <c r="G82" s="38"/>
      <c r="H82" s="32"/>
      <c r="I82" s="26"/>
      <c r="J82" s="27"/>
      <c r="K82" s="38"/>
      <c r="L82" s="6" t="str">
        <f t="shared" si="116"/>
        <v/>
      </c>
      <c r="M82" s="10" t="str">
        <f t="shared" si="152"/>
        <v/>
      </c>
      <c r="N82" s="6" t="str">
        <f t="shared" si="117"/>
        <v/>
      </c>
      <c r="O82" s="6" t="str">
        <f t="shared" si="118"/>
        <v/>
      </c>
      <c r="P82" s="10" t="str">
        <f t="shared" si="153"/>
        <v/>
      </c>
      <c r="Q82" s="6" t="str">
        <f t="shared" si="119"/>
        <v/>
      </c>
      <c r="R82" s="6" t="str">
        <f t="shared" si="120"/>
        <v/>
      </c>
      <c r="S82" s="10" t="str">
        <f t="shared" si="154"/>
        <v/>
      </c>
      <c r="T82" s="6" t="str">
        <f t="shared" si="121"/>
        <v/>
      </c>
      <c r="U82" s="6" t="str">
        <f t="shared" si="122"/>
        <v/>
      </c>
      <c r="V82" s="10" t="str">
        <f t="shared" si="155"/>
        <v/>
      </c>
      <c r="W82" s="6" t="str">
        <f t="shared" si="123"/>
        <v/>
      </c>
      <c r="X82" s="6" t="str">
        <f t="shared" si="124"/>
        <v/>
      </c>
      <c r="Y82" s="10" t="str">
        <f t="shared" si="156"/>
        <v/>
      </c>
      <c r="Z82" s="6" t="str">
        <f t="shared" si="125"/>
        <v/>
      </c>
      <c r="AA82" s="6" t="str">
        <f t="shared" si="126"/>
        <v/>
      </c>
      <c r="AB82" s="10" t="str">
        <f t="shared" si="157"/>
        <v/>
      </c>
      <c r="AC82" s="6" t="str">
        <f t="shared" si="127"/>
        <v/>
      </c>
      <c r="AD82" s="6" t="str">
        <f t="shared" si="128"/>
        <v/>
      </c>
      <c r="AE82" s="10" t="str">
        <f t="shared" si="158"/>
        <v/>
      </c>
      <c r="AF82" s="6" t="str">
        <f t="shared" si="129"/>
        <v/>
      </c>
      <c r="AG82" s="6" t="str">
        <f t="shared" si="130"/>
        <v/>
      </c>
      <c r="AH82" s="10" t="str">
        <f t="shared" si="159"/>
        <v/>
      </c>
      <c r="AI82" s="6" t="str">
        <f t="shared" si="131"/>
        <v/>
      </c>
      <c r="AJ82" s="6" t="str">
        <f t="shared" si="132"/>
        <v/>
      </c>
      <c r="AK82" s="10" t="str">
        <f t="shared" si="160"/>
        <v/>
      </c>
      <c r="AL82" s="6" t="str">
        <f t="shared" si="133"/>
        <v/>
      </c>
      <c r="AM82" s="6" t="str">
        <f t="shared" si="134"/>
        <v/>
      </c>
      <c r="AN82" s="10" t="str">
        <f t="shared" si="161"/>
        <v/>
      </c>
      <c r="AO82" s="6" t="str">
        <f t="shared" si="135"/>
        <v/>
      </c>
      <c r="AP82" s="6" t="str">
        <f t="shared" si="136"/>
        <v/>
      </c>
      <c r="AQ82" s="10" t="str">
        <f t="shared" si="162"/>
        <v/>
      </c>
      <c r="AR82" s="6" t="str">
        <f t="shared" si="137"/>
        <v/>
      </c>
      <c r="AS82" s="6" t="str">
        <f t="shared" si="138"/>
        <v/>
      </c>
      <c r="AT82" s="10" t="str">
        <f t="shared" si="163"/>
        <v/>
      </c>
      <c r="AU82" s="6" t="str">
        <f t="shared" si="139"/>
        <v/>
      </c>
    </row>
    <row r="83" spans="1:47" x14ac:dyDescent="0.35">
      <c r="A83" s="24"/>
      <c r="B83" s="25"/>
      <c r="C83" s="26"/>
      <c r="D83" s="26"/>
      <c r="E83" s="27"/>
      <c r="F83" s="38"/>
      <c r="G83" s="38"/>
      <c r="H83" s="32"/>
      <c r="I83" s="26"/>
      <c r="J83" s="27"/>
      <c r="K83" s="38"/>
      <c r="L83" s="6" t="str">
        <f t="shared" si="116"/>
        <v/>
      </c>
      <c r="M83" s="10" t="str">
        <f t="shared" si="152"/>
        <v/>
      </c>
      <c r="N83" s="6" t="str">
        <f t="shared" si="117"/>
        <v/>
      </c>
      <c r="O83" s="6" t="str">
        <f t="shared" si="118"/>
        <v/>
      </c>
      <c r="P83" s="10" t="str">
        <f t="shared" si="153"/>
        <v/>
      </c>
      <c r="Q83" s="6" t="str">
        <f t="shared" si="119"/>
        <v/>
      </c>
      <c r="R83" s="6" t="str">
        <f t="shared" si="120"/>
        <v/>
      </c>
      <c r="S83" s="10" t="str">
        <f t="shared" si="154"/>
        <v/>
      </c>
      <c r="T83" s="6" t="str">
        <f t="shared" si="121"/>
        <v/>
      </c>
      <c r="U83" s="6" t="str">
        <f t="shared" si="122"/>
        <v/>
      </c>
      <c r="V83" s="10" t="str">
        <f t="shared" si="155"/>
        <v/>
      </c>
      <c r="W83" s="6" t="str">
        <f t="shared" si="123"/>
        <v/>
      </c>
      <c r="X83" s="6" t="str">
        <f t="shared" si="124"/>
        <v/>
      </c>
      <c r="Y83" s="10" t="str">
        <f t="shared" si="156"/>
        <v/>
      </c>
      <c r="Z83" s="6" t="str">
        <f t="shared" si="125"/>
        <v/>
      </c>
      <c r="AA83" s="6" t="str">
        <f t="shared" si="126"/>
        <v/>
      </c>
      <c r="AB83" s="10" t="str">
        <f t="shared" si="157"/>
        <v/>
      </c>
      <c r="AC83" s="6" t="str">
        <f t="shared" si="127"/>
        <v/>
      </c>
      <c r="AD83" s="6" t="str">
        <f t="shared" si="128"/>
        <v/>
      </c>
      <c r="AE83" s="10" t="str">
        <f t="shared" si="158"/>
        <v/>
      </c>
      <c r="AF83" s="6" t="str">
        <f t="shared" si="129"/>
        <v/>
      </c>
      <c r="AG83" s="6" t="str">
        <f t="shared" si="130"/>
        <v/>
      </c>
      <c r="AH83" s="10" t="str">
        <f t="shared" si="159"/>
        <v/>
      </c>
      <c r="AI83" s="6" t="str">
        <f t="shared" si="131"/>
        <v/>
      </c>
      <c r="AJ83" s="6" t="str">
        <f t="shared" si="132"/>
        <v/>
      </c>
      <c r="AK83" s="10" t="str">
        <f t="shared" si="160"/>
        <v/>
      </c>
      <c r="AL83" s="6" t="str">
        <f t="shared" si="133"/>
        <v/>
      </c>
      <c r="AM83" s="6" t="str">
        <f t="shared" si="134"/>
        <v/>
      </c>
      <c r="AN83" s="10" t="str">
        <f t="shared" si="161"/>
        <v/>
      </c>
      <c r="AO83" s="6" t="str">
        <f t="shared" si="135"/>
        <v/>
      </c>
      <c r="AP83" s="6" t="str">
        <f t="shared" si="136"/>
        <v/>
      </c>
      <c r="AQ83" s="10" t="str">
        <f t="shared" si="162"/>
        <v/>
      </c>
      <c r="AR83" s="6" t="str">
        <f t="shared" si="137"/>
        <v/>
      </c>
      <c r="AS83" s="6" t="str">
        <f t="shared" si="138"/>
        <v/>
      </c>
      <c r="AT83" s="10" t="str">
        <f t="shared" si="163"/>
        <v/>
      </c>
      <c r="AU83" s="6" t="str">
        <f t="shared" si="139"/>
        <v/>
      </c>
    </row>
    <row r="84" spans="1:47" x14ac:dyDescent="0.35">
      <c r="A84" s="24"/>
      <c r="B84" s="25"/>
      <c r="C84" s="26"/>
      <c r="D84" s="26"/>
      <c r="E84" s="27"/>
      <c r="F84" s="38"/>
      <c r="G84" s="38"/>
      <c r="H84" s="32"/>
      <c r="I84" s="26"/>
      <c r="J84" s="27"/>
      <c r="K84" s="38"/>
      <c r="L84" s="6" t="str">
        <f t="shared" si="116"/>
        <v/>
      </c>
      <c r="M84" s="10" t="str">
        <f t="shared" si="152"/>
        <v/>
      </c>
      <c r="N84" s="6" t="str">
        <f t="shared" si="117"/>
        <v/>
      </c>
      <c r="O84" s="6" t="str">
        <f t="shared" si="118"/>
        <v/>
      </c>
      <c r="P84" s="10" t="str">
        <f t="shared" si="153"/>
        <v/>
      </c>
      <c r="Q84" s="6" t="str">
        <f t="shared" si="119"/>
        <v/>
      </c>
      <c r="R84" s="6" t="str">
        <f t="shared" si="120"/>
        <v/>
      </c>
      <c r="S84" s="10" t="str">
        <f t="shared" si="154"/>
        <v/>
      </c>
      <c r="T84" s="6" t="str">
        <f t="shared" si="121"/>
        <v/>
      </c>
      <c r="U84" s="6" t="str">
        <f t="shared" si="122"/>
        <v/>
      </c>
      <c r="V84" s="10" t="str">
        <f t="shared" si="155"/>
        <v/>
      </c>
      <c r="W84" s="6" t="str">
        <f t="shared" si="123"/>
        <v/>
      </c>
      <c r="X84" s="6" t="str">
        <f t="shared" si="124"/>
        <v/>
      </c>
      <c r="Y84" s="10" t="str">
        <f t="shared" si="156"/>
        <v/>
      </c>
      <c r="Z84" s="6" t="str">
        <f t="shared" si="125"/>
        <v/>
      </c>
      <c r="AA84" s="6" t="str">
        <f t="shared" si="126"/>
        <v/>
      </c>
      <c r="AB84" s="10" t="str">
        <f t="shared" si="157"/>
        <v/>
      </c>
      <c r="AC84" s="6" t="str">
        <f t="shared" si="127"/>
        <v/>
      </c>
      <c r="AD84" s="6" t="str">
        <f t="shared" si="128"/>
        <v/>
      </c>
      <c r="AE84" s="10" t="str">
        <f t="shared" si="158"/>
        <v/>
      </c>
      <c r="AF84" s="6" t="str">
        <f t="shared" si="129"/>
        <v/>
      </c>
      <c r="AG84" s="6" t="str">
        <f t="shared" si="130"/>
        <v/>
      </c>
      <c r="AH84" s="10" t="str">
        <f t="shared" si="159"/>
        <v/>
      </c>
      <c r="AI84" s="6" t="str">
        <f t="shared" si="131"/>
        <v/>
      </c>
      <c r="AJ84" s="6" t="str">
        <f t="shared" si="132"/>
        <v/>
      </c>
      <c r="AK84" s="10" t="str">
        <f t="shared" si="160"/>
        <v/>
      </c>
      <c r="AL84" s="6" t="str">
        <f t="shared" si="133"/>
        <v/>
      </c>
      <c r="AM84" s="6" t="str">
        <f t="shared" si="134"/>
        <v/>
      </c>
      <c r="AN84" s="10" t="str">
        <f t="shared" si="161"/>
        <v/>
      </c>
      <c r="AO84" s="6" t="str">
        <f t="shared" si="135"/>
        <v/>
      </c>
      <c r="AP84" s="6" t="str">
        <f t="shared" si="136"/>
        <v/>
      </c>
      <c r="AQ84" s="10" t="str">
        <f t="shared" si="162"/>
        <v/>
      </c>
      <c r="AR84" s="6" t="str">
        <f t="shared" si="137"/>
        <v/>
      </c>
      <c r="AS84" s="6" t="str">
        <f t="shared" si="138"/>
        <v/>
      </c>
      <c r="AT84" s="10" t="str">
        <f t="shared" si="163"/>
        <v/>
      </c>
      <c r="AU84" s="6" t="str">
        <f t="shared" si="139"/>
        <v/>
      </c>
    </row>
    <row r="85" spans="1:47" x14ac:dyDescent="0.35">
      <c r="A85" s="24"/>
      <c r="B85" s="25"/>
      <c r="C85" s="26"/>
      <c r="D85" s="26"/>
      <c r="E85" s="27"/>
      <c r="F85" s="38"/>
      <c r="G85" s="38"/>
      <c r="H85" s="32"/>
      <c r="I85" s="26"/>
      <c r="J85" s="27"/>
      <c r="K85" s="38"/>
      <c r="L85" s="6" t="str">
        <f t="shared" si="116"/>
        <v/>
      </c>
      <c r="M85" s="10" t="str">
        <f t="shared" si="152"/>
        <v/>
      </c>
      <c r="N85" s="6" t="str">
        <f t="shared" si="117"/>
        <v/>
      </c>
      <c r="O85" s="6" t="str">
        <f t="shared" si="118"/>
        <v/>
      </c>
      <c r="P85" s="10" t="str">
        <f t="shared" si="153"/>
        <v/>
      </c>
      <c r="Q85" s="6" t="str">
        <f t="shared" si="119"/>
        <v/>
      </c>
      <c r="R85" s="6" t="str">
        <f t="shared" si="120"/>
        <v/>
      </c>
      <c r="S85" s="10" t="str">
        <f t="shared" si="154"/>
        <v/>
      </c>
      <c r="T85" s="6" t="str">
        <f t="shared" si="121"/>
        <v/>
      </c>
      <c r="U85" s="6" t="str">
        <f t="shared" si="122"/>
        <v/>
      </c>
      <c r="V85" s="10" t="str">
        <f t="shared" si="155"/>
        <v/>
      </c>
      <c r="W85" s="6" t="str">
        <f t="shared" si="123"/>
        <v/>
      </c>
      <c r="X85" s="6" t="str">
        <f t="shared" si="124"/>
        <v/>
      </c>
      <c r="Y85" s="10" t="str">
        <f t="shared" si="156"/>
        <v/>
      </c>
      <c r="Z85" s="6" t="str">
        <f t="shared" si="125"/>
        <v/>
      </c>
      <c r="AA85" s="6" t="str">
        <f t="shared" si="126"/>
        <v/>
      </c>
      <c r="AB85" s="10" t="str">
        <f t="shared" si="157"/>
        <v/>
      </c>
      <c r="AC85" s="6" t="str">
        <f t="shared" si="127"/>
        <v/>
      </c>
      <c r="AD85" s="6" t="str">
        <f t="shared" si="128"/>
        <v/>
      </c>
      <c r="AE85" s="10" t="str">
        <f t="shared" si="158"/>
        <v/>
      </c>
      <c r="AF85" s="6" t="str">
        <f t="shared" si="129"/>
        <v/>
      </c>
      <c r="AG85" s="6" t="str">
        <f t="shared" si="130"/>
        <v/>
      </c>
      <c r="AH85" s="10" t="str">
        <f t="shared" si="159"/>
        <v/>
      </c>
      <c r="AI85" s="6" t="str">
        <f t="shared" si="131"/>
        <v/>
      </c>
      <c r="AJ85" s="6" t="str">
        <f t="shared" si="132"/>
        <v/>
      </c>
      <c r="AK85" s="10" t="str">
        <f t="shared" si="160"/>
        <v/>
      </c>
      <c r="AL85" s="6" t="str">
        <f t="shared" si="133"/>
        <v/>
      </c>
      <c r="AM85" s="6" t="str">
        <f t="shared" si="134"/>
        <v/>
      </c>
      <c r="AN85" s="10" t="str">
        <f t="shared" si="161"/>
        <v/>
      </c>
      <c r="AO85" s="6" t="str">
        <f t="shared" si="135"/>
        <v/>
      </c>
      <c r="AP85" s="6" t="str">
        <f t="shared" si="136"/>
        <v/>
      </c>
      <c r="AQ85" s="10" t="str">
        <f t="shared" si="162"/>
        <v/>
      </c>
      <c r="AR85" s="6" t="str">
        <f t="shared" si="137"/>
        <v/>
      </c>
      <c r="AS85" s="6" t="str">
        <f t="shared" si="138"/>
        <v/>
      </c>
      <c r="AT85" s="10" t="str">
        <f t="shared" si="163"/>
        <v/>
      </c>
      <c r="AU85" s="6" t="str">
        <f t="shared" si="139"/>
        <v/>
      </c>
    </row>
    <row r="86" spans="1:47" x14ac:dyDescent="0.35">
      <c r="A86" s="24"/>
      <c r="B86" s="25"/>
      <c r="C86" s="26"/>
      <c r="D86" s="26"/>
      <c r="E86" s="27"/>
      <c r="F86" s="38"/>
      <c r="G86" s="38"/>
      <c r="H86" s="32"/>
      <c r="I86" s="26"/>
      <c r="J86" s="27"/>
      <c r="K86" s="38"/>
      <c r="L86" s="6" t="str">
        <f t="shared" si="116"/>
        <v/>
      </c>
      <c r="M86" s="10" t="str">
        <f t="shared" si="152"/>
        <v/>
      </c>
      <c r="N86" s="6" t="str">
        <f t="shared" si="117"/>
        <v/>
      </c>
      <c r="O86" s="6" t="str">
        <f t="shared" si="118"/>
        <v/>
      </c>
      <c r="P86" s="10" t="str">
        <f t="shared" si="153"/>
        <v/>
      </c>
      <c r="Q86" s="6" t="str">
        <f t="shared" si="119"/>
        <v/>
      </c>
      <c r="R86" s="6" t="str">
        <f t="shared" si="120"/>
        <v/>
      </c>
      <c r="S86" s="10" t="str">
        <f t="shared" si="154"/>
        <v/>
      </c>
      <c r="T86" s="6" t="str">
        <f t="shared" si="121"/>
        <v/>
      </c>
      <c r="U86" s="6" t="str">
        <f t="shared" si="122"/>
        <v/>
      </c>
      <c r="V86" s="10" t="str">
        <f t="shared" si="155"/>
        <v/>
      </c>
      <c r="W86" s="6" t="str">
        <f t="shared" si="123"/>
        <v/>
      </c>
      <c r="X86" s="6" t="str">
        <f t="shared" si="124"/>
        <v/>
      </c>
      <c r="Y86" s="10" t="str">
        <f t="shared" si="156"/>
        <v/>
      </c>
      <c r="Z86" s="6" t="str">
        <f t="shared" si="125"/>
        <v/>
      </c>
      <c r="AA86" s="6" t="str">
        <f t="shared" si="126"/>
        <v/>
      </c>
      <c r="AB86" s="10" t="str">
        <f t="shared" si="157"/>
        <v/>
      </c>
      <c r="AC86" s="6" t="str">
        <f t="shared" si="127"/>
        <v/>
      </c>
      <c r="AD86" s="6" t="str">
        <f t="shared" si="128"/>
        <v/>
      </c>
      <c r="AE86" s="10" t="str">
        <f t="shared" si="158"/>
        <v/>
      </c>
      <c r="AF86" s="6" t="str">
        <f t="shared" si="129"/>
        <v/>
      </c>
      <c r="AG86" s="6" t="str">
        <f t="shared" si="130"/>
        <v/>
      </c>
      <c r="AH86" s="10" t="str">
        <f t="shared" si="159"/>
        <v/>
      </c>
      <c r="AI86" s="6" t="str">
        <f t="shared" si="131"/>
        <v/>
      </c>
      <c r="AJ86" s="6" t="str">
        <f t="shared" si="132"/>
        <v/>
      </c>
      <c r="AK86" s="10" t="str">
        <f t="shared" si="160"/>
        <v/>
      </c>
      <c r="AL86" s="6" t="str">
        <f t="shared" si="133"/>
        <v/>
      </c>
      <c r="AM86" s="6" t="str">
        <f t="shared" si="134"/>
        <v/>
      </c>
      <c r="AN86" s="10" t="str">
        <f t="shared" si="161"/>
        <v/>
      </c>
      <c r="AO86" s="6" t="str">
        <f t="shared" si="135"/>
        <v/>
      </c>
      <c r="AP86" s="6" t="str">
        <f t="shared" si="136"/>
        <v/>
      </c>
      <c r="AQ86" s="10" t="str">
        <f t="shared" si="162"/>
        <v/>
      </c>
      <c r="AR86" s="6" t="str">
        <f t="shared" si="137"/>
        <v/>
      </c>
      <c r="AS86" s="6" t="str">
        <f t="shared" si="138"/>
        <v/>
      </c>
      <c r="AT86" s="10" t="str">
        <f t="shared" si="163"/>
        <v/>
      </c>
      <c r="AU86" s="6" t="str">
        <f t="shared" si="139"/>
        <v/>
      </c>
    </row>
    <row r="87" spans="1:47" x14ac:dyDescent="0.35">
      <c r="A87" s="24"/>
      <c r="B87" s="25"/>
      <c r="C87" s="26"/>
      <c r="D87" s="26"/>
      <c r="E87" s="27"/>
      <c r="F87" s="38"/>
      <c r="G87" s="38"/>
      <c r="H87" s="32"/>
      <c r="I87" s="26"/>
      <c r="J87" s="27"/>
      <c r="K87" s="38"/>
      <c r="L87" s="6" t="str">
        <f t="shared" si="116"/>
        <v/>
      </c>
      <c r="M87" s="10" t="str">
        <f t="shared" si="152"/>
        <v/>
      </c>
      <c r="N87" s="6" t="str">
        <f t="shared" si="117"/>
        <v/>
      </c>
      <c r="O87" s="6" t="str">
        <f t="shared" si="118"/>
        <v/>
      </c>
      <c r="P87" s="10" t="str">
        <f t="shared" si="153"/>
        <v/>
      </c>
      <c r="Q87" s="6" t="str">
        <f t="shared" si="119"/>
        <v/>
      </c>
      <c r="R87" s="6" t="str">
        <f t="shared" si="120"/>
        <v/>
      </c>
      <c r="S87" s="10" t="str">
        <f t="shared" si="154"/>
        <v/>
      </c>
      <c r="T87" s="6" t="str">
        <f t="shared" si="121"/>
        <v/>
      </c>
      <c r="U87" s="6" t="str">
        <f t="shared" si="122"/>
        <v/>
      </c>
      <c r="V87" s="10" t="str">
        <f t="shared" si="155"/>
        <v/>
      </c>
      <c r="W87" s="6" t="str">
        <f t="shared" si="123"/>
        <v/>
      </c>
      <c r="X87" s="6" t="str">
        <f t="shared" si="124"/>
        <v/>
      </c>
      <c r="Y87" s="10" t="str">
        <f t="shared" si="156"/>
        <v/>
      </c>
      <c r="Z87" s="6" t="str">
        <f t="shared" si="125"/>
        <v/>
      </c>
      <c r="AA87" s="6" t="str">
        <f t="shared" si="126"/>
        <v/>
      </c>
      <c r="AB87" s="10" t="str">
        <f t="shared" si="157"/>
        <v/>
      </c>
      <c r="AC87" s="6" t="str">
        <f t="shared" si="127"/>
        <v/>
      </c>
      <c r="AD87" s="6" t="str">
        <f t="shared" si="128"/>
        <v/>
      </c>
      <c r="AE87" s="10" t="str">
        <f t="shared" si="158"/>
        <v/>
      </c>
      <c r="AF87" s="6" t="str">
        <f t="shared" si="129"/>
        <v/>
      </c>
      <c r="AG87" s="6" t="str">
        <f t="shared" si="130"/>
        <v/>
      </c>
      <c r="AH87" s="10" t="str">
        <f t="shared" si="159"/>
        <v/>
      </c>
      <c r="AI87" s="6" t="str">
        <f t="shared" si="131"/>
        <v/>
      </c>
      <c r="AJ87" s="6" t="str">
        <f t="shared" si="132"/>
        <v/>
      </c>
      <c r="AK87" s="10" t="str">
        <f t="shared" si="160"/>
        <v/>
      </c>
      <c r="AL87" s="6" t="str">
        <f t="shared" si="133"/>
        <v/>
      </c>
      <c r="AM87" s="6" t="str">
        <f t="shared" si="134"/>
        <v/>
      </c>
      <c r="AN87" s="10" t="str">
        <f t="shared" si="161"/>
        <v/>
      </c>
      <c r="AO87" s="6" t="str">
        <f t="shared" si="135"/>
        <v/>
      </c>
      <c r="AP87" s="6" t="str">
        <f t="shared" si="136"/>
        <v/>
      </c>
      <c r="AQ87" s="10" t="str">
        <f t="shared" si="162"/>
        <v/>
      </c>
      <c r="AR87" s="6" t="str">
        <f t="shared" si="137"/>
        <v/>
      </c>
      <c r="AS87" s="6" t="str">
        <f t="shared" si="138"/>
        <v/>
      </c>
      <c r="AT87" s="10" t="str">
        <f t="shared" si="163"/>
        <v/>
      </c>
      <c r="AU87" s="6" t="str">
        <f t="shared" si="139"/>
        <v/>
      </c>
    </row>
    <row r="88" spans="1:47" x14ac:dyDescent="0.35">
      <c r="A88" s="24"/>
      <c r="B88" s="25"/>
      <c r="C88" s="26"/>
      <c r="D88" s="26"/>
      <c r="E88" s="27"/>
      <c r="F88" s="38"/>
      <c r="G88" s="38"/>
      <c r="H88" s="32"/>
      <c r="I88" s="26"/>
      <c r="J88" s="27"/>
      <c r="K88" s="38"/>
      <c r="L88" s="6" t="str">
        <f t="shared" si="116"/>
        <v/>
      </c>
      <c r="M88" s="10" t="str">
        <f t="shared" si="152"/>
        <v/>
      </c>
      <c r="N88" s="6" t="str">
        <f t="shared" si="117"/>
        <v/>
      </c>
      <c r="O88" s="6" t="str">
        <f t="shared" si="118"/>
        <v/>
      </c>
      <c r="P88" s="10" t="str">
        <f t="shared" si="153"/>
        <v/>
      </c>
      <c r="Q88" s="6" t="str">
        <f t="shared" si="119"/>
        <v/>
      </c>
      <c r="R88" s="6" t="str">
        <f t="shared" si="120"/>
        <v/>
      </c>
      <c r="S88" s="10" t="str">
        <f t="shared" si="154"/>
        <v/>
      </c>
      <c r="T88" s="6" t="str">
        <f t="shared" si="121"/>
        <v/>
      </c>
      <c r="U88" s="6" t="str">
        <f t="shared" si="122"/>
        <v/>
      </c>
      <c r="V88" s="10" t="str">
        <f t="shared" si="155"/>
        <v/>
      </c>
      <c r="W88" s="6" t="str">
        <f t="shared" si="123"/>
        <v/>
      </c>
      <c r="X88" s="6" t="str">
        <f t="shared" si="124"/>
        <v/>
      </c>
      <c r="Y88" s="10" t="str">
        <f t="shared" si="156"/>
        <v/>
      </c>
      <c r="Z88" s="6" t="str">
        <f t="shared" si="125"/>
        <v/>
      </c>
      <c r="AA88" s="6" t="str">
        <f t="shared" si="126"/>
        <v/>
      </c>
      <c r="AB88" s="10" t="str">
        <f t="shared" si="157"/>
        <v/>
      </c>
      <c r="AC88" s="6" t="str">
        <f t="shared" si="127"/>
        <v/>
      </c>
      <c r="AD88" s="6" t="str">
        <f t="shared" si="128"/>
        <v/>
      </c>
      <c r="AE88" s="10" t="str">
        <f t="shared" si="158"/>
        <v/>
      </c>
      <c r="AF88" s="6" t="str">
        <f t="shared" si="129"/>
        <v/>
      </c>
      <c r="AG88" s="6" t="str">
        <f t="shared" si="130"/>
        <v/>
      </c>
      <c r="AH88" s="10" t="str">
        <f t="shared" si="159"/>
        <v/>
      </c>
      <c r="AI88" s="6" t="str">
        <f t="shared" si="131"/>
        <v/>
      </c>
      <c r="AJ88" s="6" t="str">
        <f t="shared" si="132"/>
        <v/>
      </c>
      <c r="AK88" s="10" t="str">
        <f t="shared" si="160"/>
        <v/>
      </c>
      <c r="AL88" s="6" t="str">
        <f t="shared" si="133"/>
        <v/>
      </c>
      <c r="AM88" s="6" t="str">
        <f t="shared" si="134"/>
        <v/>
      </c>
      <c r="AN88" s="10" t="str">
        <f t="shared" si="161"/>
        <v/>
      </c>
      <c r="AO88" s="6" t="str">
        <f t="shared" si="135"/>
        <v/>
      </c>
      <c r="AP88" s="6" t="str">
        <f t="shared" si="136"/>
        <v/>
      </c>
      <c r="AQ88" s="10" t="str">
        <f t="shared" si="162"/>
        <v/>
      </c>
      <c r="AR88" s="6" t="str">
        <f t="shared" si="137"/>
        <v/>
      </c>
      <c r="AS88" s="6" t="str">
        <f t="shared" si="138"/>
        <v/>
      </c>
      <c r="AT88" s="10" t="str">
        <f t="shared" si="163"/>
        <v/>
      </c>
      <c r="AU88" s="6" t="str">
        <f t="shared" si="139"/>
        <v/>
      </c>
    </row>
    <row r="89" spans="1:47" x14ac:dyDescent="0.35">
      <c r="A89" s="24"/>
      <c r="B89" s="25"/>
      <c r="C89" s="26"/>
      <c r="D89" s="26"/>
      <c r="E89" s="27"/>
      <c r="F89" s="38"/>
      <c r="G89" s="38"/>
      <c r="H89" s="32"/>
      <c r="I89" s="26"/>
      <c r="J89" s="27"/>
      <c r="K89" s="38"/>
      <c r="L89" s="6" t="str">
        <f t="shared" si="116"/>
        <v/>
      </c>
      <c r="M89" s="10" t="str">
        <f t="shared" si="152"/>
        <v/>
      </c>
      <c r="N89" s="6" t="str">
        <f t="shared" si="117"/>
        <v/>
      </c>
      <c r="O89" s="6" t="str">
        <f t="shared" si="118"/>
        <v/>
      </c>
      <c r="P89" s="10" t="str">
        <f t="shared" si="153"/>
        <v/>
      </c>
      <c r="Q89" s="6" t="str">
        <f t="shared" si="119"/>
        <v/>
      </c>
      <c r="R89" s="6" t="str">
        <f t="shared" si="120"/>
        <v/>
      </c>
      <c r="S89" s="10" t="str">
        <f t="shared" si="154"/>
        <v/>
      </c>
      <c r="T89" s="6" t="str">
        <f t="shared" si="121"/>
        <v/>
      </c>
      <c r="U89" s="6" t="str">
        <f t="shared" si="122"/>
        <v/>
      </c>
      <c r="V89" s="10" t="str">
        <f t="shared" si="155"/>
        <v/>
      </c>
      <c r="W89" s="6" t="str">
        <f t="shared" si="123"/>
        <v/>
      </c>
      <c r="X89" s="6" t="str">
        <f t="shared" si="124"/>
        <v/>
      </c>
      <c r="Y89" s="10" t="str">
        <f t="shared" si="156"/>
        <v/>
      </c>
      <c r="Z89" s="6" t="str">
        <f t="shared" si="125"/>
        <v/>
      </c>
      <c r="AA89" s="6" t="str">
        <f t="shared" si="126"/>
        <v/>
      </c>
      <c r="AB89" s="10" t="str">
        <f t="shared" si="157"/>
        <v/>
      </c>
      <c r="AC89" s="6" t="str">
        <f t="shared" si="127"/>
        <v/>
      </c>
      <c r="AD89" s="6" t="str">
        <f t="shared" si="128"/>
        <v/>
      </c>
      <c r="AE89" s="10" t="str">
        <f t="shared" si="158"/>
        <v/>
      </c>
      <c r="AF89" s="6" t="str">
        <f t="shared" si="129"/>
        <v/>
      </c>
      <c r="AG89" s="6" t="str">
        <f t="shared" si="130"/>
        <v/>
      </c>
      <c r="AH89" s="10" t="str">
        <f t="shared" si="159"/>
        <v/>
      </c>
      <c r="AI89" s="6" t="str">
        <f t="shared" si="131"/>
        <v/>
      </c>
      <c r="AJ89" s="6" t="str">
        <f t="shared" si="132"/>
        <v/>
      </c>
      <c r="AK89" s="10" t="str">
        <f t="shared" si="160"/>
        <v/>
      </c>
      <c r="AL89" s="6" t="str">
        <f t="shared" si="133"/>
        <v/>
      </c>
      <c r="AM89" s="6" t="str">
        <f t="shared" si="134"/>
        <v/>
      </c>
      <c r="AN89" s="10" t="str">
        <f t="shared" si="161"/>
        <v/>
      </c>
      <c r="AO89" s="6" t="str">
        <f t="shared" si="135"/>
        <v/>
      </c>
      <c r="AP89" s="6" t="str">
        <f t="shared" si="136"/>
        <v/>
      </c>
      <c r="AQ89" s="10" t="str">
        <f t="shared" si="162"/>
        <v/>
      </c>
      <c r="AR89" s="6" t="str">
        <f t="shared" si="137"/>
        <v/>
      </c>
      <c r="AS89" s="6" t="str">
        <f t="shared" si="138"/>
        <v/>
      </c>
      <c r="AT89" s="10" t="str">
        <f t="shared" si="163"/>
        <v/>
      </c>
      <c r="AU89" s="6" t="str">
        <f t="shared" si="139"/>
        <v/>
      </c>
    </row>
    <row r="90" spans="1:47" x14ac:dyDescent="0.35">
      <c r="A90" s="24"/>
      <c r="B90" s="25"/>
      <c r="C90" s="26"/>
      <c r="D90" s="26"/>
      <c r="E90" s="27"/>
      <c r="F90" s="38"/>
      <c r="G90" s="38"/>
      <c r="H90" s="32"/>
      <c r="I90" s="26"/>
      <c r="J90" s="27"/>
      <c r="K90" s="38"/>
      <c r="L90" s="6" t="str">
        <f t="shared" si="116"/>
        <v/>
      </c>
      <c r="M90" s="10" t="str">
        <f t="shared" si="152"/>
        <v/>
      </c>
      <c r="N90" s="6" t="str">
        <f t="shared" si="117"/>
        <v/>
      </c>
      <c r="O90" s="6" t="str">
        <f t="shared" si="118"/>
        <v/>
      </c>
      <c r="P90" s="10" t="str">
        <f t="shared" si="153"/>
        <v/>
      </c>
      <c r="Q90" s="6" t="str">
        <f t="shared" si="119"/>
        <v/>
      </c>
      <c r="R90" s="6" t="str">
        <f t="shared" si="120"/>
        <v/>
      </c>
      <c r="S90" s="10" t="str">
        <f t="shared" si="154"/>
        <v/>
      </c>
      <c r="T90" s="6" t="str">
        <f t="shared" si="121"/>
        <v/>
      </c>
      <c r="U90" s="6" t="str">
        <f t="shared" si="122"/>
        <v/>
      </c>
      <c r="V90" s="10" t="str">
        <f t="shared" si="155"/>
        <v/>
      </c>
      <c r="W90" s="6" t="str">
        <f t="shared" si="123"/>
        <v/>
      </c>
      <c r="X90" s="6" t="str">
        <f t="shared" si="124"/>
        <v/>
      </c>
      <c r="Y90" s="10" t="str">
        <f t="shared" si="156"/>
        <v/>
      </c>
      <c r="Z90" s="6" t="str">
        <f t="shared" si="125"/>
        <v/>
      </c>
      <c r="AA90" s="6" t="str">
        <f t="shared" si="126"/>
        <v/>
      </c>
      <c r="AB90" s="10" t="str">
        <f t="shared" si="157"/>
        <v/>
      </c>
      <c r="AC90" s="6" t="str">
        <f t="shared" si="127"/>
        <v/>
      </c>
      <c r="AD90" s="6" t="str">
        <f t="shared" si="128"/>
        <v/>
      </c>
      <c r="AE90" s="10" t="str">
        <f t="shared" si="158"/>
        <v/>
      </c>
      <c r="AF90" s="6" t="str">
        <f t="shared" si="129"/>
        <v/>
      </c>
      <c r="AG90" s="6" t="str">
        <f t="shared" si="130"/>
        <v/>
      </c>
      <c r="AH90" s="10" t="str">
        <f t="shared" si="159"/>
        <v/>
      </c>
      <c r="AI90" s="6" t="str">
        <f t="shared" si="131"/>
        <v/>
      </c>
      <c r="AJ90" s="6" t="str">
        <f t="shared" si="132"/>
        <v/>
      </c>
      <c r="AK90" s="10" t="str">
        <f t="shared" si="160"/>
        <v/>
      </c>
      <c r="AL90" s="6" t="str">
        <f t="shared" si="133"/>
        <v/>
      </c>
      <c r="AM90" s="6" t="str">
        <f t="shared" si="134"/>
        <v/>
      </c>
      <c r="AN90" s="10" t="str">
        <f t="shared" si="161"/>
        <v/>
      </c>
      <c r="AO90" s="6" t="str">
        <f t="shared" si="135"/>
        <v/>
      </c>
      <c r="AP90" s="6" t="str">
        <f t="shared" si="136"/>
        <v/>
      </c>
      <c r="AQ90" s="10" t="str">
        <f t="shared" si="162"/>
        <v/>
      </c>
      <c r="AR90" s="6" t="str">
        <f t="shared" si="137"/>
        <v/>
      </c>
      <c r="AS90" s="6" t="str">
        <f t="shared" si="138"/>
        <v/>
      </c>
      <c r="AT90" s="10" t="str">
        <f t="shared" si="163"/>
        <v/>
      </c>
      <c r="AU90" s="6" t="str">
        <f t="shared" si="139"/>
        <v/>
      </c>
    </row>
    <row r="91" spans="1:47" x14ac:dyDescent="0.35">
      <c r="A91" s="24"/>
      <c r="B91" s="25"/>
      <c r="C91" s="26"/>
      <c r="D91" s="26"/>
      <c r="E91" s="27"/>
      <c r="F91" s="38"/>
      <c r="G91" s="38"/>
      <c r="H91" s="32"/>
      <c r="I91" s="26"/>
      <c r="J91" s="27"/>
      <c r="K91" s="38"/>
      <c r="L91" s="6" t="str">
        <f t="shared" si="116"/>
        <v/>
      </c>
      <c r="M91" s="10" t="str">
        <f t="shared" ref="M91:M96" si="164">+IF($D91="","",
IF($D91&gt;L$4,"",
IF(AND($D91&lt;L$3,$F91&lt;L$3),"",
IF(AND($D91&lt;L$3,$F91&gt;L$4),DATEDIF(L$3,L$4,"d")+1,
IF(AND($D91=L$3,$F91&gt;L69),DATEDIF(L$3,L$4,"d")+1,
IF(AND($D91&gt;=L$3,$D91&lt;=L$4),DATEDIF($D91,L$4,"d")+1,
IF($F91=L$4,DATEDIF(L$3,L$4,"d")+1,
IF(AND($F91&gt;=L$3,$F91&lt;=L$4),
IF($F91&gt;L$4,DATEDIF($D91,L$4,"d")+1,
IF(AND($F91&lt;=L$4,$F91&gt;L$3),DATEDIF(L$3,$F91,"d")+1,
DATEDIF($F91,L$4,"d")
))))))))))</f>
        <v/>
      </c>
      <c r="N91" s="6" t="str">
        <f t="shared" si="117"/>
        <v/>
      </c>
      <c r="O91" s="6" t="str">
        <f t="shared" si="118"/>
        <v/>
      </c>
      <c r="P91" s="10" t="str">
        <f t="shared" ref="P91:P96" si="165">+IF($D91="","",
IF($D91&gt;O$4,"",
IF(AND($D91&lt;O$3,$F91&lt;O$3),"",
IF(AND($D91&lt;O$3,$F91&gt;O$4),DATEDIF(O$3,O$4,"d")+1,
IF(AND($D91=O$3,$F91&gt;O69),DATEDIF(O$3,O$4,"d")+1,
IF(AND($D91&gt;=O$3,$D91&lt;=O$4),DATEDIF($D91,O$4,"d")+1,
IF($F91=O$4,DATEDIF(O$3,O$4,"d")+1,
IF(AND($F91&gt;=O$3,$F91&lt;=O$4),
IF($F91&gt;O$4,DATEDIF($D91,O$4,"d")+1,
IF(AND($F91&lt;=O$4,$F91&gt;O$3),DATEDIF(O$3,$F91,"d")+1,
DATEDIF($F91,O$4,"d")
))))))))))</f>
        <v/>
      </c>
      <c r="Q91" s="6" t="str">
        <f t="shared" si="119"/>
        <v/>
      </c>
      <c r="R91" s="6" t="str">
        <f t="shared" si="120"/>
        <v/>
      </c>
      <c r="S91" s="10" t="str">
        <f t="shared" ref="S91:S96" si="166">+IF($D91="","",
IF($D91&gt;R$4,"",
IF(AND($D91&lt;R$3,$F91&lt;R$3),"",
IF(AND($D91&lt;R$3,$F91&gt;R$4),DATEDIF(R$3,R$4,"d")+1,
IF(AND($D91=R$3,$F91&gt;R69),DATEDIF(R$3,R$4,"d")+1,
IF(AND($D91&gt;=R$3,$D91&lt;=R$4),DATEDIF($D91,R$4,"d")+1,
IF($F91=R$4,DATEDIF(R$3,R$4,"d")+1,
IF(AND($F91&gt;=R$3,$F91&lt;=R$4),
IF($F91&gt;R$4,DATEDIF($D91,R$4,"d")+1,
IF(AND($F91&lt;=R$4,$F91&gt;R$3),DATEDIF(R$3,$F91,"d")+1,
DATEDIF($F91,R$4,"d")
))))))))))</f>
        <v/>
      </c>
      <c r="T91" s="6" t="str">
        <f t="shared" si="121"/>
        <v/>
      </c>
      <c r="U91" s="6" t="str">
        <f t="shared" si="122"/>
        <v/>
      </c>
      <c r="V91" s="10" t="str">
        <f t="shared" ref="V91:V96" si="167">+IF($D91="","",
IF($D91&gt;U$4,"",
IF(AND($D91&lt;U$3,$F91&lt;U$3),"",
IF(AND($D91&lt;U$3,$F91&gt;U$4),DATEDIF(U$3,U$4,"d")+1,
IF(AND($D91=U$3,$F91&gt;U69),DATEDIF(U$3,U$4,"d")+1,
IF(AND($D91&gt;=U$3,$D91&lt;=U$4),DATEDIF($D91,U$4,"d")+1,
IF($F91=U$4,DATEDIF(U$3,U$4,"d")+1,
IF(AND($F91&gt;=U$3,$F91&lt;=U$4),
IF($F91&gt;U$4,DATEDIF($D91,U$4,"d")+1,
IF(AND($F91&lt;=U$4,$F91&gt;U$3),DATEDIF(U$3,$F91,"d")+1,
DATEDIF($F91,U$4,"d")
))))))))))</f>
        <v/>
      </c>
      <c r="W91" s="6" t="str">
        <f t="shared" si="123"/>
        <v/>
      </c>
      <c r="X91" s="6" t="str">
        <f t="shared" si="124"/>
        <v/>
      </c>
      <c r="Y91" s="10" t="str">
        <f t="shared" ref="Y91:Y96" si="168">+IF($D91="","",
IF($D91&gt;X$4,"",
IF(AND($D91&lt;X$3,$F91&lt;X$3),"",
IF(AND($D91&lt;X$3,$F91&gt;X$4),DATEDIF(X$3,X$4,"d")+1,
IF(AND($D91=X$3,$F91&gt;X69),DATEDIF(X$3,X$4,"d")+1,
IF(AND($D91&gt;=X$3,$D91&lt;=X$4),DATEDIF($D91,X$4,"d")+1,
IF($F91=X$4,DATEDIF(X$3,X$4,"d")+1,
IF(AND($F91&gt;=X$3,$F91&lt;=X$4),
IF($F91&gt;X$4,DATEDIF($D91,X$4,"d")+1,
IF(AND($F91&lt;=X$4,$F91&gt;X$3),DATEDIF(X$3,$F91,"d")+1,
DATEDIF($F91,X$4,"d")
))))))))))</f>
        <v/>
      </c>
      <c r="Z91" s="6" t="str">
        <f t="shared" si="125"/>
        <v/>
      </c>
      <c r="AA91" s="6" t="str">
        <f t="shared" si="126"/>
        <v/>
      </c>
      <c r="AB91" s="10" t="str">
        <f t="shared" ref="AB91:AB96" si="169">+IF($D91="","",
IF($D91&gt;AA$4,"",
IF(AND($D91&lt;AA$3,$F91&lt;AA$3),"",
IF(AND($D91&lt;AA$3,$F91&gt;AA$4),DATEDIF(AA$3,AA$4,"d")+1,
IF(AND($D91=AA$3,$F91&gt;AA69),DATEDIF(AA$3,AA$4,"d")+1,
IF(AND($D91&gt;=AA$3,$D91&lt;=AA$4),DATEDIF($D91,AA$4,"d")+1,
IF($F91=AA$4,DATEDIF(AA$3,AA$4,"d")+1,
IF(AND($F91&gt;=AA$3,$F91&lt;=AA$4),
IF($F91&gt;AA$4,DATEDIF($D91,AA$4,"d")+1,
IF(AND($F91&lt;=AA$4,$F91&gt;AA$3),DATEDIF(AA$3,$F91,"d")+1,
DATEDIF($F91,AA$4,"d")
))))))))))</f>
        <v/>
      </c>
      <c r="AC91" s="6" t="str">
        <f t="shared" si="127"/>
        <v/>
      </c>
      <c r="AD91" s="6" t="str">
        <f t="shared" si="128"/>
        <v/>
      </c>
      <c r="AE91" s="10" t="str">
        <f t="shared" ref="AE91:AE96" si="170">+IF($D91="","",
IF($D91&gt;AD$4,"",
IF(AND($D91&lt;AD$3,$F91&lt;AD$3),"",
IF(AND($D91&lt;AD$3,$F91&gt;AD$4),DATEDIF(AD$3,AD$4,"d")+1,
IF(AND($D91=AD$3,$F91&gt;AD69),DATEDIF(AD$3,AD$4,"d")+1,
IF(AND($D91&gt;=AD$3,$D91&lt;=AD$4),DATEDIF($D91,AD$4,"d")+1,
IF($F91=AD$4,DATEDIF(AD$3,AD$4,"d")+1,
IF(AND($F91&gt;=AD$3,$F91&lt;=AD$4),
IF($F91&gt;AD$4,DATEDIF($D91,AD$4,"d")+1,
IF(AND($F91&lt;=AD$4,$F91&gt;AD$3),DATEDIF(AD$3,$F91,"d")+1,
DATEDIF($F91,AD$4,"d")
))))))))))</f>
        <v/>
      </c>
      <c r="AF91" s="6" t="str">
        <f t="shared" si="129"/>
        <v/>
      </c>
      <c r="AG91" s="6" t="str">
        <f t="shared" si="130"/>
        <v/>
      </c>
      <c r="AH91" s="10" t="str">
        <f t="shared" ref="AH91:AH96" si="171">+IF($D91="","",
IF($D91&gt;AG$4,"",
IF(AND($D91&lt;AG$3,$F91&lt;AG$3),"",
IF(AND($D91&lt;AG$3,$F91&gt;AG$4),DATEDIF(AG$3,AG$4,"d")+1,
IF(AND($D91=AG$3,$F91&gt;AG69),DATEDIF(AG$3,AG$4,"d")+1,
IF(AND($D91&gt;=AG$3,$D91&lt;=AG$4),DATEDIF($D91,AG$4,"d")+1,
IF($F91=AG$4,DATEDIF(AG$3,AG$4,"d")+1,
IF(AND($F91&gt;=AG$3,$F91&lt;=AG$4),
IF($F91&gt;AG$4,DATEDIF($D91,AG$4,"d")+1,
IF(AND($F91&lt;=AG$4,$F91&gt;AG$3),DATEDIF(AG$3,$F91,"d")+1,
DATEDIF($F91,AG$4,"d")
))))))))))</f>
        <v/>
      </c>
      <c r="AI91" s="6" t="str">
        <f t="shared" si="131"/>
        <v/>
      </c>
      <c r="AJ91" s="6" t="str">
        <f t="shared" si="132"/>
        <v/>
      </c>
      <c r="AK91" s="10" t="str">
        <f t="shared" ref="AK91:AK96" si="172">+IF($D91="","",
IF($D91&gt;AJ$4,"",
IF(AND($D91&lt;AJ$3,$F91&lt;AJ$3),"",
IF(AND($D91&lt;AJ$3,$F91&gt;AJ$4),DATEDIF(AJ$3,AJ$4,"d")+1,
IF(AND($D91=AJ$3,$F91&gt;AJ69),DATEDIF(AJ$3,AJ$4,"d")+1,
IF(AND($D91&gt;=AJ$3,$D91&lt;=AJ$4),DATEDIF($D91,AJ$4,"d")+1,
IF($F91=AJ$4,DATEDIF(AJ$3,AJ$4,"d")+1,
IF(AND($F91&gt;=AJ$3,$F91&lt;=AJ$4),
IF($F91&gt;AJ$4,DATEDIF($D91,AJ$4,"d")+1,
IF(AND($F91&lt;=AJ$4,$F91&gt;AJ$3),DATEDIF(AJ$3,$F91,"d")+1,
DATEDIF($F91,AJ$4,"d")
))))))))))</f>
        <v/>
      </c>
      <c r="AL91" s="6" t="str">
        <f t="shared" si="133"/>
        <v/>
      </c>
      <c r="AM91" s="6" t="str">
        <f t="shared" si="134"/>
        <v/>
      </c>
      <c r="AN91" s="10" t="str">
        <f t="shared" ref="AN91:AN96" si="173">+IF($D91="","",
IF($D91&gt;AM$4,"",
IF(AND($D91&lt;AM$3,$F91&lt;AM$3),"",
IF(AND($D91&lt;AM$3,$F91&gt;AM$4),DATEDIF(AM$3,AM$4,"d")+1,
IF(AND($D91=AM$3,$F91&gt;AM69),DATEDIF(AM$3,AM$4,"d")+1,
IF(AND($D91&gt;=AM$3,$D91&lt;=AM$4),DATEDIF($D91,AM$4,"d")+1,
IF($F91=AM$4,DATEDIF(AM$3,AM$4,"d")+1,
IF(AND($F91&gt;=AM$3,$F91&lt;=AM$4),
IF($F91&gt;AM$4,DATEDIF($D91,AM$4,"d")+1,
IF(AND($F91&lt;=AM$4,$F91&gt;AM$3),DATEDIF(AM$3,$F91,"d")+1,
DATEDIF($F91,AM$4,"d")
))))))))))</f>
        <v/>
      </c>
      <c r="AO91" s="6" t="str">
        <f t="shared" si="135"/>
        <v/>
      </c>
      <c r="AP91" s="6" t="str">
        <f t="shared" si="136"/>
        <v/>
      </c>
      <c r="AQ91" s="10" t="str">
        <f t="shared" ref="AQ91:AQ96" si="174">+IF($D91="","",
IF($D91&gt;AP$4,"",
IF(AND($D91&lt;AP$3,$F91&lt;AP$3),"",
IF(AND($D91&lt;AP$3,$F91&gt;AP$4),DATEDIF(AP$3,AP$4,"d")+1,
IF(AND($D91=AP$3,$F91&gt;AP69),DATEDIF(AP$3,AP$4,"d")+1,
IF(AND($D91&gt;=AP$3,$D91&lt;=AP$4),DATEDIF($D91,AP$4,"d")+1,
IF($F91=AP$4,DATEDIF(AP$3,AP$4,"d")+1,
IF(AND($F91&gt;=AP$3,$F91&lt;=AP$4),
IF($F91&gt;AP$4,DATEDIF($D91,AP$4,"d")+1,
IF(AND($F91&lt;=AP$4,$F91&gt;AP$3),DATEDIF(AP$3,$F91,"d")+1,
DATEDIF($F91,AP$4,"d")
))))))))))</f>
        <v/>
      </c>
      <c r="AR91" s="6" t="str">
        <f t="shared" si="137"/>
        <v/>
      </c>
      <c r="AS91" s="6" t="str">
        <f t="shared" si="138"/>
        <v/>
      </c>
      <c r="AT91" s="10" t="str">
        <f t="shared" ref="AT91:AT96" si="175">+IF($D91="","",
IF($D91&gt;AS$4,"",
IF(AND($D91&lt;AS$3,$F91&lt;AS$3),"",
IF(AND($D91&lt;AS$3,$F91&gt;AS$4),DATEDIF(AS$3,AS$4,"d")+1,
IF(AND($D91=AS$3,$F91&gt;AS69),DATEDIF(AS$3,AS$4,"d")+1,
IF(AND($D91&gt;=AS$3,$D91&lt;=AS$4),DATEDIF($D91,AS$4,"d")+1,
IF($F91=AS$4,DATEDIF(AS$3,AS$4,"d")+1,
IF(AND($F91&gt;=AS$3,$F91&lt;=AS$4),
IF($F91&gt;AS$4,DATEDIF($D91,AS$4,"d")+1,
IF(AND($F91&lt;=AS$4,$F91&gt;AS$3),DATEDIF(AS$3,$F91,"d")+1,
DATEDIF($F91,AS$4,"d")
))))))))))</f>
        <v/>
      </c>
      <c r="AU91" s="6" t="str">
        <f t="shared" si="139"/>
        <v/>
      </c>
    </row>
    <row r="92" spans="1:47" x14ac:dyDescent="0.35">
      <c r="A92" s="24"/>
      <c r="B92" s="25"/>
      <c r="C92" s="26"/>
      <c r="D92" s="26"/>
      <c r="E92" s="27"/>
      <c r="F92" s="38"/>
      <c r="G92" s="38"/>
      <c r="H92" s="32"/>
      <c r="I92" s="26"/>
      <c r="J92" s="27"/>
      <c r="K92" s="38"/>
      <c r="L92" s="6" t="str">
        <f t="shared" si="116"/>
        <v/>
      </c>
      <c r="M92" s="10" t="str">
        <f t="shared" si="164"/>
        <v/>
      </c>
      <c r="N92" s="6" t="str">
        <f t="shared" si="117"/>
        <v/>
      </c>
      <c r="O92" s="6" t="str">
        <f t="shared" si="118"/>
        <v/>
      </c>
      <c r="P92" s="10" t="str">
        <f t="shared" si="165"/>
        <v/>
      </c>
      <c r="Q92" s="6" t="str">
        <f t="shared" si="119"/>
        <v/>
      </c>
      <c r="R92" s="6" t="str">
        <f t="shared" si="120"/>
        <v/>
      </c>
      <c r="S92" s="10" t="str">
        <f t="shared" si="166"/>
        <v/>
      </c>
      <c r="T92" s="6" t="str">
        <f t="shared" si="121"/>
        <v/>
      </c>
      <c r="U92" s="6" t="str">
        <f t="shared" si="122"/>
        <v/>
      </c>
      <c r="V92" s="10" t="str">
        <f t="shared" si="167"/>
        <v/>
      </c>
      <c r="W92" s="6" t="str">
        <f t="shared" si="123"/>
        <v/>
      </c>
      <c r="X92" s="6" t="str">
        <f t="shared" si="124"/>
        <v/>
      </c>
      <c r="Y92" s="10" t="str">
        <f t="shared" si="168"/>
        <v/>
      </c>
      <c r="Z92" s="6" t="str">
        <f t="shared" si="125"/>
        <v/>
      </c>
      <c r="AA92" s="6" t="str">
        <f t="shared" si="126"/>
        <v/>
      </c>
      <c r="AB92" s="10" t="str">
        <f t="shared" si="169"/>
        <v/>
      </c>
      <c r="AC92" s="6" t="str">
        <f t="shared" si="127"/>
        <v/>
      </c>
      <c r="AD92" s="6" t="str">
        <f t="shared" si="128"/>
        <v/>
      </c>
      <c r="AE92" s="10" t="str">
        <f t="shared" si="170"/>
        <v/>
      </c>
      <c r="AF92" s="6" t="str">
        <f t="shared" si="129"/>
        <v/>
      </c>
      <c r="AG92" s="6" t="str">
        <f t="shared" si="130"/>
        <v/>
      </c>
      <c r="AH92" s="10" t="str">
        <f t="shared" si="171"/>
        <v/>
      </c>
      <c r="AI92" s="6" t="str">
        <f t="shared" si="131"/>
        <v/>
      </c>
      <c r="AJ92" s="6" t="str">
        <f t="shared" si="132"/>
        <v/>
      </c>
      <c r="AK92" s="10" t="str">
        <f t="shared" si="172"/>
        <v/>
      </c>
      <c r="AL92" s="6" t="str">
        <f t="shared" si="133"/>
        <v/>
      </c>
      <c r="AM92" s="6" t="str">
        <f t="shared" si="134"/>
        <v/>
      </c>
      <c r="AN92" s="10" t="str">
        <f t="shared" si="173"/>
        <v/>
      </c>
      <c r="AO92" s="6" t="str">
        <f t="shared" si="135"/>
        <v/>
      </c>
      <c r="AP92" s="6" t="str">
        <f t="shared" si="136"/>
        <v/>
      </c>
      <c r="AQ92" s="10" t="str">
        <f t="shared" si="174"/>
        <v/>
      </c>
      <c r="AR92" s="6" t="str">
        <f t="shared" si="137"/>
        <v/>
      </c>
      <c r="AS92" s="6" t="str">
        <f t="shared" si="138"/>
        <v/>
      </c>
      <c r="AT92" s="10" t="str">
        <f t="shared" si="175"/>
        <v/>
      </c>
      <c r="AU92" s="6" t="str">
        <f t="shared" si="139"/>
        <v/>
      </c>
    </row>
    <row r="93" spans="1:47" x14ac:dyDescent="0.35">
      <c r="A93" s="24"/>
      <c r="B93" s="25"/>
      <c r="C93" s="26"/>
      <c r="D93" s="26"/>
      <c r="E93" s="27"/>
      <c r="F93" s="38"/>
      <c r="G93" s="38"/>
      <c r="H93" s="32"/>
      <c r="I93" s="26"/>
      <c r="J93" s="27"/>
      <c r="K93" s="38"/>
      <c r="L93" s="6" t="str">
        <f t="shared" si="116"/>
        <v/>
      </c>
      <c r="M93" s="10" t="str">
        <f t="shared" si="164"/>
        <v/>
      </c>
      <c r="N93" s="6" t="str">
        <f t="shared" si="117"/>
        <v/>
      </c>
      <c r="O93" s="6" t="str">
        <f t="shared" si="118"/>
        <v/>
      </c>
      <c r="P93" s="10" t="str">
        <f t="shared" si="165"/>
        <v/>
      </c>
      <c r="Q93" s="6" t="str">
        <f t="shared" si="119"/>
        <v/>
      </c>
      <c r="R93" s="6" t="str">
        <f t="shared" si="120"/>
        <v/>
      </c>
      <c r="S93" s="10" t="str">
        <f t="shared" si="166"/>
        <v/>
      </c>
      <c r="T93" s="6" t="str">
        <f t="shared" si="121"/>
        <v/>
      </c>
      <c r="U93" s="6" t="str">
        <f t="shared" si="122"/>
        <v/>
      </c>
      <c r="V93" s="10" t="str">
        <f t="shared" si="167"/>
        <v/>
      </c>
      <c r="W93" s="6" t="str">
        <f t="shared" si="123"/>
        <v/>
      </c>
      <c r="X93" s="6" t="str">
        <f t="shared" si="124"/>
        <v/>
      </c>
      <c r="Y93" s="10" t="str">
        <f t="shared" si="168"/>
        <v/>
      </c>
      <c r="Z93" s="6" t="str">
        <f t="shared" si="125"/>
        <v/>
      </c>
      <c r="AA93" s="6" t="str">
        <f t="shared" si="126"/>
        <v/>
      </c>
      <c r="AB93" s="10" t="str">
        <f t="shared" si="169"/>
        <v/>
      </c>
      <c r="AC93" s="6" t="str">
        <f t="shared" si="127"/>
        <v/>
      </c>
      <c r="AD93" s="6" t="str">
        <f t="shared" si="128"/>
        <v/>
      </c>
      <c r="AE93" s="10" t="str">
        <f t="shared" si="170"/>
        <v/>
      </c>
      <c r="AF93" s="6" t="str">
        <f t="shared" si="129"/>
        <v/>
      </c>
      <c r="AG93" s="6" t="str">
        <f t="shared" si="130"/>
        <v/>
      </c>
      <c r="AH93" s="10" t="str">
        <f t="shared" si="171"/>
        <v/>
      </c>
      <c r="AI93" s="6" t="str">
        <f t="shared" si="131"/>
        <v/>
      </c>
      <c r="AJ93" s="6" t="str">
        <f t="shared" si="132"/>
        <v/>
      </c>
      <c r="AK93" s="10" t="str">
        <f t="shared" si="172"/>
        <v/>
      </c>
      <c r="AL93" s="6" t="str">
        <f t="shared" si="133"/>
        <v/>
      </c>
      <c r="AM93" s="6" t="str">
        <f t="shared" si="134"/>
        <v/>
      </c>
      <c r="AN93" s="10" t="str">
        <f t="shared" si="173"/>
        <v/>
      </c>
      <c r="AO93" s="6" t="str">
        <f t="shared" si="135"/>
        <v/>
      </c>
      <c r="AP93" s="6" t="str">
        <f t="shared" si="136"/>
        <v/>
      </c>
      <c r="AQ93" s="10" t="str">
        <f t="shared" si="174"/>
        <v/>
      </c>
      <c r="AR93" s="6" t="str">
        <f t="shared" si="137"/>
        <v/>
      </c>
      <c r="AS93" s="6" t="str">
        <f t="shared" si="138"/>
        <v/>
      </c>
      <c r="AT93" s="10" t="str">
        <f t="shared" si="175"/>
        <v/>
      </c>
      <c r="AU93" s="6" t="str">
        <f t="shared" si="139"/>
        <v/>
      </c>
    </row>
    <row r="94" spans="1:47" x14ac:dyDescent="0.35">
      <c r="A94" s="24"/>
      <c r="B94" s="25"/>
      <c r="C94" s="26"/>
      <c r="D94" s="26"/>
      <c r="E94" s="27"/>
      <c r="F94" s="38"/>
      <c r="G94" s="38"/>
      <c r="H94" s="32"/>
      <c r="I94" s="26"/>
      <c r="J94" s="27"/>
      <c r="K94" s="38"/>
      <c r="L94" s="6" t="str">
        <f t="shared" si="116"/>
        <v/>
      </c>
      <c r="M94" s="10" t="str">
        <f t="shared" si="164"/>
        <v/>
      </c>
      <c r="N94" s="6" t="str">
        <f t="shared" si="117"/>
        <v/>
      </c>
      <c r="O94" s="6" t="str">
        <f t="shared" si="118"/>
        <v/>
      </c>
      <c r="P94" s="10" t="str">
        <f t="shared" si="165"/>
        <v/>
      </c>
      <c r="Q94" s="6" t="str">
        <f t="shared" si="119"/>
        <v/>
      </c>
      <c r="R94" s="6" t="str">
        <f t="shared" si="120"/>
        <v/>
      </c>
      <c r="S94" s="10" t="str">
        <f t="shared" si="166"/>
        <v/>
      </c>
      <c r="T94" s="6" t="str">
        <f t="shared" si="121"/>
        <v/>
      </c>
      <c r="U94" s="6" t="str">
        <f t="shared" si="122"/>
        <v/>
      </c>
      <c r="V94" s="10" t="str">
        <f t="shared" si="167"/>
        <v/>
      </c>
      <c r="W94" s="6" t="str">
        <f t="shared" si="123"/>
        <v/>
      </c>
      <c r="X94" s="6" t="str">
        <f t="shared" si="124"/>
        <v/>
      </c>
      <c r="Y94" s="10" t="str">
        <f t="shared" si="168"/>
        <v/>
      </c>
      <c r="Z94" s="6" t="str">
        <f t="shared" si="125"/>
        <v/>
      </c>
      <c r="AA94" s="6" t="str">
        <f t="shared" si="126"/>
        <v/>
      </c>
      <c r="AB94" s="10" t="str">
        <f t="shared" si="169"/>
        <v/>
      </c>
      <c r="AC94" s="6" t="str">
        <f t="shared" si="127"/>
        <v/>
      </c>
      <c r="AD94" s="6" t="str">
        <f t="shared" si="128"/>
        <v/>
      </c>
      <c r="AE94" s="10" t="str">
        <f t="shared" si="170"/>
        <v/>
      </c>
      <c r="AF94" s="6" t="str">
        <f t="shared" si="129"/>
        <v/>
      </c>
      <c r="AG94" s="6" t="str">
        <f t="shared" si="130"/>
        <v/>
      </c>
      <c r="AH94" s="10" t="str">
        <f t="shared" si="171"/>
        <v/>
      </c>
      <c r="AI94" s="6" t="str">
        <f t="shared" si="131"/>
        <v/>
      </c>
      <c r="AJ94" s="6" t="str">
        <f t="shared" si="132"/>
        <v/>
      </c>
      <c r="AK94" s="10" t="str">
        <f t="shared" si="172"/>
        <v/>
      </c>
      <c r="AL94" s="6" t="str">
        <f t="shared" si="133"/>
        <v/>
      </c>
      <c r="AM94" s="6" t="str">
        <f t="shared" si="134"/>
        <v/>
      </c>
      <c r="AN94" s="10" t="str">
        <f t="shared" si="173"/>
        <v/>
      </c>
      <c r="AO94" s="6" t="str">
        <f t="shared" si="135"/>
        <v/>
      </c>
      <c r="AP94" s="6" t="str">
        <f t="shared" si="136"/>
        <v/>
      </c>
      <c r="AQ94" s="10" t="str">
        <f t="shared" si="174"/>
        <v/>
      </c>
      <c r="AR94" s="6" t="str">
        <f t="shared" si="137"/>
        <v/>
      </c>
      <c r="AS94" s="6" t="str">
        <f t="shared" si="138"/>
        <v/>
      </c>
      <c r="AT94" s="10" t="str">
        <f t="shared" si="175"/>
        <v/>
      </c>
      <c r="AU94" s="6" t="str">
        <f t="shared" si="139"/>
        <v/>
      </c>
    </row>
    <row r="95" spans="1:47" x14ac:dyDescent="0.35">
      <c r="A95" s="24"/>
      <c r="B95" s="25"/>
      <c r="C95" s="26"/>
      <c r="D95" s="26"/>
      <c r="E95" s="27"/>
      <c r="F95" s="38"/>
      <c r="G95" s="38"/>
      <c r="H95" s="32"/>
      <c r="I95" s="26"/>
      <c r="J95" s="27"/>
      <c r="K95" s="38"/>
      <c r="L95" s="6" t="str">
        <f t="shared" si="116"/>
        <v/>
      </c>
      <c r="M95" s="10" t="str">
        <f t="shared" si="164"/>
        <v/>
      </c>
      <c r="N95" s="6" t="str">
        <f t="shared" si="117"/>
        <v/>
      </c>
      <c r="O95" s="6" t="str">
        <f t="shared" si="118"/>
        <v/>
      </c>
      <c r="P95" s="10" t="str">
        <f t="shared" si="165"/>
        <v/>
      </c>
      <c r="Q95" s="6" t="str">
        <f t="shared" si="119"/>
        <v/>
      </c>
      <c r="R95" s="6" t="str">
        <f t="shared" si="120"/>
        <v/>
      </c>
      <c r="S95" s="10" t="str">
        <f t="shared" si="166"/>
        <v/>
      </c>
      <c r="T95" s="6" t="str">
        <f t="shared" si="121"/>
        <v/>
      </c>
      <c r="U95" s="6" t="str">
        <f t="shared" si="122"/>
        <v/>
      </c>
      <c r="V95" s="10" t="str">
        <f t="shared" si="167"/>
        <v/>
      </c>
      <c r="W95" s="6" t="str">
        <f t="shared" si="123"/>
        <v/>
      </c>
      <c r="X95" s="6" t="str">
        <f t="shared" si="124"/>
        <v/>
      </c>
      <c r="Y95" s="10" t="str">
        <f t="shared" si="168"/>
        <v/>
      </c>
      <c r="Z95" s="6" t="str">
        <f t="shared" si="125"/>
        <v/>
      </c>
      <c r="AA95" s="6" t="str">
        <f t="shared" si="126"/>
        <v/>
      </c>
      <c r="AB95" s="10" t="str">
        <f t="shared" si="169"/>
        <v/>
      </c>
      <c r="AC95" s="6" t="str">
        <f t="shared" si="127"/>
        <v/>
      </c>
      <c r="AD95" s="6" t="str">
        <f t="shared" si="128"/>
        <v/>
      </c>
      <c r="AE95" s="10" t="str">
        <f t="shared" si="170"/>
        <v/>
      </c>
      <c r="AF95" s="6" t="str">
        <f t="shared" si="129"/>
        <v/>
      </c>
      <c r="AG95" s="6" t="str">
        <f t="shared" si="130"/>
        <v/>
      </c>
      <c r="AH95" s="10" t="str">
        <f t="shared" si="171"/>
        <v/>
      </c>
      <c r="AI95" s="6" t="str">
        <f t="shared" si="131"/>
        <v/>
      </c>
      <c r="AJ95" s="6" t="str">
        <f t="shared" si="132"/>
        <v/>
      </c>
      <c r="AK95" s="10" t="str">
        <f t="shared" si="172"/>
        <v/>
      </c>
      <c r="AL95" s="6" t="str">
        <f t="shared" si="133"/>
        <v/>
      </c>
      <c r="AM95" s="6" t="str">
        <f t="shared" si="134"/>
        <v/>
      </c>
      <c r="AN95" s="10" t="str">
        <f t="shared" si="173"/>
        <v/>
      </c>
      <c r="AO95" s="6" t="str">
        <f t="shared" si="135"/>
        <v/>
      </c>
      <c r="AP95" s="6" t="str">
        <f t="shared" si="136"/>
        <v/>
      </c>
      <c r="AQ95" s="10" t="str">
        <f t="shared" si="174"/>
        <v/>
      </c>
      <c r="AR95" s="6" t="str">
        <f t="shared" si="137"/>
        <v/>
      </c>
      <c r="AS95" s="6" t="str">
        <f t="shared" si="138"/>
        <v/>
      </c>
      <c r="AT95" s="10" t="str">
        <f t="shared" si="175"/>
        <v/>
      </c>
      <c r="AU95" s="6" t="str">
        <f t="shared" si="139"/>
        <v/>
      </c>
    </row>
    <row r="96" spans="1:47" x14ac:dyDescent="0.35">
      <c r="A96" s="24"/>
      <c r="B96" s="25"/>
      <c r="C96" s="26"/>
      <c r="D96" s="26"/>
      <c r="E96" s="27"/>
      <c r="F96" s="38"/>
      <c r="G96" s="38"/>
      <c r="H96" s="32"/>
      <c r="I96" s="26"/>
      <c r="J96" s="27"/>
      <c r="K96" s="38"/>
      <c r="L96" s="6" t="str">
        <f t="shared" si="116"/>
        <v/>
      </c>
      <c r="M96" s="10" t="str">
        <f t="shared" si="164"/>
        <v/>
      </c>
      <c r="N96" s="6" t="str">
        <f t="shared" si="117"/>
        <v/>
      </c>
      <c r="O96" s="6" t="str">
        <f t="shared" si="118"/>
        <v/>
      </c>
      <c r="P96" s="10" t="str">
        <f t="shared" si="165"/>
        <v/>
      </c>
      <c r="Q96" s="6" t="str">
        <f t="shared" si="119"/>
        <v/>
      </c>
      <c r="R96" s="6" t="str">
        <f t="shared" si="120"/>
        <v/>
      </c>
      <c r="S96" s="10" t="str">
        <f t="shared" si="166"/>
        <v/>
      </c>
      <c r="T96" s="6" t="str">
        <f t="shared" si="121"/>
        <v/>
      </c>
      <c r="U96" s="6" t="str">
        <f t="shared" si="122"/>
        <v/>
      </c>
      <c r="V96" s="10" t="str">
        <f t="shared" si="167"/>
        <v/>
      </c>
      <c r="W96" s="6" t="str">
        <f t="shared" si="123"/>
        <v/>
      </c>
      <c r="X96" s="6" t="str">
        <f t="shared" si="124"/>
        <v/>
      </c>
      <c r="Y96" s="10" t="str">
        <f t="shared" si="168"/>
        <v/>
      </c>
      <c r="Z96" s="6" t="str">
        <f t="shared" si="125"/>
        <v/>
      </c>
      <c r="AA96" s="6" t="str">
        <f t="shared" si="126"/>
        <v/>
      </c>
      <c r="AB96" s="10" t="str">
        <f t="shared" si="169"/>
        <v/>
      </c>
      <c r="AC96" s="6" t="str">
        <f t="shared" si="127"/>
        <v/>
      </c>
      <c r="AD96" s="6" t="str">
        <f t="shared" si="128"/>
        <v/>
      </c>
      <c r="AE96" s="10" t="str">
        <f t="shared" si="170"/>
        <v/>
      </c>
      <c r="AF96" s="6" t="str">
        <f t="shared" si="129"/>
        <v/>
      </c>
      <c r="AG96" s="6" t="str">
        <f t="shared" si="130"/>
        <v/>
      </c>
      <c r="AH96" s="10" t="str">
        <f t="shared" si="171"/>
        <v/>
      </c>
      <c r="AI96" s="6" t="str">
        <f t="shared" si="131"/>
        <v/>
      </c>
      <c r="AJ96" s="6" t="str">
        <f t="shared" si="132"/>
        <v/>
      </c>
      <c r="AK96" s="10" t="str">
        <f t="shared" si="172"/>
        <v/>
      </c>
      <c r="AL96" s="6" t="str">
        <f t="shared" si="133"/>
        <v/>
      </c>
      <c r="AM96" s="6" t="str">
        <f t="shared" si="134"/>
        <v/>
      </c>
      <c r="AN96" s="10" t="str">
        <f t="shared" si="173"/>
        <v/>
      </c>
      <c r="AO96" s="6" t="str">
        <f t="shared" si="135"/>
        <v/>
      </c>
      <c r="AP96" s="6" t="str">
        <f t="shared" si="136"/>
        <v/>
      </c>
      <c r="AQ96" s="10" t="str">
        <f t="shared" si="174"/>
        <v/>
      </c>
      <c r="AR96" s="6" t="str">
        <f t="shared" si="137"/>
        <v/>
      </c>
      <c r="AS96" s="6" t="str">
        <f t="shared" si="138"/>
        <v/>
      </c>
      <c r="AT96" s="10" t="str">
        <f t="shared" si="175"/>
        <v/>
      </c>
      <c r="AU96" s="6" t="str">
        <f t="shared" si="139"/>
        <v/>
      </c>
    </row>
    <row r="97" spans="1:47" x14ac:dyDescent="0.35">
      <c r="A97" s="24"/>
      <c r="B97" s="25"/>
      <c r="C97" s="26"/>
      <c r="D97" s="26"/>
      <c r="E97" s="27"/>
      <c r="F97" s="38"/>
      <c r="G97" s="38"/>
      <c r="H97" s="32"/>
      <c r="I97" s="26"/>
      <c r="J97" s="27"/>
      <c r="K97" s="38"/>
      <c r="L97" s="6" t="str">
        <f t="shared" si="116"/>
        <v/>
      </c>
      <c r="M97" s="10" t="str">
        <f t="shared" ref="M97:M118" si="176">+IF($D97="","",
IF($D97&gt;L$4,"",
IF(AND($D97&lt;L$3,$F97&lt;L$3),"",
IF(AND($D97&lt;L$3,$F97&gt;L$4),DATEDIF(L$3,L$4,"d")+1,
IF(AND($D97=L$3,$F97&gt;L91),DATEDIF(L$3,L$4,"d")+1,
IF(AND($D97&gt;=L$3,$D97&lt;=L$4),DATEDIF($D97,L$4,"d")+1,
IF($F97=L$4,DATEDIF(L$3,L$4,"d")+1,
IF(AND($F97&gt;=L$3,$F97&lt;=L$4),
IF($F97&gt;L$4,DATEDIF($D97,L$4,"d")+1,
IF(AND($F97&lt;=L$4,$F97&gt;L$3),DATEDIF(L$3,$F97,"d")+1,
DATEDIF($F97,L$4,"d")
))))))))))</f>
        <v/>
      </c>
      <c r="N97" s="6" t="str">
        <f t="shared" si="117"/>
        <v/>
      </c>
      <c r="O97" s="6" t="str">
        <f t="shared" si="118"/>
        <v/>
      </c>
      <c r="P97" s="10" t="str">
        <f t="shared" ref="P97:P118" si="177">+IF($D97="","",
IF($D97&gt;O$4,"",
IF(AND($D97&lt;O$3,$F97&lt;O$3),"",
IF(AND($D97&lt;O$3,$F97&gt;O$4),DATEDIF(O$3,O$4,"d")+1,
IF(AND($D97=O$3,$F97&gt;O91),DATEDIF(O$3,O$4,"d")+1,
IF(AND($D97&gt;=O$3,$D97&lt;=O$4),DATEDIF($D97,O$4,"d")+1,
IF($F97=O$4,DATEDIF(O$3,O$4,"d")+1,
IF(AND($F97&gt;=O$3,$F97&lt;=O$4),
IF($F97&gt;O$4,DATEDIF($D97,O$4,"d")+1,
IF(AND($F97&lt;=O$4,$F97&gt;O$3),DATEDIF(O$3,$F97,"d")+1,
DATEDIF($F97,O$4,"d")
))))))))))</f>
        <v/>
      </c>
      <c r="Q97" s="6" t="str">
        <f t="shared" si="119"/>
        <v/>
      </c>
      <c r="R97" s="6" t="str">
        <f t="shared" si="120"/>
        <v/>
      </c>
      <c r="S97" s="10" t="str">
        <f t="shared" ref="S97:S118" si="178">+IF($D97="","",
IF($D97&gt;R$4,"",
IF(AND($D97&lt;R$3,$F97&lt;R$3),"",
IF(AND($D97&lt;R$3,$F97&gt;R$4),DATEDIF(R$3,R$4,"d")+1,
IF(AND($D97=R$3,$F97&gt;R91),DATEDIF(R$3,R$4,"d")+1,
IF(AND($D97&gt;=R$3,$D97&lt;=R$4),DATEDIF($D97,R$4,"d")+1,
IF($F97=R$4,DATEDIF(R$3,R$4,"d")+1,
IF(AND($F97&gt;=R$3,$F97&lt;=R$4),
IF($F97&gt;R$4,DATEDIF($D97,R$4,"d")+1,
IF(AND($F97&lt;=R$4,$F97&gt;R$3),DATEDIF(R$3,$F97,"d")+1,
DATEDIF($F97,R$4,"d")
))))))))))</f>
        <v/>
      </c>
      <c r="T97" s="6" t="str">
        <f t="shared" si="121"/>
        <v/>
      </c>
      <c r="U97" s="6" t="str">
        <f t="shared" si="122"/>
        <v/>
      </c>
      <c r="V97" s="10" t="str">
        <f t="shared" ref="V97:V118" si="179">+IF($D97="","",
IF($D97&gt;U$4,"",
IF(AND($D97&lt;U$3,$F97&lt;U$3),"",
IF(AND($D97&lt;U$3,$F97&gt;U$4),DATEDIF(U$3,U$4,"d")+1,
IF(AND($D97=U$3,$F97&gt;U91),DATEDIF(U$3,U$4,"d")+1,
IF(AND($D97&gt;=U$3,$D97&lt;=U$4),DATEDIF($D97,U$4,"d")+1,
IF($F97=U$4,DATEDIF(U$3,U$4,"d")+1,
IF(AND($F97&gt;=U$3,$F97&lt;=U$4),
IF($F97&gt;U$4,DATEDIF($D97,U$4,"d")+1,
IF(AND($F97&lt;=U$4,$F97&gt;U$3),DATEDIF(U$3,$F97,"d")+1,
DATEDIF($F97,U$4,"d")
))))))))))</f>
        <v/>
      </c>
      <c r="W97" s="6" t="str">
        <f t="shared" si="123"/>
        <v/>
      </c>
      <c r="X97" s="6" t="str">
        <f t="shared" si="124"/>
        <v/>
      </c>
      <c r="Y97" s="10" t="str">
        <f t="shared" ref="Y97:Y118" si="180">+IF($D97="","",
IF($D97&gt;X$4,"",
IF(AND($D97&lt;X$3,$F97&lt;X$3),"",
IF(AND($D97&lt;X$3,$F97&gt;X$4),DATEDIF(X$3,X$4,"d")+1,
IF(AND($D97=X$3,$F97&gt;X91),DATEDIF(X$3,X$4,"d")+1,
IF(AND($D97&gt;=X$3,$D97&lt;=X$4),DATEDIF($D97,X$4,"d")+1,
IF($F97=X$4,DATEDIF(X$3,X$4,"d")+1,
IF(AND($F97&gt;=X$3,$F97&lt;=X$4),
IF($F97&gt;X$4,DATEDIF($D97,X$4,"d")+1,
IF(AND($F97&lt;=X$4,$F97&gt;X$3),DATEDIF(X$3,$F97,"d")+1,
DATEDIF($F97,X$4,"d")
))))))))))</f>
        <v/>
      </c>
      <c r="Z97" s="6" t="str">
        <f t="shared" si="125"/>
        <v/>
      </c>
      <c r="AA97" s="6" t="str">
        <f t="shared" si="126"/>
        <v/>
      </c>
      <c r="AB97" s="10" t="str">
        <f t="shared" ref="AB97:AB118" si="181">+IF($D97="","",
IF($D97&gt;AA$4,"",
IF(AND($D97&lt;AA$3,$F97&lt;AA$3),"",
IF(AND($D97&lt;AA$3,$F97&gt;AA$4),DATEDIF(AA$3,AA$4,"d")+1,
IF(AND($D97=AA$3,$F97&gt;AA91),DATEDIF(AA$3,AA$4,"d")+1,
IF(AND($D97&gt;=AA$3,$D97&lt;=AA$4),DATEDIF($D97,AA$4,"d")+1,
IF($F97=AA$4,DATEDIF(AA$3,AA$4,"d")+1,
IF(AND($F97&gt;=AA$3,$F97&lt;=AA$4),
IF($F97&gt;AA$4,DATEDIF($D97,AA$4,"d")+1,
IF(AND($F97&lt;=AA$4,$F97&gt;AA$3),DATEDIF(AA$3,$F97,"d")+1,
DATEDIF($F97,AA$4,"d")
))))))))))</f>
        <v/>
      </c>
      <c r="AC97" s="6" t="str">
        <f t="shared" si="127"/>
        <v/>
      </c>
      <c r="AD97" s="6" t="str">
        <f t="shared" si="128"/>
        <v/>
      </c>
      <c r="AE97" s="10" t="str">
        <f t="shared" ref="AE97:AE118" si="182">+IF($D97="","",
IF($D97&gt;AD$4,"",
IF(AND($D97&lt;AD$3,$F97&lt;AD$3),"",
IF(AND($D97&lt;AD$3,$F97&gt;AD$4),DATEDIF(AD$3,AD$4,"d")+1,
IF(AND($D97=AD$3,$F97&gt;AD91),DATEDIF(AD$3,AD$4,"d")+1,
IF(AND($D97&gt;=AD$3,$D97&lt;=AD$4),DATEDIF($D97,AD$4,"d")+1,
IF($F97=AD$4,DATEDIF(AD$3,AD$4,"d")+1,
IF(AND($F97&gt;=AD$3,$F97&lt;=AD$4),
IF($F97&gt;AD$4,DATEDIF($D97,AD$4,"d")+1,
IF(AND($F97&lt;=AD$4,$F97&gt;AD$3),DATEDIF(AD$3,$F97,"d")+1,
DATEDIF($F97,AD$4,"d")
))))))))))</f>
        <v/>
      </c>
      <c r="AF97" s="6" t="str">
        <f t="shared" si="129"/>
        <v/>
      </c>
      <c r="AG97" s="6" t="str">
        <f t="shared" si="130"/>
        <v/>
      </c>
      <c r="AH97" s="10" t="str">
        <f t="shared" ref="AH97:AH118" si="183">+IF($D97="","",
IF($D97&gt;AG$4,"",
IF(AND($D97&lt;AG$3,$F97&lt;AG$3),"",
IF(AND($D97&lt;AG$3,$F97&gt;AG$4),DATEDIF(AG$3,AG$4,"d")+1,
IF(AND($D97=AG$3,$F97&gt;AG91),DATEDIF(AG$3,AG$4,"d")+1,
IF(AND($D97&gt;=AG$3,$D97&lt;=AG$4),DATEDIF($D97,AG$4,"d")+1,
IF($F97=AG$4,DATEDIF(AG$3,AG$4,"d")+1,
IF(AND($F97&gt;=AG$3,$F97&lt;=AG$4),
IF($F97&gt;AG$4,DATEDIF($D97,AG$4,"d")+1,
IF(AND($F97&lt;=AG$4,$F97&gt;AG$3),DATEDIF(AG$3,$F97,"d")+1,
DATEDIF($F97,AG$4,"d")
))))))))))</f>
        <v/>
      </c>
      <c r="AI97" s="6" t="str">
        <f t="shared" si="131"/>
        <v/>
      </c>
      <c r="AJ97" s="6" t="str">
        <f t="shared" si="132"/>
        <v/>
      </c>
      <c r="AK97" s="10" t="str">
        <f t="shared" ref="AK97:AK118" si="184">+IF($D97="","",
IF($D97&gt;AJ$4,"",
IF(AND($D97&lt;AJ$3,$F97&lt;AJ$3),"",
IF(AND($D97&lt;AJ$3,$F97&gt;AJ$4),DATEDIF(AJ$3,AJ$4,"d")+1,
IF(AND($D97=AJ$3,$F97&gt;AJ91),DATEDIF(AJ$3,AJ$4,"d")+1,
IF(AND($D97&gt;=AJ$3,$D97&lt;=AJ$4),DATEDIF($D97,AJ$4,"d")+1,
IF($F97=AJ$4,DATEDIF(AJ$3,AJ$4,"d")+1,
IF(AND($F97&gt;=AJ$3,$F97&lt;=AJ$4),
IF($F97&gt;AJ$4,DATEDIF($D97,AJ$4,"d")+1,
IF(AND($F97&lt;=AJ$4,$F97&gt;AJ$3),DATEDIF(AJ$3,$F97,"d")+1,
DATEDIF($F97,AJ$4,"d")
))))))))))</f>
        <v/>
      </c>
      <c r="AL97" s="6" t="str">
        <f t="shared" si="133"/>
        <v/>
      </c>
      <c r="AM97" s="6" t="str">
        <f t="shared" si="134"/>
        <v/>
      </c>
      <c r="AN97" s="10" t="str">
        <f t="shared" ref="AN97:AN118" si="185">+IF($D97="","",
IF($D97&gt;AM$4,"",
IF(AND($D97&lt;AM$3,$F97&lt;AM$3),"",
IF(AND($D97&lt;AM$3,$F97&gt;AM$4),DATEDIF(AM$3,AM$4,"d")+1,
IF(AND($D97=AM$3,$F97&gt;AM91),DATEDIF(AM$3,AM$4,"d")+1,
IF(AND($D97&gt;=AM$3,$D97&lt;=AM$4),DATEDIF($D97,AM$4,"d")+1,
IF($F97=AM$4,DATEDIF(AM$3,AM$4,"d")+1,
IF(AND($F97&gt;=AM$3,$F97&lt;=AM$4),
IF($F97&gt;AM$4,DATEDIF($D97,AM$4,"d")+1,
IF(AND($F97&lt;=AM$4,$F97&gt;AM$3),DATEDIF(AM$3,$F97,"d")+1,
DATEDIF($F97,AM$4,"d")
))))))))))</f>
        <v/>
      </c>
      <c r="AO97" s="6" t="str">
        <f t="shared" si="135"/>
        <v/>
      </c>
      <c r="AP97" s="6" t="str">
        <f t="shared" si="136"/>
        <v/>
      </c>
      <c r="AQ97" s="10" t="str">
        <f t="shared" ref="AQ97:AQ118" si="186">+IF($D97="","",
IF($D97&gt;AP$4,"",
IF(AND($D97&lt;AP$3,$F97&lt;AP$3),"",
IF(AND($D97&lt;AP$3,$F97&gt;AP$4),DATEDIF(AP$3,AP$4,"d")+1,
IF(AND($D97=AP$3,$F97&gt;AP91),DATEDIF(AP$3,AP$4,"d")+1,
IF(AND($D97&gt;=AP$3,$D97&lt;=AP$4),DATEDIF($D97,AP$4,"d")+1,
IF($F97=AP$4,DATEDIF(AP$3,AP$4,"d")+1,
IF(AND($F97&gt;=AP$3,$F97&lt;=AP$4),
IF($F97&gt;AP$4,DATEDIF($D97,AP$4,"d")+1,
IF(AND($F97&lt;=AP$4,$F97&gt;AP$3),DATEDIF(AP$3,$F97,"d")+1,
DATEDIF($F97,AP$4,"d")
))))))))))</f>
        <v/>
      </c>
      <c r="AR97" s="6" t="str">
        <f t="shared" si="137"/>
        <v/>
      </c>
      <c r="AS97" s="6" t="str">
        <f t="shared" si="138"/>
        <v/>
      </c>
      <c r="AT97" s="10" t="str">
        <f t="shared" ref="AT97:AT118" si="187">+IF($D97="","",
IF($D97&gt;AS$4,"",
IF(AND($D97&lt;AS$3,$F97&lt;AS$3),"",
IF(AND($D97&lt;AS$3,$F97&gt;AS$4),DATEDIF(AS$3,AS$4,"d")+1,
IF(AND($D97=AS$3,$F97&gt;AS91),DATEDIF(AS$3,AS$4,"d")+1,
IF(AND($D97&gt;=AS$3,$D97&lt;=AS$4),DATEDIF($D97,AS$4,"d")+1,
IF($F97=AS$4,DATEDIF(AS$3,AS$4,"d")+1,
IF(AND($F97&gt;=AS$3,$F97&lt;=AS$4),
IF($F97&gt;AS$4,DATEDIF($D97,AS$4,"d")+1,
IF(AND($F97&lt;=AS$4,$F97&gt;AS$3),DATEDIF(AS$3,$F97,"d")+1,
DATEDIF($F97,AS$4,"d")
))))))))))</f>
        <v/>
      </c>
      <c r="AU97" s="6" t="str">
        <f t="shared" si="139"/>
        <v/>
      </c>
    </row>
    <row r="98" spans="1:47" x14ac:dyDescent="0.35">
      <c r="A98" s="24"/>
      <c r="B98" s="25"/>
      <c r="C98" s="26"/>
      <c r="D98" s="26"/>
      <c r="E98" s="27"/>
      <c r="F98" s="38"/>
      <c r="G98" s="38"/>
      <c r="H98" s="32"/>
      <c r="I98" s="26"/>
      <c r="J98" s="27"/>
      <c r="K98" s="38"/>
      <c r="L98" s="6" t="str">
        <f t="shared" si="116"/>
        <v/>
      </c>
      <c r="M98" s="10" t="str">
        <f t="shared" si="176"/>
        <v/>
      </c>
      <c r="N98" s="6" t="str">
        <f t="shared" si="117"/>
        <v/>
      </c>
      <c r="O98" s="6" t="str">
        <f t="shared" si="118"/>
        <v/>
      </c>
      <c r="P98" s="10" t="str">
        <f t="shared" si="177"/>
        <v/>
      </c>
      <c r="Q98" s="6" t="str">
        <f t="shared" si="119"/>
        <v/>
      </c>
      <c r="R98" s="6" t="str">
        <f t="shared" si="120"/>
        <v/>
      </c>
      <c r="S98" s="10" t="str">
        <f t="shared" si="178"/>
        <v/>
      </c>
      <c r="T98" s="6" t="str">
        <f t="shared" si="121"/>
        <v/>
      </c>
      <c r="U98" s="6" t="str">
        <f t="shared" si="122"/>
        <v/>
      </c>
      <c r="V98" s="10" t="str">
        <f t="shared" si="179"/>
        <v/>
      </c>
      <c r="W98" s="6" t="str">
        <f t="shared" si="123"/>
        <v/>
      </c>
      <c r="X98" s="6" t="str">
        <f t="shared" si="124"/>
        <v/>
      </c>
      <c r="Y98" s="10" t="str">
        <f t="shared" si="180"/>
        <v/>
      </c>
      <c r="Z98" s="6" t="str">
        <f t="shared" si="125"/>
        <v/>
      </c>
      <c r="AA98" s="6" t="str">
        <f t="shared" si="126"/>
        <v/>
      </c>
      <c r="AB98" s="10" t="str">
        <f t="shared" si="181"/>
        <v/>
      </c>
      <c r="AC98" s="6" t="str">
        <f t="shared" si="127"/>
        <v/>
      </c>
      <c r="AD98" s="6" t="str">
        <f t="shared" si="128"/>
        <v/>
      </c>
      <c r="AE98" s="10" t="str">
        <f t="shared" si="182"/>
        <v/>
      </c>
      <c r="AF98" s="6" t="str">
        <f t="shared" si="129"/>
        <v/>
      </c>
      <c r="AG98" s="6" t="str">
        <f t="shared" si="130"/>
        <v/>
      </c>
      <c r="AH98" s="10" t="str">
        <f t="shared" si="183"/>
        <v/>
      </c>
      <c r="AI98" s="6" t="str">
        <f t="shared" si="131"/>
        <v/>
      </c>
      <c r="AJ98" s="6" t="str">
        <f t="shared" si="132"/>
        <v/>
      </c>
      <c r="AK98" s="10" t="str">
        <f t="shared" si="184"/>
        <v/>
      </c>
      <c r="AL98" s="6" t="str">
        <f t="shared" si="133"/>
        <v/>
      </c>
      <c r="AM98" s="6" t="str">
        <f t="shared" si="134"/>
        <v/>
      </c>
      <c r="AN98" s="10" t="str">
        <f t="shared" si="185"/>
        <v/>
      </c>
      <c r="AO98" s="6" t="str">
        <f t="shared" si="135"/>
        <v/>
      </c>
      <c r="AP98" s="6" t="str">
        <f t="shared" si="136"/>
        <v/>
      </c>
      <c r="AQ98" s="10" t="str">
        <f t="shared" si="186"/>
        <v/>
      </c>
      <c r="AR98" s="6" t="str">
        <f t="shared" si="137"/>
        <v/>
      </c>
      <c r="AS98" s="6" t="str">
        <f t="shared" si="138"/>
        <v/>
      </c>
      <c r="AT98" s="10" t="str">
        <f t="shared" si="187"/>
        <v/>
      </c>
      <c r="AU98" s="6" t="str">
        <f t="shared" si="139"/>
        <v/>
      </c>
    </row>
    <row r="99" spans="1:47" x14ac:dyDescent="0.35">
      <c r="A99" s="24"/>
      <c r="B99" s="25"/>
      <c r="C99" s="26"/>
      <c r="D99" s="26"/>
      <c r="E99" s="27"/>
      <c r="F99" s="38"/>
      <c r="G99" s="38"/>
      <c r="H99" s="32"/>
      <c r="I99" s="26"/>
      <c r="J99" s="27"/>
      <c r="K99" s="38"/>
      <c r="L99" s="6" t="str">
        <f t="shared" si="116"/>
        <v/>
      </c>
      <c r="M99" s="10" t="str">
        <f t="shared" si="176"/>
        <v/>
      </c>
      <c r="N99" s="6" t="str">
        <f t="shared" si="117"/>
        <v/>
      </c>
      <c r="O99" s="6" t="str">
        <f t="shared" si="118"/>
        <v/>
      </c>
      <c r="P99" s="10" t="str">
        <f t="shared" si="177"/>
        <v/>
      </c>
      <c r="Q99" s="6" t="str">
        <f t="shared" si="119"/>
        <v/>
      </c>
      <c r="R99" s="6" t="str">
        <f t="shared" si="120"/>
        <v/>
      </c>
      <c r="S99" s="10" t="str">
        <f t="shared" si="178"/>
        <v/>
      </c>
      <c r="T99" s="6" t="str">
        <f t="shared" si="121"/>
        <v/>
      </c>
      <c r="U99" s="6" t="str">
        <f t="shared" si="122"/>
        <v/>
      </c>
      <c r="V99" s="10" t="str">
        <f t="shared" si="179"/>
        <v/>
      </c>
      <c r="W99" s="6" t="str">
        <f t="shared" si="123"/>
        <v/>
      </c>
      <c r="X99" s="6" t="str">
        <f t="shared" si="124"/>
        <v/>
      </c>
      <c r="Y99" s="10" t="str">
        <f t="shared" si="180"/>
        <v/>
      </c>
      <c r="Z99" s="6" t="str">
        <f t="shared" si="125"/>
        <v/>
      </c>
      <c r="AA99" s="6" t="str">
        <f t="shared" si="126"/>
        <v/>
      </c>
      <c r="AB99" s="10" t="str">
        <f t="shared" si="181"/>
        <v/>
      </c>
      <c r="AC99" s="6" t="str">
        <f t="shared" si="127"/>
        <v/>
      </c>
      <c r="AD99" s="6" t="str">
        <f t="shared" si="128"/>
        <v/>
      </c>
      <c r="AE99" s="10" t="str">
        <f t="shared" si="182"/>
        <v/>
      </c>
      <c r="AF99" s="6" t="str">
        <f t="shared" si="129"/>
        <v/>
      </c>
      <c r="AG99" s="6" t="str">
        <f t="shared" si="130"/>
        <v/>
      </c>
      <c r="AH99" s="10" t="str">
        <f t="shared" si="183"/>
        <v/>
      </c>
      <c r="AI99" s="6" t="str">
        <f t="shared" si="131"/>
        <v/>
      </c>
      <c r="AJ99" s="6" t="str">
        <f t="shared" si="132"/>
        <v/>
      </c>
      <c r="AK99" s="10" t="str">
        <f t="shared" si="184"/>
        <v/>
      </c>
      <c r="AL99" s="6" t="str">
        <f t="shared" si="133"/>
        <v/>
      </c>
      <c r="AM99" s="6" t="str">
        <f t="shared" si="134"/>
        <v/>
      </c>
      <c r="AN99" s="10" t="str">
        <f t="shared" si="185"/>
        <v/>
      </c>
      <c r="AO99" s="6" t="str">
        <f t="shared" si="135"/>
        <v/>
      </c>
      <c r="AP99" s="6" t="str">
        <f t="shared" si="136"/>
        <v/>
      </c>
      <c r="AQ99" s="10" t="str">
        <f t="shared" si="186"/>
        <v/>
      </c>
      <c r="AR99" s="6" t="str">
        <f t="shared" si="137"/>
        <v/>
      </c>
      <c r="AS99" s="6" t="str">
        <f t="shared" si="138"/>
        <v/>
      </c>
      <c r="AT99" s="10" t="str">
        <f t="shared" si="187"/>
        <v/>
      </c>
      <c r="AU99" s="6" t="str">
        <f t="shared" si="139"/>
        <v/>
      </c>
    </row>
    <row r="100" spans="1:47" x14ac:dyDescent="0.35">
      <c r="A100" s="24"/>
      <c r="B100" s="25"/>
      <c r="C100" s="26"/>
      <c r="D100" s="26"/>
      <c r="E100" s="27"/>
      <c r="F100" s="38"/>
      <c r="G100" s="38"/>
      <c r="H100" s="32"/>
      <c r="I100" s="26"/>
      <c r="J100" s="27"/>
      <c r="K100" s="38"/>
      <c r="L100" s="6" t="str">
        <f t="shared" si="116"/>
        <v/>
      </c>
      <c r="M100" s="10" t="str">
        <f t="shared" si="176"/>
        <v/>
      </c>
      <c r="N100" s="6" t="str">
        <f t="shared" si="117"/>
        <v/>
      </c>
      <c r="O100" s="6" t="str">
        <f t="shared" si="118"/>
        <v/>
      </c>
      <c r="P100" s="10" t="str">
        <f t="shared" si="177"/>
        <v/>
      </c>
      <c r="Q100" s="6" t="str">
        <f t="shared" si="119"/>
        <v/>
      </c>
      <c r="R100" s="6" t="str">
        <f t="shared" si="120"/>
        <v/>
      </c>
      <c r="S100" s="10" t="str">
        <f t="shared" si="178"/>
        <v/>
      </c>
      <c r="T100" s="6" t="str">
        <f t="shared" si="121"/>
        <v/>
      </c>
      <c r="U100" s="6" t="str">
        <f t="shared" si="122"/>
        <v/>
      </c>
      <c r="V100" s="10" t="str">
        <f t="shared" si="179"/>
        <v/>
      </c>
      <c r="W100" s="6" t="str">
        <f t="shared" si="123"/>
        <v/>
      </c>
      <c r="X100" s="6" t="str">
        <f t="shared" si="124"/>
        <v/>
      </c>
      <c r="Y100" s="10" t="str">
        <f t="shared" si="180"/>
        <v/>
      </c>
      <c r="Z100" s="6" t="str">
        <f t="shared" si="125"/>
        <v/>
      </c>
      <c r="AA100" s="6" t="str">
        <f t="shared" si="126"/>
        <v/>
      </c>
      <c r="AB100" s="10" t="str">
        <f t="shared" si="181"/>
        <v/>
      </c>
      <c r="AC100" s="6" t="str">
        <f t="shared" si="127"/>
        <v/>
      </c>
      <c r="AD100" s="6" t="str">
        <f t="shared" si="128"/>
        <v/>
      </c>
      <c r="AE100" s="10" t="str">
        <f t="shared" si="182"/>
        <v/>
      </c>
      <c r="AF100" s="6" t="str">
        <f t="shared" si="129"/>
        <v/>
      </c>
      <c r="AG100" s="6" t="str">
        <f t="shared" si="130"/>
        <v/>
      </c>
      <c r="AH100" s="10" t="str">
        <f t="shared" si="183"/>
        <v/>
      </c>
      <c r="AI100" s="6" t="str">
        <f t="shared" si="131"/>
        <v/>
      </c>
      <c r="AJ100" s="6" t="str">
        <f t="shared" si="132"/>
        <v/>
      </c>
      <c r="AK100" s="10" t="str">
        <f t="shared" si="184"/>
        <v/>
      </c>
      <c r="AL100" s="6" t="str">
        <f t="shared" si="133"/>
        <v/>
      </c>
      <c r="AM100" s="6" t="str">
        <f t="shared" si="134"/>
        <v/>
      </c>
      <c r="AN100" s="10" t="str">
        <f t="shared" si="185"/>
        <v/>
      </c>
      <c r="AO100" s="6" t="str">
        <f t="shared" si="135"/>
        <v/>
      </c>
      <c r="AP100" s="6" t="str">
        <f t="shared" si="136"/>
        <v/>
      </c>
      <c r="AQ100" s="10" t="str">
        <f t="shared" si="186"/>
        <v/>
      </c>
      <c r="AR100" s="6" t="str">
        <f t="shared" si="137"/>
        <v/>
      </c>
      <c r="AS100" s="6" t="str">
        <f t="shared" si="138"/>
        <v/>
      </c>
      <c r="AT100" s="10" t="str">
        <f t="shared" si="187"/>
        <v/>
      </c>
      <c r="AU100" s="6" t="str">
        <f t="shared" si="139"/>
        <v/>
      </c>
    </row>
    <row r="101" spans="1:47" x14ac:dyDescent="0.35">
      <c r="A101" s="24"/>
      <c r="B101" s="25"/>
      <c r="C101" s="26"/>
      <c r="D101" s="26"/>
      <c r="E101" s="27"/>
      <c r="F101" s="38"/>
      <c r="G101" s="38"/>
      <c r="H101" s="32"/>
      <c r="I101" s="26"/>
      <c r="J101" s="27"/>
      <c r="K101" s="38"/>
      <c r="L101" s="6" t="str">
        <f t="shared" si="116"/>
        <v/>
      </c>
      <c r="M101" s="10" t="str">
        <f t="shared" si="176"/>
        <v/>
      </c>
      <c r="N101" s="6" t="str">
        <f t="shared" si="117"/>
        <v/>
      </c>
      <c r="O101" s="6" t="str">
        <f t="shared" si="118"/>
        <v/>
      </c>
      <c r="P101" s="10" t="str">
        <f t="shared" si="177"/>
        <v/>
      </c>
      <c r="Q101" s="6" t="str">
        <f t="shared" si="119"/>
        <v/>
      </c>
      <c r="R101" s="6" t="str">
        <f t="shared" si="120"/>
        <v/>
      </c>
      <c r="S101" s="10" t="str">
        <f t="shared" si="178"/>
        <v/>
      </c>
      <c r="T101" s="6" t="str">
        <f t="shared" si="121"/>
        <v/>
      </c>
      <c r="U101" s="6" t="str">
        <f t="shared" si="122"/>
        <v/>
      </c>
      <c r="V101" s="10" t="str">
        <f t="shared" si="179"/>
        <v/>
      </c>
      <c r="W101" s="6" t="str">
        <f t="shared" si="123"/>
        <v/>
      </c>
      <c r="X101" s="6" t="str">
        <f t="shared" si="124"/>
        <v/>
      </c>
      <c r="Y101" s="10" t="str">
        <f t="shared" si="180"/>
        <v/>
      </c>
      <c r="Z101" s="6" t="str">
        <f t="shared" si="125"/>
        <v/>
      </c>
      <c r="AA101" s="6" t="str">
        <f t="shared" si="126"/>
        <v/>
      </c>
      <c r="AB101" s="10" t="str">
        <f t="shared" si="181"/>
        <v/>
      </c>
      <c r="AC101" s="6" t="str">
        <f t="shared" si="127"/>
        <v/>
      </c>
      <c r="AD101" s="6" t="str">
        <f t="shared" si="128"/>
        <v/>
      </c>
      <c r="AE101" s="10" t="str">
        <f t="shared" si="182"/>
        <v/>
      </c>
      <c r="AF101" s="6" t="str">
        <f t="shared" si="129"/>
        <v/>
      </c>
      <c r="AG101" s="6" t="str">
        <f t="shared" si="130"/>
        <v/>
      </c>
      <c r="AH101" s="10" t="str">
        <f t="shared" si="183"/>
        <v/>
      </c>
      <c r="AI101" s="6" t="str">
        <f t="shared" si="131"/>
        <v/>
      </c>
      <c r="AJ101" s="6" t="str">
        <f t="shared" si="132"/>
        <v/>
      </c>
      <c r="AK101" s="10" t="str">
        <f t="shared" si="184"/>
        <v/>
      </c>
      <c r="AL101" s="6" t="str">
        <f t="shared" si="133"/>
        <v/>
      </c>
      <c r="AM101" s="6" t="str">
        <f t="shared" si="134"/>
        <v/>
      </c>
      <c r="AN101" s="10" t="str">
        <f t="shared" si="185"/>
        <v/>
      </c>
      <c r="AO101" s="6" t="str">
        <f t="shared" si="135"/>
        <v/>
      </c>
      <c r="AP101" s="6" t="str">
        <f t="shared" si="136"/>
        <v/>
      </c>
      <c r="AQ101" s="10" t="str">
        <f t="shared" si="186"/>
        <v/>
      </c>
      <c r="AR101" s="6" t="str">
        <f t="shared" si="137"/>
        <v/>
      </c>
      <c r="AS101" s="6" t="str">
        <f t="shared" si="138"/>
        <v/>
      </c>
      <c r="AT101" s="10" t="str">
        <f t="shared" si="187"/>
        <v/>
      </c>
      <c r="AU101" s="6" t="str">
        <f t="shared" si="139"/>
        <v/>
      </c>
    </row>
    <row r="102" spans="1:47" x14ac:dyDescent="0.35">
      <c r="A102" s="24"/>
      <c r="B102" s="25"/>
      <c r="C102" s="26"/>
      <c r="D102" s="26"/>
      <c r="E102" s="27"/>
      <c r="F102" s="38"/>
      <c r="G102" s="38"/>
      <c r="H102" s="32"/>
      <c r="I102" s="26"/>
      <c r="J102" s="27"/>
      <c r="K102" s="38"/>
      <c r="L102" s="6" t="str">
        <f t="shared" si="116"/>
        <v/>
      </c>
      <c r="M102" s="10" t="str">
        <f t="shared" si="176"/>
        <v/>
      </c>
      <c r="N102" s="6" t="str">
        <f t="shared" si="117"/>
        <v/>
      </c>
      <c r="O102" s="6" t="str">
        <f t="shared" si="118"/>
        <v/>
      </c>
      <c r="P102" s="10" t="str">
        <f t="shared" si="177"/>
        <v/>
      </c>
      <c r="Q102" s="6" t="str">
        <f t="shared" si="119"/>
        <v/>
      </c>
      <c r="R102" s="6" t="str">
        <f t="shared" si="120"/>
        <v/>
      </c>
      <c r="S102" s="10" t="str">
        <f t="shared" si="178"/>
        <v/>
      </c>
      <c r="T102" s="6" t="str">
        <f t="shared" si="121"/>
        <v/>
      </c>
      <c r="U102" s="6" t="str">
        <f t="shared" si="122"/>
        <v/>
      </c>
      <c r="V102" s="10" t="str">
        <f t="shared" si="179"/>
        <v/>
      </c>
      <c r="W102" s="6" t="str">
        <f t="shared" si="123"/>
        <v/>
      </c>
      <c r="X102" s="6" t="str">
        <f t="shared" si="124"/>
        <v/>
      </c>
      <c r="Y102" s="10" t="str">
        <f t="shared" si="180"/>
        <v/>
      </c>
      <c r="Z102" s="6" t="str">
        <f t="shared" si="125"/>
        <v/>
      </c>
      <c r="AA102" s="6" t="str">
        <f t="shared" si="126"/>
        <v/>
      </c>
      <c r="AB102" s="10" t="str">
        <f t="shared" si="181"/>
        <v/>
      </c>
      <c r="AC102" s="6" t="str">
        <f t="shared" si="127"/>
        <v/>
      </c>
      <c r="AD102" s="6" t="str">
        <f t="shared" si="128"/>
        <v/>
      </c>
      <c r="AE102" s="10" t="str">
        <f t="shared" si="182"/>
        <v/>
      </c>
      <c r="AF102" s="6" t="str">
        <f t="shared" si="129"/>
        <v/>
      </c>
      <c r="AG102" s="6" t="str">
        <f t="shared" si="130"/>
        <v/>
      </c>
      <c r="AH102" s="10" t="str">
        <f t="shared" si="183"/>
        <v/>
      </c>
      <c r="AI102" s="6" t="str">
        <f t="shared" si="131"/>
        <v/>
      </c>
      <c r="AJ102" s="6" t="str">
        <f t="shared" si="132"/>
        <v/>
      </c>
      <c r="AK102" s="10" t="str">
        <f t="shared" si="184"/>
        <v/>
      </c>
      <c r="AL102" s="6" t="str">
        <f t="shared" si="133"/>
        <v/>
      </c>
      <c r="AM102" s="6" t="str">
        <f t="shared" si="134"/>
        <v/>
      </c>
      <c r="AN102" s="10" t="str">
        <f t="shared" si="185"/>
        <v/>
      </c>
      <c r="AO102" s="6" t="str">
        <f t="shared" si="135"/>
        <v/>
      </c>
      <c r="AP102" s="6" t="str">
        <f t="shared" si="136"/>
        <v/>
      </c>
      <c r="AQ102" s="10" t="str">
        <f t="shared" si="186"/>
        <v/>
      </c>
      <c r="AR102" s="6" t="str">
        <f t="shared" si="137"/>
        <v/>
      </c>
      <c r="AS102" s="6" t="str">
        <f t="shared" si="138"/>
        <v/>
      </c>
      <c r="AT102" s="10" t="str">
        <f t="shared" si="187"/>
        <v/>
      </c>
      <c r="AU102" s="6" t="str">
        <f t="shared" si="139"/>
        <v/>
      </c>
    </row>
    <row r="103" spans="1:47" x14ac:dyDescent="0.35">
      <c r="A103" s="24"/>
      <c r="B103" s="25"/>
      <c r="C103" s="26"/>
      <c r="D103" s="26"/>
      <c r="E103" s="27"/>
      <c r="F103" s="38"/>
      <c r="G103" s="38"/>
      <c r="H103" s="32"/>
      <c r="I103" s="26"/>
      <c r="J103" s="27"/>
      <c r="K103" s="38"/>
      <c r="L103" s="6" t="str">
        <f t="shared" si="116"/>
        <v/>
      </c>
      <c r="M103" s="10" t="str">
        <f t="shared" si="176"/>
        <v/>
      </c>
      <c r="N103" s="6" t="str">
        <f t="shared" si="117"/>
        <v/>
      </c>
      <c r="O103" s="6" t="str">
        <f t="shared" si="118"/>
        <v/>
      </c>
      <c r="P103" s="10" t="str">
        <f t="shared" si="177"/>
        <v/>
      </c>
      <c r="Q103" s="6" t="str">
        <f t="shared" si="119"/>
        <v/>
      </c>
      <c r="R103" s="6" t="str">
        <f t="shared" si="120"/>
        <v/>
      </c>
      <c r="S103" s="10" t="str">
        <f t="shared" si="178"/>
        <v/>
      </c>
      <c r="T103" s="6" t="str">
        <f t="shared" si="121"/>
        <v/>
      </c>
      <c r="U103" s="6" t="str">
        <f t="shared" si="122"/>
        <v/>
      </c>
      <c r="V103" s="10" t="str">
        <f t="shared" si="179"/>
        <v/>
      </c>
      <c r="W103" s="6" t="str">
        <f t="shared" si="123"/>
        <v/>
      </c>
      <c r="X103" s="6" t="str">
        <f t="shared" si="124"/>
        <v/>
      </c>
      <c r="Y103" s="10" t="str">
        <f t="shared" si="180"/>
        <v/>
      </c>
      <c r="Z103" s="6" t="str">
        <f t="shared" si="125"/>
        <v/>
      </c>
      <c r="AA103" s="6" t="str">
        <f t="shared" si="126"/>
        <v/>
      </c>
      <c r="AB103" s="10" t="str">
        <f t="shared" si="181"/>
        <v/>
      </c>
      <c r="AC103" s="6" t="str">
        <f t="shared" si="127"/>
        <v/>
      </c>
      <c r="AD103" s="6" t="str">
        <f t="shared" si="128"/>
        <v/>
      </c>
      <c r="AE103" s="10" t="str">
        <f t="shared" si="182"/>
        <v/>
      </c>
      <c r="AF103" s="6" t="str">
        <f t="shared" si="129"/>
        <v/>
      </c>
      <c r="AG103" s="6" t="str">
        <f t="shared" si="130"/>
        <v/>
      </c>
      <c r="AH103" s="10" t="str">
        <f t="shared" si="183"/>
        <v/>
      </c>
      <c r="AI103" s="6" t="str">
        <f t="shared" si="131"/>
        <v/>
      </c>
      <c r="AJ103" s="6" t="str">
        <f t="shared" si="132"/>
        <v/>
      </c>
      <c r="AK103" s="10" t="str">
        <f t="shared" si="184"/>
        <v/>
      </c>
      <c r="AL103" s="6" t="str">
        <f t="shared" si="133"/>
        <v/>
      </c>
      <c r="AM103" s="6" t="str">
        <f t="shared" si="134"/>
        <v/>
      </c>
      <c r="AN103" s="10" t="str">
        <f t="shared" si="185"/>
        <v/>
      </c>
      <c r="AO103" s="6" t="str">
        <f t="shared" si="135"/>
        <v/>
      </c>
      <c r="AP103" s="6" t="str">
        <f t="shared" si="136"/>
        <v/>
      </c>
      <c r="AQ103" s="10" t="str">
        <f t="shared" si="186"/>
        <v/>
      </c>
      <c r="AR103" s="6" t="str">
        <f t="shared" si="137"/>
        <v/>
      </c>
      <c r="AS103" s="6" t="str">
        <f t="shared" si="138"/>
        <v/>
      </c>
      <c r="AT103" s="10" t="str">
        <f t="shared" si="187"/>
        <v/>
      </c>
      <c r="AU103" s="6" t="str">
        <f t="shared" si="139"/>
        <v/>
      </c>
    </row>
    <row r="104" spans="1:47" x14ac:dyDescent="0.35">
      <c r="A104" s="24"/>
      <c r="B104" s="25"/>
      <c r="C104" s="26"/>
      <c r="D104" s="26"/>
      <c r="E104" s="27"/>
      <c r="F104" s="38"/>
      <c r="G104" s="38"/>
      <c r="H104" s="32"/>
      <c r="I104" s="26"/>
      <c r="J104" s="27"/>
      <c r="K104" s="38"/>
      <c r="L104" s="6" t="str">
        <f t="shared" si="116"/>
        <v/>
      </c>
      <c r="M104" s="10" t="str">
        <f t="shared" si="176"/>
        <v/>
      </c>
      <c r="N104" s="6" t="str">
        <f t="shared" si="117"/>
        <v/>
      </c>
      <c r="O104" s="6" t="str">
        <f t="shared" si="118"/>
        <v/>
      </c>
      <c r="P104" s="10" t="str">
        <f t="shared" si="177"/>
        <v/>
      </c>
      <c r="Q104" s="6" t="str">
        <f t="shared" si="119"/>
        <v/>
      </c>
      <c r="R104" s="6" t="str">
        <f t="shared" si="120"/>
        <v/>
      </c>
      <c r="S104" s="10" t="str">
        <f t="shared" si="178"/>
        <v/>
      </c>
      <c r="T104" s="6" t="str">
        <f t="shared" si="121"/>
        <v/>
      </c>
      <c r="U104" s="6" t="str">
        <f t="shared" si="122"/>
        <v/>
      </c>
      <c r="V104" s="10" t="str">
        <f t="shared" si="179"/>
        <v/>
      </c>
      <c r="W104" s="6" t="str">
        <f t="shared" si="123"/>
        <v/>
      </c>
      <c r="X104" s="6" t="str">
        <f t="shared" si="124"/>
        <v/>
      </c>
      <c r="Y104" s="10" t="str">
        <f t="shared" si="180"/>
        <v/>
      </c>
      <c r="Z104" s="6" t="str">
        <f t="shared" si="125"/>
        <v/>
      </c>
      <c r="AA104" s="6" t="str">
        <f t="shared" si="126"/>
        <v/>
      </c>
      <c r="AB104" s="10" t="str">
        <f t="shared" si="181"/>
        <v/>
      </c>
      <c r="AC104" s="6" t="str">
        <f t="shared" si="127"/>
        <v/>
      </c>
      <c r="AD104" s="6" t="str">
        <f t="shared" si="128"/>
        <v/>
      </c>
      <c r="AE104" s="10" t="str">
        <f t="shared" si="182"/>
        <v/>
      </c>
      <c r="AF104" s="6" t="str">
        <f t="shared" si="129"/>
        <v/>
      </c>
      <c r="AG104" s="6" t="str">
        <f t="shared" si="130"/>
        <v/>
      </c>
      <c r="AH104" s="10" t="str">
        <f t="shared" si="183"/>
        <v/>
      </c>
      <c r="AI104" s="6" t="str">
        <f t="shared" si="131"/>
        <v/>
      </c>
      <c r="AJ104" s="6" t="str">
        <f t="shared" si="132"/>
        <v/>
      </c>
      <c r="AK104" s="10" t="str">
        <f t="shared" si="184"/>
        <v/>
      </c>
      <c r="AL104" s="6" t="str">
        <f t="shared" si="133"/>
        <v/>
      </c>
      <c r="AM104" s="6" t="str">
        <f t="shared" si="134"/>
        <v/>
      </c>
      <c r="AN104" s="10" t="str">
        <f t="shared" si="185"/>
        <v/>
      </c>
      <c r="AO104" s="6" t="str">
        <f t="shared" si="135"/>
        <v/>
      </c>
      <c r="AP104" s="6" t="str">
        <f t="shared" si="136"/>
        <v/>
      </c>
      <c r="AQ104" s="10" t="str">
        <f t="shared" si="186"/>
        <v/>
      </c>
      <c r="AR104" s="6" t="str">
        <f t="shared" si="137"/>
        <v/>
      </c>
      <c r="AS104" s="6" t="str">
        <f t="shared" si="138"/>
        <v/>
      </c>
      <c r="AT104" s="10" t="str">
        <f t="shared" si="187"/>
        <v/>
      </c>
      <c r="AU104" s="6" t="str">
        <f t="shared" si="139"/>
        <v/>
      </c>
    </row>
    <row r="105" spans="1:47" x14ac:dyDescent="0.35">
      <c r="A105" s="24"/>
      <c r="B105" s="25"/>
      <c r="C105" s="26"/>
      <c r="D105" s="26"/>
      <c r="E105" s="27"/>
      <c r="F105" s="38"/>
      <c r="G105" s="38"/>
      <c r="H105" s="32"/>
      <c r="I105" s="26"/>
      <c r="J105" s="27"/>
      <c r="K105" s="38"/>
      <c r="L105" s="6" t="str">
        <f t="shared" si="116"/>
        <v/>
      </c>
      <c r="M105" s="10" t="str">
        <f t="shared" si="176"/>
        <v/>
      </c>
      <c r="N105" s="6" t="str">
        <f t="shared" si="117"/>
        <v/>
      </c>
      <c r="O105" s="6" t="str">
        <f t="shared" si="118"/>
        <v/>
      </c>
      <c r="P105" s="10" t="str">
        <f t="shared" si="177"/>
        <v/>
      </c>
      <c r="Q105" s="6" t="str">
        <f t="shared" si="119"/>
        <v/>
      </c>
      <c r="R105" s="6" t="str">
        <f t="shared" si="120"/>
        <v/>
      </c>
      <c r="S105" s="10" t="str">
        <f t="shared" si="178"/>
        <v/>
      </c>
      <c r="T105" s="6" t="str">
        <f t="shared" si="121"/>
        <v/>
      </c>
      <c r="U105" s="6" t="str">
        <f t="shared" si="122"/>
        <v/>
      </c>
      <c r="V105" s="10" t="str">
        <f t="shared" si="179"/>
        <v/>
      </c>
      <c r="W105" s="6" t="str">
        <f t="shared" si="123"/>
        <v/>
      </c>
      <c r="X105" s="6" t="str">
        <f t="shared" si="124"/>
        <v/>
      </c>
      <c r="Y105" s="10" t="str">
        <f t="shared" si="180"/>
        <v/>
      </c>
      <c r="Z105" s="6" t="str">
        <f t="shared" si="125"/>
        <v/>
      </c>
      <c r="AA105" s="6" t="str">
        <f t="shared" si="126"/>
        <v/>
      </c>
      <c r="AB105" s="10" t="str">
        <f t="shared" si="181"/>
        <v/>
      </c>
      <c r="AC105" s="6" t="str">
        <f t="shared" si="127"/>
        <v/>
      </c>
      <c r="AD105" s="6" t="str">
        <f t="shared" si="128"/>
        <v/>
      </c>
      <c r="AE105" s="10" t="str">
        <f t="shared" si="182"/>
        <v/>
      </c>
      <c r="AF105" s="6" t="str">
        <f t="shared" si="129"/>
        <v/>
      </c>
      <c r="AG105" s="6" t="str">
        <f t="shared" si="130"/>
        <v/>
      </c>
      <c r="AH105" s="10" t="str">
        <f t="shared" si="183"/>
        <v/>
      </c>
      <c r="AI105" s="6" t="str">
        <f t="shared" si="131"/>
        <v/>
      </c>
      <c r="AJ105" s="6" t="str">
        <f t="shared" si="132"/>
        <v/>
      </c>
      <c r="AK105" s="10" t="str">
        <f t="shared" si="184"/>
        <v/>
      </c>
      <c r="AL105" s="6" t="str">
        <f t="shared" si="133"/>
        <v/>
      </c>
      <c r="AM105" s="6" t="str">
        <f t="shared" si="134"/>
        <v/>
      </c>
      <c r="AN105" s="10" t="str">
        <f t="shared" si="185"/>
        <v/>
      </c>
      <c r="AO105" s="6" t="str">
        <f t="shared" si="135"/>
        <v/>
      </c>
      <c r="AP105" s="6" t="str">
        <f t="shared" si="136"/>
        <v/>
      </c>
      <c r="AQ105" s="10" t="str">
        <f t="shared" si="186"/>
        <v/>
      </c>
      <c r="AR105" s="6" t="str">
        <f t="shared" si="137"/>
        <v/>
      </c>
      <c r="AS105" s="6" t="str">
        <f t="shared" si="138"/>
        <v/>
      </c>
      <c r="AT105" s="10" t="str">
        <f t="shared" si="187"/>
        <v/>
      </c>
      <c r="AU105" s="6" t="str">
        <f t="shared" si="139"/>
        <v/>
      </c>
    </row>
    <row r="106" spans="1:47" x14ac:dyDescent="0.35">
      <c r="A106" s="24"/>
      <c r="B106" s="25"/>
      <c r="C106" s="26"/>
      <c r="D106" s="26"/>
      <c r="E106" s="27"/>
      <c r="F106" s="38"/>
      <c r="G106" s="38"/>
      <c r="H106" s="32"/>
      <c r="I106" s="26"/>
      <c r="J106" s="27"/>
      <c r="K106" s="38"/>
      <c r="L106" s="6" t="str">
        <f t="shared" si="116"/>
        <v/>
      </c>
      <c r="M106" s="10" t="str">
        <f t="shared" si="176"/>
        <v/>
      </c>
      <c r="N106" s="6" t="str">
        <f t="shared" si="117"/>
        <v/>
      </c>
      <c r="O106" s="6" t="str">
        <f t="shared" si="118"/>
        <v/>
      </c>
      <c r="P106" s="10" t="str">
        <f t="shared" si="177"/>
        <v/>
      </c>
      <c r="Q106" s="6" t="str">
        <f t="shared" si="119"/>
        <v/>
      </c>
      <c r="R106" s="6" t="str">
        <f t="shared" si="120"/>
        <v/>
      </c>
      <c r="S106" s="10" t="str">
        <f t="shared" si="178"/>
        <v/>
      </c>
      <c r="T106" s="6" t="str">
        <f t="shared" si="121"/>
        <v/>
      </c>
      <c r="U106" s="6" t="str">
        <f t="shared" si="122"/>
        <v/>
      </c>
      <c r="V106" s="10" t="str">
        <f t="shared" si="179"/>
        <v/>
      </c>
      <c r="W106" s="6" t="str">
        <f t="shared" si="123"/>
        <v/>
      </c>
      <c r="X106" s="6" t="str">
        <f t="shared" si="124"/>
        <v/>
      </c>
      <c r="Y106" s="10" t="str">
        <f t="shared" si="180"/>
        <v/>
      </c>
      <c r="Z106" s="6" t="str">
        <f t="shared" si="125"/>
        <v/>
      </c>
      <c r="AA106" s="6" t="str">
        <f t="shared" si="126"/>
        <v/>
      </c>
      <c r="AB106" s="10" t="str">
        <f t="shared" si="181"/>
        <v/>
      </c>
      <c r="AC106" s="6" t="str">
        <f t="shared" si="127"/>
        <v/>
      </c>
      <c r="AD106" s="6" t="str">
        <f t="shared" si="128"/>
        <v/>
      </c>
      <c r="AE106" s="10" t="str">
        <f t="shared" si="182"/>
        <v/>
      </c>
      <c r="AF106" s="6" t="str">
        <f t="shared" si="129"/>
        <v/>
      </c>
      <c r="AG106" s="6" t="str">
        <f t="shared" si="130"/>
        <v/>
      </c>
      <c r="AH106" s="10" t="str">
        <f t="shared" si="183"/>
        <v/>
      </c>
      <c r="AI106" s="6" t="str">
        <f t="shared" si="131"/>
        <v/>
      </c>
      <c r="AJ106" s="6" t="str">
        <f t="shared" si="132"/>
        <v/>
      </c>
      <c r="AK106" s="10" t="str">
        <f t="shared" si="184"/>
        <v/>
      </c>
      <c r="AL106" s="6" t="str">
        <f t="shared" si="133"/>
        <v/>
      </c>
      <c r="AM106" s="6" t="str">
        <f t="shared" si="134"/>
        <v/>
      </c>
      <c r="AN106" s="10" t="str">
        <f t="shared" si="185"/>
        <v/>
      </c>
      <c r="AO106" s="6" t="str">
        <f t="shared" si="135"/>
        <v/>
      </c>
      <c r="AP106" s="6" t="str">
        <f t="shared" si="136"/>
        <v/>
      </c>
      <c r="AQ106" s="10" t="str">
        <f t="shared" si="186"/>
        <v/>
      </c>
      <c r="AR106" s="6" t="str">
        <f t="shared" si="137"/>
        <v/>
      </c>
      <c r="AS106" s="6" t="str">
        <f t="shared" si="138"/>
        <v/>
      </c>
      <c r="AT106" s="10" t="str">
        <f t="shared" si="187"/>
        <v/>
      </c>
      <c r="AU106" s="6" t="str">
        <f t="shared" si="139"/>
        <v/>
      </c>
    </row>
    <row r="107" spans="1:47" x14ac:dyDescent="0.35">
      <c r="A107" s="24"/>
      <c r="B107" s="25"/>
      <c r="C107" s="26"/>
      <c r="D107" s="26"/>
      <c r="E107" s="27"/>
      <c r="F107" s="38"/>
      <c r="G107" s="38"/>
      <c r="H107" s="32"/>
      <c r="I107" s="26"/>
      <c r="J107" s="27"/>
      <c r="K107" s="38"/>
      <c r="L107" s="6" t="str">
        <f t="shared" si="116"/>
        <v/>
      </c>
      <c r="M107" s="10" t="str">
        <f t="shared" si="176"/>
        <v/>
      </c>
      <c r="N107" s="6" t="str">
        <f t="shared" si="117"/>
        <v/>
      </c>
      <c r="O107" s="6" t="str">
        <f t="shared" si="118"/>
        <v/>
      </c>
      <c r="P107" s="10" t="str">
        <f t="shared" si="177"/>
        <v/>
      </c>
      <c r="Q107" s="6" t="str">
        <f t="shared" si="119"/>
        <v/>
      </c>
      <c r="R107" s="6" t="str">
        <f t="shared" si="120"/>
        <v/>
      </c>
      <c r="S107" s="10" t="str">
        <f t="shared" si="178"/>
        <v/>
      </c>
      <c r="T107" s="6" t="str">
        <f t="shared" si="121"/>
        <v/>
      </c>
      <c r="U107" s="6" t="str">
        <f t="shared" si="122"/>
        <v/>
      </c>
      <c r="V107" s="10" t="str">
        <f t="shared" si="179"/>
        <v/>
      </c>
      <c r="W107" s="6" t="str">
        <f t="shared" si="123"/>
        <v/>
      </c>
      <c r="X107" s="6" t="str">
        <f t="shared" si="124"/>
        <v/>
      </c>
      <c r="Y107" s="10" t="str">
        <f t="shared" si="180"/>
        <v/>
      </c>
      <c r="Z107" s="6" t="str">
        <f t="shared" si="125"/>
        <v/>
      </c>
      <c r="AA107" s="6" t="str">
        <f t="shared" si="126"/>
        <v/>
      </c>
      <c r="AB107" s="10" t="str">
        <f t="shared" si="181"/>
        <v/>
      </c>
      <c r="AC107" s="6" t="str">
        <f t="shared" si="127"/>
        <v/>
      </c>
      <c r="AD107" s="6" t="str">
        <f t="shared" si="128"/>
        <v/>
      </c>
      <c r="AE107" s="10" t="str">
        <f t="shared" si="182"/>
        <v/>
      </c>
      <c r="AF107" s="6" t="str">
        <f t="shared" si="129"/>
        <v/>
      </c>
      <c r="AG107" s="6" t="str">
        <f t="shared" si="130"/>
        <v/>
      </c>
      <c r="AH107" s="10" t="str">
        <f t="shared" si="183"/>
        <v/>
      </c>
      <c r="AI107" s="6" t="str">
        <f t="shared" si="131"/>
        <v/>
      </c>
      <c r="AJ107" s="6" t="str">
        <f t="shared" si="132"/>
        <v/>
      </c>
      <c r="AK107" s="10" t="str">
        <f t="shared" si="184"/>
        <v/>
      </c>
      <c r="AL107" s="6" t="str">
        <f t="shared" si="133"/>
        <v/>
      </c>
      <c r="AM107" s="6" t="str">
        <f t="shared" si="134"/>
        <v/>
      </c>
      <c r="AN107" s="10" t="str">
        <f t="shared" si="185"/>
        <v/>
      </c>
      <c r="AO107" s="6" t="str">
        <f t="shared" si="135"/>
        <v/>
      </c>
      <c r="AP107" s="6" t="str">
        <f t="shared" si="136"/>
        <v/>
      </c>
      <c r="AQ107" s="10" t="str">
        <f t="shared" si="186"/>
        <v/>
      </c>
      <c r="AR107" s="6" t="str">
        <f t="shared" si="137"/>
        <v/>
      </c>
      <c r="AS107" s="6" t="str">
        <f t="shared" si="138"/>
        <v/>
      </c>
      <c r="AT107" s="10" t="str">
        <f t="shared" si="187"/>
        <v/>
      </c>
      <c r="AU107" s="6" t="str">
        <f t="shared" si="139"/>
        <v/>
      </c>
    </row>
    <row r="108" spans="1:47" x14ac:dyDescent="0.35">
      <c r="A108" s="24"/>
      <c r="B108" s="25"/>
      <c r="C108" s="26"/>
      <c r="D108" s="26"/>
      <c r="E108" s="27"/>
      <c r="F108" s="38"/>
      <c r="G108" s="38"/>
      <c r="H108" s="32"/>
      <c r="I108" s="26"/>
      <c r="J108" s="27"/>
      <c r="K108" s="38"/>
      <c r="L108" s="6" t="str">
        <f t="shared" si="116"/>
        <v/>
      </c>
      <c r="M108" s="10" t="str">
        <f t="shared" si="176"/>
        <v/>
      </c>
      <c r="N108" s="6" t="str">
        <f t="shared" si="117"/>
        <v/>
      </c>
      <c r="O108" s="6" t="str">
        <f t="shared" si="118"/>
        <v/>
      </c>
      <c r="P108" s="10" t="str">
        <f t="shared" si="177"/>
        <v/>
      </c>
      <c r="Q108" s="6" t="str">
        <f t="shared" si="119"/>
        <v/>
      </c>
      <c r="R108" s="6" t="str">
        <f t="shared" si="120"/>
        <v/>
      </c>
      <c r="S108" s="10" t="str">
        <f t="shared" si="178"/>
        <v/>
      </c>
      <c r="T108" s="6" t="str">
        <f t="shared" si="121"/>
        <v/>
      </c>
      <c r="U108" s="6" t="str">
        <f t="shared" si="122"/>
        <v/>
      </c>
      <c r="V108" s="10" t="str">
        <f t="shared" si="179"/>
        <v/>
      </c>
      <c r="W108" s="6" t="str">
        <f t="shared" si="123"/>
        <v/>
      </c>
      <c r="X108" s="6" t="str">
        <f t="shared" si="124"/>
        <v/>
      </c>
      <c r="Y108" s="10" t="str">
        <f t="shared" si="180"/>
        <v/>
      </c>
      <c r="Z108" s="6" t="str">
        <f t="shared" si="125"/>
        <v/>
      </c>
      <c r="AA108" s="6" t="str">
        <f t="shared" si="126"/>
        <v/>
      </c>
      <c r="AB108" s="10" t="str">
        <f t="shared" si="181"/>
        <v/>
      </c>
      <c r="AC108" s="6" t="str">
        <f t="shared" si="127"/>
        <v/>
      </c>
      <c r="AD108" s="6" t="str">
        <f t="shared" si="128"/>
        <v/>
      </c>
      <c r="AE108" s="10" t="str">
        <f t="shared" si="182"/>
        <v/>
      </c>
      <c r="AF108" s="6" t="str">
        <f t="shared" si="129"/>
        <v/>
      </c>
      <c r="AG108" s="6" t="str">
        <f t="shared" si="130"/>
        <v/>
      </c>
      <c r="AH108" s="10" t="str">
        <f t="shared" si="183"/>
        <v/>
      </c>
      <c r="AI108" s="6" t="str">
        <f t="shared" si="131"/>
        <v/>
      </c>
      <c r="AJ108" s="6" t="str">
        <f t="shared" si="132"/>
        <v/>
      </c>
      <c r="AK108" s="10" t="str">
        <f t="shared" si="184"/>
        <v/>
      </c>
      <c r="AL108" s="6" t="str">
        <f t="shared" si="133"/>
        <v/>
      </c>
      <c r="AM108" s="6" t="str">
        <f t="shared" si="134"/>
        <v/>
      </c>
      <c r="AN108" s="10" t="str">
        <f t="shared" si="185"/>
        <v/>
      </c>
      <c r="AO108" s="6" t="str">
        <f t="shared" si="135"/>
        <v/>
      </c>
      <c r="AP108" s="6" t="str">
        <f t="shared" si="136"/>
        <v/>
      </c>
      <c r="AQ108" s="10" t="str">
        <f t="shared" si="186"/>
        <v/>
      </c>
      <c r="AR108" s="6" t="str">
        <f t="shared" si="137"/>
        <v/>
      </c>
      <c r="AS108" s="6" t="str">
        <f t="shared" si="138"/>
        <v/>
      </c>
      <c r="AT108" s="10" t="str">
        <f t="shared" si="187"/>
        <v/>
      </c>
      <c r="AU108" s="6" t="str">
        <f t="shared" si="139"/>
        <v/>
      </c>
    </row>
    <row r="109" spans="1:47" x14ac:dyDescent="0.35">
      <c r="A109" s="24"/>
      <c r="B109" s="25"/>
      <c r="C109" s="26"/>
      <c r="D109" s="26"/>
      <c r="E109" s="27"/>
      <c r="F109" s="38"/>
      <c r="G109" s="38"/>
      <c r="H109" s="32"/>
      <c r="I109" s="26"/>
      <c r="J109" s="27"/>
      <c r="K109" s="38"/>
      <c r="L109" s="6" t="str">
        <f t="shared" si="116"/>
        <v/>
      </c>
      <c r="M109" s="10" t="str">
        <f t="shared" si="176"/>
        <v/>
      </c>
      <c r="N109" s="6" t="str">
        <f t="shared" si="117"/>
        <v/>
      </c>
      <c r="O109" s="6" t="str">
        <f t="shared" si="118"/>
        <v/>
      </c>
      <c r="P109" s="10" t="str">
        <f t="shared" si="177"/>
        <v/>
      </c>
      <c r="Q109" s="6" t="str">
        <f t="shared" si="119"/>
        <v/>
      </c>
      <c r="R109" s="6" t="str">
        <f t="shared" si="120"/>
        <v/>
      </c>
      <c r="S109" s="10" t="str">
        <f t="shared" si="178"/>
        <v/>
      </c>
      <c r="T109" s="6" t="str">
        <f t="shared" si="121"/>
        <v/>
      </c>
      <c r="U109" s="6" t="str">
        <f t="shared" si="122"/>
        <v/>
      </c>
      <c r="V109" s="10" t="str">
        <f t="shared" si="179"/>
        <v/>
      </c>
      <c r="W109" s="6" t="str">
        <f t="shared" si="123"/>
        <v/>
      </c>
      <c r="X109" s="6" t="str">
        <f t="shared" si="124"/>
        <v/>
      </c>
      <c r="Y109" s="10" t="str">
        <f t="shared" si="180"/>
        <v/>
      </c>
      <c r="Z109" s="6" t="str">
        <f t="shared" si="125"/>
        <v/>
      </c>
      <c r="AA109" s="6" t="str">
        <f t="shared" si="126"/>
        <v/>
      </c>
      <c r="AB109" s="10" t="str">
        <f t="shared" si="181"/>
        <v/>
      </c>
      <c r="AC109" s="6" t="str">
        <f t="shared" si="127"/>
        <v/>
      </c>
      <c r="AD109" s="6" t="str">
        <f t="shared" si="128"/>
        <v/>
      </c>
      <c r="AE109" s="10" t="str">
        <f t="shared" si="182"/>
        <v/>
      </c>
      <c r="AF109" s="6" t="str">
        <f t="shared" si="129"/>
        <v/>
      </c>
      <c r="AG109" s="6" t="str">
        <f t="shared" si="130"/>
        <v/>
      </c>
      <c r="AH109" s="10" t="str">
        <f t="shared" si="183"/>
        <v/>
      </c>
      <c r="AI109" s="6" t="str">
        <f t="shared" si="131"/>
        <v/>
      </c>
      <c r="AJ109" s="6" t="str">
        <f t="shared" si="132"/>
        <v/>
      </c>
      <c r="AK109" s="10" t="str">
        <f t="shared" si="184"/>
        <v/>
      </c>
      <c r="AL109" s="6" t="str">
        <f t="shared" si="133"/>
        <v/>
      </c>
      <c r="AM109" s="6" t="str">
        <f t="shared" si="134"/>
        <v/>
      </c>
      <c r="AN109" s="10" t="str">
        <f t="shared" si="185"/>
        <v/>
      </c>
      <c r="AO109" s="6" t="str">
        <f t="shared" si="135"/>
        <v/>
      </c>
      <c r="AP109" s="6" t="str">
        <f t="shared" si="136"/>
        <v/>
      </c>
      <c r="AQ109" s="10" t="str">
        <f t="shared" si="186"/>
        <v/>
      </c>
      <c r="AR109" s="6" t="str">
        <f t="shared" si="137"/>
        <v/>
      </c>
      <c r="AS109" s="6" t="str">
        <f t="shared" si="138"/>
        <v/>
      </c>
      <c r="AT109" s="10" t="str">
        <f t="shared" si="187"/>
        <v/>
      </c>
      <c r="AU109" s="6" t="str">
        <f t="shared" si="139"/>
        <v/>
      </c>
    </row>
    <row r="110" spans="1:47" x14ac:dyDescent="0.35">
      <c r="A110" s="24"/>
      <c r="B110" s="25"/>
      <c r="C110" s="26"/>
      <c r="D110" s="26"/>
      <c r="E110" s="27"/>
      <c r="F110" s="38"/>
      <c r="G110" s="38"/>
      <c r="H110" s="32"/>
      <c r="I110" s="26"/>
      <c r="J110" s="27"/>
      <c r="K110" s="38"/>
      <c r="L110" s="6" t="str">
        <f t="shared" si="116"/>
        <v/>
      </c>
      <c r="M110" s="10" t="str">
        <f t="shared" si="176"/>
        <v/>
      </c>
      <c r="N110" s="6" t="str">
        <f t="shared" si="117"/>
        <v/>
      </c>
      <c r="O110" s="6" t="str">
        <f t="shared" si="118"/>
        <v/>
      </c>
      <c r="P110" s="10" t="str">
        <f t="shared" si="177"/>
        <v/>
      </c>
      <c r="Q110" s="6" t="str">
        <f t="shared" si="119"/>
        <v/>
      </c>
      <c r="R110" s="6" t="str">
        <f t="shared" si="120"/>
        <v/>
      </c>
      <c r="S110" s="10" t="str">
        <f t="shared" si="178"/>
        <v/>
      </c>
      <c r="T110" s="6" t="str">
        <f t="shared" si="121"/>
        <v/>
      </c>
      <c r="U110" s="6" t="str">
        <f t="shared" si="122"/>
        <v/>
      </c>
      <c r="V110" s="10" t="str">
        <f t="shared" si="179"/>
        <v/>
      </c>
      <c r="W110" s="6" t="str">
        <f t="shared" si="123"/>
        <v/>
      </c>
      <c r="X110" s="6" t="str">
        <f t="shared" si="124"/>
        <v/>
      </c>
      <c r="Y110" s="10" t="str">
        <f t="shared" si="180"/>
        <v/>
      </c>
      <c r="Z110" s="6" t="str">
        <f t="shared" si="125"/>
        <v/>
      </c>
      <c r="AA110" s="6" t="str">
        <f t="shared" si="126"/>
        <v/>
      </c>
      <c r="AB110" s="10" t="str">
        <f t="shared" si="181"/>
        <v/>
      </c>
      <c r="AC110" s="6" t="str">
        <f t="shared" si="127"/>
        <v/>
      </c>
      <c r="AD110" s="6" t="str">
        <f t="shared" si="128"/>
        <v/>
      </c>
      <c r="AE110" s="10" t="str">
        <f t="shared" si="182"/>
        <v/>
      </c>
      <c r="AF110" s="6" t="str">
        <f t="shared" si="129"/>
        <v/>
      </c>
      <c r="AG110" s="6" t="str">
        <f t="shared" si="130"/>
        <v/>
      </c>
      <c r="AH110" s="10" t="str">
        <f t="shared" si="183"/>
        <v/>
      </c>
      <c r="AI110" s="6" t="str">
        <f t="shared" si="131"/>
        <v/>
      </c>
      <c r="AJ110" s="6" t="str">
        <f t="shared" si="132"/>
        <v/>
      </c>
      <c r="AK110" s="10" t="str">
        <f t="shared" si="184"/>
        <v/>
      </c>
      <c r="AL110" s="6" t="str">
        <f t="shared" si="133"/>
        <v/>
      </c>
      <c r="AM110" s="6" t="str">
        <f t="shared" si="134"/>
        <v/>
      </c>
      <c r="AN110" s="10" t="str">
        <f t="shared" si="185"/>
        <v/>
      </c>
      <c r="AO110" s="6" t="str">
        <f t="shared" si="135"/>
        <v/>
      </c>
      <c r="AP110" s="6" t="str">
        <f t="shared" si="136"/>
        <v/>
      </c>
      <c r="AQ110" s="10" t="str">
        <f t="shared" si="186"/>
        <v/>
      </c>
      <c r="AR110" s="6" t="str">
        <f t="shared" si="137"/>
        <v/>
      </c>
      <c r="AS110" s="6" t="str">
        <f t="shared" si="138"/>
        <v/>
      </c>
      <c r="AT110" s="10" t="str">
        <f t="shared" si="187"/>
        <v/>
      </c>
      <c r="AU110" s="6" t="str">
        <f t="shared" si="139"/>
        <v/>
      </c>
    </row>
    <row r="111" spans="1:47" x14ac:dyDescent="0.35">
      <c r="A111" s="28"/>
      <c r="B111" s="28"/>
      <c r="C111" s="26"/>
      <c r="D111" s="26"/>
      <c r="E111" s="27"/>
      <c r="F111" s="38"/>
      <c r="G111" s="38"/>
      <c r="H111" s="32"/>
      <c r="I111" s="26"/>
      <c r="J111" s="27"/>
      <c r="K111" s="38"/>
      <c r="L111" s="6" t="str">
        <f t="shared" si="116"/>
        <v/>
      </c>
      <c r="M111" s="10" t="str">
        <f t="shared" si="176"/>
        <v/>
      </c>
      <c r="N111" s="6" t="str">
        <f t="shared" si="117"/>
        <v/>
      </c>
      <c r="O111" s="6" t="str">
        <f t="shared" si="118"/>
        <v/>
      </c>
      <c r="P111" s="10" t="str">
        <f t="shared" si="177"/>
        <v/>
      </c>
      <c r="Q111" s="6" t="str">
        <f t="shared" si="119"/>
        <v/>
      </c>
      <c r="R111" s="6" t="str">
        <f t="shared" si="120"/>
        <v/>
      </c>
      <c r="S111" s="10" t="str">
        <f t="shared" si="178"/>
        <v/>
      </c>
      <c r="T111" s="6" t="str">
        <f t="shared" si="121"/>
        <v/>
      </c>
      <c r="U111" s="6" t="str">
        <f t="shared" si="122"/>
        <v/>
      </c>
      <c r="V111" s="10" t="str">
        <f t="shared" si="179"/>
        <v/>
      </c>
      <c r="W111" s="6" t="str">
        <f t="shared" si="123"/>
        <v/>
      </c>
      <c r="X111" s="6" t="str">
        <f t="shared" si="124"/>
        <v/>
      </c>
      <c r="Y111" s="10" t="str">
        <f t="shared" si="180"/>
        <v/>
      </c>
      <c r="Z111" s="6" t="str">
        <f t="shared" si="125"/>
        <v/>
      </c>
      <c r="AA111" s="6" t="str">
        <f t="shared" si="126"/>
        <v/>
      </c>
      <c r="AB111" s="10" t="str">
        <f t="shared" si="181"/>
        <v/>
      </c>
      <c r="AC111" s="6" t="str">
        <f t="shared" si="127"/>
        <v/>
      </c>
      <c r="AD111" s="6" t="str">
        <f t="shared" si="128"/>
        <v/>
      </c>
      <c r="AE111" s="10" t="str">
        <f t="shared" si="182"/>
        <v/>
      </c>
      <c r="AF111" s="6" t="str">
        <f t="shared" si="129"/>
        <v/>
      </c>
      <c r="AG111" s="6" t="str">
        <f t="shared" si="130"/>
        <v/>
      </c>
      <c r="AH111" s="10" t="str">
        <f t="shared" si="183"/>
        <v/>
      </c>
      <c r="AI111" s="6" t="str">
        <f t="shared" si="131"/>
        <v/>
      </c>
      <c r="AJ111" s="6" t="str">
        <f t="shared" si="132"/>
        <v/>
      </c>
      <c r="AK111" s="10" t="str">
        <f t="shared" si="184"/>
        <v/>
      </c>
      <c r="AL111" s="6" t="str">
        <f t="shared" si="133"/>
        <v/>
      </c>
      <c r="AM111" s="6" t="str">
        <f t="shared" si="134"/>
        <v/>
      </c>
      <c r="AN111" s="10" t="str">
        <f t="shared" si="185"/>
        <v/>
      </c>
      <c r="AO111" s="6" t="str">
        <f t="shared" si="135"/>
        <v/>
      </c>
      <c r="AP111" s="6" t="str">
        <f t="shared" si="136"/>
        <v/>
      </c>
      <c r="AQ111" s="10" t="str">
        <f t="shared" si="186"/>
        <v/>
      </c>
      <c r="AR111" s="6" t="str">
        <f t="shared" si="137"/>
        <v/>
      </c>
      <c r="AS111" s="6" t="str">
        <f t="shared" si="138"/>
        <v/>
      </c>
      <c r="AT111" s="10" t="str">
        <f t="shared" si="187"/>
        <v/>
      </c>
      <c r="AU111" s="6" t="str">
        <f t="shared" si="139"/>
        <v/>
      </c>
    </row>
    <row r="112" spans="1:47" x14ac:dyDescent="0.35">
      <c r="A112" s="24"/>
      <c r="B112" s="28"/>
      <c r="C112" s="26"/>
      <c r="D112" s="26"/>
      <c r="E112" s="27"/>
      <c r="F112" s="38"/>
      <c r="G112" s="38"/>
      <c r="H112" s="32"/>
      <c r="I112" s="26"/>
      <c r="J112" s="27"/>
      <c r="K112" s="38"/>
      <c r="L112" s="6" t="str">
        <f t="shared" si="116"/>
        <v/>
      </c>
      <c r="M112" s="10" t="str">
        <f t="shared" si="176"/>
        <v/>
      </c>
      <c r="N112" s="6" t="str">
        <f t="shared" si="117"/>
        <v/>
      </c>
      <c r="O112" s="6" t="str">
        <f t="shared" si="118"/>
        <v/>
      </c>
      <c r="P112" s="10" t="str">
        <f t="shared" si="177"/>
        <v/>
      </c>
      <c r="Q112" s="6" t="str">
        <f t="shared" si="119"/>
        <v/>
      </c>
      <c r="R112" s="6" t="str">
        <f t="shared" si="120"/>
        <v/>
      </c>
      <c r="S112" s="10" t="str">
        <f t="shared" si="178"/>
        <v/>
      </c>
      <c r="T112" s="6" t="str">
        <f t="shared" si="121"/>
        <v/>
      </c>
      <c r="U112" s="6" t="str">
        <f t="shared" si="122"/>
        <v/>
      </c>
      <c r="V112" s="10" t="str">
        <f t="shared" si="179"/>
        <v/>
      </c>
      <c r="W112" s="6" t="str">
        <f t="shared" si="123"/>
        <v/>
      </c>
      <c r="X112" s="6" t="str">
        <f t="shared" si="124"/>
        <v/>
      </c>
      <c r="Y112" s="10" t="str">
        <f t="shared" si="180"/>
        <v/>
      </c>
      <c r="Z112" s="6" t="str">
        <f t="shared" si="125"/>
        <v/>
      </c>
      <c r="AA112" s="6" t="str">
        <f t="shared" si="126"/>
        <v/>
      </c>
      <c r="AB112" s="10" t="str">
        <f t="shared" si="181"/>
        <v/>
      </c>
      <c r="AC112" s="6" t="str">
        <f t="shared" si="127"/>
        <v/>
      </c>
      <c r="AD112" s="6" t="str">
        <f t="shared" si="128"/>
        <v/>
      </c>
      <c r="AE112" s="10" t="str">
        <f t="shared" si="182"/>
        <v/>
      </c>
      <c r="AF112" s="6" t="str">
        <f t="shared" si="129"/>
        <v/>
      </c>
      <c r="AG112" s="6" t="str">
        <f t="shared" si="130"/>
        <v/>
      </c>
      <c r="AH112" s="10" t="str">
        <f t="shared" si="183"/>
        <v/>
      </c>
      <c r="AI112" s="6" t="str">
        <f t="shared" si="131"/>
        <v/>
      </c>
      <c r="AJ112" s="6" t="str">
        <f t="shared" si="132"/>
        <v/>
      </c>
      <c r="AK112" s="10" t="str">
        <f t="shared" si="184"/>
        <v/>
      </c>
      <c r="AL112" s="6" t="str">
        <f t="shared" si="133"/>
        <v/>
      </c>
      <c r="AM112" s="6" t="str">
        <f t="shared" si="134"/>
        <v/>
      </c>
      <c r="AN112" s="10" t="str">
        <f t="shared" si="185"/>
        <v/>
      </c>
      <c r="AO112" s="6" t="str">
        <f t="shared" si="135"/>
        <v/>
      </c>
      <c r="AP112" s="6" t="str">
        <f t="shared" si="136"/>
        <v/>
      </c>
      <c r="AQ112" s="10" t="str">
        <f t="shared" si="186"/>
        <v/>
      </c>
      <c r="AR112" s="6" t="str">
        <f t="shared" si="137"/>
        <v/>
      </c>
      <c r="AS112" s="6" t="str">
        <f t="shared" si="138"/>
        <v/>
      </c>
      <c r="AT112" s="10" t="str">
        <f t="shared" si="187"/>
        <v/>
      </c>
      <c r="AU112" s="6" t="str">
        <f t="shared" si="139"/>
        <v/>
      </c>
    </row>
    <row r="113" spans="1:50" x14ac:dyDescent="0.35">
      <c r="A113" s="24"/>
      <c r="B113" s="24"/>
      <c r="C113" s="26"/>
      <c r="D113" s="26"/>
      <c r="E113" s="27"/>
      <c r="F113" s="38"/>
      <c r="G113" s="38"/>
      <c r="H113" s="32"/>
      <c r="I113" s="26"/>
      <c r="J113" s="27"/>
      <c r="K113" s="38"/>
      <c r="L113" s="6" t="str">
        <f t="shared" si="116"/>
        <v/>
      </c>
      <c r="M113" s="10" t="str">
        <f t="shared" si="176"/>
        <v/>
      </c>
      <c r="N113" s="6" t="str">
        <f t="shared" si="117"/>
        <v/>
      </c>
      <c r="O113" s="6" t="str">
        <f t="shared" si="118"/>
        <v/>
      </c>
      <c r="P113" s="10" t="str">
        <f t="shared" si="177"/>
        <v/>
      </c>
      <c r="Q113" s="6" t="str">
        <f t="shared" si="119"/>
        <v/>
      </c>
      <c r="R113" s="6" t="str">
        <f t="shared" si="120"/>
        <v/>
      </c>
      <c r="S113" s="10" t="str">
        <f t="shared" si="178"/>
        <v/>
      </c>
      <c r="T113" s="6" t="str">
        <f t="shared" si="121"/>
        <v/>
      </c>
      <c r="U113" s="6" t="str">
        <f t="shared" si="122"/>
        <v/>
      </c>
      <c r="V113" s="10" t="str">
        <f t="shared" si="179"/>
        <v/>
      </c>
      <c r="W113" s="6" t="str">
        <f t="shared" si="123"/>
        <v/>
      </c>
      <c r="X113" s="6" t="str">
        <f t="shared" si="124"/>
        <v/>
      </c>
      <c r="Y113" s="10" t="str">
        <f t="shared" si="180"/>
        <v/>
      </c>
      <c r="Z113" s="6" t="str">
        <f t="shared" si="125"/>
        <v/>
      </c>
      <c r="AA113" s="6" t="str">
        <f t="shared" si="126"/>
        <v/>
      </c>
      <c r="AB113" s="10" t="str">
        <f t="shared" si="181"/>
        <v/>
      </c>
      <c r="AC113" s="6" t="str">
        <f t="shared" si="127"/>
        <v/>
      </c>
      <c r="AD113" s="6" t="str">
        <f t="shared" si="128"/>
        <v/>
      </c>
      <c r="AE113" s="10" t="str">
        <f t="shared" si="182"/>
        <v/>
      </c>
      <c r="AF113" s="6" t="str">
        <f t="shared" si="129"/>
        <v/>
      </c>
      <c r="AG113" s="6" t="str">
        <f t="shared" si="130"/>
        <v/>
      </c>
      <c r="AH113" s="10" t="str">
        <f t="shared" si="183"/>
        <v/>
      </c>
      <c r="AI113" s="6" t="str">
        <f t="shared" si="131"/>
        <v/>
      </c>
      <c r="AJ113" s="6" t="str">
        <f t="shared" si="132"/>
        <v/>
      </c>
      <c r="AK113" s="10" t="str">
        <f t="shared" si="184"/>
        <v/>
      </c>
      <c r="AL113" s="6" t="str">
        <f t="shared" si="133"/>
        <v/>
      </c>
      <c r="AM113" s="6" t="str">
        <f t="shared" si="134"/>
        <v/>
      </c>
      <c r="AN113" s="10" t="str">
        <f t="shared" si="185"/>
        <v/>
      </c>
      <c r="AO113" s="6" t="str">
        <f t="shared" si="135"/>
        <v/>
      </c>
      <c r="AP113" s="6" t="str">
        <f t="shared" si="136"/>
        <v/>
      </c>
      <c r="AQ113" s="10" t="str">
        <f t="shared" si="186"/>
        <v/>
      </c>
      <c r="AR113" s="6" t="str">
        <f t="shared" si="137"/>
        <v/>
      </c>
      <c r="AS113" s="6" t="str">
        <f t="shared" si="138"/>
        <v/>
      </c>
      <c r="AT113" s="10" t="str">
        <f t="shared" si="187"/>
        <v/>
      </c>
      <c r="AU113" s="6" t="str">
        <f t="shared" si="139"/>
        <v/>
      </c>
    </row>
    <row r="114" spans="1:50" x14ac:dyDescent="0.35">
      <c r="A114" s="24"/>
      <c r="B114" s="24"/>
      <c r="C114" s="26"/>
      <c r="D114" s="26"/>
      <c r="E114" s="27"/>
      <c r="F114" s="38"/>
      <c r="G114" s="38"/>
      <c r="H114" s="32"/>
      <c r="I114" s="26"/>
      <c r="J114" s="27"/>
      <c r="K114" s="38"/>
      <c r="L114" s="6" t="str">
        <f t="shared" si="116"/>
        <v/>
      </c>
      <c r="M114" s="10" t="str">
        <f t="shared" si="176"/>
        <v/>
      </c>
      <c r="N114" s="6" t="str">
        <f t="shared" si="117"/>
        <v/>
      </c>
      <c r="O114" s="6" t="str">
        <f t="shared" si="118"/>
        <v/>
      </c>
      <c r="P114" s="10" t="str">
        <f t="shared" si="177"/>
        <v/>
      </c>
      <c r="Q114" s="6" t="str">
        <f t="shared" si="119"/>
        <v/>
      </c>
      <c r="R114" s="6" t="str">
        <f t="shared" si="120"/>
        <v/>
      </c>
      <c r="S114" s="10" t="str">
        <f t="shared" si="178"/>
        <v/>
      </c>
      <c r="T114" s="6" t="str">
        <f t="shared" si="121"/>
        <v/>
      </c>
      <c r="U114" s="6" t="str">
        <f t="shared" si="122"/>
        <v/>
      </c>
      <c r="V114" s="10" t="str">
        <f t="shared" si="179"/>
        <v/>
      </c>
      <c r="W114" s="6" t="str">
        <f t="shared" si="123"/>
        <v/>
      </c>
      <c r="X114" s="6" t="str">
        <f t="shared" si="124"/>
        <v/>
      </c>
      <c r="Y114" s="10" t="str">
        <f t="shared" si="180"/>
        <v/>
      </c>
      <c r="Z114" s="6" t="str">
        <f t="shared" si="125"/>
        <v/>
      </c>
      <c r="AA114" s="6" t="str">
        <f t="shared" si="126"/>
        <v/>
      </c>
      <c r="AB114" s="10" t="str">
        <f t="shared" si="181"/>
        <v/>
      </c>
      <c r="AC114" s="6" t="str">
        <f t="shared" si="127"/>
        <v/>
      </c>
      <c r="AD114" s="6" t="str">
        <f t="shared" si="128"/>
        <v/>
      </c>
      <c r="AE114" s="10" t="str">
        <f t="shared" si="182"/>
        <v/>
      </c>
      <c r="AF114" s="6" t="str">
        <f t="shared" si="129"/>
        <v/>
      </c>
      <c r="AG114" s="6" t="str">
        <f t="shared" si="130"/>
        <v/>
      </c>
      <c r="AH114" s="10" t="str">
        <f t="shared" si="183"/>
        <v/>
      </c>
      <c r="AI114" s="6" t="str">
        <f t="shared" si="131"/>
        <v/>
      </c>
      <c r="AJ114" s="6" t="str">
        <f t="shared" si="132"/>
        <v/>
      </c>
      <c r="AK114" s="10" t="str">
        <f t="shared" si="184"/>
        <v/>
      </c>
      <c r="AL114" s="6" t="str">
        <f t="shared" si="133"/>
        <v/>
      </c>
      <c r="AM114" s="6" t="str">
        <f t="shared" si="134"/>
        <v/>
      </c>
      <c r="AN114" s="10" t="str">
        <f t="shared" si="185"/>
        <v/>
      </c>
      <c r="AO114" s="6" t="str">
        <f t="shared" si="135"/>
        <v/>
      </c>
      <c r="AP114" s="6" t="str">
        <f t="shared" si="136"/>
        <v/>
      </c>
      <c r="AQ114" s="10" t="str">
        <f t="shared" si="186"/>
        <v/>
      </c>
      <c r="AR114" s="6" t="str">
        <f t="shared" si="137"/>
        <v/>
      </c>
      <c r="AS114" s="6" t="str">
        <f t="shared" si="138"/>
        <v/>
      </c>
      <c r="AT114" s="10" t="str">
        <f t="shared" si="187"/>
        <v/>
      </c>
      <c r="AU114" s="6" t="str">
        <f t="shared" si="139"/>
        <v/>
      </c>
    </row>
    <row r="115" spans="1:50" ht="15" thickBot="1" x14ac:dyDescent="0.4">
      <c r="A115" s="24"/>
      <c r="B115" s="24"/>
      <c r="C115" s="26"/>
      <c r="D115" s="26"/>
      <c r="E115" s="27"/>
      <c r="F115" s="38"/>
      <c r="G115" s="38"/>
      <c r="H115" s="32"/>
      <c r="I115" s="26"/>
      <c r="J115" s="27"/>
      <c r="K115" s="38"/>
      <c r="L115" s="6" t="str">
        <f t="shared" si="116"/>
        <v/>
      </c>
      <c r="M115" s="10" t="str">
        <f t="shared" si="176"/>
        <v/>
      </c>
      <c r="N115" s="6" t="str">
        <f t="shared" si="117"/>
        <v/>
      </c>
      <c r="O115" s="6" t="str">
        <f t="shared" si="118"/>
        <v/>
      </c>
      <c r="P115" s="10" t="str">
        <f t="shared" si="177"/>
        <v/>
      </c>
      <c r="Q115" s="6" t="str">
        <f t="shared" si="119"/>
        <v/>
      </c>
      <c r="R115" s="6" t="str">
        <f t="shared" si="120"/>
        <v/>
      </c>
      <c r="S115" s="10" t="str">
        <f t="shared" si="178"/>
        <v/>
      </c>
      <c r="T115" s="6" t="str">
        <f t="shared" si="121"/>
        <v/>
      </c>
      <c r="U115" s="6" t="str">
        <f t="shared" si="122"/>
        <v/>
      </c>
      <c r="V115" s="10" t="str">
        <f t="shared" si="179"/>
        <v/>
      </c>
      <c r="W115" s="6" t="str">
        <f t="shared" si="123"/>
        <v/>
      </c>
      <c r="X115" s="6" t="str">
        <f t="shared" si="124"/>
        <v/>
      </c>
      <c r="Y115" s="10" t="str">
        <f t="shared" si="180"/>
        <v/>
      </c>
      <c r="Z115" s="6" t="str">
        <f t="shared" si="125"/>
        <v/>
      </c>
      <c r="AA115" s="6" t="str">
        <f t="shared" si="126"/>
        <v/>
      </c>
      <c r="AB115" s="10" t="str">
        <f t="shared" si="181"/>
        <v/>
      </c>
      <c r="AC115" s="6" t="str">
        <f t="shared" si="127"/>
        <v/>
      </c>
      <c r="AD115" s="6" t="str">
        <f t="shared" si="128"/>
        <v/>
      </c>
      <c r="AE115" s="10" t="str">
        <f t="shared" si="182"/>
        <v/>
      </c>
      <c r="AF115" s="6" t="str">
        <f t="shared" si="129"/>
        <v/>
      </c>
      <c r="AG115" s="6" t="str">
        <f t="shared" si="130"/>
        <v/>
      </c>
      <c r="AH115" s="10" t="str">
        <f t="shared" si="183"/>
        <v/>
      </c>
      <c r="AI115" s="6" t="str">
        <f t="shared" si="131"/>
        <v/>
      </c>
      <c r="AJ115" s="6" t="str">
        <f t="shared" si="132"/>
        <v/>
      </c>
      <c r="AK115" s="10" t="str">
        <f t="shared" si="184"/>
        <v/>
      </c>
      <c r="AL115" s="6" t="str">
        <f t="shared" si="133"/>
        <v/>
      </c>
      <c r="AM115" s="6" t="str">
        <f t="shared" si="134"/>
        <v/>
      </c>
      <c r="AN115" s="10" t="str">
        <f t="shared" si="185"/>
        <v/>
      </c>
      <c r="AO115" s="6" t="str">
        <f t="shared" si="135"/>
        <v/>
      </c>
      <c r="AP115" s="6" t="str">
        <f t="shared" si="136"/>
        <v/>
      </c>
      <c r="AQ115" s="10" t="str">
        <f t="shared" si="186"/>
        <v/>
      </c>
      <c r="AR115" s="6" t="str">
        <f t="shared" si="137"/>
        <v/>
      </c>
      <c r="AS115" s="6" t="str">
        <f t="shared" si="138"/>
        <v/>
      </c>
      <c r="AT115" s="10" t="str">
        <f t="shared" si="187"/>
        <v/>
      </c>
      <c r="AU115" s="6" t="str">
        <f t="shared" si="139"/>
        <v/>
      </c>
    </row>
    <row r="116" spans="1:50" ht="14.5" customHeight="1" x14ac:dyDescent="0.35">
      <c r="A116" s="24"/>
      <c r="B116" s="24"/>
      <c r="C116" s="26"/>
      <c r="D116" s="26"/>
      <c r="E116" s="27"/>
      <c r="F116" s="38"/>
      <c r="G116" s="38"/>
      <c r="H116" s="32"/>
      <c r="I116" s="26"/>
      <c r="J116" s="27"/>
      <c r="K116" s="38"/>
      <c r="L116" s="6" t="str">
        <f t="shared" si="116"/>
        <v/>
      </c>
      <c r="M116" s="10" t="str">
        <f t="shared" si="176"/>
        <v/>
      </c>
      <c r="N116" s="6" t="str">
        <f t="shared" si="117"/>
        <v/>
      </c>
      <c r="O116" s="6" t="str">
        <f t="shared" si="118"/>
        <v/>
      </c>
      <c r="P116" s="10" t="str">
        <f t="shared" si="177"/>
        <v/>
      </c>
      <c r="Q116" s="6" t="str">
        <f t="shared" si="119"/>
        <v/>
      </c>
      <c r="R116" s="6" t="str">
        <f t="shared" si="120"/>
        <v/>
      </c>
      <c r="S116" s="10" t="str">
        <f t="shared" si="178"/>
        <v/>
      </c>
      <c r="T116" s="6" t="str">
        <f t="shared" si="121"/>
        <v/>
      </c>
      <c r="U116" s="6" t="str">
        <f t="shared" si="122"/>
        <v/>
      </c>
      <c r="V116" s="10" t="str">
        <f t="shared" si="179"/>
        <v/>
      </c>
      <c r="W116" s="6" t="str">
        <f t="shared" si="123"/>
        <v/>
      </c>
      <c r="X116" s="6" t="str">
        <f t="shared" si="124"/>
        <v/>
      </c>
      <c r="Y116" s="10" t="str">
        <f t="shared" si="180"/>
        <v/>
      </c>
      <c r="Z116" s="6" t="str">
        <f t="shared" si="125"/>
        <v/>
      </c>
      <c r="AA116" s="6" t="str">
        <f t="shared" si="126"/>
        <v/>
      </c>
      <c r="AB116" s="10" t="str">
        <f t="shared" si="181"/>
        <v/>
      </c>
      <c r="AC116" s="6" t="str">
        <f t="shared" si="127"/>
        <v/>
      </c>
      <c r="AD116" s="6" t="str">
        <f t="shared" si="128"/>
        <v/>
      </c>
      <c r="AE116" s="10" t="str">
        <f t="shared" si="182"/>
        <v/>
      </c>
      <c r="AF116" s="6" t="str">
        <f t="shared" si="129"/>
        <v/>
      </c>
      <c r="AG116" s="6" t="str">
        <f t="shared" si="130"/>
        <v/>
      </c>
      <c r="AH116" s="10" t="str">
        <f t="shared" si="183"/>
        <v/>
      </c>
      <c r="AI116" s="6" t="str">
        <f t="shared" si="131"/>
        <v/>
      </c>
      <c r="AJ116" s="6" t="str">
        <f t="shared" si="132"/>
        <v/>
      </c>
      <c r="AK116" s="10" t="str">
        <f t="shared" si="184"/>
        <v/>
      </c>
      <c r="AL116" s="6" t="str">
        <f t="shared" si="133"/>
        <v/>
      </c>
      <c r="AM116" s="6" t="str">
        <f t="shared" si="134"/>
        <v/>
      </c>
      <c r="AN116" s="10" t="str">
        <f t="shared" si="185"/>
        <v/>
      </c>
      <c r="AO116" s="6" t="str">
        <f t="shared" si="135"/>
        <v/>
      </c>
      <c r="AP116" s="6" t="str">
        <f t="shared" si="136"/>
        <v/>
      </c>
      <c r="AQ116" s="10" t="str">
        <f t="shared" si="186"/>
        <v/>
      </c>
      <c r="AR116" s="6" t="str">
        <f t="shared" si="137"/>
        <v/>
      </c>
      <c r="AS116" s="6" t="str">
        <f t="shared" si="138"/>
        <v/>
      </c>
      <c r="AT116" s="10" t="str">
        <f t="shared" si="187"/>
        <v/>
      </c>
      <c r="AU116" s="6" t="str">
        <f t="shared" si="139"/>
        <v/>
      </c>
      <c r="AV116" s="67" t="s">
        <v>110</v>
      </c>
      <c r="AW116" s="68"/>
      <c r="AX116" s="69"/>
    </row>
    <row r="117" spans="1:50" ht="15" thickBot="1" x14ac:dyDescent="0.4">
      <c r="A117" s="24"/>
      <c r="B117" s="24"/>
      <c r="C117" s="26"/>
      <c r="D117" s="26"/>
      <c r="E117" s="27"/>
      <c r="F117" s="38"/>
      <c r="G117" s="38"/>
      <c r="H117" s="32"/>
      <c r="I117" s="26"/>
      <c r="J117" s="27"/>
      <c r="K117" s="38"/>
      <c r="L117" s="6" t="str">
        <f t="shared" si="116"/>
        <v/>
      </c>
      <c r="M117" s="10" t="str">
        <f t="shared" si="176"/>
        <v/>
      </c>
      <c r="N117" s="6" t="str">
        <f t="shared" si="117"/>
        <v/>
      </c>
      <c r="O117" s="6" t="str">
        <f t="shared" si="118"/>
        <v/>
      </c>
      <c r="P117" s="10" t="str">
        <f t="shared" si="177"/>
        <v/>
      </c>
      <c r="Q117" s="6" t="str">
        <f t="shared" si="119"/>
        <v/>
      </c>
      <c r="R117" s="6" t="str">
        <f t="shared" si="120"/>
        <v/>
      </c>
      <c r="S117" s="10" t="str">
        <f t="shared" si="178"/>
        <v/>
      </c>
      <c r="T117" s="6" t="str">
        <f t="shared" si="121"/>
        <v/>
      </c>
      <c r="U117" s="6" t="str">
        <f t="shared" si="122"/>
        <v/>
      </c>
      <c r="V117" s="10" t="str">
        <f t="shared" si="179"/>
        <v/>
      </c>
      <c r="W117" s="6" t="str">
        <f t="shared" si="123"/>
        <v/>
      </c>
      <c r="X117" s="6" t="str">
        <f t="shared" si="124"/>
        <v/>
      </c>
      <c r="Y117" s="10" t="str">
        <f t="shared" si="180"/>
        <v/>
      </c>
      <c r="Z117" s="6" t="str">
        <f t="shared" si="125"/>
        <v/>
      </c>
      <c r="AA117" s="6" t="str">
        <f t="shared" si="126"/>
        <v/>
      </c>
      <c r="AB117" s="10" t="str">
        <f t="shared" si="181"/>
        <v/>
      </c>
      <c r="AC117" s="6" t="str">
        <f t="shared" si="127"/>
        <v/>
      </c>
      <c r="AD117" s="6" t="str">
        <f t="shared" si="128"/>
        <v/>
      </c>
      <c r="AE117" s="10" t="str">
        <f t="shared" si="182"/>
        <v/>
      </c>
      <c r="AF117" s="6" t="str">
        <f t="shared" si="129"/>
        <v/>
      </c>
      <c r="AG117" s="6" t="str">
        <f t="shared" si="130"/>
        <v/>
      </c>
      <c r="AH117" s="10" t="str">
        <f t="shared" si="183"/>
        <v/>
      </c>
      <c r="AI117" s="6" t="str">
        <f t="shared" si="131"/>
        <v/>
      </c>
      <c r="AJ117" s="6" t="str">
        <f t="shared" si="132"/>
        <v/>
      </c>
      <c r="AK117" s="10" t="str">
        <f t="shared" si="184"/>
        <v/>
      </c>
      <c r="AL117" s="6" t="str">
        <f t="shared" si="133"/>
        <v/>
      </c>
      <c r="AM117" s="6" t="str">
        <f t="shared" si="134"/>
        <v/>
      </c>
      <c r="AN117" s="10" t="str">
        <f t="shared" si="185"/>
        <v/>
      </c>
      <c r="AO117" s="6" t="str">
        <f t="shared" si="135"/>
        <v/>
      </c>
      <c r="AP117" s="6" t="str">
        <f t="shared" si="136"/>
        <v/>
      </c>
      <c r="AQ117" s="10" t="str">
        <f t="shared" si="186"/>
        <v/>
      </c>
      <c r="AR117" s="6" t="str">
        <f t="shared" si="137"/>
        <v/>
      </c>
      <c r="AS117" s="6" t="str">
        <f t="shared" si="138"/>
        <v/>
      </c>
      <c r="AT117" s="10" t="str">
        <f t="shared" si="187"/>
        <v/>
      </c>
      <c r="AU117" s="6" t="str">
        <f t="shared" si="139"/>
        <v/>
      </c>
      <c r="AV117" s="70"/>
      <c r="AW117" s="71"/>
      <c r="AX117" s="72"/>
    </row>
    <row r="118" spans="1:50" ht="29.5" customHeight="1" thickBot="1" x14ac:dyDescent="0.4">
      <c r="A118" s="28"/>
      <c r="B118" s="28"/>
      <c r="C118" s="26"/>
      <c r="D118" s="26"/>
      <c r="E118" s="27"/>
      <c r="F118" s="38"/>
      <c r="G118" s="38"/>
      <c r="H118" s="32"/>
      <c r="I118" s="26"/>
      <c r="J118" s="27"/>
      <c r="K118" s="38"/>
      <c r="L118" s="6" t="str">
        <f t="shared" si="116"/>
        <v/>
      </c>
      <c r="M118" s="10" t="str">
        <f t="shared" si="176"/>
        <v/>
      </c>
      <c r="N118" s="7" t="str">
        <f t="shared" si="117"/>
        <v/>
      </c>
      <c r="O118" s="6" t="str">
        <f t="shared" si="118"/>
        <v/>
      </c>
      <c r="P118" s="10" t="str">
        <f t="shared" si="177"/>
        <v/>
      </c>
      <c r="Q118" s="7" t="str">
        <f t="shared" si="119"/>
        <v/>
      </c>
      <c r="R118" s="6" t="str">
        <f t="shared" si="120"/>
        <v/>
      </c>
      <c r="S118" s="10" t="str">
        <f t="shared" si="178"/>
        <v/>
      </c>
      <c r="T118" s="7" t="str">
        <f t="shared" si="121"/>
        <v/>
      </c>
      <c r="U118" s="6" t="str">
        <f t="shared" si="122"/>
        <v/>
      </c>
      <c r="V118" s="10" t="str">
        <f t="shared" si="179"/>
        <v/>
      </c>
      <c r="W118" s="7" t="str">
        <f t="shared" si="123"/>
        <v/>
      </c>
      <c r="X118" s="6" t="str">
        <f t="shared" si="124"/>
        <v/>
      </c>
      <c r="Y118" s="10" t="str">
        <f t="shared" si="180"/>
        <v/>
      </c>
      <c r="Z118" s="7" t="str">
        <f t="shared" si="125"/>
        <v/>
      </c>
      <c r="AA118" s="6" t="str">
        <f t="shared" si="126"/>
        <v/>
      </c>
      <c r="AB118" s="10" t="str">
        <f t="shared" si="181"/>
        <v/>
      </c>
      <c r="AC118" s="7" t="str">
        <f t="shared" si="127"/>
        <v/>
      </c>
      <c r="AD118" s="6" t="str">
        <f t="shared" si="128"/>
        <v/>
      </c>
      <c r="AE118" s="10" t="str">
        <f t="shared" si="182"/>
        <v/>
      </c>
      <c r="AF118" s="7" t="str">
        <f t="shared" si="129"/>
        <v/>
      </c>
      <c r="AG118" s="6" t="str">
        <f t="shared" si="130"/>
        <v/>
      </c>
      <c r="AH118" s="10" t="str">
        <f t="shared" si="183"/>
        <v/>
      </c>
      <c r="AI118" s="7" t="str">
        <f t="shared" si="131"/>
        <v/>
      </c>
      <c r="AJ118" s="6" t="str">
        <f t="shared" si="132"/>
        <v/>
      </c>
      <c r="AK118" s="10" t="str">
        <f t="shared" si="184"/>
        <v/>
      </c>
      <c r="AL118" s="7" t="str">
        <f t="shared" si="133"/>
        <v/>
      </c>
      <c r="AM118" s="6" t="str">
        <f t="shared" si="134"/>
        <v/>
      </c>
      <c r="AN118" s="10" t="str">
        <f t="shared" si="185"/>
        <v/>
      </c>
      <c r="AO118" s="7" t="str">
        <f t="shared" si="135"/>
        <v/>
      </c>
      <c r="AP118" s="6" t="str">
        <f t="shared" si="136"/>
        <v/>
      </c>
      <c r="AQ118" s="10" t="str">
        <f t="shared" si="186"/>
        <v/>
      </c>
      <c r="AR118" s="7" t="str">
        <f t="shared" si="137"/>
        <v/>
      </c>
      <c r="AS118" s="6" t="str">
        <f t="shared" si="138"/>
        <v/>
      </c>
      <c r="AT118" s="10" t="str">
        <f t="shared" si="187"/>
        <v/>
      </c>
      <c r="AU118" s="7" t="str">
        <f t="shared" si="139"/>
        <v/>
      </c>
      <c r="AV118" s="17" t="s">
        <v>103</v>
      </c>
      <c r="AW118" s="17" t="s">
        <v>104</v>
      </c>
      <c r="AX118" s="17" t="s">
        <v>105</v>
      </c>
    </row>
    <row r="119" spans="1:50" ht="15" customHeight="1" thickBot="1" x14ac:dyDescent="0.4">
      <c r="G119" s="38"/>
      <c r="H119" s="38"/>
      <c r="I119" s="38"/>
      <c r="J119" s="2"/>
      <c r="K119" s="38" t="str">
        <f>IF($I119="","",EDATE(I119,J119))</f>
        <v/>
      </c>
      <c r="L119" s="67" t="str">
        <f ca="1">+PROPER(TEXT(L3,"Mmmm")&amp;" "&amp;(TEXT(L3,"aaaa")))</f>
        <v>Janvier 2021</v>
      </c>
      <c r="M119" s="68"/>
      <c r="N119" s="69"/>
      <c r="O119" s="67" t="str">
        <f ca="1">+PROPER(TEXT(O3,"Mmmm")&amp;" "&amp;(TEXT(O3,"aaaa")))</f>
        <v>Février 2021</v>
      </c>
      <c r="P119" s="68"/>
      <c r="Q119" s="69"/>
      <c r="R119" s="67" t="str">
        <f ca="1">+PROPER(TEXT(R3,"Mmmm")&amp;" "&amp;(TEXT(R3,"aaaa")))</f>
        <v>Mars 2021</v>
      </c>
      <c r="S119" s="68"/>
      <c r="T119" s="69"/>
      <c r="U119" s="67" t="str">
        <f ca="1">+PROPER(TEXT(U3,"Mmmm")&amp;" "&amp;(TEXT(U3,"aaaa")))</f>
        <v>Avril 2021</v>
      </c>
      <c r="V119" s="68"/>
      <c r="W119" s="69"/>
      <c r="X119" s="67" t="str">
        <f ca="1">+PROPER(TEXT(X3,"Mmmm")&amp;" "&amp;(TEXT(X3,"aaaa")))</f>
        <v>Mai 2021</v>
      </c>
      <c r="Y119" s="68"/>
      <c r="Z119" s="69"/>
      <c r="AA119" s="67" t="str">
        <f ca="1">+PROPER(TEXT(AA3,"Mmmm")&amp;" "&amp;(TEXT(AA3,"aaaa")))</f>
        <v>Juin 2021</v>
      </c>
      <c r="AB119" s="68"/>
      <c r="AC119" s="69"/>
      <c r="AD119" s="67" t="str">
        <f ca="1">+PROPER(TEXT(AD3,"Mmmm")&amp;" "&amp;(TEXT(AD3,"aaaa")))</f>
        <v>Juillet 2021</v>
      </c>
      <c r="AE119" s="68"/>
      <c r="AF119" s="69"/>
      <c r="AG119" s="67" t="str">
        <f ca="1">+PROPER(TEXT(AG3,"Mmmm")&amp;" "&amp;(TEXT(AG3,"aaaa")))</f>
        <v>Août 2021</v>
      </c>
      <c r="AH119" s="68"/>
      <c r="AI119" s="69"/>
      <c r="AJ119" s="67" t="str">
        <f ca="1">+PROPER(TEXT(AJ3,"Mmmm")&amp;" "&amp;(TEXT(AJ3,"aaaa")))</f>
        <v>Septembre 2021</v>
      </c>
      <c r="AK119" s="68"/>
      <c r="AL119" s="69"/>
      <c r="AM119" s="67" t="str">
        <f ca="1">+PROPER(TEXT(AM3,"Mmmm")&amp;" "&amp;(TEXT(AM3,"aaaa")))</f>
        <v>Octobre 2021</v>
      </c>
      <c r="AN119" s="68"/>
      <c r="AO119" s="69"/>
      <c r="AP119" s="67" t="str">
        <f ca="1">+PROPER(TEXT(AP3,"Mmmm")&amp;" "&amp;(TEXT(AP3,"aaaa")))</f>
        <v>Novembre 2021</v>
      </c>
      <c r="AQ119" s="68"/>
      <c r="AR119" s="69"/>
      <c r="AS119" s="67" t="str">
        <f ca="1">+PROPER(TEXT(AS3,"Mmmm")&amp;" "&amp;(TEXT(AS3,"aaaa")))</f>
        <v>Décembre 2021</v>
      </c>
      <c r="AT119" s="68"/>
      <c r="AU119" s="69"/>
      <c r="AV119" s="16">
        <f ca="1">+L119+O119+R119+U119+X119+AA119+AD119+AG119+AJ119+AM119+AP119+AS119</f>
        <v>532362</v>
      </c>
      <c r="AW119" s="16">
        <f t="shared" ref="AW119:AX119" si="188">+M119+P119+S119+V119+Y119+AB119+AE119+AH119+AK119+AN119+AQ119+AT119</f>
        <v>0</v>
      </c>
      <c r="AX119" s="16">
        <f t="shared" si="188"/>
        <v>0</v>
      </c>
    </row>
    <row r="120" spans="1:50" ht="15" thickBot="1" x14ac:dyDescent="0.4">
      <c r="B120" s="12"/>
      <c r="G120" s="38"/>
      <c r="H120" s="38"/>
      <c r="I120" s="38"/>
      <c r="J120" s="2"/>
      <c r="K120" s="38" t="str">
        <f>IF($I120="","",EDATE(I120,J120))</f>
        <v/>
      </c>
      <c r="L120" s="70"/>
      <c r="M120" s="71"/>
      <c r="N120" s="72"/>
      <c r="O120" s="70"/>
      <c r="P120" s="71"/>
      <c r="Q120" s="72"/>
      <c r="R120" s="70"/>
      <c r="S120" s="71"/>
      <c r="T120" s="72"/>
      <c r="U120" s="70"/>
      <c r="V120" s="71"/>
      <c r="W120" s="72"/>
      <c r="X120" s="70"/>
      <c r="Y120" s="71"/>
      <c r="Z120" s="72"/>
      <c r="AA120" s="70"/>
      <c r="AB120" s="71"/>
      <c r="AC120" s="72"/>
      <c r="AD120" s="70"/>
      <c r="AE120" s="71"/>
      <c r="AF120" s="72"/>
      <c r="AG120" s="70"/>
      <c r="AH120" s="71"/>
      <c r="AI120" s="72"/>
      <c r="AJ120" s="70"/>
      <c r="AK120" s="71"/>
      <c r="AL120" s="72"/>
      <c r="AM120" s="70"/>
      <c r="AN120" s="71"/>
      <c r="AO120" s="72"/>
      <c r="AP120" s="70"/>
      <c r="AQ120" s="71"/>
      <c r="AR120" s="72"/>
      <c r="AS120" s="70"/>
      <c r="AT120" s="71"/>
      <c r="AU120" s="72"/>
      <c r="AV120" s="16" t="e">
        <f>+AVERAGE(L120,O120,R120,U120,X120,AA120,AD120,AG120,AJ120,AM120,AP120,AS120)</f>
        <v>#DIV/0!</v>
      </c>
      <c r="AW120" s="16" t="e">
        <f t="shared" ref="AW120:AX120" si="189">+AVERAGE(M120,P120,S120,V120,Y120,AB120,AE120,AH120,AK120,AN120,AQ120,AT120)</f>
        <v>#DIV/0!</v>
      </c>
      <c r="AX120" s="16" t="e">
        <f t="shared" si="189"/>
        <v>#DIV/0!</v>
      </c>
    </row>
    <row r="121" spans="1:50" ht="15" thickBot="1" x14ac:dyDescent="0.4">
      <c r="B121" s="12"/>
      <c r="G121" s="38"/>
      <c r="H121" s="38"/>
      <c r="I121" s="38"/>
      <c r="J121" s="2"/>
      <c r="K121" s="38"/>
      <c r="L121" s="41" t="s">
        <v>103</v>
      </c>
      <c r="M121" s="41" t="s">
        <v>104</v>
      </c>
      <c r="N121" s="41" t="s">
        <v>105</v>
      </c>
      <c r="O121" s="41" t="s">
        <v>103</v>
      </c>
      <c r="P121" s="41" t="s">
        <v>104</v>
      </c>
      <c r="Q121" s="41" t="s">
        <v>105</v>
      </c>
      <c r="R121" s="41" t="s">
        <v>103</v>
      </c>
      <c r="S121" s="41" t="s">
        <v>104</v>
      </c>
      <c r="T121" s="41" t="s">
        <v>105</v>
      </c>
      <c r="U121" s="41" t="s">
        <v>103</v>
      </c>
      <c r="V121" s="41" t="s">
        <v>104</v>
      </c>
      <c r="W121" s="41" t="s">
        <v>105</v>
      </c>
      <c r="X121" s="41" t="s">
        <v>103</v>
      </c>
      <c r="Y121" s="41" t="s">
        <v>104</v>
      </c>
      <c r="Z121" s="41" t="s">
        <v>105</v>
      </c>
      <c r="AA121" s="41" t="s">
        <v>103</v>
      </c>
      <c r="AB121" s="41" t="s">
        <v>104</v>
      </c>
      <c r="AC121" s="41" t="s">
        <v>105</v>
      </c>
      <c r="AD121" s="41" t="s">
        <v>103</v>
      </c>
      <c r="AE121" s="41" t="s">
        <v>104</v>
      </c>
      <c r="AF121" s="41" t="s">
        <v>105</v>
      </c>
      <c r="AG121" s="41" t="s">
        <v>103</v>
      </c>
      <c r="AH121" s="41" t="s">
        <v>104</v>
      </c>
      <c r="AI121" s="41" t="s">
        <v>105</v>
      </c>
      <c r="AJ121" s="41" t="s">
        <v>103</v>
      </c>
      <c r="AK121" s="41" t="s">
        <v>104</v>
      </c>
      <c r="AL121" s="41" t="s">
        <v>105</v>
      </c>
      <c r="AM121" s="41" t="s">
        <v>103</v>
      </c>
      <c r="AN121" s="41" t="s">
        <v>104</v>
      </c>
      <c r="AO121" s="41" t="s">
        <v>105</v>
      </c>
      <c r="AP121" s="41" t="s">
        <v>103</v>
      </c>
      <c r="AQ121" s="41" t="s">
        <v>104</v>
      </c>
      <c r="AR121" s="41" t="s">
        <v>105</v>
      </c>
      <c r="AS121" s="41" t="s">
        <v>103</v>
      </c>
      <c r="AT121" s="41" t="s">
        <v>104</v>
      </c>
      <c r="AU121" s="41" t="s">
        <v>105</v>
      </c>
      <c r="AV121" s="74" t="e">
        <f>+AVERAGE(L121:AU121)</f>
        <v>#DIV/0!</v>
      </c>
      <c r="AW121" s="74"/>
      <c r="AX121" s="74"/>
    </row>
    <row r="122" spans="1:50" ht="15" thickBot="1" x14ac:dyDescent="0.4">
      <c r="B122" s="12"/>
      <c r="G122" s="38"/>
      <c r="H122" s="38"/>
      <c r="I122" s="47" t="s">
        <v>70</v>
      </c>
      <c r="J122" s="47"/>
      <c r="K122" s="47"/>
      <c r="L122" s="40">
        <f t="shared" ref="L122:AU122" si="190">+SUM(L9:L118)</f>
        <v>0</v>
      </c>
      <c r="M122" s="40">
        <f t="shared" si="190"/>
        <v>0</v>
      </c>
      <c r="N122" s="40">
        <f t="shared" si="190"/>
        <v>0</v>
      </c>
      <c r="O122" s="40">
        <f t="shared" si="190"/>
        <v>0</v>
      </c>
      <c r="P122" s="40">
        <f t="shared" si="190"/>
        <v>0</v>
      </c>
      <c r="Q122" s="40">
        <f t="shared" si="190"/>
        <v>0</v>
      </c>
      <c r="R122" s="40">
        <f t="shared" si="190"/>
        <v>0</v>
      </c>
      <c r="S122" s="40">
        <f t="shared" si="190"/>
        <v>0</v>
      </c>
      <c r="T122" s="40">
        <f t="shared" si="190"/>
        <v>0</v>
      </c>
      <c r="U122" s="40">
        <f t="shared" si="190"/>
        <v>0</v>
      </c>
      <c r="V122" s="40">
        <f t="shared" si="190"/>
        <v>0</v>
      </c>
      <c r="W122" s="40">
        <f t="shared" si="190"/>
        <v>0</v>
      </c>
      <c r="X122" s="40">
        <f t="shared" si="190"/>
        <v>0</v>
      </c>
      <c r="Y122" s="40">
        <f t="shared" si="190"/>
        <v>0</v>
      </c>
      <c r="Z122" s="40">
        <f t="shared" si="190"/>
        <v>0</v>
      </c>
      <c r="AA122" s="40">
        <f t="shared" si="190"/>
        <v>0</v>
      </c>
      <c r="AB122" s="40">
        <f t="shared" si="190"/>
        <v>0</v>
      </c>
      <c r="AC122" s="40">
        <f t="shared" si="190"/>
        <v>0</v>
      </c>
      <c r="AD122" s="40">
        <f t="shared" si="190"/>
        <v>0</v>
      </c>
      <c r="AE122" s="40">
        <f t="shared" si="190"/>
        <v>0</v>
      </c>
      <c r="AF122" s="40">
        <f t="shared" si="190"/>
        <v>0</v>
      </c>
      <c r="AG122" s="40">
        <f t="shared" si="190"/>
        <v>0</v>
      </c>
      <c r="AH122" s="40">
        <f t="shared" si="190"/>
        <v>0</v>
      </c>
      <c r="AI122" s="40">
        <f t="shared" si="190"/>
        <v>0</v>
      </c>
      <c r="AJ122" s="40">
        <f t="shared" si="190"/>
        <v>0</v>
      </c>
      <c r="AK122" s="40">
        <f t="shared" si="190"/>
        <v>0</v>
      </c>
      <c r="AL122" s="40">
        <f t="shared" si="190"/>
        <v>0</v>
      </c>
      <c r="AM122" s="40">
        <f t="shared" si="190"/>
        <v>0</v>
      </c>
      <c r="AN122" s="40">
        <f t="shared" si="190"/>
        <v>0</v>
      </c>
      <c r="AO122" s="40">
        <f t="shared" si="190"/>
        <v>0</v>
      </c>
      <c r="AP122" s="40">
        <f t="shared" si="190"/>
        <v>0</v>
      </c>
      <c r="AQ122" s="40">
        <f t="shared" si="190"/>
        <v>0</v>
      </c>
      <c r="AR122" s="40">
        <f t="shared" si="190"/>
        <v>0</v>
      </c>
      <c r="AS122" s="40">
        <f t="shared" si="190"/>
        <v>0</v>
      </c>
      <c r="AT122" s="40">
        <f t="shared" si="190"/>
        <v>0</v>
      </c>
      <c r="AU122" s="40">
        <f t="shared" si="190"/>
        <v>0</v>
      </c>
      <c r="AV122" s="16">
        <f t="shared" ref="AV122:AX124" si="191">+L122+O122+R122+U122+X122+AA122+AD122+AG122+AJ122+AM122+AP122+AS122</f>
        <v>0</v>
      </c>
      <c r="AW122" s="16">
        <f t="shared" si="191"/>
        <v>0</v>
      </c>
      <c r="AX122" s="16">
        <f t="shared" si="191"/>
        <v>0</v>
      </c>
    </row>
    <row r="123" spans="1:50" ht="15" thickBot="1" x14ac:dyDescent="0.4">
      <c r="B123" s="23"/>
      <c r="G123" s="47" t="s">
        <v>30</v>
      </c>
      <c r="H123" s="47"/>
      <c r="I123" s="47"/>
      <c r="J123" s="47"/>
      <c r="K123" s="47"/>
      <c r="L123" s="8">
        <f t="shared" ref="L123:AU123" si="192">+COUNT(L9:L118)</f>
        <v>0</v>
      </c>
      <c r="M123" s="8">
        <f t="shared" si="192"/>
        <v>0</v>
      </c>
      <c r="N123" s="8">
        <f t="shared" si="192"/>
        <v>0</v>
      </c>
      <c r="O123" s="8">
        <f t="shared" si="192"/>
        <v>0</v>
      </c>
      <c r="P123" s="8">
        <f t="shared" si="192"/>
        <v>0</v>
      </c>
      <c r="Q123" s="8">
        <f t="shared" si="192"/>
        <v>0</v>
      </c>
      <c r="R123" s="8">
        <f t="shared" si="192"/>
        <v>0</v>
      </c>
      <c r="S123" s="8">
        <f t="shared" si="192"/>
        <v>0</v>
      </c>
      <c r="T123" s="8">
        <f t="shared" si="192"/>
        <v>0</v>
      </c>
      <c r="U123" s="8">
        <f t="shared" si="192"/>
        <v>0</v>
      </c>
      <c r="V123" s="8">
        <f t="shared" si="192"/>
        <v>0</v>
      </c>
      <c r="W123" s="8">
        <f t="shared" si="192"/>
        <v>0</v>
      </c>
      <c r="X123" s="8">
        <f t="shared" si="192"/>
        <v>0</v>
      </c>
      <c r="Y123" s="8">
        <f t="shared" si="192"/>
        <v>0</v>
      </c>
      <c r="Z123" s="8">
        <f t="shared" si="192"/>
        <v>0</v>
      </c>
      <c r="AA123" s="8">
        <f t="shared" si="192"/>
        <v>0</v>
      </c>
      <c r="AB123" s="8">
        <f t="shared" si="192"/>
        <v>0</v>
      </c>
      <c r="AC123" s="8">
        <f t="shared" si="192"/>
        <v>0</v>
      </c>
      <c r="AD123" s="8">
        <f t="shared" si="192"/>
        <v>0</v>
      </c>
      <c r="AE123" s="8">
        <f t="shared" si="192"/>
        <v>0</v>
      </c>
      <c r="AF123" s="8">
        <f t="shared" si="192"/>
        <v>0</v>
      </c>
      <c r="AG123" s="8">
        <f t="shared" si="192"/>
        <v>0</v>
      </c>
      <c r="AH123" s="8">
        <f t="shared" si="192"/>
        <v>0</v>
      </c>
      <c r="AI123" s="8">
        <f t="shared" si="192"/>
        <v>0</v>
      </c>
      <c r="AJ123" s="8">
        <f t="shared" si="192"/>
        <v>0</v>
      </c>
      <c r="AK123" s="8">
        <f t="shared" si="192"/>
        <v>0</v>
      </c>
      <c r="AL123" s="8">
        <f t="shared" si="192"/>
        <v>0</v>
      </c>
      <c r="AM123" s="8">
        <f t="shared" si="192"/>
        <v>0</v>
      </c>
      <c r="AN123" s="8">
        <f t="shared" si="192"/>
        <v>0</v>
      </c>
      <c r="AO123" s="8">
        <f t="shared" si="192"/>
        <v>0</v>
      </c>
      <c r="AP123" s="8">
        <f t="shared" si="192"/>
        <v>0</v>
      </c>
      <c r="AQ123" s="8">
        <f t="shared" si="192"/>
        <v>0</v>
      </c>
      <c r="AR123" s="8">
        <f t="shared" si="192"/>
        <v>0</v>
      </c>
      <c r="AS123" s="8">
        <f t="shared" si="192"/>
        <v>0</v>
      </c>
      <c r="AT123" s="8">
        <f t="shared" si="192"/>
        <v>0</v>
      </c>
      <c r="AU123" s="8">
        <f t="shared" si="192"/>
        <v>0</v>
      </c>
      <c r="AV123" s="16">
        <f t="shared" si="191"/>
        <v>0</v>
      </c>
      <c r="AW123" s="16">
        <f t="shared" si="191"/>
        <v>0</v>
      </c>
      <c r="AX123" s="16">
        <f t="shared" si="191"/>
        <v>0</v>
      </c>
    </row>
    <row r="124" spans="1:50" ht="15" thickBot="1" x14ac:dyDescent="0.4">
      <c r="B124" s="12"/>
      <c r="G124" s="38"/>
      <c r="H124" s="38"/>
      <c r="I124" s="38"/>
      <c r="J124" s="48" t="s">
        <v>106</v>
      </c>
      <c r="K124" s="49"/>
      <c r="L124" s="74">
        <f>+L123+M123+N123</f>
        <v>0</v>
      </c>
      <c r="M124" s="74"/>
      <c r="N124" s="74"/>
      <c r="O124" s="74">
        <f>+O123+P123+Q123</f>
        <v>0</v>
      </c>
      <c r="P124" s="74"/>
      <c r="Q124" s="74"/>
      <c r="R124" s="74">
        <f t="shared" ref="R124" si="193">+R123+S123+T123</f>
        <v>0</v>
      </c>
      <c r="S124" s="74"/>
      <c r="T124" s="74"/>
      <c r="U124" s="74">
        <f t="shared" ref="U124" si="194">+U123+V123+W123</f>
        <v>0</v>
      </c>
      <c r="V124" s="74"/>
      <c r="W124" s="74"/>
      <c r="X124" s="74">
        <f t="shared" ref="X124" si="195">+X123+Y123+Z123</f>
        <v>0</v>
      </c>
      <c r="Y124" s="74"/>
      <c r="Z124" s="74"/>
      <c r="AA124" s="74">
        <f t="shared" ref="AA124" si="196">+AA123+AB123+AC123</f>
        <v>0</v>
      </c>
      <c r="AB124" s="74"/>
      <c r="AC124" s="74"/>
      <c r="AD124" s="74">
        <f t="shared" ref="AD124" si="197">+AD123+AE123+AF123</f>
        <v>0</v>
      </c>
      <c r="AE124" s="74"/>
      <c r="AF124" s="74"/>
      <c r="AG124" s="74">
        <f t="shared" ref="AG124" si="198">+AG123+AH123+AI123</f>
        <v>0</v>
      </c>
      <c r="AH124" s="74"/>
      <c r="AI124" s="74"/>
      <c r="AJ124" s="74">
        <f t="shared" ref="AJ124" si="199">+AJ123+AK123+AL123</f>
        <v>0</v>
      </c>
      <c r="AK124" s="74"/>
      <c r="AL124" s="74"/>
      <c r="AM124" s="74">
        <f t="shared" ref="AM124" si="200">+AM123+AN123+AO123</f>
        <v>0</v>
      </c>
      <c r="AN124" s="74"/>
      <c r="AO124" s="74"/>
      <c r="AP124" s="74">
        <f t="shared" ref="AP124" si="201">+AP123+AQ123+AR123</f>
        <v>0</v>
      </c>
      <c r="AQ124" s="74"/>
      <c r="AR124" s="74"/>
      <c r="AS124" s="74">
        <f t="shared" ref="AS124" si="202">+AS123+AT123+AU123</f>
        <v>0</v>
      </c>
      <c r="AT124" s="74"/>
      <c r="AU124" s="74"/>
      <c r="AV124" s="16">
        <f t="shared" si="191"/>
        <v>0</v>
      </c>
      <c r="AW124" s="16">
        <f t="shared" si="191"/>
        <v>0</v>
      </c>
      <c r="AX124" s="16">
        <f t="shared" si="191"/>
        <v>0</v>
      </c>
    </row>
    <row r="125" spans="1:50" ht="15" thickBot="1" x14ac:dyDescent="0.4">
      <c r="A125" t="s">
        <v>78</v>
      </c>
      <c r="B125">
        <v>45.55</v>
      </c>
      <c r="G125" s="38"/>
      <c r="H125" s="38"/>
      <c r="I125" s="47" t="s">
        <v>71</v>
      </c>
      <c r="J125" s="47"/>
      <c r="K125" s="47"/>
      <c r="L125" s="21">
        <f t="shared" ref="L125:AU125" si="203">+SUMIF($B$9:$B$118,"=SQY",L$9:L$118)</f>
        <v>0</v>
      </c>
      <c r="M125" s="21">
        <f t="shared" si="203"/>
        <v>0</v>
      </c>
      <c r="N125" s="21">
        <f t="shared" si="203"/>
        <v>0</v>
      </c>
      <c r="O125" s="21">
        <f t="shared" si="203"/>
        <v>0</v>
      </c>
      <c r="P125" s="21">
        <f t="shared" si="203"/>
        <v>0</v>
      </c>
      <c r="Q125" s="21">
        <f t="shared" si="203"/>
        <v>0</v>
      </c>
      <c r="R125" s="21">
        <f t="shared" si="203"/>
        <v>0</v>
      </c>
      <c r="S125" s="21">
        <f t="shared" si="203"/>
        <v>0</v>
      </c>
      <c r="T125" s="21">
        <f t="shared" si="203"/>
        <v>0</v>
      </c>
      <c r="U125" s="21">
        <f t="shared" si="203"/>
        <v>0</v>
      </c>
      <c r="V125" s="21">
        <f t="shared" si="203"/>
        <v>0</v>
      </c>
      <c r="W125" s="21">
        <f t="shared" si="203"/>
        <v>0</v>
      </c>
      <c r="X125" s="21">
        <f t="shared" si="203"/>
        <v>0</v>
      </c>
      <c r="Y125" s="21">
        <f t="shared" si="203"/>
        <v>0</v>
      </c>
      <c r="Z125" s="21">
        <f t="shared" si="203"/>
        <v>0</v>
      </c>
      <c r="AA125" s="21">
        <f t="shared" si="203"/>
        <v>0</v>
      </c>
      <c r="AB125" s="21">
        <f t="shared" si="203"/>
        <v>0</v>
      </c>
      <c r="AC125" s="21">
        <f t="shared" si="203"/>
        <v>0</v>
      </c>
      <c r="AD125" s="21">
        <f t="shared" si="203"/>
        <v>0</v>
      </c>
      <c r="AE125" s="21">
        <f t="shared" si="203"/>
        <v>0</v>
      </c>
      <c r="AF125" s="21">
        <f t="shared" si="203"/>
        <v>0</v>
      </c>
      <c r="AG125" s="21">
        <f t="shared" si="203"/>
        <v>0</v>
      </c>
      <c r="AH125" s="21">
        <f t="shared" si="203"/>
        <v>0</v>
      </c>
      <c r="AI125" s="21">
        <f t="shared" si="203"/>
        <v>0</v>
      </c>
      <c r="AJ125" s="21">
        <f t="shared" si="203"/>
        <v>0</v>
      </c>
      <c r="AK125" s="21">
        <f t="shared" si="203"/>
        <v>0</v>
      </c>
      <c r="AL125" s="21">
        <f t="shared" si="203"/>
        <v>0</v>
      </c>
      <c r="AM125" s="21">
        <f t="shared" si="203"/>
        <v>0</v>
      </c>
      <c r="AN125" s="21">
        <f t="shared" si="203"/>
        <v>0</v>
      </c>
      <c r="AO125" s="21">
        <f t="shared" si="203"/>
        <v>0</v>
      </c>
      <c r="AP125" s="21">
        <f t="shared" si="203"/>
        <v>0</v>
      </c>
      <c r="AQ125" s="21">
        <f t="shared" si="203"/>
        <v>0</v>
      </c>
      <c r="AR125" s="21">
        <f t="shared" si="203"/>
        <v>0</v>
      </c>
      <c r="AS125" s="21">
        <f t="shared" si="203"/>
        <v>0</v>
      </c>
      <c r="AT125" s="21">
        <f t="shared" si="203"/>
        <v>0</v>
      </c>
      <c r="AU125" s="21">
        <f t="shared" si="203"/>
        <v>0</v>
      </c>
      <c r="AV125" s="16">
        <f t="shared" ref="AV125:AX127" si="204">+AVERAGE(L125,O125,R125,U125,X125,AA125,AD125,AG125,AJ125,AM125,AP125,AS125)</f>
        <v>0</v>
      </c>
      <c r="AW125" s="16">
        <f t="shared" si="204"/>
        <v>0</v>
      </c>
      <c r="AX125" s="16">
        <f t="shared" si="204"/>
        <v>0</v>
      </c>
    </row>
    <row r="126" spans="1:50" ht="15" thickBot="1" x14ac:dyDescent="0.4">
      <c r="A126" t="s">
        <v>77</v>
      </c>
      <c r="B126">
        <v>7.69</v>
      </c>
      <c r="G126" s="38"/>
      <c r="H126" s="38"/>
      <c r="I126" s="47" t="s">
        <v>72</v>
      </c>
      <c r="J126" s="47"/>
      <c r="K126" s="47"/>
      <c r="L126" s="21">
        <f t="shared" ref="L126:AU126" si="205">+SUMIF($B$9:$B$118,"",L$9:L$118)</f>
        <v>0</v>
      </c>
      <c r="M126" s="21">
        <f t="shared" si="205"/>
        <v>0</v>
      </c>
      <c r="N126" s="21">
        <f t="shared" si="205"/>
        <v>0</v>
      </c>
      <c r="O126" s="21">
        <f t="shared" si="205"/>
        <v>0</v>
      </c>
      <c r="P126" s="21">
        <f t="shared" si="205"/>
        <v>0</v>
      </c>
      <c r="Q126" s="21">
        <f t="shared" si="205"/>
        <v>0</v>
      </c>
      <c r="R126" s="21">
        <f t="shared" si="205"/>
        <v>0</v>
      </c>
      <c r="S126" s="21">
        <f t="shared" si="205"/>
        <v>0</v>
      </c>
      <c r="T126" s="21">
        <f t="shared" si="205"/>
        <v>0</v>
      </c>
      <c r="U126" s="21">
        <f t="shared" si="205"/>
        <v>0</v>
      </c>
      <c r="V126" s="21">
        <f t="shared" si="205"/>
        <v>0</v>
      </c>
      <c r="W126" s="21">
        <f t="shared" si="205"/>
        <v>0</v>
      </c>
      <c r="X126" s="21">
        <f t="shared" si="205"/>
        <v>0</v>
      </c>
      <c r="Y126" s="21">
        <f t="shared" si="205"/>
        <v>0</v>
      </c>
      <c r="Z126" s="21">
        <f t="shared" si="205"/>
        <v>0</v>
      </c>
      <c r="AA126" s="21">
        <f t="shared" si="205"/>
        <v>0</v>
      </c>
      <c r="AB126" s="21">
        <f t="shared" si="205"/>
        <v>0</v>
      </c>
      <c r="AC126" s="21">
        <f t="shared" si="205"/>
        <v>0</v>
      </c>
      <c r="AD126" s="21">
        <f t="shared" si="205"/>
        <v>0</v>
      </c>
      <c r="AE126" s="21">
        <f t="shared" si="205"/>
        <v>0</v>
      </c>
      <c r="AF126" s="21">
        <f t="shared" si="205"/>
        <v>0</v>
      </c>
      <c r="AG126" s="21">
        <f t="shared" si="205"/>
        <v>0</v>
      </c>
      <c r="AH126" s="21">
        <f t="shared" si="205"/>
        <v>0</v>
      </c>
      <c r="AI126" s="21">
        <f t="shared" si="205"/>
        <v>0</v>
      </c>
      <c r="AJ126" s="21">
        <f t="shared" si="205"/>
        <v>0</v>
      </c>
      <c r="AK126" s="21">
        <f t="shared" si="205"/>
        <v>0</v>
      </c>
      <c r="AL126" s="21">
        <f t="shared" si="205"/>
        <v>0</v>
      </c>
      <c r="AM126" s="21">
        <f t="shared" si="205"/>
        <v>0</v>
      </c>
      <c r="AN126" s="21">
        <f t="shared" si="205"/>
        <v>0</v>
      </c>
      <c r="AO126" s="21">
        <f t="shared" si="205"/>
        <v>0</v>
      </c>
      <c r="AP126" s="21">
        <f t="shared" si="205"/>
        <v>0</v>
      </c>
      <c r="AQ126" s="21">
        <f t="shared" si="205"/>
        <v>0</v>
      </c>
      <c r="AR126" s="21">
        <f t="shared" si="205"/>
        <v>0</v>
      </c>
      <c r="AS126" s="21">
        <f t="shared" si="205"/>
        <v>0</v>
      </c>
      <c r="AT126" s="21">
        <f t="shared" si="205"/>
        <v>0</v>
      </c>
      <c r="AU126" s="21">
        <f t="shared" si="205"/>
        <v>0</v>
      </c>
      <c r="AV126" s="16">
        <f t="shared" si="204"/>
        <v>0</v>
      </c>
      <c r="AW126" s="16">
        <f t="shared" si="204"/>
        <v>0</v>
      </c>
      <c r="AX126" s="16">
        <f t="shared" si="204"/>
        <v>0</v>
      </c>
    </row>
    <row r="127" spans="1:50" ht="15" thickBot="1" x14ac:dyDescent="0.4">
      <c r="G127" s="38"/>
      <c r="H127" s="38"/>
      <c r="I127" s="38"/>
      <c r="J127" s="2"/>
      <c r="K127" s="38" t="s">
        <v>67</v>
      </c>
      <c r="L127" s="21">
        <f t="shared" ref="L127:AU127" si="206">+L125+L126</f>
        <v>0</v>
      </c>
      <c r="M127" s="21">
        <f t="shared" si="206"/>
        <v>0</v>
      </c>
      <c r="N127" s="21">
        <f t="shared" si="206"/>
        <v>0</v>
      </c>
      <c r="O127" s="21">
        <f t="shared" si="206"/>
        <v>0</v>
      </c>
      <c r="P127" s="21">
        <f t="shared" si="206"/>
        <v>0</v>
      </c>
      <c r="Q127" s="21">
        <f t="shared" si="206"/>
        <v>0</v>
      </c>
      <c r="R127" s="21">
        <f t="shared" si="206"/>
        <v>0</v>
      </c>
      <c r="S127" s="21">
        <f t="shared" si="206"/>
        <v>0</v>
      </c>
      <c r="T127" s="21">
        <f t="shared" si="206"/>
        <v>0</v>
      </c>
      <c r="U127" s="21">
        <f t="shared" si="206"/>
        <v>0</v>
      </c>
      <c r="V127" s="21">
        <f t="shared" si="206"/>
        <v>0</v>
      </c>
      <c r="W127" s="21">
        <f t="shared" si="206"/>
        <v>0</v>
      </c>
      <c r="X127" s="21">
        <f t="shared" si="206"/>
        <v>0</v>
      </c>
      <c r="Y127" s="21">
        <f t="shared" si="206"/>
        <v>0</v>
      </c>
      <c r="Z127" s="21">
        <f t="shared" si="206"/>
        <v>0</v>
      </c>
      <c r="AA127" s="21">
        <f t="shared" si="206"/>
        <v>0</v>
      </c>
      <c r="AB127" s="21">
        <f t="shared" si="206"/>
        <v>0</v>
      </c>
      <c r="AC127" s="21">
        <f t="shared" si="206"/>
        <v>0</v>
      </c>
      <c r="AD127" s="21">
        <f t="shared" si="206"/>
        <v>0</v>
      </c>
      <c r="AE127" s="21">
        <f t="shared" si="206"/>
        <v>0</v>
      </c>
      <c r="AF127" s="21">
        <f t="shared" si="206"/>
        <v>0</v>
      </c>
      <c r="AG127" s="21">
        <f t="shared" si="206"/>
        <v>0</v>
      </c>
      <c r="AH127" s="21">
        <f t="shared" si="206"/>
        <v>0</v>
      </c>
      <c r="AI127" s="21">
        <f t="shared" si="206"/>
        <v>0</v>
      </c>
      <c r="AJ127" s="21">
        <f t="shared" si="206"/>
        <v>0</v>
      </c>
      <c r="AK127" s="21">
        <f t="shared" si="206"/>
        <v>0</v>
      </c>
      <c r="AL127" s="21">
        <f t="shared" si="206"/>
        <v>0</v>
      </c>
      <c r="AM127" s="21">
        <f t="shared" si="206"/>
        <v>0</v>
      </c>
      <c r="AN127" s="21">
        <f t="shared" si="206"/>
        <v>0</v>
      </c>
      <c r="AO127" s="21">
        <f t="shared" si="206"/>
        <v>0</v>
      </c>
      <c r="AP127" s="21">
        <f t="shared" si="206"/>
        <v>0</v>
      </c>
      <c r="AQ127" s="21">
        <f t="shared" si="206"/>
        <v>0</v>
      </c>
      <c r="AR127" s="21">
        <f t="shared" si="206"/>
        <v>0</v>
      </c>
      <c r="AS127" s="21">
        <f t="shared" si="206"/>
        <v>0</v>
      </c>
      <c r="AT127" s="21">
        <f t="shared" si="206"/>
        <v>0</v>
      </c>
      <c r="AU127" s="21">
        <f t="shared" si="206"/>
        <v>0</v>
      </c>
      <c r="AV127" s="16">
        <f t="shared" si="204"/>
        <v>0</v>
      </c>
      <c r="AW127" s="16">
        <f t="shared" si="204"/>
        <v>0</v>
      </c>
      <c r="AX127" s="16">
        <f t="shared" si="204"/>
        <v>0</v>
      </c>
    </row>
    <row r="128" spans="1:50" ht="15" thickBot="1" x14ac:dyDescent="0.4">
      <c r="A128" t="s">
        <v>100</v>
      </c>
      <c r="B128" s="73">
        <v>15000</v>
      </c>
      <c r="C128" s="73"/>
      <c r="G128" s="38"/>
      <c r="H128" s="38"/>
      <c r="I128" s="50" t="s">
        <v>73</v>
      </c>
      <c r="J128" s="50"/>
      <c r="K128" s="50"/>
      <c r="L128" s="21">
        <f t="shared" ref="L128:AU128" si="207">+SUMPRODUCT(($B$9:$B$118="")*(L$9:L$118&lt;&gt;""))</f>
        <v>0</v>
      </c>
      <c r="M128" s="21">
        <f t="shared" si="207"/>
        <v>0</v>
      </c>
      <c r="N128" s="21">
        <f t="shared" si="207"/>
        <v>0</v>
      </c>
      <c r="O128" s="21">
        <f t="shared" si="207"/>
        <v>0</v>
      </c>
      <c r="P128" s="21">
        <f t="shared" si="207"/>
        <v>0</v>
      </c>
      <c r="Q128" s="21">
        <f t="shared" si="207"/>
        <v>0</v>
      </c>
      <c r="R128" s="21">
        <f t="shared" si="207"/>
        <v>0</v>
      </c>
      <c r="S128" s="21">
        <f t="shared" si="207"/>
        <v>0</v>
      </c>
      <c r="T128" s="21">
        <f t="shared" si="207"/>
        <v>0</v>
      </c>
      <c r="U128" s="21">
        <f t="shared" si="207"/>
        <v>0</v>
      </c>
      <c r="V128" s="21">
        <f t="shared" si="207"/>
        <v>0</v>
      </c>
      <c r="W128" s="21">
        <f t="shared" si="207"/>
        <v>0</v>
      </c>
      <c r="X128" s="21">
        <f t="shared" si="207"/>
        <v>0</v>
      </c>
      <c r="Y128" s="21">
        <f t="shared" si="207"/>
        <v>0</v>
      </c>
      <c r="Z128" s="21">
        <f t="shared" si="207"/>
        <v>0</v>
      </c>
      <c r="AA128" s="21">
        <f t="shared" si="207"/>
        <v>0</v>
      </c>
      <c r="AB128" s="21">
        <f t="shared" si="207"/>
        <v>0</v>
      </c>
      <c r="AC128" s="21">
        <f t="shared" si="207"/>
        <v>0</v>
      </c>
      <c r="AD128" s="21">
        <f t="shared" si="207"/>
        <v>0</v>
      </c>
      <c r="AE128" s="21">
        <f t="shared" si="207"/>
        <v>0</v>
      </c>
      <c r="AF128" s="21">
        <f t="shared" si="207"/>
        <v>0</v>
      </c>
      <c r="AG128" s="21">
        <f t="shared" si="207"/>
        <v>0</v>
      </c>
      <c r="AH128" s="21">
        <f t="shared" si="207"/>
        <v>0</v>
      </c>
      <c r="AI128" s="21">
        <f t="shared" si="207"/>
        <v>0</v>
      </c>
      <c r="AJ128" s="21">
        <f t="shared" si="207"/>
        <v>0</v>
      </c>
      <c r="AK128" s="21">
        <f t="shared" si="207"/>
        <v>0</v>
      </c>
      <c r="AL128" s="21">
        <f t="shared" si="207"/>
        <v>0</v>
      </c>
      <c r="AM128" s="21">
        <f t="shared" si="207"/>
        <v>0</v>
      </c>
      <c r="AN128" s="21">
        <f t="shared" si="207"/>
        <v>0</v>
      </c>
      <c r="AO128" s="21">
        <f t="shared" si="207"/>
        <v>0</v>
      </c>
      <c r="AP128" s="21">
        <f t="shared" si="207"/>
        <v>0</v>
      </c>
      <c r="AQ128" s="21">
        <f t="shared" si="207"/>
        <v>0</v>
      </c>
      <c r="AR128" s="21">
        <f t="shared" si="207"/>
        <v>0</v>
      </c>
      <c r="AS128" s="21">
        <f t="shared" si="207"/>
        <v>0</v>
      </c>
      <c r="AT128" s="21">
        <f t="shared" si="207"/>
        <v>0</v>
      </c>
      <c r="AU128" s="21">
        <f t="shared" si="207"/>
        <v>0</v>
      </c>
      <c r="AV128" s="90">
        <f t="shared" ref="AV128:AV129" si="208">SUM(L128:AU128)</f>
        <v>0</v>
      </c>
      <c r="AW128" s="91"/>
      <c r="AX128" s="92"/>
    </row>
    <row r="129" spans="1:50" ht="15" thickBot="1" x14ac:dyDescent="0.4">
      <c r="B129" s="63"/>
      <c r="C129" s="63"/>
      <c r="G129" s="38"/>
      <c r="H129" s="38"/>
      <c r="I129" s="51" t="s">
        <v>74</v>
      </c>
      <c r="J129" s="51"/>
      <c r="K129" s="51"/>
      <c r="L129" s="21">
        <f t="shared" ref="L129:AU129" si="209">+SUMPRODUCT(($B$9:$B$118="SQY")*(L$9:L$118&lt;&gt;""))</f>
        <v>0</v>
      </c>
      <c r="M129" s="21">
        <f t="shared" si="209"/>
        <v>0</v>
      </c>
      <c r="N129" s="21">
        <f t="shared" si="209"/>
        <v>0</v>
      </c>
      <c r="O129" s="21">
        <f t="shared" si="209"/>
        <v>0</v>
      </c>
      <c r="P129" s="21">
        <f t="shared" si="209"/>
        <v>0</v>
      </c>
      <c r="Q129" s="21">
        <f t="shared" si="209"/>
        <v>0</v>
      </c>
      <c r="R129" s="21">
        <f t="shared" si="209"/>
        <v>0</v>
      </c>
      <c r="S129" s="21">
        <f t="shared" si="209"/>
        <v>0</v>
      </c>
      <c r="T129" s="21">
        <f t="shared" si="209"/>
        <v>0</v>
      </c>
      <c r="U129" s="21">
        <f t="shared" si="209"/>
        <v>0</v>
      </c>
      <c r="V129" s="21">
        <f t="shared" si="209"/>
        <v>0</v>
      </c>
      <c r="W129" s="21">
        <f t="shared" si="209"/>
        <v>0</v>
      </c>
      <c r="X129" s="21">
        <f t="shared" si="209"/>
        <v>0</v>
      </c>
      <c r="Y129" s="21">
        <f t="shared" si="209"/>
        <v>0</v>
      </c>
      <c r="Z129" s="21">
        <f t="shared" si="209"/>
        <v>0</v>
      </c>
      <c r="AA129" s="21">
        <f t="shared" si="209"/>
        <v>0</v>
      </c>
      <c r="AB129" s="21">
        <f t="shared" si="209"/>
        <v>0</v>
      </c>
      <c r="AC129" s="21">
        <f t="shared" si="209"/>
        <v>0</v>
      </c>
      <c r="AD129" s="21">
        <f t="shared" si="209"/>
        <v>0</v>
      </c>
      <c r="AE129" s="21">
        <f t="shared" si="209"/>
        <v>0</v>
      </c>
      <c r="AF129" s="21">
        <f t="shared" si="209"/>
        <v>0</v>
      </c>
      <c r="AG129" s="21">
        <f t="shared" si="209"/>
        <v>0</v>
      </c>
      <c r="AH129" s="21">
        <f t="shared" si="209"/>
        <v>0</v>
      </c>
      <c r="AI129" s="21">
        <f t="shared" si="209"/>
        <v>0</v>
      </c>
      <c r="AJ129" s="21">
        <f t="shared" si="209"/>
        <v>0</v>
      </c>
      <c r="AK129" s="21">
        <f t="shared" si="209"/>
        <v>0</v>
      </c>
      <c r="AL129" s="21">
        <f t="shared" si="209"/>
        <v>0</v>
      </c>
      <c r="AM129" s="21">
        <f t="shared" si="209"/>
        <v>0</v>
      </c>
      <c r="AN129" s="21">
        <f t="shared" si="209"/>
        <v>0</v>
      </c>
      <c r="AO129" s="21">
        <f t="shared" si="209"/>
        <v>0</v>
      </c>
      <c r="AP129" s="21">
        <f t="shared" si="209"/>
        <v>0</v>
      </c>
      <c r="AQ129" s="21">
        <f t="shared" si="209"/>
        <v>0</v>
      </c>
      <c r="AR129" s="21">
        <f t="shared" si="209"/>
        <v>0</v>
      </c>
      <c r="AS129" s="21">
        <f t="shared" si="209"/>
        <v>0</v>
      </c>
      <c r="AT129" s="21">
        <f t="shared" si="209"/>
        <v>0</v>
      </c>
      <c r="AU129" s="21">
        <f t="shared" si="209"/>
        <v>0</v>
      </c>
      <c r="AV129" s="87">
        <f t="shared" si="208"/>
        <v>0</v>
      </c>
      <c r="AW129" s="88"/>
      <c r="AX129" s="89"/>
    </row>
    <row r="130" spans="1:50" s="18" customFormat="1" ht="53" customHeight="1" thickBot="1" x14ac:dyDescent="0.4">
      <c r="A130"/>
      <c r="B130"/>
      <c r="C130" s="3"/>
      <c r="D130" s="3"/>
      <c r="E130" s="3"/>
      <c r="F130" s="3"/>
      <c r="G130" s="38"/>
      <c r="H130" s="38"/>
      <c r="I130" s="38"/>
      <c r="J130" s="2"/>
      <c r="K130" s="38" t="s">
        <v>67</v>
      </c>
      <c r="L130" s="21">
        <f t="shared" ref="L130:AU130" si="210">+L128+L129</f>
        <v>0</v>
      </c>
      <c r="M130" s="21">
        <f t="shared" si="210"/>
        <v>0</v>
      </c>
      <c r="N130" s="21">
        <f t="shared" si="210"/>
        <v>0</v>
      </c>
      <c r="O130" s="21">
        <f t="shared" si="210"/>
        <v>0</v>
      </c>
      <c r="P130" s="21">
        <f t="shared" si="210"/>
        <v>0</v>
      </c>
      <c r="Q130" s="21">
        <f t="shared" si="210"/>
        <v>0</v>
      </c>
      <c r="R130" s="21">
        <f t="shared" si="210"/>
        <v>0</v>
      </c>
      <c r="S130" s="21">
        <f t="shared" si="210"/>
        <v>0</v>
      </c>
      <c r="T130" s="21">
        <f t="shared" si="210"/>
        <v>0</v>
      </c>
      <c r="U130" s="21">
        <f t="shared" si="210"/>
        <v>0</v>
      </c>
      <c r="V130" s="21">
        <f t="shared" si="210"/>
        <v>0</v>
      </c>
      <c r="W130" s="21">
        <f t="shared" si="210"/>
        <v>0</v>
      </c>
      <c r="X130" s="21">
        <f t="shared" si="210"/>
        <v>0</v>
      </c>
      <c r="Y130" s="21">
        <f t="shared" si="210"/>
        <v>0</v>
      </c>
      <c r="Z130" s="21">
        <f t="shared" si="210"/>
        <v>0</v>
      </c>
      <c r="AA130" s="21">
        <f t="shared" si="210"/>
        <v>0</v>
      </c>
      <c r="AB130" s="21">
        <f t="shared" si="210"/>
        <v>0</v>
      </c>
      <c r="AC130" s="21">
        <f t="shared" si="210"/>
        <v>0</v>
      </c>
      <c r="AD130" s="21">
        <f t="shared" si="210"/>
        <v>0</v>
      </c>
      <c r="AE130" s="21">
        <f t="shared" si="210"/>
        <v>0</v>
      </c>
      <c r="AF130" s="21">
        <f t="shared" si="210"/>
        <v>0</v>
      </c>
      <c r="AG130" s="21">
        <f t="shared" si="210"/>
        <v>0</v>
      </c>
      <c r="AH130" s="21">
        <f t="shared" si="210"/>
        <v>0</v>
      </c>
      <c r="AI130" s="21">
        <f t="shared" si="210"/>
        <v>0</v>
      </c>
      <c r="AJ130" s="21">
        <f t="shared" si="210"/>
        <v>0</v>
      </c>
      <c r="AK130" s="21">
        <f t="shared" si="210"/>
        <v>0</v>
      </c>
      <c r="AL130" s="21">
        <f t="shared" si="210"/>
        <v>0</v>
      </c>
      <c r="AM130" s="21">
        <f t="shared" si="210"/>
        <v>0</v>
      </c>
      <c r="AN130" s="21">
        <f t="shared" si="210"/>
        <v>0</v>
      </c>
      <c r="AO130" s="21">
        <f t="shared" si="210"/>
        <v>0</v>
      </c>
      <c r="AP130" s="21">
        <f t="shared" si="210"/>
        <v>0</v>
      </c>
      <c r="AQ130" s="21">
        <f t="shared" si="210"/>
        <v>0</v>
      </c>
      <c r="AR130" s="21">
        <f t="shared" si="210"/>
        <v>0</v>
      </c>
      <c r="AS130" s="21">
        <f t="shared" si="210"/>
        <v>0</v>
      </c>
      <c r="AT130" s="21">
        <f t="shared" si="210"/>
        <v>0</v>
      </c>
      <c r="AU130" s="21">
        <f t="shared" si="210"/>
        <v>0</v>
      </c>
      <c r="AV130" s="86">
        <f>SUM(L130:AU130)</f>
        <v>0</v>
      </c>
      <c r="AW130" s="86"/>
      <c r="AX130" s="86"/>
    </row>
    <row r="131" spans="1:50" ht="16" thickBot="1" x14ac:dyDescent="0.4">
      <c r="G131" s="47" t="s">
        <v>79</v>
      </c>
      <c r="H131" s="47"/>
      <c r="I131" s="47"/>
      <c r="J131" s="47"/>
      <c r="K131" s="47"/>
      <c r="L131" s="90">
        <f>+L$125*$B$125</f>
        <v>0</v>
      </c>
      <c r="M131" s="91"/>
      <c r="N131" s="92"/>
      <c r="O131" s="90">
        <f>+O$125*$B$125</f>
        <v>0</v>
      </c>
      <c r="P131" s="91"/>
      <c r="Q131" s="92"/>
      <c r="R131" s="90">
        <f>+R$125*$B$125</f>
        <v>0</v>
      </c>
      <c r="S131" s="91"/>
      <c r="T131" s="92"/>
      <c r="U131" s="90">
        <f>+U$125*$B$125</f>
        <v>0</v>
      </c>
      <c r="V131" s="91"/>
      <c r="W131" s="92"/>
      <c r="X131" s="90">
        <f>+X$125*$B$125</f>
        <v>0</v>
      </c>
      <c r="Y131" s="91"/>
      <c r="Z131" s="92"/>
      <c r="AA131" s="90">
        <f>+AA$125*$B$125</f>
        <v>0</v>
      </c>
      <c r="AB131" s="91"/>
      <c r="AC131" s="92"/>
      <c r="AD131" s="90">
        <f>+AD$125*$B$125</f>
        <v>0</v>
      </c>
      <c r="AE131" s="91"/>
      <c r="AF131" s="92"/>
      <c r="AG131" s="90">
        <f>+AG$125*$B$125</f>
        <v>0</v>
      </c>
      <c r="AH131" s="91"/>
      <c r="AI131" s="92"/>
      <c r="AJ131" s="90">
        <f>+AJ$125*$B$125</f>
        <v>0</v>
      </c>
      <c r="AK131" s="91"/>
      <c r="AL131" s="92"/>
      <c r="AM131" s="90">
        <f>+AM$125*$B$125</f>
        <v>0</v>
      </c>
      <c r="AN131" s="91"/>
      <c r="AO131" s="92"/>
      <c r="AP131" s="90">
        <f>+AP$125*$B$125</f>
        <v>0</v>
      </c>
      <c r="AQ131" s="91"/>
      <c r="AR131" s="92"/>
      <c r="AS131" s="90">
        <f>+AS$125*$B$125</f>
        <v>0</v>
      </c>
      <c r="AT131" s="91"/>
      <c r="AU131" s="92"/>
      <c r="AV131" s="53">
        <f t="shared" ref="AV131:AV132" si="211">SUM(L131:AU131)</f>
        <v>0</v>
      </c>
      <c r="AW131" s="53"/>
      <c r="AX131" s="53"/>
    </row>
    <row r="132" spans="1:50" ht="16" thickBot="1" x14ac:dyDescent="0.4">
      <c r="G132" s="47" t="s">
        <v>80</v>
      </c>
      <c r="H132" s="47"/>
      <c r="I132" s="47"/>
      <c r="J132" s="47"/>
      <c r="K132" s="47"/>
      <c r="L132" s="87">
        <f t="shared" ref="L132" si="212">+N$125*$B$126</f>
        <v>0</v>
      </c>
      <c r="M132" s="88"/>
      <c r="N132" s="89"/>
      <c r="O132" s="87">
        <f t="shared" ref="O132" si="213">+Q$125*$B$126</f>
        <v>0</v>
      </c>
      <c r="P132" s="88"/>
      <c r="Q132" s="89"/>
      <c r="R132" s="87">
        <f t="shared" ref="R132" si="214">+T$125*$B$126</f>
        <v>0</v>
      </c>
      <c r="S132" s="88"/>
      <c r="T132" s="89"/>
      <c r="U132" s="87">
        <f t="shared" ref="U132" si="215">+W$125*$B$126</f>
        <v>0</v>
      </c>
      <c r="V132" s="88"/>
      <c r="W132" s="89"/>
      <c r="X132" s="87">
        <f t="shared" ref="X132" si="216">+Z$125*$B$126</f>
        <v>0</v>
      </c>
      <c r="Y132" s="88"/>
      <c r="Z132" s="89"/>
      <c r="AA132" s="87">
        <f t="shared" ref="AA132" si="217">+AC$125*$B$126</f>
        <v>0</v>
      </c>
      <c r="AB132" s="88"/>
      <c r="AC132" s="89"/>
      <c r="AD132" s="87">
        <f t="shared" ref="AD132" si="218">+AF$125*$B$126</f>
        <v>0</v>
      </c>
      <c r="AE132" s="88"/>
      <c r="AF132" s="89"/>
      <c r="AG132" s="87">
        <f t="shared" ref="AG132" si="219">+AI$125*$B$126</f>
        <v>0</v>
      </c>
      <c r="AH132" s="88"/>
      <c r="AI132" s="89"/>
      <c r="AJ132" s="87">
        <f t="shared" ref="AJ132" si="220">+AL$125*$B$126</f>
        <v>0</v>
      </c>
      <c r="AK132" s="88"/>
      <c r="AL132" s="89"/>
      <c r="AM132" s="87">
        <f t="shared" ref="AM132" si="221">+AO$125*$B$126</f>
        <v>0</v>
      </c>
      <c r="AN132" s="88"/>
      <c r="AO132" s="89"/>
      <c r="AP132" s="87">
        <f t="shared" ref="AP132" si="222">+AR$125*$B$126</f>
        <v>0</v>
      </c>
      <c r="AQ132" s="88"/>
      <c r="AR132" s="89"/>
      <c r="AS132" s="87">
        <f t="shared" ref="AS132" si="223">+AU$125*$B$126</f>
        <v>0</v>
      </c>
      <c r="AT132" s="88"/>
      <c r="AU132" s="89"/>
      <c r="AV132" s="53">
        <f t="shared" si="211"/>
        <v>0</v>
      </c>
      <c r="AW132" s="53"/>
      <c r="AX132" s="53"/>
    </row>
    <row r="133" spans="1:50" ht="56" thickBot="1" x14ac:dyDescent="0.4">
      <c r="A133" s="18"/>
      <c r="B133" s="18" t="s">
        <v>102</v>
      </c>
      <c r="C133" s="18"/>
      <c r="D133" s="18"/>
      <c r="E133" s="18"/>
      <c r="F133" s="18"/>
      <c r="G133" s="39" t="s">
        <v>98</v>
      </c>
      <c r="H133" s="33" t="s">
        <v>112</v>
      </c>
      <c r="I133" s="52" t="s">
        <v>99</v>
      </c>
      <c r="J133" s="52"/>
      <c r="K133" s="34" t="s">
        <v>81</v>
      </c>
      <c r="L133" s="86">
        <f t="shared" ref="L133" si="224">SUM(L131:L132)</f>
        <v>0</v>
      </c>
      <c r="M133" s="86"/>
      <c r="N133" s="86"/>
      <c r="O133" s="86">
        <f t="shared" ref="O133" si="225">SUM(O131:O132)</f>
        <v>0</v>
      </c>
      <c r="P133" s="86"/>
      <c r="Q133" s="86"/>
      <c r="R133" s="86">
        <f t="shared" ref="R133" si="226">SUM(R131:R132)</f>
        <v>0</v>
      </c>
      <c r="S133" s="86"/>
      <c r="T133" s="86"/>
      <c r="U133" s="86">
        <f t="shared" ref="U133" si="227">SUM(U131:U132)</f>
        <v>0</v>
      </c>
      <c r="V133" s="86"/>
      <c r="W133" s="86"/>
      <c r="X133" s="86">
        <f t="shared" ref="X133" si="228">SUM(X131:X132)</f>
        <v>0</v>
      </c>
      <c r="Y133" s="86"/>
      <c r="Z133" s="86"/>
      <c r="AA133" s="86">
        <f t="shared" ref="AA133" si="229">SUM(AA131:AA132)</f>
        <v>0</v>
      </c>
      <c r="AB133" s="86"/>
      <c r="AC133" s="86"/>
      <c r="AD133" s="86">
        <f t="shared" ref="AD133" si="230">SUM(AD131:AD132)</f>
        <v>0</v>
      </c>
      <c r="AE133" s="86"/>
      <c r="AF133" s="86"/>
      <c r="AG133" s="86">
        <f t="shared" ref="AG133" si="231">SUM(AG131:AG132)</f>
        <v>0</v>
      </c>
      <c r="AH133" s="86"/>
      <c r="AI133" s="86"/>
      <c r="AJ133" s="86">
        <f t="shared" ref="AJ133" si="232">SUM(AJ131:AJ132)</f>
        <v>0</v>
      </c>
      <c r="AK133" s="86"/>
      <c r="AL133" s="86"/>
      <c r="AM133" s="86">
        <f t="shared" ref="AM133" si="233">SUM(AM131:AM132)</f>
        <v>0</v>
      </c>
      <c r="AN133" s="86"/>
      <c r="AO133" s="86"/>
      <c r="AP133" s="86">
        <f t="shared" ref="AP133" si="234">SUM(AP131:AP132)</f>
        <v>0</v>
      </c>
      <c r="AQ133" s="86"/>
      <c r="AR133" s="86"/>
      <c r="AS133" s="86">
        <f t="shared" ref="AS133" si="235">SUM(AS131:AS132)</f>
        <v>0</v>
      </c>
      <c r="AT133" s="86"/>
      <c r="AU133" s="86"/>
      <c r="AV133" s="53">
        <f t="shared" ref="AV133" si="236">SUM(L133:AU133)</f>
        <v>0</v>
      </c>
      <c r="AW133" s="53"/>
      <c r="AX133" s="53"/>
    </row>
    <row r="134" spans="1:50" ht="21.5" thickBot="1" x14ac:dyDescent="0.55000000000000004">
      <c r="B134" s="15">
        <f>+COUNTIFS($C$9:$C$118,"&gt;=01/01/"&amp;C134,$C$9:$C$118,"&lt;=31/12/"&amp;C134)</f>
        <v>0</v>
      </c>
      <c r="C134" s="19">
        <v>2020</v>
      </c>
      <c r="D134" s="52" t="s">
        <v>97</v>
      </c>
      <c r="E134" s="52"/>
      <c r="F134" s="52"/>
      <c r="G134" s="15">
        <f>+COUNTIFS($G$9:$G$118,"&gt;=01/01/"&amp;C134,$G$9:$G$118,"&lt;=31/12/"&amp;C134,B9:B118,"")</f>
        <v>0</v>
      </c>
      <c r="H134" s="15">
        <f ca="1">+SUMIFS($H$9:$H$118,$G$9:$G$118,"&gt;="&amp;$L$3,$G$9:$G$118,"&lt;="&amp;$AS$4,$B$9:$B$118,"")</f>
        <v>0</v>
      </c>
      <c r="I134" s="43">
        <f ca="1">+G134*$B$128++SUMIFS(H9:H118,$G$9:$G$118,"&gt;="&amp;L$3,$G$9:$G$118,"&lt;="&amp;L$4)</f>
        <v>0</v>
      </c>
      <c r="J134" s="43"/>
      <c r="K134" s="22" t="s">
        <v>109</v>
      </c>
      <c r="L134" s="53">
        <f ca="1">++COUNTIFS($G$9:$G$118,"&gt;="&amp;L$3,$G$9:$G$118,"&lt;="&amp;L$4,$B$9:$B$118,"SQY")</f>
        <v>0</v>
      </c>
      <c r="M134" s="53"/>
      <c r="N134" s="53"/>
      <c r="O134" s="53">
        <f ca="1">++COUNTIFS($G$9:$G$118,"&gt;="&amp;O$3,$G$9:$G$118,"&lt;="&amp;O$4,$B$9:$B$118,"SQY")</f>
        <v>0</v>
      </c>
      <c r="P134" s="53"/>
      <c r="Q134" s="53"/>
      <c r="R134" s="53">
        <f ca="1">++COUNTIFS($G$9:$G$118,"&gt;="&amp;R$3,$G$9:$G$118,"&lt;="&amp;R$4,$B$9:$B$118,"SQY")</f>
        <v>0</v>
      </c>
      <c r="S134" s="53"/>
      <c r="T134" s="53"/>
      <c r="U134" s="53">
        <f ca="1">++COUNTIFS($G$9:$G$118,"&gt;="&amp;U$3,$G$9:$G$118,"&lt;="&amp;U$4,$B$9:$B$118,"SQY")</f>
        <v>0</v>
      </c>
      <c r="V134" s="53"/>
      <c r="W134" s="53"/>
      <c r="X134" s="53">
        <f ca="1">++COUNTIFS($G$9:$G$118,"&gt;="&amp;X$3,$G$9:$G$118,"&lt;="&amp;X$4,$B$9:$B$118,"SQY")</f>
        <v>0</v>
      </c>
      <c r="Y134" s="53"/>
      <c r="Z134" s="53"/>
      <c r="AA134" s="53">
        <f ca="1">++COUNTIFS($G$9:$G$118,"&gt;="&amp;AA$3,$G$9:$G$118,"&lt;="&amp;AA$4,$B$9:$B$118,"SQY")</f>
        <v>0</v>
      </c>
      <c r="AB134" s="53"/>
      <c r="AC134" s="53"/>
      <c r="AD134" s="53">
        <f ca="1">++COUNTIFS($G$9:$G$118,"&gt;="&amp;AD$3,$G$9:$G$118,"&lt;="&amp;AD$4,$B$9:$B$118,"SQY")</f>
        <v>0</v>
      </c>
      <c r="AE134" s="53"/>
      <c r="AF134" s="53"/>
      <c r="AG134" s="53">
        <f ca="1">++COUNTIFS($G$9:$G$118,"&gt;="&amp;AG$3,$G$9:$G$118,"&lt;="&amp;AG$4,$B$9:$B$118,"SQY")</f>
        <v>0</v>
      </c>
      <c r="AH134" s="53"/>
      <c r="AI134" s="53"/>
      <c r="AJ134" s="53">
        <f ca="1">++COUNTIFS($G$9:$G$118,"&gt;="&amp;AJ$3,$G$9:$G$118,"&lt;="&amp;AJ$4,$B$9:$B$118,"SQY")</f>
        <v>0</v>
      </c>
      <c r="AK134" s="53"/>
      <c r="AL134" s="53"/>
      <c r="AM134" s="53">
        <f ca="1">++COUNTIFS($G$9:$G$118,"&gt;="&amp;AM$3,$G$9:$G$118,"&lt;="&amp;AM$4,$B$9:$B$118,"SQY")</f>
        <v>0</v>
      </c>
      <c r="AN134" s="53"/>
      <c r="AO134" s="53"/>
      <c r="AP134" s="53">
        <f ca="1">++COUNTIFS($G$9:$G$118,"&gt;="&amp;AP$3,$G$9:$G$118,"&lt;="&amp;AP$4,$B$9:$B$118,"SQY")</f>
        <v>0</v>
      </c>
      <c r="AQ134" s="53"/>
      <c r="AR134" s="53"/>
      <c r="AS134" s="53">
        <f ca="1">++COUNTIFS($G$9:$G$118,"&gt;="&amp;AS$3,$G$9:$G$118,"&lt;="&amp;AS$4,$B$9:$B$118,"SQY")</f>
        <v>0</v>
      </c>
      <c r="AT134" s="53"/>
      <c r="AU134" s="53"/>
      <c r="AV134" s="42">
        <f ca="1">SUM(L134:AU134)</f>
        <v>0</v>
      </c>
      <c r="AW134" s="42"/>
      <c r="AX134" s="42"/>
    </row>
    <row r="135" spans="1:50" ht="21.5" thickBot="1" x14ac:dyDescent="0.55000000000000004">
      <c r="B135" s="15">
        <f>+COUNTIFS($C$9:$C$118,"&gt;=01/01/"&amp;C135,$C$9:$C$118,"&lt;=31/12/"&amp;C135,$B$9:$B$118,"SQY")</f>
        <v>0</v>
      </c>
      <c r="C135" s="19">
        <v>2020</v>
      </c>
      <c r="D135" s="52" t="s">
        <v>96</v>
      </c>
      <c r="E135" s="52"/>
      <c r="F135" s="52"/>
      <c r="G135" s="15">
        <f>+COUNTIFS($G$9:$G$118,"&gt;=01/01/"&amp;$C135,$G$9:$G$118,"&lt;=31/12/"&amp;$C135,$B$9:$B$118,"SQY")</f>
        <v>0</v>
      </c>
      <c r="H135" s="15">
        <f ca="1">+SUMIFS($H$9:$H$118,$G$9:$G$118,"&gt;="&amp;$L$3,$G$9:$G$118,"&lt;="&amp;$AS$4,$B$9:$B$118,"SQY")</f>
        <v>0</v>
      </c>
      <c r="I135" s="43">
        <f>+SUM(L133:AU133)</f>
        <v>0</v>
      </c>
      <c r="J135" s="43"/>
      <c r="K135" s="22" t="s">
        <v>107</v>
      </c>
      <c r="L135" s="53">
        <f ca="1">++COUNTIFS($G$9:$G$118,"&gt;="&amp;L$3,$G$9:$G$118,"&lt;="&amp;L$4,$B$9:$B$118,"")</f>
        <v>0</v>
      </c>
      <c r="M135" s="53"/>
      <c r="N135" s="53"/>
      <c r="O135" s="53">
        <f ca="1">++COUNTIFS($G$9:$G$118,"&gt;="&amp;O3,$G$9:$G$118,"&lt;="&amp;O4,$B$9:$B$118,"")</f>
        <v>0</v>
      </c>
      <c r="P135" s="53"/>
      <c r="Q135" s="53"/>
      <c r="R135" s="53">
        <f ca="1">++COUNTIFS($G$9:$G$118,"&gt;="&amp;R3,$G$9:$G$118,"&lt;="&amp;R4,$B$9:$B$118,"")</f>
        <v>0</v>
      </c>
      <c r="S135" s="53"/>
      <c r="T135" s="53"/>
      <c r="U135" s="53">
        <f ca="1">++COUNTIFS($G$9:$G$118,"&gt;="&amp;U3,$G$9:$G$118,"&lt;="&amp;U4,$B$9:$B$118,"")</f>
        <v>0</v>
      </c>
      <c r="V135" s="53"/>
      <c r="W135" s="53"/>
      <c r="X135" s="53">
        <f ca="1">++COUNTIFS($G$9:$G$118,"&gt;="&amp;X3,$G$9:$G$118,"&lt;="&amp;X4,$B$9:$B$118,"")</f>
        <v>0</v>
      </c>
      <c r="Y135" s="53"/>
      <c r="Z135" s="53"/>
      <c r="AA135" s="53">
        <f ca="1">++COUNTIFS($G$9:$G$118,"&gt;="&amp;AA3,$G$9:$G$118,"&lt;="&amp;AA4,$B$9:$B$118,"")</f>
        <v>0</v>
      </c>
      <c r="AB135" s="53"/>
      <c r="AC135" s="53"/>
      <c r="AD135" s="53">
        <f ca="1">++COUNTIFS($G$9:$G$118,"&gt;="&amp;AD3,$G$9:$G$118,"&lt;="&amp;AD4,$B$9:$B$118,"")</f>
        <v>0</v>
      </c>
      <c r="AE135" s="53"/>
      <c r="AF135" s="53"/>
      <c r="AG135" s="53">
        <f ca="1">++COUNTIFS($G$9:$G$118,"&gt;="&amp;AG3,$G$9:$G$118,"&lt;="&amp;AG4,$B$9:$B$118,"")</f>
        <v>0</v>
      </c>
      <c r="AH135" s="53"/>
      <c r="AI135" s="53"/>
      <c r="AJ135" s="53">
        <f ca="1">++COUNTIFS($G$9:$G$118,"&gt;="&amp;AJ3,$G$9:$G$118,"&lt;="&amp;AJ4,$B$9:$B$118,"")</f>
        <v>0</v>
      </c>
      <c r="AK135" s="53"/>
      <c r="AL135" s="53"/>
      <c r="AM135" s="53">
        <f ca="1">++COUNTIFS($G$9:$G$118,"&gt;="&amp;AM3,$G$9:$G$118,"&lt;="&amp;AM4,$B$9:$B$118,"")</f>
        <v>0</v>
      </c>
      <c r="AN135" s="53"/>
      <c r="AO135" s="53"/>
      <c r="AP135" s="53">
        <f ca="1">++COUNTIFS($G$9:$G$118,"&gt;="&amp;AP3,$G$9:$G$118,"&lt;="&amp;AP4,$B$9:$B$118,"")</f>
        <v>0</v>
      </c>
      <c r="AQ135" s="53"/>
      <c r="AR135" s="53"/>
      <c r="AS135" s="53">
        <f ca="1">++COUNTIFS($G$9:$G$118,"&gt;="&amp;AS3,$G$9:$G$118,"&lt;="&amp;AS4,$B$9:$B$118,"")</f>
        <v>0</v>
      </c>
      <c r="AT135" s="53"/>
      <c r="AU135" s="53"/>
    </row>
    <row r="136" spans="1:50" ht="21.5" thickBot="1" x14ac:dyDescent="0.55000000000000004">
      <c r="B136" s="15">
        <f>SUM(B134:B135)</f>
        <v>0</v>
      </c>
      <c r="C136" s="19"/>
      <c r="D136" s="39"/>
      <c r="E136" s="39"/>
      <c r="F136" s="39"/>
      <c r="G136" s="15">
        <f>SUM(G134:G135)</f>
        <v>0</v>
      </c>
      <c r="H136" s="15">
        <f ca="1">SUM(H134:H135)</f>
        <v>0</v>
      </c>
      <c r="J136" s="35"/>
      <c r="K136" s="22" t="s">
        <v>113</v>
      </c>
      <c r="L136" s="44">
        <f ca="1">+SUMIFS($H$9:$H$118,$G$9:$G$118,"&gt;="&amp;L$3,$G$9:$G$118,"&lt;="&amp;L$4)</f>
        <v>0</v>
      </c>
      <c r="M136" s="45"/>
      <c r="N136" s="46"/>
      <c r="O136" s="44">
        <f ca="1">+SUMIFS($H$9:$H$118,$G$9:$G$118,"&gt;="&amp;O$3,$G$9:$G$118,"&lt;="&amp;O$4)</f>
        <v>0</v>
      </c>
      <c r="P136" s="45"/>
      <c r="Q136" s="46"/>
      <c r="R136" s="44">
        <f ca="1">+SUMIFS($H$9:$H$118,$G$9:$G$118,"&gt;="&amp;R$3,$G$9:$G$118,"&lt;="&amp;R$4)</f>
        <v>0</v>
      </c>
      <c r="S136" s="45"/>
      <c r="T136" s="46"/>
      <c r="U136" s="44">
        <f ca="1">+SUMIFS($H$9:$H$118,$G$9:$G$118,"&gt;="&amp;U$3,$G$9:$G$118,"&lt;="&amp;U$4)</f>
        <v>0</v>
      </c>
      <c r="V136" s="45"/>
      <c r="W136" s="46"/>
      <c r="X136" s="44">
        <f ca="1">+SUMIFS($H$9:$H$118,$G$9:$G$118,"&gt;="&amp;X$3,$G$9:$G$118,"&lt;="&amp;X$4)</f>
        <v>0</v>
      </c>
      <c r="Y136" s="45"/>
      <c r="Z136" s="46"/>
      <c r="AA136" s="44">
        <f ca="1">+SUMIFS($H$9:$H$118,$G$9:$G$118,"&gt;="&amp;AA$3,$G$9:$G$118,"&lt;="&amp;AA$4)</f>
        <v>0</v>
      </c>
      <c r="AB136" s="45"/>
      <c r="AC136" s="46"/>
      <c r="AD136" s="44">
        <f ca="1">+SUMIFS($H$9:$H$118,$G$9:$G$118,"&gt;="&amp;AD$3,$G$9:$G$118,"&lt;="&amp;AD$4)</f>
        <v>0</v>
      </c>
      <c r="AE136" s="45"/>
      <c r="AF136" s="46"/>
      <c r="AG136" s="44">
        <f ca="1">+SUMIFS($H$9:$H$118,$G$9:$G$118,"&gt;="&amp;AG$3,$G$9:$G$118,"&lt;="&amp;AG$4)</f>
        <v>0</v>
      </c>
      <c r="AH136" s="45"/>
      <c r="AI136" s="46"/>
      <c r="AJ136" s="44">
        <f ca="1">+SUMIFS($H$9:$H$118,$G$9:$G$118,"&gt;="&amp;AJ$3,$G$9:$G$118,"&lt;="&amp;AJ$4)</f>
        <v>0</v>
      </c>
      <c r="AK136" s="45"/>
      <c r="AL136" s="46"/>
      <c r="AM136" s="44">
        <f ca="1">+SUMIFS($H$9:$H$118,$G$9:$G$118,"&gt;="&amp;AM$3,$G$9:$G$118,"&lt;="&amp;AM$4)</f>
        <v>0</v>
      </c>
      <c r="AN136" s="45"/>
      <c r="AO136" s="46"/>
      <c r="AP136" s="44">
        <f ca="1">+SUMIFS($H$9:$H$118,$G$9:$G$118,"&gt;="&amp;AP$3,$G$9:$G$118,"&lt;="&amp;AP$4)</f>
        <v>0</v>
      </c>
      <c r="AQ136" s="45"/>
      <c r="AR136" s="46"/>
      <c r="AS136" s="44">
        <f ca="1">+SUMIFS($H$9:$H$118,$G$9:$G$118,"&gt;="&amp;AS$3,$G$9:$G$118,"&lt;="&amp;AS$4)</f>
        <v>0</v>
      </c>
      <c r="AT136" s="45"/>
      <c r="AU136" s="46"/>
    </row>
    <row r="137" spans="1:50" ht="21.5" thickBot="1" x14ac:dyDescent="0.55000000000000004">
      <c r="C137" s="19"/>
      <c r="D137" s="52"/>
      <c r="E137" s="52"/>
      <c r="F137" s="52"/>
      <c r="G137" s="15"/>
      <c r="H137" s="15"/>
      <c r="I137" s="43"/>
      <c r="J137" s="43"/>
      <c r="K137" s="22" t="s">
        <v>108</v>
      </c>
      <c r="L137" s="42">
        <f ca="1">+L133+(L135*$B$128)+L136</f>
        <v>0</v>
      </c>
      <c r="M137" s="42"/>
      <c r="N137" s="42"/>
      <c r="O137" s="42">
        <f t="shared" ref="O137" ca="1" si="237">+O133+(O135*$B$128)+O136</f>
        <v>0</v>
      </c>
      <c r="P137" s="42"/>
      <c r="Q137" s="42"/>
      <c r="R137" s="42">
        <f t="shared" ref="R137" ca="1" si="238">+R133+(R135*$B$128)+R136</f>
        <v>0</v>
      </c>
      <c r="S137" s="42"/>
      <c r="T137" s="42"/>
      <c r="U137" s="42">
        <f t="shared" ref="U137" ca="1" si="239">+U133+(U135*$B$128)+U136</f>
        <v>0</v>
      </c>
      <c r="V137" s="42"/>
      <c r="W137" s="42"/>
      <c r="X137" s="42">
        <f t="shared" ref="X137" ca="1" si="240">+X133+(X135*$B$128)+X136</f>
        <v>0</v>
      </c>
      <c r="Y137" s="42"/>
      <c r="Z137" s="42"/>
      <c r="AA137" s="42">
        <f t="shared" ref="AA137" ca="1" si="241">+AA133+(AA135*$B$128)+AA136</f>
        <v>0</v>
      </c>
      <c r="AB137" s="42"/>
      <c r="AC137" s="42"/>
      <c r="AD137" s="42">
        <f t="shared" ref="AD137" ca="1" si="242">+AD133+(AD135*$B$128)+AD136</f>
        <v>0</v>
      </c>
      <c r="AE137" s="42"/>
      <c r="AF137" s="42"/>
      <c r="AG137" s="42">
        <f t="shared" ref="AG137" ca="1" si="243">+AG133+(AG135*$B$128)+AG136</f>
        <v>0</v>
      </c>
      <c r="AH137" s="42"/>
      <c r="AI137" s="42"/>
      <c r="AJ137" s="42">
        <f t="shared" ref="AJ137" ca="1" si="244">+AJ133+(AJ135*$B$128)+AJ136</f>
        <v>0</v>
      </c>
      <c r="AK137" s="42"/>
      <c r="AL137" s="42"/>
      <c r="AM137" s="42">
        <f t="shared" ref="AM137" ca="1" si="245">+AM133+(AM135*$B$128)+AM136</f>
        <v>0</v>
      </c>
      <c r="AN137" s="42"/>
      <c r="AO137" s="42"/>
      <c r="AP137" s="42">
        <f t="shared" ref="AP137" ca="1" si="246">+AP133+(AP135*$B$128)+AP136</f>
        <v>0</v>
      </c>
      <c r="AQ137" s="42"/>
      <c r="AR137" s="42"/>
      <c r="AS137" s="42">
        <f t="shared" ref="AS137" ca="1" si="247">+AS133+(AS135*$B$128)+AS136</f>
        <v>0</v>
      </c>
      <c r="AT137" s="42"/>
      <c r="AU137" s="42"/>
    </row>
    <row r="138" spans="1:50" ht="21" x14ac:dyDescent="0.5">
      <c r="C138" s="19"/>
      <c r="D138" s="20"/>
      <c r="E138" s="20"/>
      <c r="F138" s="20"/>
      <c r="G138" s="15" t="s">
        <v>101</v>
      </c>
      <c r="H138" s="15"/>
      <c r="I138" s="43">
        <f ca="1">+I134+I135</f>
        <v>0</v>
      </c>
      <c r="J138" s="43"/>
      <c r="K138" s="14"/>
      <c r="L138" s="14"/>
    </row>
    <row r="139" spans="1:50" ht="21" x14ac:dyDescent="0.5">
      <c r="C139" s="19"/>
      <c r="D139" s="52"/>
      <c r="E139" s="52"/>
      <c r="F139" s="52"/>
      <c r="G139" s="15"/>
      <c r="H139" s="15"/>
      <c r="I139" s="43"/>
      <c r="J139" s="43"/>
      <c r="K139" s="14"/>
      <c r="L139" s="14"/>
    </row>
    <row r="140" spans="1:50" ht="18.5" x14ac:dyDescent="0.35">
      <c r="C140" s="52"/>
      <c r="D140" s="52"/>
      <c r="E140" s="52"/>
      <c r="F140" s="52" t="s">
        <v>82</v>
      </c>
      <c r="G140" s="13"/>
      <c r="H140" s="13"/>
      <c r="I140" s="13"/>
      <c r="J140" s="14"/>
      <c r="K140" s="14"/>
      <c r="L140" s="14"/>
    </row>
    <row r="141" spans="1:50" ht="18.5" x14ac:dyDescent="0.35">
      <c r="C141" s="52"/>
      <c r="D141" s="52"/>
      <c r="E141" s="52"/>
      <c r="F141" s="52" t="s">
        <v>83</v>
      </c>
      <c r="G141" s="13"/>
      <c r="H141" s="13"/>
      <c r="I141" s="13"/>
      <c r="J141" s="14"/>
      <c r="K141" s="14"/>
      <c r="L141" s="14"/>
    </row>
    <row r="142" spans="1:50" ht="18.5" x14ac:dyDescent="0.35">
      <c r="C142" s="52"/>
      <c r="D142" s="52"/>
      <c r="E142" s="52"/>
      <c r="F142" s="52" t="s">
        <v>84</v>
      </c>
      <c r="G142" s="13"/>
      <c r="H142" s="13"/>
      <c r="I142" s="13"/>
      <c r="J142" s="14"/>
      <c r="K142" s="14"/>
      <c r="L142" s="14"/>
    </row>
    <row r="143" spans="1:50" ht="18.5" x14ac:dyDescent="0.35">
      <c r="C143" s="52"/>
      <c r="D143" s="52"/>
      <c r="E143" s="52"/>
      <c r="F143" s="52" t="s">
        <v>85</v>
      </c>
      <c r="G143" s="13"/>
      <c r="H143" s="13"/>
      <c r="I143" s="13"/>
      <c r="J143" s="14"/>
      <c r="K143" s="14"/>
      <c r="L143" s="14"/>
    </row>
    <row r="144" spans="1:50" ht="15.5" x14ac:dyDescent="0.35">
      <c r="K144" s="14"/>
      <c r="L144" s="14"/>
    </row>
  </sheetData>
  <sheetProtection selectLockedCells="1"/>
  <sortState ref="A8:AU136">
    <sortCondition ref="G7:G136"/>
  </sortState>
  <mergeCells count="203">
    <mergeCell ref="AM137:AO137"/>
    <mergeCell ref="AP137:AR137"/>
    <mergeCell ref="AS137:AU137"/>
    <mergeCell ref="I138:J138"/>
    <mergeCell ref="D139:F139"/>
    <mergeCell ref="I139:J139"/>
    <mergeCell ref="C141:F141"/>
    <mergeCell ref="C142:F142"/>
    <mergeCell ref="C143:F143"/>
    <mergeCell ref="L137:N137"/>
    <mergeCell ref="O137:Q137"/>
    <mergeCell ref="R137:T137"/>
    <mergeCell ref="U137:W137"/>
    <mergeCell ref="X137:Z137"/>
    <mergeCell ref="AA137:AC137"/>
    <mergeCell ref="AD137:AF137"/>
    <mergeCell ref="AG137:AI137"/>
    <mergeCell ref="AJ137:AL137"/>
    <mergeCell ref="AD135:AF135"/>
    <mergeCell ref="AG135:AI135"/>
    <mergeCell ref="AJ135:AL135"/>
    <mergeCell ref="AM135:AO135"/>
    <mergeCell ref="AP135:AR135"/>
    <mergeCell ref="AS135:AU135"/>
    <mergeCell ref="L136:N136"/>
    <mergeCell ref="O136:Q136"/>
    <mergeCell ref="R136:T136"/>
    <mergeCell ref="U136:W136"/>
    <mergeCell ref="X136:Z136"/>
    <mergeCell ref="AA136:AC136"/>
    <mergeCell ref="AD136:AF136"/>
    <mergeCell ref="AG136:AI136"/>
    <mergeCell ref="AJ136:AL136"/>
    <mergeCell ref="AM136:AO136"/>
    <mergeCell ref="AP136:AR136"/>
    <mergeCell ref="AS136:AU136"/>
    <mergeCell ref="G132:K132"/>
    <mergeCell ref="I133:J133"/>
    <mergeCell ref="D135:F135"/>
    <mergeCell ref="L135:N135"/>
    <mergeCell ref="O135:Q135"/>
    <mergeCell ref="R135:T135"/>
    <mergeCell ref="U135:W135"/>
    <mergeCell ref="X135:Z135"/>
    <mergeCell ref="AA135:AC135"/>
    <mergeCell ref="L134:N134"/>
    <mergeCell ref="X134:Z134"/>
    <mergeCell ref="AA134:AC134"/>
    <mergeCell ref="L132:N132"/>
    <mergeCell ref="O132:Q132"/>
    <mergeCell ref="R132:T132"/>
    <mergeCell ref="U132:W132"/>
    <mergeCell ref="X132:Z132"/>
    <mergeCell ref="AV134:AX134"/>
    <mergeCell ref="AV133:AX133"/>
    <mergeCell ref="O131:Q131"/>
    <mergeCell ref="R131:T131"/>
    <mergeCell ref="U131:W131"/>
    <mergeCell ref="X131:Z131"/>
    <mergeCell ref="AA131:AC131"/>
    <mergeCell ref="AD131:AF131"/>
    <mergeCell ref="AG131:AI131"/>
    <mergeCell ref="AJ131:AL131"/>
    <mergeCell ref="AP132:AR132"/>
    <mergeCell ref="AS132:AU132"/>
    <mergeCell ref="AS133:AU133"/>
    <mergeCell ref="AS134:AU134"/>
    <mergeCell ref="AM132:AO132"/>
    <mergeCell ref="AM133:AO133"/>
    <mergeCell ref="AP133:AR133"/>
    <mergeCell ref="AM134:AO134"/>
    <mergeCell ref="AP134:AR134"/>
    <mergeCell ref="AD133:AF133"/>
    <mergeCell ref="AG133:AI133"/>
    <mergeCell ref="O134:Q134"/>
    <mergeCell ref="R134:T134"/>
    <mergeCell ref="U134:W134"/>
    <mergeCell ref="AJ133:AL133"/>
    <mergeCell ref="AD134:AF134"/>
    <mergeCell ref="AG134:AI134"/>
    <mergeCell ref="AJ134:AL134"/>
    <mergeCell ref="L133:N133"/>
    <mergeCell ref="O133:Q133"/>
    <mergeCell ref="R133:T133"/>
    <mergeCell ref="U133:W133"/>
    <mergeCell ref="X133:Z133"/>
    <mergeCell ref="AA133:AC133"/>
    <mergeCell ref="AD132:AF132"/>
    <mergeCell ref="AG132:AI132"/>
    <mergeCell ref="AJ132:AL132"/>
    <mergeCell ref="L119:N120"/>
    <mergeCell ref="O119:Q120"/>
    <mergeCell ref="R119:T120"/>
    <mergeCell ref="U119:W120"/>
    <mergeCell ref="X119:Z120"/>
    <mergeCell ref="AA119:AC120"/>
    <mergeCell ref="AD119:AF120"/>
    <mergeCell ref="AG119:AI120"/>
    <mergeCell ref="AJ119:AL120"/>
    <mergeCell ref="G123:K123"/>
    <mergeCell ref="J124:K124"/>
    <mergeCell ref="L124:N124"/>
    <mergeCell ref="O124:Q124"/>
    <mergeCell ref="R124:T124"/>
    <mergeCell ref="U124:W124"/>
    <mergeCell ref="L131:N131"/>
    <mergeCell ref="I122:K122"/>
    <mergeCell ref="I125:K125"/>
    <mergeCell ref="I126:K126"/>
    <mergeCell ref="B128:C128"/>
    <mergeCell ref="I128:K128"/>
    <mergeCell ref="B129:C129"/>
    <mergeCell ref="I129:K129"/>
    <mergeCell ref="G131:K131"/>
    <mergeCell ref="AV128:AX128"/>
    <mergeCell ref="X124:Z124"/>
    <mergeCell ref="AA124:AC124"/>
    <mergeCell ref="AD124:AF124"/>
    <mergeCell ref="AG124:AI124"/>
    <mergeCell ref="AJ124:AL124"/>
    <mergeCell ref="AM124:AO124"/>
    <mergeCell ref="AP124:AR124"/>
    <mergeCell ref="AS124:AU124"/>
    <mergeCell ref="AV121:AX121"/>
    <mergeCell ref="AV116:AX117"/>
    <mergeCell ref="AM119:AO120"/>
    <mergeCell ref="AP119:AR120"/>
    <mergeCell ref="AS119:AU120"/>
    <mergeCell ref="AV129:AX129"/>
    <mergeCell ref="AV130:AX130"/>
    <mergeCell ref="AM131:AO131"/>
    <mergeCell ref="AP131:AR131"/>
    <mergeCell ref="AS131:AU131"/>
    <mergeCell ref="AV131:AX131"/>
    <mergeCell ref="AV132:AX132"/>
    <mergeCell ref="AA132:AC132"/>
    <mergeCell ref="D134:F134"/>
    <mergeCell ref="I134:J134"/>
    <mergeCell ref="I135:J135"/>
    <mergeCell ref="C140:F140"/>
    <mergeCell ref="D137:F137"/>
    <mergeCell ref="I137:J137"/>
    <mergeCell ref="A1:K4"/>
    <mergeCell ref="L1:AU1"/>
    <mergeCell ref="L2:N2"/>
    <mergeCell ref="O2:Q2"/>
    <mergeCell ref="R2:T2"/>
    <mergeCell ref="U2:W2"/>
    <mergeCell ref="X2:Z2"/>
    <mergeCell ref="AA2:AC2"/>
    <mergeCell ref="AD2:AF2"/>
    <mergeCell ref="AG2:AI2"/>
    <mergeCell ref="AJ2:AL2"/>
    <mergeCell ref="AM2:AO2"/>
    <mergeCell ref="AP2:AR2"/>
    <mergeCell ref="AS2:AU2"/>
    <mergeCell ref="L3:N3"/>
    <mergeCell ref="O3:Q3"/>
    <mergeCell ref="AS3:AU3"/>
    <mergeCell ref="L4:N4"/>
    <mergeCell ref="O4:Q4"/>
    <mergeCell ref="R4:T4"/>
    <mergeCell ref="U4:W4"/>
    <mergeCell ref="X4:Z4"/>
    <mergeCell ref="AA4:AC4"/>
    <mergeCell ref="AD4:AF4"/>
    <mergeCell ref="AG4:AI4"/>
    <mergeCell ref="AJ4:AL4"/>
    <mergeCell ref="AM4:AO4"/>
    <mergeCell ref="AP4:AR4"/>
    <mergeCell ref="AS4:AU4"/>
    <mergeCell ref="R3:T3"/>
    <mergeCell ref="U3:W3"/>
    <mergeCell ref="X3:Z3"/>
    <mergeCell ref="AA3:AC3"/>
    <mergeCell ref="AD3:AF3"/>
    <mergeCell ref="AG3:AI3"/>
    <mergeCell ref="AJ3:AL3"/>
    <mergeCell ref="AM3:AO3"/>
    <mergeCell ref="AP3:AR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AG5:AI5"/>
    <mergeCell ref="AJ5:AL5"/>
    <mergeCell ref="AM5:AO5"/>
    <mergeCell ref="AP5:AR5"/>
    <mergeCell ref="AS5:AU5"/>
    <mergeCell ref="J5:J6"/>
    <mergeCell ref="K5:K6"/>
    <mergeCell ref="L5:N5"/>
    <mergeCell ref="O5:Q5"/>
    <mergeCell ref="R5:T5"/>
    <mergeCell ref="U5:W5"/>
    <mergeCell ref="X5:Z5"/>
    <mergeCell ref="AA5:AC5"/>
    <mergeCell ref="AD5:A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U116"/>
  <sheetViews>
    <sheetView showZeros="0" workbookViewId="0">
      <selection activeCell="A116" sqref="A116:XFD140"/>
    </sheetView>
  </sheetViews>
  <sheetFormatPr baseColWidth="10" defaultRowHeight="14.5" x14ac:dyDescent="0.35"/>
  <cols>
    <col min="1" max="1" width="49.1796875" bestFit="1" customWidth="1"/>
    <col min="2" max="2" width="8.54296875" bestFit="1" customWidth="1"/>
    <col min="3" max="3" width="10.7265625" style="3" bestFit="1" customWidth="1"/>
    <col min="4" max="4" width="10.453125" style="3" bestFit="1" customWidth="1"/>
    <col min="5" max="5" width="5.26953125" style="3" bestFit="1" customWidth="1"/>
    <col min="6" max="6" width="10.453125" style="3" bestFit="1" customWidth="1"/>
    <col min="7" max="7" width="14.1796875" bestFit="1" customWidth="1"/>
    <col min="8" max="8" width="19" customWidth="1"/>
    <col min="9" max="9" width="13.1796875" bestFit="1" customWidth="1"/>
    <col min="10" max="10" width="6.1796875" bestFit="1" customWidth="1"/>
    <col min="11" max="11" width="17.6328125" bestFit="1" customWidth="1"/>
    <col min="12" max="12" width="4.81640625" bestFit="1" customWidth="1"/>
    <col min="13" max="13" width="3.54296875" bestFit="1" customWidth="1"/>
    <col min="14" max="14" width="4.453125" customWidth="1"/>
    <col min="15" max="15" width="4.81640625" bestFit="1" customWidth="1"/>
    <col min="16" max="16" width="3.54296875" bestFit="1" customWidth="1"/>
    <col min="17" max="17" width="4.453125" bestFit="1" customWidth="1"/>
    <col min="18" max="18" width="4.81640625" bestFit="1" customWidth="1"/>
    <col min="19" max="19" width="3.54296875" bestFit="1" customWidth="1"/>
    <col min="20" max="20" width="4.453125" bestFit="1" customWidth="1"/>
    <col min="21" max="21" width="4.81640625" bestFit="1" customWidth="1"/>
    <col min="22" max="22" width="3.54296875" bestFit="1" customWidth="1"/>
    <col min="23" max="23" width="4.453125" bestFit="1" customWidth="1"/>
    <col min="24" max="24" width="4.81640625" bestFit="1" customWidth="1"/>
    <col min="25" max="25" width="3.54296875" bestFit="1" customWidth="1"/>
    <col min="26" max="26" width="4.453125" bestFit="1" customWidth="1"/>
    <col min="27" max="27" width="4.81640625" bestFit="1" customWidth="1"/>
    <col min="28" max="28" width="3.54296875" bestFit="1" customWidth="1"/>
    <col min="29" max="29" width="4.453125" bestFit="1" customWidth="1"/>
    <col min="30" max="30" width="4.81640625" bestFit="1" customWidth="1"/>
    <col min="31" max="31" width="3.54296875" bestFit="1" customWidth="1"/>
    <col min="32" max="32" width="4.453125" bestFit="1" customWidth="1"/>
    <col min="33" max="33" width="4.81640625" bestFit="1" customWidth="1"/>
    <col min="34" max="34" width="3.54296875" bestFit="1" customWidth="1"/>
    <col min="35" max="35" width="4.453125" bestFit="1" customWidth="1"/>
    <col min="36" max="36" width="4.81640625" bestFit="1" customWidth="1"/>
    <col min="37" max="37" width="3.54296875" bestFit="1" customWidth="1"/>
    <col min="38" max="38" width="4.453125" bestFit="1" customWidth="1"/>
    <col min="39" max="39" width="4.81640625" bestFit="1" customWidth="1"/>
    <col min="40" max="40" width="3.54296875" customWidth="1"/>
    <col min="41" max="41" width="4.453125" bestFit="1" customWidth="1"/>
    <col min="42" max="42" width="4.81640625" bestFit="1" customWidth="1"/>
    <col min="43" max="43" width="3.54296875" bestFit="1" customWidth="1"/>
    <col min="44" max="44" width="4.453125" bestFit="1" customWidth="1"/>
    <col min="45" max="45" width="4.81640625" bestFit="1" customWidth="1"/>
    <col min="46" max="46" width="3.54296875" bestFit="1" customWidth="1"/>
    <col min="47" max="47" width="4.453125" bestFit="1" customWidth="1"/>
    <col min="48" max="48" width="4.81640625" bestFit="1" customWidth="1"/>
    <col min="49" max="49" width="3.81640625" customWidth="1"/>
    <col min="50" max="50" width="4.36328125" bestFit="1" customWidth="1"/>
    <col min="51" max="51" width="4.81640625" bestFit="1" customWidth="1"/>
    <col min="52" max="52" width="3.1796875" bestFit="1" customWidth="1"/>
    <col min="53" max="53" width="4.453125" bestFit="1" customWidth="1"/>
    <col min="54" max="54" width="4.81640625" bestFit="1" customWidth="1"/>
    <col min="55" max="55" width="3.1796875" bestFit="1" customWidth="1"/>
    <col min="56" max="56" width="4.453125" bestFit="1" customWidth="1"/>
    <col min="57" max="57" width="4.81640625" bestFit="1" customWidth="1"/>
    <col min="58" max="58" width="3.1796875" bestFit="1" customWidth="1"/>
    <col min="59" max="59" width="4.453125" bestFit="1" customWidth="1"/>
    <col min="60" max="60" width="4.81640625" bestFit="1" customWidth="1"/>
    <col min="61" max="61" width="3.1796875" bestFit="1" customWidth="1"/>
    <col min="62" max="62" width="4.453125" bestFit="1" customWidth="1"/>
    <col min="63" max="63" width="4.81640625" bestFit="1" customWidth="1"/>
    <col min="64" max="64" width="3.1796875" bestFit="1" customWidth="1"/>
    <col min="65" max="65" width="4.453125" bestFit="1" customWidth="1"/>
    <col min="66" max="66" width="4.81640625" bestFit="1" customWidth="1"/>
    <col min="67" max="67" width="3.1796875" bestFit="1" customWidth="1"/>
    <col min="68" max="68" width="4.453125" bestFit="1" customWidth="1"/>
    <col min="69" max="69" width="4.81640625" bestFit="1" customWidth="1"/>
    <col min="70" max="70" width="3.1796875" bestFit="1" customWidth="1"/>
    <col min="71" max="71" width="4.453125" bestFit="1" customWidth="1"/>
    <col min="72" max="72" width="3.81640625" bestFit="1" customWidth="1"/>
    <col min="73" max="73" width="3.1796875" bestFit="1" customWidth="1"/>
    <col min="74" max="74" width="4.453125" bestFit="1" customWidth="1"/>
    <col min="75" max="75" width="4.81640625" bestFit="1" customWidth="1"/>
    <col min="76" max="76" width="3.1796875" bestFit="1" customWidth="1"/>
    <col min="77" max="77" width="4.453125" bestFit="1" customWidth="1"/>
    <col min="78" max="78" width="4.81640625" bestFit="1" customWidth="1"/>
    <col min="79" max="79" width="3.1796875" bestFit="1" customWidth="1"/>
    <col min="80" max="80" width="4.453125" bestFit="1" customWidth="1"/>
    <col min="81" max="81" width="4.81640625" bestFit="1" customWidth="1"/>
    <col min="82" max="82" width="3.1796875" bestFit="1" customWidth="1"/>
    <col min="83" max="83" width="4.453125" bestFit="1" customWidth="1"/>
    <col min="84" max="84" width="4.81640625" bestFit="1" customWidth="1"/>
    <col min="85" max="85" width="3.1796875" bestFit="1" customWidth="1"/>
    <col min="86" max="86" width="4.453125" bestFit="1" customWidth="1"/>
    <col min="87" max="87" width="4.81640625" bestFit="1" customWidth="1"/>
    <col min="88" max="88" width="3.1796875" bestFit="1" customWidth="1"/>
    <col min="89" max="89" width="4.453125" bestFit="1" customWidth="1"/>
    <col min="90" max="90" width="4.81640625" bestFit="1" customWidth="1"/>
    <col min="91" max="91" width="3.1796875" bestFit="1" customWidth="1"/>
    <col min="92" max="92" width="4.453125" bestFit="1" customWidth="1"/>
    <col min="93" max="93" width="4.81640625" bestFit="1" customWidth="1"/>
    <col min="94" max="94" width="3.1796875" bestFit="1" customWidth="1"/>
    <col min="95" max="95" width="4.453125" bestFit="1" customWidth="1"/>
    <col min="96" max="96" width="4.81640625" bestFit="1" customWidth="1"/>
    <col min="97" max="97" width="3.1796875" bestFit="1" customWidth="1"/>
    <col min="98" max="98" width="4.453125" bestFit="1" customWidth="1"/>
    <col min="99" max="99" width="4.81640625" bestFit="1" customWidth="1"/>
    <col min="100" max="100" width="3.1796875" bestFit="1" customWidth="1"/>
    <col min="101" max="101" width="4.453125" bestFit="1" customWidth="1"/>
    <col min="102" max="102" width="4.81640625" bestFit="1" customWidth="1"/>
    <col min="103" max="103" width="3.1796875" bestFit="1" customWidth="1"/>
    <col min="104" max="104" width="4.453125" bestFit="1" customWidth="1"/>
    <col min="105" max="105" width="4.81640625" bestFit="1" customWidth="1"/>
    <col min="106" max="106" width="3.1796875" bestFit="1" customWidth="1"/>
    <col min="107" max="107" width="4.453125" bestFit="1" customWidth="1"/>
    <col min="108" max="108" width="3.81640625" bestFit="1" customWidth="1"/>
    <col min="109" max="109" width="3.1796875" bestFit="1" customWidth="1"/>
    <col min="110" max="110" width="4.453125" bestFit="1" customWidth="1"/>
    <col min="111" max="111" width="3.81640625" bestFit="1" customWidth="1"/>
    <col min="112" max="112" width="3.1796875" bestFit="1" customWidth="1"/>
    <col min="113" max="113" width="4.453125" bestFit="1" customWidth="1"/>
    <col min="114" max="114" width="3.81640625" bestFit="1" customWidth="1"/>
    <col min="115" max="115" width="3.1796875" bestFit="1" customWidth="1"/>
    <col min="116" max="116" width="4.453125" bestFit="1" customWidth="1"/>
    <col min="117" max="117" width="3.81640625" bestFit="1" customWidth="1"/>
    <col min="118" max="118" width="3.1796875" bestFit="1" customWidth="1"/>
    <col min="119" max="119" width="4.453125" bestFit="1" customWidth="1"/>
    <col min="120" max="120" width="3.81640625" bestFit="1" customWidth="1"/>
    <col min="121" max="121" width="3.1796875" bestFit="1" customWidth="1"/>
    <col min="122" max="122" width="4.453125" bestFit="1" customWidth="1"/>
    <col min="123" max="123" width="3.81640625" bestFit="1" customWidth="1"/>
    <col min="124" max="124" width="3.1796875" bestFit="1" customWidth="1"/>
    <col min="125" max="125" width="4.453125" bestFit="1" customWidth="1"/>
    <col min="126" max="126" width="3.81640625" bestFit="1" customWidth="1"/>
    <col min="127" max="127" width="3.1796875" bestFit="1" customWidth="1"/>
    <col min="128" max="128" width="4.453125" bestFit="1" customWidth="1"/>
    <col min="129" max="129" width="3.81640625" bestFit="1" customWidth="1"/>
    <col min="130" max="130" width="3.1796875" bestFit="1" customWidth="1"/>
    <col min="131" max="131" width="4.453125" bestFit="1" customWidth="1"/>
    <col min="132" max="132" width="3.81640625" bestFit="1" customWidth="1"/>
    <col min="133" max="133" width="3.1796875" bestFit="1" customWidth="1"/>
    <col min="134" max="134" width="4.453125" bestFit="1" customWidth="1"/>
    <col min="135" max="135" width="3.81640625" bestFit="1" customWidth="1"/>
    <col min="136" max="136" width="3.1796875" bestFit="1" customWidth="1"/>
    <col min="137" max="137" width="4.453125" bestFit="1" customWidth="1"/>
    <col min="138" max="138" width="3.81640625" bestFit="1" customWidth="1"/>
    <col min="139" max="139" width="3.1796875" bestFit="1" customWidth="1"/>
    <col min="140" max="140" width="4.453125" bestFit="1" customWidth="1"/>
    <col min="141" max="141" width="3.81640625" bestFit="1" customWidth="1"/>
    <col min="142" max="142" width="3.1796875" bestFit="1" customWidth="1"/>
    <col min="143" max="143" width="4.453125" bestFit="1" customWidth="1"/>
    <col min="144" max="144" width="3.81640625" bestFit="1" customWidth="1"/>
    <col min="145" max="145" width="3.1796875" bestFit="1" customWidth="1"/>
    <col min="146" max="146" width="4.453125" bestFit="1" customWidth="1"/>
    <col min="147" max="147" width="3.81640625" bestFit="1" customWidth="1"/>
    <col min="148" max="148" width="3.1796875" bestFit="1" customWidth="1"/>
    <col min="149" max="149" width="4.453125" bestFit="1" customWidth="1"/>
    <col min="150" max="150" width="3.81640625" bestFit="1" customWidth="1"/>
    <col min="151" max="151" width="3.1796875" bestFit="1" customWidth="1"/>
    <col min="152" max="152" width="4.453125" bestFit="1" customWidth="1"/>
    <col min="153" max="153" width="3.81640625" bestFit="1" customWidth="1"/>
    <col min="154" max="154" width="3.1796875" bestFit="1" customWidth="1"/>
    <col min="155" max="155" width="4.453125" bestFit="1" customWidth="1"/>
    <col min="156" max="156" width="3.81640625" bestFit="1" customWidth="1"/>
    <col min="157" max="157" width="3.1796875" bestFit="1" customWidth="1"/>
    <col min="158" max="158" width="4.453125" bestFit="1" customWidth="1"/>
    <col min="159" max="159" width="3.81640625" bestFit="1" customWidth="1"/>
    <col min="160" max="160" width="3.1796875" bestFit="1" customWidth="1"/>
    <col min="161" max="161" width="4.453125" bestFit="1" customWidth="1"/>
    <col min="162" max="162" width="3.81640625" bestFit="1" customWidth="1"/>
    <col min="163" max="163" width="3.1796875" bestFit="1" customWidth="1"/>
    <col min="164" max="164" width="4.453125" bestFit="1" customWidth="1"/>
    <col min="165" max="165" width="3.81640625" bestFit="1" customWidth="1"/>
    <col min="166" max="166" width="3.1796875" bestFit="1" customWidth="1"/>
    <col min="167" max="167" width="4.453125" bestFit="1" customWidth="1"/>
    <col min="168" max="169" width="3.1796875" bestFit="1" customWidth="1"/>
    <col min="170" max="170" width="4.453125" bestFit="1" customWidth="1"/>
    <col min="171" max="172" width="3.1796875" bestFit="1" customWidth="1"/>
    <col min="173" max="173" width="4.453125" bestFit="1" customWidth="1"/>
    <col min="174" max="175" width="3.1796875" bestFit="1" customWidth="1"/>
    <col min="176" max="176" width="4.453125" bestFit="1" customWidth="1"/>
    <col min="177" max="178" width="3.1796875" bestFit="1" customWidth="1"/>
    <col min="179" max="179" width="4.453125" bestFit="1" customWidth="1"/>
    <col min="180" max="181" width="3.1796875" bestFit="1" customWidth="1"/>
    <col min="182" max="182" width="4.453125" bestFit="1" customWidth="1"/>
    <col min="183" max="184" width="3.1796875" bestFit="1" customWidth="1"/>
    <col min="185" max="185" width="4.453125" bestFit="1" customWidth="1"/>
    <col min="186" max="187" width="3.1796875" bestFit="1" customWidth="1"/>
    <col min="188" max="188" width="4.453125" bestFit="1" customWidth="1"/>
    <col min="189" max="190" width="3.1796875" bestFit="1" customWidth="1"/>
    <col min="191" max="191" width="4.453125" bestFit="1" customWidth="1"/>
  </cols>
  <sheetData>
    <row r="1" spans="1:47" s="5" customFormat="1" ht="29" thickBot="1" x14ac:dyDescent="0.7">
      <c r="A1" s="54" t="str">
        <f ca="1">MID(CELL("filename",A1),FIND("]",CELL("filename",A1))+1,32)</f>
        <v>2022</v>
      </c>
      <c r="B1" s="55"/>
      <c r="C1" s="55"/>
      <c r="D1" s="55"/>
      <c r="E1" s="55"/>
      <c r="F1" s="55"/>
      <c r="G1" s="55"/>
      <c r="H1" s="55"/>
      <c r="I1" s="55"/>
      <c r="J1" s="55"/>
      <c r="K1" s="56"/>
      <c r="L1" s="83" t="str">
        <f ca="1">+A1</f>
        <v>2022</v>
      </c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5"/>
    </row>
    <row r="2" spans="1:47" ht="15" customHeight="1" thickBot="1" x14ac:dyDescent="0.4">
      <c r="A2" s="57"/>
      <c r="B2" s="58"/>
      <c r="C2" s="58"/>
      <c r="D2" s="58"/>
      <c r="E2" s="58"/>
      <c r="F2" s="58"/>
      <c r="G2" s="58"/>
      <c r="H2" s="58"/>
      <c r="I2" s="58"/>
      <c r="J2" s="58"/>
      <c r="K2" s="59"/>
      <c r="L2" s="80">
        <v>1</v>
      </c>
      <c r="M2" s="81"/>
      <c r="N2" s="82"/>
      <c r="O2" s="80">
        <v>2</v>
      </c>
      <c r="P2" s="81"/>
      <c r="Q2" s="82"/>
      <c r="R2" s="80">
        <v>3</v>
      </c>
      <c r="S2" s="81"/>
      <c r="T2" s="82"/>
      <c r="U2" s="80">
        <v>4</v>
      </c>
      <c r="V2" s="81"/>
      <c r="W2" s="82"/>
      <c r="X2" s="80">
        <v>5</v>
      </c>
      <c r="Y2" s="81"/>
      <c r="Z2" s="82"/>
      <c r="AA2" s="80">
        <v>6</v>
      </c>
      <c r="AB2" s="81"/>
      <c r="AC2" s="82"/>
      <c r="AD2" s="80">
        <v>7</v>
      </c>
      <c r="AE2" s="81"/>
      <c r="AF2" s="82"/>
      <c r="AG2" s="80">
        <v>8</v>
      </c>
      <c r="AH2" s="81"/>
      <c r="AI2" s="82"/>
      <c r="AJ2" s="80">
        <v>9</v>
      </c>
      <c r="AK2" s="81"/>
      <c r="AL2" s="82"/>
      <c r="AM2" s="80">
        <v>10</v>
      </c>
      <c r="AN2" s="81"/>
      <c r="AO2" s="82"/>
      <c r="AP2" s="80">
        <v>11</v>
      </c>
      <c r="AQ2" s="81"/>
      <c r="AR2" s="82"/>
      <c r="AS2" s="80">
        <v>12</v>
      </c>
      <c r="AT2" s="81"/>
      <c r="AU2" s="82"/>
    </row>
    <row r="3" spans="1:47" ht="15" customHeight="1" thickBot="1" x14ac:dyDescent="0.4">
      <c r="A3" s="57"/>
      <c r="B3" s="58"/>
      <c r="C3" s="58"/>
      <c r="D3" s="58"/>
      <c r="E3" s="58"/>
      <c r="F3" s="58"/>
      <c r="G3" s="58"/>
      <c r="H3" s="58"/>
      <c r="I3" s="58"/>
      <c r="J3" s="58"/>
      <c r="K3" s="59"/>
      <c r="L3" s="77">
        <f ca="1">+(DATE($L$1,L2,1))</f>
        <v>44562</v>
      </c>
      <c r="M3" s="78"/>
      <c r="N3" s="79"/>
      <c r="O3" s="77">
        <f t="shared" ref="O3" ca="1" si="0">+(DATE($L$1,O2,1))</f>
        <v>44593</v>
      </c>
      <c r="P3" s="78"/>
      <c r="Q3" s="79"/>
      <c r="R3" s="77">
        <f t="shared" ref="R3" ca="1" si="1">+(DATE($L$1,R2,1))</f>
        <v>44621</v>
      </c>
      <c r="S3" s="78"/>
      <c r="T3" s="79"/>
      <c r="U3" s="77">
        <f t="shared" ref="U3" ca="1" si="2">+(DATE($L$1,U2,1))</f>
        <v>44652</v>
      </c>
      <c r="V3" s="78"/>
      <c r="W3" s="79"/>
      <c r="X3" s="77">
        <f t="shared" ref="X3" ca="1" si="3">+(DATE($L$1,X2,1))</f>
        <v>44682</v>
      </c>
      <c r="Y3" s="78"/>
      <c r="Z3" s="79"/>
      <c r="AA3" s="77">
        <f t="shared" ref="AA3" ca="1" si="4">+(DATE($L$1,AA2,1))</f>
        <v>44713</v>
      </c>
      <c r="AB3" s="78"/>
      <c r="AC3" s="79"/>
      <c r="AD3" s="77">
        <f t="shared" ref="AD3" ca="1" si="5">+(DATE($L$1,AD2,1))</f>
        <v>44743</v>
      </c>
      <c r="AE3" s="78"/>
      <c r="AF3" s="79"/>
      <c r="AG3" s="77">
        <f t="shared" ref="AG3" ca="1" si="6">+(DATE($L$1,AG2,1))</f>
        <v>44774</v>
      </c>
      <c r="AH3" s="78"/>
      <c r="AI3" s="79"/>
      <c r="AJ3" s="77">
        <f t="shared" ref="AJ3" ca="1" si="7">+(DATE($L$1,AJ2,1))</f>
        <v>44805</v>
      </c>
      <c r="AK3" s="78"/>
      <c r="AL3" s="79"/>
      <c r="AM3" s="77">
        <f t="shared" ref="AM3" ca="1" si="8">+(DATE($L$1,AM2,1))</f>
        <v>44835</v>
      </c>
      <c r="AN3" s="78"/>
      <c r="AO3" s="79"/>
      <c r="AP3" s="77">
        <f t="shared" ref="AP3" ca="1" si="9">+(DATE($L$1,AP2,1))</f>
        <v>44866</v>
      </c>
      <c r="AQ3" s="78"/>
      <c r="AR3" s="79"/>
      <c r="AS3" s="77">
        <f t="shared" ref="AS3" ca="1" si="10">+(DATE($L$1,AS2,1))</f>
        <v>44896</v>
      </c>
      <c r="AT3" s="78"/>
      <c r="AU3" s="79"/>
    </row>
    <row r="4" spans="1:47" ht="15" customHeight="1" thickBot="1" x14ac:dyDescent="0.4">
      <c r="A4" s="60"/>
      <c r="B4" s="61"/>
      <c r="C4" s="61"/>
      <c r="D4" s="61"/>
      <c r="E4" s="61"/>
      <c r="F4" s="61"/>
      <c r="G4" s="61"/>
      <c r="H4" s="61"/>
      <c r="I4" s="61"/>
      <c r="J4" s="61"/>
      <c r="K4" s="62"/>
      <c r="L4" s="77">
        <f ca="1">+EOMONTH(L3,0)</f>
        <v>44592</v>
      </c>
      <c r="M4" s="78"/>
      <c r="N4" s="79"/>
      <c r="O4" s="77">
        <f ca="1">+EOMONTH(O3,0)</f>
        <v>44620</v>
      </c>
      <c r="P4" s="78"/>
      <c r="Q4" s="79"/>
      <c r="R4" s="77">
        <f t="shared" ref="R4" ca="1" si="11">+EOMONTH(R3,0)</f>
        <v>44651</v>
      </c>
      <c r="S4" s="78"/>
      <c r="T4" s="79"/>
      <c r="U4" s="77">
        <f t="shared" ref="U4" ca="1" si="12">+EOMONTH(U3,0)</f>
        <v>44681</v>
      </c>
      <c r="V4" s="78"/>
      <c r="W4" s="79"/>
      <c r="X4" s="77">
        <f t="shared" ref="X4" ca="1" si="13">+EOMONTH(X3,0)</f>
        <v>44712</v>
      </c>
      <c r="Y4" s="78"/>
      <c r="Z4" s="79"/>
      <c r="AA4" s="77">
        <f t="shared" ref="AA4" ca="1" si="14">+EOMONTH(AA3,0)</f>
        <v>44742</v>
      </c>
      <c r="AB4" s="78"/>
      <c r="AC4" s="79"/>
      <c r="AD4" s="77">
        <f t="shared" ref="AD4" ca="1" si="15">+EOMONTH(AD3,0)</f>
        <v>44773</v>
      </c>
      <c r="AE4" s="78"/>
      <c r="AF4" s="79"/>
      <c r="AG4" s="77">
        <f t="shared" ref="AG4" ca="1" si="16">+EOMONTH(AG3,0)</f>
        <v>44804</v>
      </c>
      <c r="AH4" s="78"/>
      <c r="AI4" s="79"/>
      <c r="AJ4" s="77">
        <f t="shared" ref="AJ4" ca="1" si="17">+EOMONTH(AJ3,0)</f>
        <v>44834</v>
      </c>
      <c r="AK4" s="78"/>
      <c r="AL4" s="79"/>
      <c r="AM4" s="77">
        <f t="shared" ref="AM4" ca="1" si="18">+EOMONTH(AM3,0)</f>
        <v>44865</v>
      </c>
      <c r="AN4" s="78"/>
      <c r="AO4" s="79"/>
      <c r="AP4" s="77">
        <f t="shared" ref="AP4" ca="1" si="19">+EOMONTH(AP3,0)</f>
        <v>44895</v>
      </c>
      <c r="AQ4" s="78"/>
      <c r="AR4" s="79"/>
      <c r="AS4" s="77">
        <f t="shared" ref="AS4" ca="1" si="20">+EOMONTH(AS3,0)</f>
        <v>44926</v>
      </c>
      <c r="AT4" s="78"/>
      <c r="AU4" s="79"/>
    </row>
    <row r="5" spans="1:47" s="11" customFormat="1" ht="38" customHeight="1" thickBot="1" x14ac:dyDescent="0.4">
      <c r="A5" s="65" t="s">
        <v>4</v>
      </c>
      <c r="B5" s="65" t="s">
        <v>68</v>
      </c>
      <c r="C5" s="64" t="s">
        <v>3</v>
      </c>
      <c r="D5" s="64" t="s">
        <v>23</v>
      </c>
      <c r="E5" s="64" t="s">
        <v>28</v>
      </c>
      <c r="F5" s="64" t="s">
        <v>24</v>
      </c>
      <c r="G5" s="64" t="s">
        <v>27</v>
      </c>
      <c r="H5" s="65" t="s">
        <v>111</v>
      </c>
      <c r="I5" s="64" t="s">
        <v>25</v>
      </c>
      <c r="J5" s="64" t="s">
        <v>28</v>
      </c>
      <c r="K5" s="64" t="s">
        <v>26</v>
      </c>
      <c r="L5" s="93" t="str">
        <f t="shared" ref="L5" ca="1" si="21">+PROPER(TEXT(L$3,"Mmmm")&amp;" "&amp;(TEXT(L$3,"aaaa")))</f>
        <v>Janvier 2022</v>
      </c>
      <c r="M5" s="94"/>
      <c r="N5" s="95"/>
      <c r="O5" s="93" t="str">
        <f t="shared" ref="O5" ca="1" si="22">+PROPER(TEXT(O$3,"Mmmm")&amp;" "&amp;(TEXT(O$3,"aaaa")))</f>
        <v>Février 2022</v>
      </c>
      <c r="P5" s="94"/>
      <c r="Q5" s="95"/>
      <c r="R5" s="93" t="str">
        <f t="shared" ref="R5" ca="1" si="23">+PROPER(TEXT(R$3,"Mmmm")&amp;" "&amp;(TEXT(R$3,"aaaa")))</f>
        <v>Mars 2022</v>
      </c>
      <c r="S5" s="94"/>
      <c r="T5" s="95"/>
      <c r="U5" s="93" t="str">
        <f t="shared" ref="U5" ca="1" si="24">+PROPER(TEXT(U$3,"Mmmm")&amp;" "&amp;(TEXT(U$3,"aaaa")))</f>
        <v>Avril 2022</v>
      </c>
      <c r="V5" s="94"/>
      <c r="W5" s="95"/>
      <c r="X5" s="93" t="str">
        <f t="shared" ref="X5" ca="1" si="25">+PROPER(TEXT(X$3,"Mmmm")&amp;" "&amp;(TEXT(X$3,"aaaa")))</f>
        <v>Mai 2022</v>
      </c>
      <c r="Y5" s="94"/>
      <c r="Z5" s="95"/>
      <c r="AA5" s="93" t="str">
        <f t="shared" ref="AA5" ca="1" si="26">+PROPER(TEXT(AA$3,"Mmmm")&amp;" "&amp;(TEXT(AA$3,"aaaa")))</f>
        <v>Juin 2022</v>
      </c>
      <c r="AB5" s="94"/>
      <c r="AC5" s="95"/>
      <c r="AD5" s="93" t="str">
        <f t="shared" ref="AD5" ca="1" si="27">+PROPER(TEXT(AD$3,"Mmmm")&amp;" "&amp;(TEXT(AD$3,"aaaa")))</f>
        <v>Juillet 2022</v>
      </c>
      <c r="AE5" s="94"/>
      <c r="AF5" s="95"/>
      <c r="AG5" s="93" t="str">
        <f t="shared" ref="AG5" ca="1" si="28">+PROPER(TEXT(AG$3,"Mmmm")&amp;" "&amp;(TEXT(AG$3,"aaaa")))</f>
        <v>Août 2022</v>
      </c>
      <c r="AH5" s="94"/>
      <c r="AI5" s="95"/>
      <c r="AJ5" s="93" t="str">
        <f t="shared" ref="AJ5" ca="1" si="29">+PROPER(TEXT(AJ$3,"Mmmm")&amp;" "&amp;(TEXT(AJ$3,"aaaa")))</f>
        <v>Septembre 2022</v>
      </c>
      <c r="AK5" s="94"/>
      <c r="AL5" s="95"/>
      <c r="AM5" s="93" t="str">
        <f t="shared" ref="AM5" ca="1" si="30">+PROPER(TEXT(AM$3,"Mmmm")&amp;" "&amp;(TEXT(AM$3,"aaaa")))</f>
        <v>Octobre 2022</v>
      </c>
      <c r="AN5" s="94"/>
      <c r="AO5" s="95"/>
      <c r="AP5" s="93" t="str">
        <f t="shared" ref="AP5" ca="1" si="31">+PROPER(TEXT(AP$3,"Mmmm")&amp;" "&amp;(TEXT(AP$3,"aaaa")))</f>
        <v>Novembre 2022</v>
      </c>
      <c r="AQ5" s="94"/>
      <c r="AR5" s="95"/>
      <c r="AS5" s="93" t="str">
        <f t="shared" ref="AS5" ca="1" si="32">+PROPER(TEXT(AS$3,"Mmmm")&amp;" "&amp;(TEXT(AS$3,"aaaa")))</f>
        <v>Décembre 2022</v>
      </c>
      <c r="AT5" s="94"/>
      <c r="AU5" s="95"/>
    </row>
    <row r="6" spans="1:47" s="3" customFormat="1" ht="15" thickBot="1" x14ac:dyDescent="0.4">
      <c r="A6" s="66"/>
      <c r="B6" s="66"/>
      <c r="C6" s="64"/>
      <c r="D6" s="64"/>
      <c r="E6" s="64"/>
      <c r="F6" s="64"/>
      <c r="G6" s="64"/>
      <c r="H6" s="66"/>
      <c r="I6" s="64"/>
      <c r="J6" s="64"/>
      <c r="K6" s="64"/>
      <c r="L6" s="4" t="s">
        <v>0</v>
      </c>
      <c r="M6" s="4" t="s">
        <v>2</v>
      </c>
      <c r="N6" s="4" t="s">
        <v>1</v>
      </c>
      <c r="O6" s="4" t="s">
        <v>0</v>
      </c>
      <c r="P6" s="4" t="s">
        <v>2</v>
      </c>
      <c r="Q6" s="4" t="s">
        <v>1</v>
      </c>
      <c r="R6" s="4" t="s">
        <v>0</v>
      </c>
      <c r="S6" s="4" t="s">
        <v>2</v>
      </c>
      <c r="T6" s="4" t="s">
        <v>1</v>
      </c>
      <c r="U6" s="4" t="s">
        <v>0</v>
      </c>
      <c r="V6" s="4" t="s">
        <v>2</v>
      </c>
      <c r="W6" s="4" t="s">
        <v>1</v>
      </c>
      <c r="X6" s="4" t="s">
        <v>0</v>
      </c>
      <c r="Y6" s="4" t="s">
        <v>2</v>
      </c>
      <c r="Z6" s="4" t="s">
        <v>1</v>
      </c>
      <c r="AA6" s="4" t="s">
        <v>0</v>
      </c>
      <c r="AB6" s="4" t="s">
        <v>2</v>
      </c>
      <c r="AC6" s="4" t="s">
        <v>1</v>
      </c>
      <c r="AD6" s="4" t="s">
        <v>0</v>
      </c>
      <c r="AE6" s="4" t="s">
        <v>2</v>
      </c>
      <c r="AF6" s="4" t="s">
        <v>1</v>
      </c>
      <c r="AG6" s="4" t="s">
        <v>0</v>
      </c>
      <c r="AH6" s="4" t="s">
        <v>2</v>
      </c>
      <c r="AI6" s="4" t="s">
        <v>1</v>
      </c>
      <c r="AJ6" s="4" t="s">
        <v>0</v>
      </c>
      <c r="AK6" s="4" t="s">
        <v>2</v>
      </c>
      <c r="AL6" s="4" t="s">
        <v>1</v>
      </c>
      <c r="AM6" s="4" t="s">
        <v>0</v>
      </c>
      <c r="AN6" s="4" t="s">
        <v>2</v>
      </c>
      <c r="AO6" s="4" t="s">
        <v>1</v>
      </c>
      <c r="AP6" s="4" t="s">
        <v>0</v>
      </c>
      <c r="AQ6" s="4" t="s">
        <v>2</v>
      </c>
      <c r="AR6" s="4" t="s">
        <v>1</v>
      </c>
      <c r="AS6" s="4" t="s">
        <v>0</v>
      </c>
      <c r="AT6" s="4" t="s">
        <v>2</v>
      </c>
      <c r="AU6" s="4" t="s">
        <v>1</v>
      </c>
    </row>
    <row r="7" spans="1:47" x14ac:dyDescent="0.35">
      <c r="A7" s="24"/>
      <c r="B7" s="25"/>
      <c r="C7" s="26"/>
      <c r="D7" s="26"/>
      <c r="E7" s="27"/>
      <c r="F7" s="1"/>
      <c r="G7" s="1"/>
      <c r="H7" s="32"/>
      <c r="I7" s="26"/>
      <c r="J7" s="27"/>
      <c r="K7" s="1"/>
      <c r="L7" s="6" t="str">
        <f t="shared" ref="L7:L62" si="33">IF($A7="","",
IF($I7&gt;L$4,"",
IF($C7&gt;L$4,"",
IF($G7&lt;L$3,"",
IF($G7=L$3,"",
IF(AND($C7&lt;L$4,$C7&gt;L$3),DATEDIF($C7,L$4,"d"),
IF(AND($G7&lt;L$4,$G7&gt;L$3),DATEDIF(L$3,$G7,"d")+1,
IF(AND($D7="",$I7=""),DATEDIF(L$3,L$4,"d")+1,
IF(AND($D7&lt;=L$3,$F7&gt;L$4),"",
IF(AND($D7&lt;=L$4,$D7&gt;=L$3),DATEDIF(L$3,$D7,"d"),
IF(AND($F7&lt;=L$4,$F7&gt;=L$3),DATEDIF($F7,L$4,"d"),
DATEDIF(L$3,L$4,"d")+1)
))))))))))</f>
        <v/>
      </c>
      <c r="M7" s="10" t="str">
        <f t="shared" ref="M7:M70" si="34">+IF($D7="","",
IF($D7&gt;L$4,"",
IF(AND($D7&lt;L$3,$F7&lt;L$3),"",
IF(AND($D7&lt;L$3,$F7&gt;L$4),DATEDIF(L$3,L$4,"d")+1,
IF(AND($D7=L$3,$F7&gt;L1),DATEDIF(L$3,L$4,"d")+1,
IF(AND($D7&gt;=L$3,$D7&lt;=L$4),DATEDIF($D7,L$4,"d")+1,
IF($F7=L$4,DATEDIF(L$3,L$4,"d")+1,
IF(AND($F7&gt;=L$3,$F7&lt;=L$4),
IF($F7&gt;L$4,DATEDIF($D7,L$4,"d")+1,
IF(AND($F7&lt;=L$4,$F7&gt;L$3),DATEDIF(L$3,$F7,"d")+1,
DATEDIF($F7,L$4,"d")
))))))))))</f>
        <v/>
      </c>
      <c r="N7" s="9" t="str">
        <f t="shared" ref="N7:N70" si="35">+IF($I7="","",
IF($K7&lt;L$3,"",
IF($I7&gt;L$4,"",
IF($I7&lt;L$3,
IF($K7&gt;L$4,DATEDIF(L$3,L$4,"d")+1,
IF($K7&lt;L$4,DATEDIF(L$3,$K7,"d")+1))))))</f>
        <v/>
      </c>
      <c r="O7" s="6" t="str">
        <f t="shared" ref="O7:O62" si="36">IF($A7="","",
IF($I7&gt;O$4,"",
IF($C7&gt;O$4,"",
IF($G7&lt;O$3,"",
IF($G7=O$3,"",
IF(AND($C7&lt;O$4,$C7&gt;O$3),DATEDIF($C7,O$4,"d"),
IF(AND($G7&lt;O$4,$G7&gt;O$3),DATEDIF(O$3,$G7,"d")+1,
IF(AND($D7="",$I7=""),DATEDIF(O$3,O$4,"d")+1,
IF(AND($D7&lt;=O$3,$F7&gt;O$4),"",
IF(AND($D7&lt;=O$4,$D7&gt;=O$3),DATEDIF(O$3,$D7,"d"),
IF(AND($F7&lt;=O$4,$F7&gt;=O$3),DATEDIF($F7,O$4,"d"),
DATEDIF(O$3,O$4,"d")+1)
))))))))))</f>
        <v/>
      </c>
      <c r="P7" s="10" t="str">
        <f t="shared" ref="P7:P70" si="37">+IF($D7="","",
IF($D7&gt;O$4,"",
IF(AND($D7&lt;O$3,$F7&lt;O$3),"",
IF(AND($D7&lt;O$3,$F7&gt;O$4),DATEDIF(O$3,O$4,"d")+1,
IF(AND($D7=O$3,$F7&gt;O1),DATEDIF(O$3,O$4,"d")+1,
IF(AND($D7&gt;=O$3,$D7&lt;=O$4),DATEDIF($D7,O$4,"d")+1,
IF($F7=O$4,DATEDIF(O$3,O$4,"d")+1,
IF(AND($F7&gt;=O$3,$F7&lt;=O$4),
IF($F7&gt;O$4,DATEDIF($D7,O$4,"d")+1,
IF(AND($F7&lt;=O$4,$F7&gt;O$3),DATEDIF(O$3,$F7,"d")+1,
DATEDIF($F7,O$4,"d")
))))))))))</f>
        <v/>
      </c>
      <c r="Q7" s="9" t="str">
        <f t="shared" ref="Q7:Q70" si="38">+IF($I7="","",
IF($K7&lt;O$3,"",
IF($I7&gt;O$4,"",
IF($I7&lt;O$3,
IF($K7&gt;O$4,DATEDIF(O$3,O$4,"d")+1,
IF($K7&lt;O$4,DATEDIF(O$3,$K7,"d")+1))))))</f>
        <v/>
      </c>
      <c r="R7" s="6" t="str">
        <f t="shared" ref="R7:R62" si="39">IF($A7="","",
IF($I7&gt;R$4,"",
IF($C7&gt;R$4,"",
IF($G7&lt;R$3,"",
IF($G7=R$3,"",
IF(AND($C7&lt;R$4,$C7&gt;R$3),DATEDIF($C7,R$4,"d"),
IF(AND($G7&lt;R$4,$G7&gt;R$3),DATEDIF(R$3,$G7,"d")+1,
IF(AND($D7="",$I7=""),DATEDIF(R$3,R$4,"d")+1,
IF(AND($D7&lt;=R$3,$F7&gt;R$4),"",
IF(AND($D7&lt;=R$4,$D7&gt;=R$3),DATEDIF(R$3,$D7,"d"),
IF(AND($F7&lt;=R$4,$F7&gt;=R$3),DATEDIF($F7,R$4,"d"),
DATEDIF(R$3,R$4,"d")+1)
))))))))))</f>
        <v/>
      </c>
      <c r="S7" s="10" t="str">
        <f t="shared" ref="S7:S70" si="40">+IF($D7="","",
IF($D7&gt;R$4,"",
IF(AND($D7&lt;R$3,$F7&lt;R$3),"",
IF(AND($D7&lt;R$3,$F7&gt;R$4),DATEDIF(R$3,R$4,"d")+1,
IF(AND($D7=R$3,$F7&gt;R1),DATEDIF(R$3,R$4,"d")+1,
IF(AND($D7&gt;=R$3,$D7&lt;=R$4),DATEDIF($D7,R$4,"d")+1,
IF($F7=R$4,DATEDIF(R$3,R$4,"d")+1,
IF(AND($F7&gt;=R$3,$F7&lt;=R$4),
IF($F7&gt;R$4,DATEDIF($D7,R$4,"d")+1,
IF(AND($F7&lt;=R$4,$F7&gt;R$3),DATEDIF(R$3,$F7,"d")+1,
DATEDIF($F7,R$4,"d")
))))))))))</f>
        <v/>
      </c>
      <c r="T7" s="9" t="str">
        <f t="shared" ref="T7:T70" si="41">+IF($I7="","",
IF($K7&lt;R$3,"",
IF($I7&gt;R$4,"",
IF($I7&lt;R$3,
IF($K7&gt;R$4,DATEDIF(R$3,R$4,"d")+1,
IF($K7&lt;R$4,DATEDIF(R$3,$K7,"d")+1))))))</f>
        <v/>
      </c>
      <c r="U7" s="6" t="str">
        <f t="shared" ref="U7:U62" si="42">IF($A7="","",
IF($I7&gt;U$4,"",
IF($C7&gt;U$4,"",
IF($G7&lt;U$3,"",
IF($G7=U$3,"",
IF(AND($C7&lt;U$4,$C7&gt;U$3),DATEDIF($C7,U$4,"d"),
IF(AND($G7&lt;U$4,$G7&gt;U$3),DATEDIF(U$3,$G7,"d")+1,
IF(AND($D7="",$I7=""),DATEDIF(U$3,U$4,"d")+1,
IF(AND($D7&lt;=U$3,$F7&gt;U$4),"",
IF(AND($D7&lt;=U$4,$D7&gt;=U$3),DATEDIF(U$3,$D7,"d"),
IF(AND($F7&lt;=U$4,$F7&gt;=U$3),DATEDIF($F7,U$4,"d"),
DATEDIF(U$3,U$4,"d")+1)
))))))))))</f>
        <v/>
      </c>
      <c r="V7" s="10" t="str">
        <f t="shared" ref="V7:V70" si="43">+IF($D7="","",
IF($D7&gt;U$4,"",
IF(AND($D7&lt;U$3,$F7&lt;U$3),"",
IF(AND($D7&lt;U$3,$F7&gt;U$4),DATEDIF(U$3,U$4,"d")+1,
IF(AND($D7=U$3,$F7&gt;U1),DATEDIF(U$3,U$4,"d")+1,
IF(AND($D7&gt;=U$3,$D7&lt;=U$4),DATEDIF($D7,U$4,"d")+1,
IF($F7=U$4,DATEDIF(U$3,U$4,"d")+1,
IF(AND($F7&gt;=U$3,$F7&lt;=U$4),
IF($F7&gt;U$4,DATEDIF($D7,U$4,"d")+1,
IF(AND($F7&lt;=U$4,$F7&gt;U$3),DATEDIF(U$3,$F7,"d")+1,
DATEDIF($F7,U$4,"d")
))))))))))</f>
        <v/>
      </c>
      <c r="W7" s="9" t="str">
        <f t="shared" ref="W7:W70" si="44">+IF($I7="","",
IF($K7&lt;U$3,"",
IF($I7&gt;U$4,"",
IF($I7&lt;U$3,
IF($K7&gt;U$4,DATEDIF(U$3,U$4,"d")+1,
IF($K7&lt;U$4,DATEDIF(U$3,$K7,"d")+1))))))</f>
        <v/>
      </c>
      <c r="X7" s="6" t="str">
        <f t="shared" ref="X7:X62" si="45">IF($A7="","",
IF($I7&gt;X$4,"",
IF($C7&gt;X$4,"",
IF($G7&lt;X$3,"",
IF($G7=X$3,"",
IF(AND($C7&lt;X$4,$C7&gt;X$3),DATEDIF($C7,X$4,"d"),
IF(AND($G7&lt;X$4,$G7&gt;X$3),DATEDIF(X$3,$G7,"d")+1,
IF(AND($D7="",$I7=""),DATEDIF(X$3,X$4,"d")+1,
IF(AND($D7&lt;=X$3,$F7&gt;X$4),"",
IF(AND($D7&lt;=X$4,$D7&gt;=X$3),DATEDIF(X$3,$D7,"d"),
IF(AND($F7&lt;=X$4,$F7&gt;=X$3),DATEDIF($F7,X$4,"d"),
DATEDIF(X$3,X$4,"d")+1)
))))))))))</f>
        <v/>
      </c>
      <c r="Y7" s="10" t="str">
        <f t="shared" ref="Y7:Y70" si="46">+IF($D7="","",
IF($D7&gt;X$4,"",
IF(AND($D7&lt;X$3,$F7&lt;X$3),"",
IF(AND($D7&lt;X$3,$F7&gt;X$4),DATEDIF(X$3,X$4,"d")+1,
IF(AND($D7=X$3,$F7&gt;X1),DATEDIF(X$3,X$4,"d")+1,
IF(AND($D7&gt;=X$3,$D7&lt;=X$4),DATEDIF($D7,X$4,"d")+1,
IF($F7=X$4,DATEDIF(X$3,X$4,"d")+1,
IF(AND($F7&gt;=X$3,$F7&lt;=X$4),
IF($F7&gt;X$4,DATEDIF($D7,X$4,"d")+1,
IF(AND($F7&lt;=X$4,$F7&gt;X$3),DATEDIF(X$3,$F7,"d")+1,
DATEDIF($F7,X$4,"d")
))))))))))</f>
        <v/>
      </c>
      <c r="Z7" s="9" t="str">
        <f t="shared" ref="Z7:Z70" si="47">+IF($I7="","",
IF($K7&lt;X$3,"",
IF($I7&gt;X$4,"",
IF($I7&lt;X$3,
IF($K7&gt;X$4,DATEDIF(X$3,X$4,"d")+1,
IF($K7&lt;X$4,DATEDIF(X$3,$K7,"d")+1))))))</f>
        <v/>
      </c>
      <c r="AA7" s="6" t="str">
        <f t="shared" ref="AA7:AA62" si="48">IF($A7="","",
IF($I7&gt;AA$4,"",
IF($C7&gt;AA$4,"",
IF($G7&lt;AA$3,"",
IF($G7=AA$3,"",
IF(AND($C7&lt;AA$4,$C7&gt;AA$3),DATEDIF($C7,AA$4,"d"),
IF(AND($G7&lt;AA$4,$G7&gt;AA$3),DATEDIF(AA$3,$G7,"d")+1,
IF(AND($D7="",$I7=""),DATEDIF(AA$3,AA$4,"d")+1,
IF(AND($D7&lt;=AA$3,$F7&gt;AA$4),"",
IF(AND($D7&lt;=AA$4,$D7&gt;=AA$3),DATEDIF(AA$3,$D7,"d"),
IF(AND($F7&lt;=AA$4,$F7&gt;=AA$3),DATEDIF($F7,AA$4,"d"),
DATEDIF(AA$3,AA$4,"d")+1)
))))))))))</f>
        <v/>
      </c>
      <c r="AB7" s="10" t="str">
        <f t="shared" ref="AB7:AB70" si="49">+IF($D7="","",
IF($D7&gt;AA$4,"",
IF(AND($D7&lt;AA$3,$F7&lt;AA$3),"",
IF(AND($D7&lt;AA$3,$F7&gt;AA$4),DATEDIF(AA$3,AA$4,"d")+1,
IF(AND($D7=AA$3,$F7&gt;AA1),DATEDIF(AA$3,AA$4,"d")+1,
IF(AND($D7&gt;=AA$3,$D7&lt;=AA$4),DATEDIF($D7,AA$4,"d")+1,
IF($F7=AA$4,DATEDIF(AA$3,AA$4,"d")+1,
IF(AND($F7&gt;=AA$3,$F7&lt;=AA$4),
IF($F7&gt;AA$4,DATEDIF($D7,AA$4,"d")+1,
IF(AND($F7&lt;=AA$4,$F7&gt;AA$3),DATEDIF(AA$3,$F7,"d")+1,
DATEDIF($F7,AA$4,"d")
))))))))))</f>
        <v/>
      </c>
      <c r="AC7" s="9" t="str">
        <f t="shared" ref="AC7:AC70" si="50">+IF($I7="","",
IF($K7&lt;AA$3,"",
IF($I7&gt;AA$4,"",
IF($I7&lt;AA$3,
IF($K7&gt;AA$4,DATEDIF(AA$3,AA$4,"d")+1,
IF($K7&lt;AA$4,DATEDIF(AA$3,$K7,"d")+1))))))</f>
        <v/>
      </c>
      <c r="AD7" s="6" t="str">
        <f t="shared" ref="AD7:AD62" si="51">IF($A7="","",
IF($I7&gt;AD$4,"",
IF($C7&gt;AD$4,"",
IF($G7&lt;AD$3,"",
IF($G7=AD$3,"",
IF(AND($C7&lt;AD$4,$C7&gt;AD$3),DATEDIF($C7,AD$4,"d"),
IF(AND($G7&lt;AD$4,$G7&gt;AD$3),DATEDIF(AD$3,$G7,"d")+1,
IF(AND($D7="",$I7=""),DATEDIF(AD$3,AD$4,"d")+1,
IF(AND($D7&lt;=AD$3,$F7&gt;AD$4),"",
IF(AND($D7&lt;=AD$4,$D7&gt;=AD$3),DATEDIF(AD$3,$D7,"d"),
IF(AND($F7&lt;=AD$4,$F7&gt;=AD$3),DATEDIF($F7,AD$4,"d"),
DATEDIF(AD$3,AD$4,"d")+1)
))))))))))</f>
        <v/>
      </c>
      <c r="AE7" s="10" t="str">
        <f t="shared" ref="AE7:AE70" si="52">+IF($D7="","",
IF($D7&gt;AD$4,"",
IF(AND($D7&lt;AD$3,$F7&lt;AD$3),"",
IF(AND($D7&lt;AD$3,$F7&gt;AD$4),DATEDIF(AD$3,AD$4,"d")+1,
IF(AND($D7=AD$3,$F7&gt;AD1),DATEDIF(AD$3,AD$4,"d")+1,
IF(AND($D7&gt;=AD$3,$D7&lt;=AD$4),DATEDIF($D7,AD$4,"d")+1,
IF($F7=AD$4,DATEDIF(AD$3,AD$4,"d")+1,
IF(AND($F7&gt;=AD$3,$F7&lt;=AD$4),
IF($F7&gt;AD$4,DATEDIF($D7,AD$4,"d")+1,
IF(AND($F7&lt;=AD$4,$F7&gt;AD$3),DATEDIF(AD$3,$F7,"d")+1,
DATEDIF($F7,AD$4,"d")
))))))))))</f>
        <v/>
      </c>
      <c r="AF7" s="9" t="str">
        <f t="shared" ref="AF7:AF70" si="53">+IF($I7="","",
IF($K7&lt;AD$3,"",
IF($I7&gt;AD$4,"",
IF($I7&lt;AD$3,
IF($K7&gt;AD$4,DATEDIF(AD$3,AD$4,"d")+1,
IF($K7&lt;AD$4,DATEDIF(AD$3,$K7,"d")+1))))))</f>
        <v/>
      </c>
      <c r="AG7" s="6" t="str">
        <f t="shared" ref="AG7:AG62" si="54">IF($A7="","",
IF($I7&gt;AG$4,"",
IF($C7&gt;AG$4,"",
IF($G7&lt;AG$3,"",
IF($G7=AG$3,"",
IF(AND($C7&lt;AG$4,$C7&gt;AG$3),DATEDIF($C7,AG$4,"d"),
IF(AND($G7&lt;AG$4,$G7&gt;AG$3),DATEDIF(AG$3,$G7,"d")+1,
IF(AND($D7="",$I7=""),DATEDIF(AG$3,AG$4,"d")+1,
IF(AND($D7&lt;=AG$3,$F7&gt;AG$4),"",
IF(AND($D7&lt;=AG$4,$D7&gt;=AG$3),DATEDIF(AG$3,$D7,"d"),
IF(AND($F7&lt;=AG$4,$F7&gt;=AG$3),DATEDIF($F7,AG$4,"d"),
DATEDIF(AG$3,AG$4,"d")+1)
))))))))))</f>
        <v/>
      </c>
      <c r="AH7" s="10" t="str">
        <f t="shared" ref="AH7:AH70" si="55">+IF($D7="","",
IF($D7&gt;AG$4,"",
IF(AND($D7&lt;AG$3,$F7&lt;AG$3),"",
IF(AND($D7&lt;AG$3,$F7&gt;AG$4),DATEDIF(AG$3,AG$4,"d")+1,
IF(AND($D7=AG$3,$F7&gt;AG1),DATEDIF(AG$3,AG$4,"d")+1,
IF(AND($D7&gt;=AG$3,$D7&lt;=AG$4),DATEDIF($D7,AG$4,"d")+1,
IF($F7=AG$4,DATEDIF(AG$3,AG$4,"d")+1,
IF(AND($F7&gt;=AG$3,$F7&lt;=AG$4),
IF($F7&gt;AG$4,DATEDIF($D7,AG$4,"d")+1,
IF(AND($F7&lt;=AG$4,$F7&gt;AG$3),DATEDIF(AG$3,$F7,"d")+1,
DATEDIF($F7,AG$4,"d")
))))))))))</f>
        <v/>
      </c>
      <c r="AI7" s="9" t="str">
        <f t="shared" ref="AI7:AI70" si="56">+IF($I7="","",
IF($K7&lt;AG$3,"",
IF($I7&gt;AG$4,"",
IF($I7&lt;AG$3,
IF($K7&gt;AG$4,DATEDIF(AG$3,AG$4,"d")+1,
IF($K7&lt;AG$4,DATEDIF(AG$3,$K7,"d")+1))))))</f>
        <v/>
      </c>
      <c r="AJ7" s="6" t="str">
        <f t="shared" ref="AJ7:AJ62" si="57">IF($A7="","",
IF($I7&gt;AJ$4,"",
IF($C7&gt;AJ$4,"",
IF($G7&lt;AJ$3,"",
IF($G7=AJ$3,"",
IF(AND($C7&lt;AJ$4,$C7&gt;AJ$3),DATEDIF($C7,AJ$4,"d"),
IF(AND($G7&lt;AJ$4,$G7&gt;AJ$3),DATEDIF(AJ$3,$G7,"d")+1,
IF(AND($D7="",$I7=""),DATEDIF(AJ$3,AJ$4,"d")+1,
IF(AND($D7&lt;=AJ$3,$F7&gt;AJ$4),"",
IF(AND($D7&lt;=AJ$4,$D7&gt;=AJ$3),DATEDIF(AJ$3,$D7,"d"),
IF(AND($F7&lt;=AJ$4,$F7&gt;=AJ$3),DATEDIF($F7,AJ$4,"d"),
DATEDIF(AJ$3,AJ$4,"d")+1)
))))))))))</f>
        <v/>
      </c>
      <c r="AK7" s="10" t="str">
        <f t="shared" ref="AK7:AK70" si="58">+IF($D7="","",
IF($D7&gt;AJ$4,"",
IF(AND($D7&lt;AJ$3,$F7&lt;AJ$3),"",
IF(AND($D7&lt;AJ$3,$F7&gt;AJ$4),DATEDIF(AJ$3,AJ$4,"d")+1,
IF(AND($D7=AJ$3,$F7&gt;AJ1),DATEDIF(AJ$3,AJ$4,"d")+1,
IF(AND($D7&gt;=AJ$3,$D7&lt;=AJ$4),DATEDIF($D7,AJ$4,"d")+1,
IF($F7=AJ$4,DATEDIF(AJ$3,AJ$4,"d")+1,
IF(AND($F7&gt;=AJ$3,$F7&lt;=AJ$4),
IF($F7&gt;AJ$4,DATEDIF($D7,AJ$4,"d")+1,
IF(AND($F7&lt;=AJ$4,$F7&gt;AJ$3),DATEDIF(AJ$3,$F7,"d")+1,
DATEDIF($F7,AJ$4,"d")
))))))))))</f>
        <v/>
      </c>
      <c r="AL7" s="9" t="str">
        <f t="shared" ref="AL7:AL70" si="59">+IF($I7="","",
IF($K7&lt;AJ$3,"",
IF($I7&gt;AJ$4,"",
IF($I7&lt;AJ$3,
IF($K7&gt;AJ$4,DATEDIF(AJ$3,AJ$4,"d")+1,
IF($K7&lt;AJ$4,DATEDIF(AJ$3,$K7,"d")+1))))))</f>
        <v/>
      </c>
      <c r="AM7" s="6" t="str">
        <f t="shared" ref="AM7:AM62" si="60">IF($A7="","",
IF($I7&gt;AM$4,"",
IF($C7&gt;AM$4,"",
IF($G7&lt;AM$3,"",
IF($G7=AM$3,"",
IF(AND($C7&lt;AM$4,$C7&gt;AM$3),DATEDIF($C7,AM$4,"d"),
IF(AND($G7&lt;AM$4,$G7&gt;AM$3),DATEDIF(AM$3,$G7,"d")+1,
IF(AND($D7="",$I7=""),DATEDIF(AM$3,AM$4,"d")+1,
IF(AND($D7&lt;=AM$3,$F7&gt;AM$4),"",
IF(AND($D7&lt;=AM$4,$D7&gt;=AM$3),DATEDIF(AM$3,$D7,"d"),
IF(AND($F7&lt;=AM$4,$F7&gt;=AM$3),DATEDIF($F7,AM$4,"d"),
DATEDIF(AM$3,AM$4,"d")+1)
))))))))))</f>
        <v/>
      </c>
      <c r="AN7" s="10" t="str">
        <f t="shared" ref="AN7:AN70" si="61">+IF($D7="","",
IF($D7&gt;AM$4,"",
IF(AND($D7&lt;AM$3,$F7&lt;AM$3),"",
IF(AND($D7&lt;AM$3,$F7&gt;AM$4),DATEDIF(AM$3,AM$4,"d")+1,
IF(AND($D7=AM$3,$F7&gt;AM1),DATEDIF(AM$3,AM$4,"d")+1,
IF(AND($D7&gt;=AM$3,$D7&lt;=AM$4),DATEDIF($D7,AM$4,"d")+1,
IF($F7=AM$4,DATEDIF(AM$3,AM$4,"d")+1,
IF(AND($F7&gt;=AM$3,$F7&lt;=AM$4),
IF($F7&gt;AM$4,DATEDIF($D7,AM$4,"d")+1,
IF(AND($F7&lt;=AM$4,$F7&gt;AM$3),DATEDIF(AM$3,$F7,"d")+1,
DATEDIF($F7,AM$4,"d")
))))))))))</f>
        <v/>
      </c>
      <c r="AO7" s="9" t="str">
        <f t="shared" ref="AO7:AO70" si="62">+IF($I7="","",
IF($K7&lt;AM$3,"",
IF($I7&gt;AM$4,"",
IF($I7&lt;AM$3,
IF($K7&gt;AM$4,DATEDIF(AM$3,AM$4,"d")+1,
IF($K7&lt;AM$4,DATEDIF(AM$3,$K7,"d")+1))))))</f>
        <v/>
      </c>
      <c r="AP7" s="6" t="str">
        <f t="shared" ref="AP7:AP62" si="63">IF($A7="","",
IF($I7&gt;AP$4,"",
IF($C7&gt;AP$4,"",
IF($G7&lt;AP$3,"",
IF($G7=AP$3,"",
IF(AND($C7&lt;AP$4,$C7&gt;AP$3),DATEDIF($C7,AP$4,"d"),
IF(AND($G7&lt;AP$4,$G7&gt;AP$3),DATEDIF(AP$3,$G7,"d")+1,
IF(AND($D7="",$I7=""),DATEDIF(AP$3,AP$4,"d")+1,
IF(AND($D7&lt;=AP$3,$F7&gt;AP$4),"",
IF(AND($D7&lt;=AP$4,$D7&gt;=AP$3),DATEDIF(AP$3,$D7,"d"),
IF(AND($F7&lt;=AP$4,$F7&gt;=AP$3),DATEDIF($F7,AP$4,"d"),
DATEDIF(AP$3,AP$4,"d")+1)
))))))))))</f>
        <v/>
      </c>
      <c r="AQ7" s="10" t="str">
        <f t="shared" ref="AQ7:AQ70" si="64">+IF($D7="","",
IF($D7&gt;AP$4,"",
IF(AND($D7&lt;AP$3,$F7&lt;AP$3),"",
IF(AND($D7&lt;AP$3,$F7&gt;AP$4),DATEDIF(AP$3,AP$4,"d")+1,
IF(AND($D7=AP$3,$F7&gt;AP1),DATEDIF(AP$3,AP$4,"d")+1,
IF(AND($D7&gt;=AP$3,$D7&lt;=AP$4),DATEDIF($D7,AP$4,"d")+1,
IF($F7=AP$4,DATEDIF(AP$3,AP$4,"d")+1,
IF(AND($F7&gt;=AP$3,$F7&lt;=AP$4),
IF($F7&gt;AP$4,DATEDIF($D7,AP$4,"d")+1,
IF(AND($F7&lt;=AP$4,$F7&gt;AP$3),DATEDIF(AP$3,$F7,"d")+1,
DATEDIF($F7,AP$4,"d")
))))))))))</f>
        <v/>
      </c>
      <c r="AR7" s="9" t="str">
        <f t="shared" ref="AR7:AR70" si="65">+IF($I7="","",
IF($K7&lt;AP$3,"",
IF($I7&gt;AP$4,"",
IF($I7&lt;AP$3,
IF($K7&gt;AP$4,DATEDIF(AP$3,AP$4,"d")+1,
IF($K7&lt;AP$4,DATEDIF(AP$3,$K7,"d")+1))))))</f>
        <v/>
      </c>
      <c r="AS7" s="6" t="str">
        <f t="shared" ref="AS7:AS62" si="66">IF($A7="","",
IF($I7&gt;AS$4,"",
IF($C7&gt;AS$4,"",
IF($G7&lt;AS$3,"",
IF($G7=AS$3,"",
IF(AND($C7&lt;AS$4,$C7&gt;AS$3),DATEDIF($C7,AS$4,"d"),
IF(AND($G7&lt;AS$4,$G7&gt;AS$3),DATEDIF(AS$3,$G7,"d")+1,
IF(AND($D7="",$I7=""),DATEDIF(AS$3,AS$4,"d")+1,
IF(AND($D7&lt;=AS$3,$F7&gt;AS$4),"",
IF(AND($D7&lt;=AS$4,$D7&gt;=AS$3),DATEDIF(AS$3,$D7,"d"),
IF(AND($F7&lt;=AS$4,$F7&gt;=AS$3),DATEDIF($F7,AS$4,"d"),
DATEDIF(AS$3,AS$4,"d")+1)
))))))))))</f>
        <v/>
      </c>
      <c r="AT7" s="10" t="str">
        <f t="shared" ref="AT7:AT70" si="67">+IF($D7="","",
IF($D7&gt;AS$4,"",
IF(AND($D7&lt;AS$3,$F7&lt;AS$3),"",
IF(AND($D7&lt;AS$3,$F7&gt;AS$4),DATEDIF(AS$3,AS$4,"d")+1,
IF(AND($D7=AS$3,$F7&gt;AS1),DATEDIF(AS$3,AS$4,"d")+1,
IF(AND($D7&gt;=AS$3,$D7&lt;=AS$4),DATEDIF($D7,AS$4,"d")+1,
IF($F7=AS$4,DATEDIF(AS$3,AS$4,"d")+1,
IF(AND($F7&gt;=AS$3,$F7&lt;=AS$4),
IF($F7&gt;AS$4,DATEDIF($D7,AS$4,"d")+1,
IF(AND($F7&lt;=AS$4,$F7&gt;AS$3),DATEDIF(AS$3,$F7,"d")+1,
DATEDIF($F7,AS$4,"d")
))))))))))</f>
        <v/>
      </c>
      <c r="AU7" s="9" t="str">
        <f t="shared" ref="AU7:AU70" si="68">+IF($I7="","",
IF($K7&lt;AS$3,"",
IF($I7&gt;AS$4,"",
IF($I7&lt;AS$3,
IF($K7&gt;AS$4,DATEDIF(AS$3,AS$4,"d")+1,
IF($K7&lt;AS$4,DATEDIF(AS$3,$K7,"d")+1))))))</f>
        <v/>
      </c>
    </row>
    <row r="8" spans="1:47" x14ac:dyDescent="0.35">
      <c r="A8" s="24"/>
      <c r="B8" s="25"/>
      <c r="C8" s="26"/>
      <c r="D8" s="26"/>
      <c r="E8" s="27"/>
      <c r="F8" s="1"/>
      <c r="G8" s="1"/>
      <c r="H8" s="32"/>
      <c r="I8" s="29"/>
      <c r="J8" s="30"/>
      <c r="K8" s="1"/>
      <c r="L8" s="6" t="str">
        <f t="shared" si="33"/>
        <v/>
      </c>
      <c r="M8" s="10" t="str">
        <f t="shared" si="34"/>
        <v/>
      </c>
      <c r="N8" s="6" t="str">
        <f t="shared" si="35"/>
        <v/>
      </c>
      <c r="O8" s="6" t="str">
        <f t="shared" si="36"/>
        <v/>
      </c>
      <c r="P8" s="10" t="str">
        <f t="shared" si="37"/>
        <v/>
      </c>
      <c r="Q8" s="6" t="str">
        <f t="shared" si="38"/>
        <v/>
      </c>
      <c r="R8" s="6" t="str">
        <f t="shared" si="39"/>
        <v/>
      </c>
      <c r="S8" s="10" t="str">
        <f t="shared" si="40"/>
        <v/>
      </c>
      <c r="T8" s="6" t="str">
        <f t="shared" si="41"/>
        <v/>
      </c>
      <c r="U8" s="6" t="str">
        <f t="shared" si="42"/>
        <v/>
      </c>
      <c r="V8" s="10" t="str">
        <f t="shared" si="43"/>
        <v/>
      </c>
      <c r="W8" s="6" t="str">
        <f t="shared" si="44"/>
        <v/>
      </c>
      <c r="X8" s="6" t="str">
        <f t="shared" si="45"/>
        <v/>
      </c>
      <c r="Y8" s="10" t="str">
        <f t="shared" si="46"/>
        <v/>
      </c>
      <c r="Z8" s="6" t="str">
        <f t="shared" si="47"/>
        <v/>
      </c>
      <c r="AA8" s="6" t="str">
        <f t="shared" si="48"/>
        <v/>
      </c>
      <c r="AB8" s="10" t="str">
        <f t="shared" si="49"/>
        <v/>
      </c>
      <c r="AC8" s="6" t="str">
        <f t="shared" si="50"/>
        <v/>
      </c>
      <c r="AD8" s="6" t="str">
        <f t="shared" si="51"/>
        <v/>
      </c>
      <c r="AE8" s="10" t="str">
        <f t="shared" si="52"/>
        <v/>
      </c>
      <c r="AF8" s="6" t="str">
        <f t="shared" si="53"/>
        <v/>
      </c>
      <c r="AG8" s="6" t="str">
        <f t="shared" si="54"/>
        <v/>
      </c>
      <c r="AH8" s="10" t="str">
        <f t="shared" si="55"/>
        <v/>
      </c>
      <c r="AI8" s="6" t="str">
        <f t="shared" si="56"/>
        <v/>
      </c>
      <c r="AJ8" s="6" t="str">
        <f t="shared" si="57"/>
        <v/>
      </c>
      <c r="AK8" s="10" t="str">
        <f t="shared" si="58"/>
        <v/>
      </c>
      <c r="AL8" s="6" t="str">
        <f t="shared" si="59"/>
        <v/>
      </c>
      <c r="AM8" s="6" t="str">
        <f t="shared" si="60"/>
        <v/>
      </c>
      <c r="AN8" s="10" t="str">
        <f t="shared" si="61"/>
        <v/>
      </c>
      <c r="AO8" s="6" t="str">
        <f t="shared" si="62"/>
        <v/>
      </c>
      <c r="AP8" s="6" t="str">
        <f t="shared" si="63"/>
        <v/>
      </c>
      <c r="AQ8" s="10" t="str">
        <f t="shared" si="64"/>
        <v/>
      </c>
      <c r="AR8" s="6" t="str">
        <f t="shared" si="65"/>
        <v/>
      </c>
      <c r="AS8" s="6" t="str">
        <f t="shared" si="66"/>
        <v/>
      </c>
      <c r="AT8" s="10" t="str">
        <f t="shared" si="67"/>
        <v/>
      </c>
      <c r="AU8" s="6" t="str">
        <f t="shared" si="68"/>
        <v/>
      </c>
    </row>
    <row r="9" spans="1:47" x14ac:dyDescent="0.35">
      <c r="A9" s="24"/>
      <c r="B9" s="24"/>
      <c r="C9" s="26"/>
      <c r="D9" s="26"/>
      <c r="E9" s="27"/>
      <c r="F9" s="1"/>
      <c r="G9" s="1"/>
      <c r="H9" s="32"/>
      <c r="I9" s="26"/>
      <c r="J9" s="27"/>
      <c r="K9" s="1"/>
      <c r="L9" s="6" t="str">
        <f t="shared" si="33"/>
        <v/>
      </c>
      <c r="M9" s="10" t="str">
        <f t="shared" si="34"/>
        <v/>
      </c>
      <c r="N9" s="6" t="str">
        <f t="shared" si="35"/>
        <v/>
      </c>
      <c r="O9" s="6" t="str">
        <f t="shared" si="36"/>
        <v/>
      </c>
      <c r="P9" s="10" t="str">
        <f t="shared" si="37"/>
        <v/>
      </c>
      <c r="Q9" s="6" t="str">
        <f t="shared" si="38"/>
        <v/>
      </c>
      <c r="R9" s="6" t="str">
        <f t="shared" si="39"/>
        <v/>
      </c>
      <c r="S9" s="10" t="str">
        <f t="shared" si="40"/>
        <v/>
      </c>
      <c r="T9" s="6" t="str">
        <f t="shared" si="41"/>
        <v/>
      </c>
      <c r="U9" s="6" t="str">
        <f t="shared" si="42"/>
        <v/>
      </c>
      <c r="V9" s="10" t="str">
        <f t="shared" si="43"/>
        <v/>
      </c>
      <c r="W9" s="6" t="str">
        <f t="shared" si="44"/>
        <v/>
      </c>
      <c r="X9" s="6" t="str">
        <f t="shared" si="45"/>
        <v/>
      </c>
      <c r="Y9" s="10" t="str">
        <f t="shared" si="46"/>
        <v/>
      </c>
      <c r="Z9" s="6" t="str">
        <f t="shared" si="47"/>
        <v/>
      </c>
      <c r="AA9" s="6" t="str">
        <f t="shared" si="48"/>
        <v/>
      </c>
      <c r="AB9" s="10" t="str">
        <f t="shared" si="49"/>
        <v/>
      </c>
      <c r="AC9" s="6" t="str">
        <f t="shared" si="50"/>
        <v/>
      </c>
      <c r="AD9" s="6" t="str">
        <f t="shared" si="51"/>
        <v/>
      </c>
      <c r="AE9" s="10" t="str">
        <f t="shared" si="52"/>
        <v/>
      </c>
      <c r="AF9" s="6" t="str">
        <f t="shared" si="53"/>
        <v/>
      </c>
      <c r="AG9" s="6" t="str">
        <f t="shared" si="54"/>
        <v/>
      </c>
      <c r="AH9" s="10" t="str">
        <f t="shared" si="55"/>
        <v/>
      </c>
      <c r="AI9" s="6" t="str">
        <f t="shared" si="56"/>
        <v/>
      </c>
      <c r="AJ9" s="6" t="str">
        <f t="shared" si="57"/>
        <v/>
      </c>
      <c r="AK9" s="10" t="str">
        <f t="shared" si="58"/>
        <v/>
      </c>
      <c r="AL9" s="6" t="str">
        <f t="shared" si="59"/>
        <v/>
      </c>
      <c r="AM9" s="6" t="str">
        <f t="shared" si="60"/>
        <v/>
      </c>
      <c r="AN9" s="10" t="str">
        <f t="shared" si="61"/>
        <v/>
      </c>
      <c r="AO9" s="6" t="str">
        <f t="shared" si="62"/>
        <v/>
      </c>
      <c r="AP9" s="6" t="str">
        <f t="shared" si="63"/>
        <v/>
      </c>
      <c r="AQ9" s="10" t="str">
        <f t="shared" si="64"/>
        <v/>
      </c>
      <c r="AR9" s="6" t="str">
        <f t="shared" si="65"/>
        <v/>
      </c>
      <c r="AS9" s="6" t="str">
        <f t="shared" si="66"/>
        <v/>
      </c>
      <c r="AT9" s="10" t="str">
        <f t="shared" si="67"/>
        <v/>
      </c>
      <c r="AU9" s="6" t="str">
        <f t="shared" si="68"/>
        <v/>
      </c>
    </row>
    <row r="10" spans="1:47" x14ac:dyDescent="0.35">
      <c r="A10" s="24"/>
      <c r="B10" s="25"/>
      <c r="C10" s="26"/>
      <c r="D10" s="26"/>
      <c r="E10" s="27"/>
      <c r="F10" s="1"/>
      <c r="G10" s="1"/>
      <c r="H10" s="32"/>
      <c r="I10" s="26"/>
      <c r="J10" s="27"/>
      <c r="K10" s="1"/>
      <c r="L10" s="6" t="str">
        <f t="shared" si="33"/>
        <v/>
      </c>
      <c r="M10" s="10" t="str">
        <f t="shared" si="34"/>
        <v/>
      </c>
      <c r="N10" s="6" t="str">
        <f t="shared" si="35"/>
        <v/>
      </c>
      <c r="O10" s="6" t="str">
        <f t="shared" si="36"/>
        <v/>
      </c>
      <c r="P10" s="10" t="str">
        <f t="shared" si="37"/>
        <v/>
      </c>
      <c r="Q10" s="6" t="str">
        <f t="shared" si="38"/>
        <v/>
      </c>
      <c r="R10" s="6" t="str">
        <f t="shared" si="39"/>
        <v/>
      </c>
      <c r="S10" s="10" t="str">
        <f t="shared" si="40"/>
        <v/>
      </c>
      <c r="T10" s="6" t="str">
        <f t="shared" si="41"/>
        <v/>
      </c>
      <c r="U10" s="6" t="str">
        <f t="shared" si="42"/>
        <v/>
      </c>
      <c r="V10" s="10" t="str">
        <f t="shared" si="43"/>
        <v/>
      </c>
      <c r="W10" s="6" t="str">
        <f t="shared" si="44"/>
        <v/>
      </c>
      <c r="X10" s="6" t="str">
        <f t="shared" si="45"/>
        <v/>
      </c>
      <c r="Y10" s="10" t="str">
        <f t="shared" si="46"/>
        <v/>
      </c>
      <c r="Z10" s="6" t="str">
        <f t="shared" si="47"/>
        <v/>
      </c>
      <c r="AA10" s="6" t="str">
        <f t="shared" si="48"/>
        <v/>
      </c>
      <c r="AB10" s="10" t="str">
        <f t="shared" si="49"/>
        <v/>
      </c>
      <c r="AC10" s="6" t="str">
        <f t="shared" si="50"/>
        <v/>
      </c>
      <c r="AD10" s="6" t="str">
        <f t="shared" si="51"/>
        <v/>
      </c>
      <c r="AE10" s="10" t="str">
        <f t="shared" si="52"/>
        <v/>
      </c>
      <c r="AF10" s="6" t="str">
        <f t="shared" si="53"/>
        <v/>
      </c>
      <c r="AG10" s="6" t="str">
        <f t="shared" si="54"/>
        <v/>
      </c>
      <c r="AH10" s="10" t="str">
        <f t="shared" si="55"/>
        <v/>
      </c>
      <c r="AI10" s="6" t="str">
        <f t="shared" si="56"/>
        <v/>
      </c>
      <c r="AJ10" s="6" t="str">
        <f t="shared" si="57"/>
        <v/>
      </c>
      <c r="AK10" s="10" t="str">
        <f t="shared" si="58"/>
        <v/>
      </c>
      <c r="AL10" s="6" t="str">
        <f t="shared" si="59"/>
        <v/>
      </c>
      <c r="AM10" s="6" t="str">
        <f t="shared" si="60"/>
        <v/>
      </c>
      <c r="AN10" s="10" t="str">
        <f t="shared" si="61"/>
        <v/>
      </c>
      <c r="AO10" s="6" t="str">
        <f t="shared" si="62"/>
        <v/>
      </c>
      <c r="AP10" s="6" t="str">
        <f t="shared" si="63"/>
        <v/>
      </c>
      <c r="AQ10" s="10" t="str">
        <f t="shared" si="64"/>
        <v/>
      </c>
      <c r="AR10" s="6" t="str">
        <f t="shared" si="65"/>
        <v/>
      </c>
      <c r="AS10" s="6" t="str">
        <f t="shared" si="66"/>
        <v/>
      </c>
      <c r="AT10" s="10" t="str">
        <f t="shared" si="67"/>
        <v/>
      </c>
      <c r="AU10" s="6" t="str">
        <f t="shared" si="68"/>
        <v/>
      </c>
    </row>
    <row r="11" spans="1:47" x14ac:dyDescent="0.35">
      <c r="A11" s="24"/>
      <c r="B11" s="24"/>
      <c r="C11" s="26"/>
      <c r="D11" s="26"/>
      <c r="E11" s="27"/>
      <c r="F11" s="1"/>
      <c r="G11" s="1"/>
      <c r="H11" s="32"/>
      <c r="I11" s="26"/>
      <c r="J11" s="27"/>
      <c r="K11" s="1"/>
      <c r="L11" s="6" t="str">
        <f t="shared" si="33"/>
        <v/>
      </c>
      <c r="M11" s="10" t="str">
        <f t="shared" si="34"/>
        <v/>
      </c>
      <c r="N11" s="6" t="str">
        <f t="shared" si="35"/>
        <v/>
      </c>
      <c r="O11" s="6" t="str">
        <f t="shared" si="36"/>
        <v/>
      </c>
      <c r="P11" s="10" t="str">
        <f t="shared" si="37"/>
        <v/>
      </c>
      <c r="Q11" s="6" t="str">
        <f t="shared" si="38"/>
        <v/>
      </c>
      <c r="R11" s="6" t="str">
        <f t="shared" si="39"/>
        <v/>
      </c>
      <c r="S11" s="10" t="str">
        <f t="shared" si="40"/>
        <v/>
      </c>
      <c r="T11" s="6" t="str">
        <f t="shared" si="41"/>
        <v/>
      </c>
      <c r="U11" s="6" t="str">
        <f t="shared" si="42"/>
        <v/>
      </c>
      <c r="V11" s="10" t="str">
        <f t="shared" si="43"/>
        <v/>
      </c>
      <c r="W11" s="6" t="str">
        <f t="shared" si="44"/>
        <v/>
      </c>
      <c r="X11" s="6" t="str">
        <f t="shared" si="45"/>
        <v/>
      </c>
      <c r="Y11" s="10" t="str">
        <f t="shared" si="46"/>
        <v/>
      </c>
      <c r="Z11" s="6" t="str">
        <f t="shared" si="47"/>
        <v/>
      </c>
      <c r="AA11" s="6" t="str">
        <f t="shared" si="48"/>
        <v/>
      </c>
      <c r="AB11" s="10" t="str">
        <f t="shared" si="49"/>
        <v/>
      </c>
      <c r="AC11" s="6" t="str">
        <f t="shared" si="50"/>
        <v/>
      </c>
      <c r="AD11" s="6" t="str">
        <f t="shared" si="51"/>
        <v/>
      </c>
      <c r="AE11" s="10" t="str">
        <f t="shared" si="52"/>
        <v/>
      </c>
      <c r="AF11" s="6" t="str">
        <f t="shared" si="53"/>
        <v/>
      </c>
      <c r="AG11" s="6" t="str">
        <f t="shared" si="54"/>
        <v/>
      </c>
      <c r="AH11" s="10" t="str">
        <f t="shared" si="55"/>
        <v/>
      </c>
      <c r="AI11" s="6" t="str">
        <f t="shared" si="56"/>
        <v/>
      </c>
      <c r="AJ11" s="6" t="str">
        <f t="shared" si="57"/>
        <v/>
      </c>
      <c r="AK11" s="10" t="str">
        <f t="shared" si="58"/>
        <v/>
      </c>
      <c r="AL11" s="6" t="str">
        <f t="shared" si="59"/>
        <v/>
      </c>
      <c r="AM11" s="6" t="str">
        <f t="shared" si="60"/>
        <v/>
      </c>
      <c r="AN11" s="10" t="str">
        <f t="shared" si="61"/>
        <v/>
      </c>
      <c r="AO11" s="6" t="str">
        <f t="shared" si="62"/>
        <v/>
      </c>
      <c r="AP11" s="6" t="str">
        <f t="shared" si="63"/>
        <v/>
      </c>
      <c r="AQ11" s="10" t="str">
        <f t="shared" si="64"/>
        <v/>
      </c>
      <c r="AR11" s="6" t="str">
        <f t="shared" si="65"/>
        <v/>
      </c>
      <c r="AS11" s="6" t="str">
        <f t="shared" si="66"/>
        <v/>
      </c>
      <c r="AT11" s="10" t="str">
        <f t="shared" si="67"/>
        <v/>
      </c>
      <c r="AU11" s="6" t="str">
        <f t="shared" si="68"/>
        <v/>
      </c>
    </row>
    <row r="12" spans="1:47" x14ac:dyDescent="0.35">
      <c r="A12" s="24"/>
      <c r="B12" s="24"/>
      <c r="C12" s="26"/>
      <c r="D12" s="26"/>
      <c r="E12" s="27"/>
      <c r="F12" s="1"/>
      <c r="G12" s="1"/>
      <c r="H12" s="32"/>
      <c r="I12" s="26"/>
      <c r="J12" s="27"/>
      <c r="K12" s="1"/>
      <c r="L12" s="6" t="str">
        <f t="shared" si="33"/>
        <v/>
      </c>
      <c r="M12" s="10" t="str">
        <f t="shared" si="34"/>
        <v/>
      </c>
      <c r="N12" s="6" t="str">
        <f t="shared" si="35"/>
        <v/>
      </c>
      <c r="O12" s="6" t="str">
        <f t="shared" si="36"/>
        <v/>
      </c>
      <c r="P12" s="10" t="str">
        <f t="shared" si="37"/>
        <v/>
      </c>
      <c r="Q12" s="6" t="str">
        <f t="shared" si="38"/>
        <v/>
      </c>
      <c r="R12" s="6" t="str">
        <f t="shared" si="39"/>
        <v/>
      </c>
      <c r="S12" s="10" t="str">
        <f t="shared" si="40"/>
        <v/>
      </c>
      <c r="T12" s="6" t="str">
        <f t="shared" si="41"/>
        <v/>
      </c>
      <c r="U12" s="6" t="str">
        <f t="shared" si="42"/>
        <v/>
      </c>
      <c r="V12" s="10" t="str">
        <f t="shared" si="43"/>
        <v/>
      </c>
      <c r="W12" s="6" t="str">
        <f t="shared" si="44"/>
        <v/>
      </c>
      <c r="X12" s="6" t="str">
        <f t="shared" si="45"/>
        <v/>
      </c>
      <c r="Y12" s="10" t="str">
        <f t="shared" si="46"/>
        <v/>
      </c>
      <c r="Z12" s="6" t="str">
        <f t="shared" si="47"/>
        <v/>
      </c>
      <c r="AA12" s="6" t="str">
        <f t="shared" si="48"/>
        <v/>
      </c>
      <c r="AB12" s="10" t="str">
        <f t="shared" si="49"/>
        <v/>
      </c>
      <c r="AC12" s="6" t="str">
        <f t="shared" si="50"/>
        <v/>
      </c>
      <c r="AD12" s="6" t="str">
        <f t="shared" si="51"/>
        <v/>
      </c>
      <c r="AE12" s="10" t="str">
        <f t="shared" si="52"/>
        <v/>
      </c>
      <c r="AF12" s="6" t="str">
        <f t="shared" si="53"/>
        <v/>
      </c>
      <c r="AG12" s="6" t="str">
        <f t="shared" si="54"/>
        <v/>
      </c>
      <c r="AH12" s="10" t="str">
        <f t="shared" si="55"/>
        <v/>
      </c>
      <c r="AI12" s="6" t="str">
        <f t="shared" si="56"/>
        <v/>
      </c>
      <c r="AJ12" s="6" t="str">
        <f t="shared" si="57"/>
        <v/>
      </c>
      <c r="AK12" s="10" t="str">
        <f t="shared" si="58"/>
        <v/>
      </c>
      <c r="AL12" s="6" t="str">
        <f t="shared" si="59"/>
        <v/>
      </c>
      <c r="AM12" s="6" t="str">
        <f t="shared" si="60"/>
        <v/>
      </c>
      <c r="AN12" s="10" t="str">
        <f t="shared" si="61"/>
        <v/>
      </c>
      <c r="AO12" s="6" t="str">
        <f t="shared" si="62"/>
        <v/>
      </c>
      <c r="AP12" s="6" t="str">
        <f t="shared" si="63"/>
        <v/>
      </c>
      <c r="AQ12" s="10" t="str">
        <f t="shared" si="64"/>
        <v/>
      </c>
      <c r="AR12" s="6" t="str">
        <f t="shared" si="65"/>
        <v/>
      </c>
      <c r="AS12" s="6" t="str">
        <f t="shared" si="66"/>
        <v/>
      </c>
      <c r="AT12" s="10" t="str">
        <f t="shared" si="67"/>
        <v/>
      </c>
      <c r="AU12" s="6" t="str">
        <f t="shared" si="68"/>
        <v/>
      </c>
    </row>
    <row r="13" spans="1:47" x14ac:dyDescent="0.35">
      <c r="A13" s="24"/>
      <c r="B13" s="25"/>
      <c r="C13" s="26"/>
      <c r="D13" s="26"/>
      <c r="E13" s="27"/>
      <c r="F13" s="1"/>
      <c r="G13" s="1"/>
      <c r="H13" s="32"/>
      <c r="I13" s="26"/>
      <c r="J13" s="27"/>
      <c r="K13" s="1"/>
      <c r="L13" s="6" t="str">
        <f t="shared" si="33"/>
        <v/>
      </c>
      <c r="M13" s="10" t="str">
        <f t="shared" si="34"/>
        <v/>
      </c>
      <c r="N13" s="6" t="str">
        <f t="shared" si="35"/>
        <v/>
      </c>
      <c r="O13" s="6" t="str">
        <f t="shared" si="36"/>
        <v/>
      </c>
      <c r="P13" s="10" t="str">
        <f t="shared" si="37"/>
        <v/>
      </c>
      <c r="Q13" s="6" t="str">
        <f t="shared" si="38"/>
        <v/>
      </c>
      <c r="R13" s="6" t="str">
        <f t="shared" si="39"/>
        <v/>
      </c>
      <c r="S13" s="10" t="str">
        <f t="shared" si="40"/>
        <v/>
      </c>
      <c r="T13" s="6" t="str">
        <f t="shared" si="41"/>
        <v/>
      </c>
      <c r="U13" s="6" t="str">
        <f t="shared" si="42"/>
        <v/>
      </c>
      <c r="V13" s="10" t="str">
        <f t="shared" si="43"/>
        <v/>
      </c>
      <c r="W13" s="6" t="str">
        <f t="shared" si="44"/>
        <v/>
      </c>
      <c r="X13" s="6" t="str">
        <f t="shared" si="45"/>
        <v/>
      </c>
      <c r="Y13" s="10" t="str">
        <f t="shared" si="46"/>
        <v/>
      </c>
      <c r="Z13" s="6" t="str">
        <f t="shared" si="47"/>
        <v/>
      </c>
      <c r="AA13" s="6" t="str">
        <f t="shared" si="48"/>
        <v/>
      </c>
      <c r="AB13" s="10" t="str">
        <f t="shared" si="49"/>
        <v/>
      </c>
      <c r="AC13" s="6" t="str">
        <f t="shared" si="50"/>
        <v/>
      </c>
      <c r="AD13" s="6" t="str">
        <f t="shared" si="51"/>
        <v/>
      </c>
      <c r="AE13" s="10" t="str">
        <f t="shared" si="52"/>
        <v/>
      </c>
      <c r="AF13" s="6" t="str">
        <f t="shared" si="53"/>
        <v/>
      </c>
      <c r="AG13" s="6" t="str">
        <f t="shared" si="54"/>
        <v/>
      </c>
      <c r="AH13" s="10" t="str">
        <f t="shared" si="55"/>
        <v/>
      </c>
      <c r="AI13" s="6" t="str">
        <f t="shared" si="56"/>
        <v/>
      </c>
      <c r="AJ13" s="6" t="str">
        <f t="shared" si="57"/>
        <v/>
      </c>
      <c r="AK13" s="10" t="str">
        <f t="shared" si="58"/>
        <v/>
      </c>
      <c r="AL13" s="6" t="str">
        <f t="shared" si="59"/>
        <v/>
      </c>
      <c r="AM13" s="6" t="str">
        <f t="shared" si="60"/>
        <v/>
      </c>
      <c r="AN13" s="10" t="str">
        <f t="shared" si="61"/>
        <v/>
      </c>
      <c r="AO13" s="6" t="str">
        <f t="shared" si="62"/>
        <v/>
      </c>
      <c r="AP13" s="6" t="str">
        <f t="shared" si="63"/>
        <v/>
      </c>
      <c r="AQ13" s="10" t="str">
        <f t="shared" si="64"/>
        <v/>
      </c>
      <c r="AR13" s="6" t="str">
        <f t="shared" si="65"/>
        <v/>
      </c>
      <c r="AS13" s="6" t="str">
        <f t="shared" si="66"/>
        <v/>
      </c>
      <c r="AT13" s="10" t="str">
        <f t="shared" si="67"/>
        <v/>
      </c>
      <c r="AU13" s="6" t="str">
        <f t="shared" si="68"/>
        <v/>
      </c>
    </row>
    <row r="14" spans="1:47" x14ac:dyDescent="0.35">
      <c r="A14" s="24"/>
      <c r="B14" s="24"/>
      <c r="C14" s="26"/>
      <c r="D14" s="26"/>
      <c r="E14" s="27"/>
      <c r="F14" s="1"/>
      <c r="G14" s="1"/>
      <c r="H14" s="32"/>
      <c r="I14" s="26"/>
      <c r="J14" s="27"/>
      <c r="K14" s="1"/>
      <c r="L14" s="6" t="str">
        <f t="shared" si="33"/>
        <v/>
      </c>
      <c r="M14" s="10" t="str">
        <f t="shared" si="34"/>
        <v/>
      </c>
      <c r="N14" s="6" t="str">
        <f t="shared" si="35"/>
        <v/>
      </c>
      <c r="O14" s="6" t="str">
        <f t="shared" si="36"/>
        <v/>
      </c>
      <c r="P14" s="10" t="str">
        <f t="shared" si="37"/>
        <v/>
      </c>
      <c r="Q14" s="6" t="str">
        <f t="shared" si="38"/>
        <v/>
      </c>
      <c r="R14" s="6" t="str">
        <f t="shared" si="39"/>
        <v/>
      </c>
      <c r="S14" s="10" t="str">
        <f t="shared" si="40"/>
        <v/>
      </c>
      <c r="T14" s="6" t="str">
        <f t="shared" si="41"/>
        <v/>
      </c>
      <c r="U14" s="6" t="str">
        <f t="shared" si="42"/>
        <v/>
      </c>
      <c r="V14" s="10" t="str">
        <f t="shared" si="43"/>
        <v/>
      </c>
      <c r="W14" s="6" t="str">
        <f t="shared" si="44"/>
        <v/>
      </c>
      <c r="X14" s="6" t="str">
        <f t="shared" si="45"/>
        <v/>
      </c>
      <c r="Y14" s="10" t="str">
        <f t="shared" si="46"/>
        <v/>
      </c>
      <c r="Z14" s="6" t="str">
        <f t="shared" si="47"/>
        <v/>
      </c>
      <c r="AA14" s="6" t="str">
        <f t="shared" si="48"/>
        <v/>
      </c>
      <c r="AB14" s="10" t="str">
        <f t="shared" si="49"/>
        <v/>
      </c>
      <c r="AC14" s="6" t="str">
        <f t="shared" si="50"/>
        <v/>
      </c>
      <c r="AD14" s="6" t="str">
        <f t="shared" si="51"/>
        <v/>
      </c>
      <c r="AE14" s="10" t="str">
        <f t="shared" si="52"/>
        <v/>
      </c>
      <c r="AF14" s="6" t="str">
        <f t="shared" si="53"/>
        <v/>
      </c>
      <c r="AG14" s="6" t="str">
        <f t="shared" si="54"/>
        <v/>
      </c>
      <c r="AH14" s="10" t="str">
        <f t="shared" si="55"/>
        <v/>
      </c>
      <c r="AI14" s="6" t="str">
        <f t="shared" si="56"/>
        <v/>
      </c>
      <c r="AJ14" s="6" t="str">
        <f t="shared" si="57"/>
        <v/>
      </c>
      <c r="AK14" s="10" t="str">
        <f t="shared" si="58"/>
        <v/>
      </c>
      <c r="AL14" s="6" t="str">
        <f t="shared" si="59"/>
        <v/>
      </c>
      <c r="AM14" s="6" t="str">
        <f t="shared" si="60"/>
        <v/>
      </c>
      <c r="AN14" s="10" t="str">
        <f t="shared" si="61"/>
        <v/>
      </c>
      <c r="AO14" s="6" t="str">
        <f t="shared" si="62"/>
        <v/>
      </c>
      <c r="AP14" s="6" t="str">
        <f t="shared" si="63"/>
        <v/>
      </c>
      <c r="AQ14" s="10" t="str">
        <f t="shared" si="64"/>
        <v/>
      </c>
      <c r="AR14" s="6" t="str">
        <f t="shared" si="65"/>
        <v/>
      </c>
      <c r="AS14" s="6" t="str">
        <f t="shared" si="66"/>
        <v/>
      </c>
      <c r="AT14" s="10" t="str">
        <f t="shared" si="67"/>
        <v/>
      </c>
      <c r="AU14" s="6" t="str">
        <f t="shared" si="68"/>
        <v/>
      </c>
    </row>
    <row r="15" spans="1:47" x14ac:dyDescent="0.35">
      <c r="A15" s="24"/>
      <c r="B15" s="24"/>
      <c r="C15" s="26"/>
      <c r="D15" s="26"/>
      <c r="E15" s="27"/>
      <c r="F15" s="1"/>
      <c r="G15" s="1"/>
      <c r="H15" s="32"/>
      <c r="I15" s="26"/>
      <c r="J15" s="27"/>
      <c r="K15" s="1"/>
      <c r="L15" s="6" t="str">
        <f t="shared" si="33"/>
        <v/>
      </c>
      <c r="M15" s="10" t="str">
        <f t="shared" si="34"/>
        <v/>
      </c>
      <c r="N15" s="6" t="str">
        <f t="shared" si="35"/>
        <v/>
      </c>
      <c r="O15" s="6" t="str">
        <f t="shared" si="36"/>
        <v/>
      </c>
      <c r="P15" s="10" t="str">
        <f t="shared" si="37"/>
        <v/>
      </c>
      <c r="Q15" s="6" t="str">
        <f t="shared" si="38"/>
        <v/>
      </c>
      <c r="R15" s="6" t="str">
        <f t="shared" si="39"/>
        <v/>
      </c>
      <c r="S15" s="10" t="str">
        <f t="shared" si="40"/>
        <v/>
      </c>
      <c r="T15" s="6" t="str">
        <f t="shared" si="41"/>
        <v/>
      </c>
      <c r="U15" s="6" t="str">
        <f t="shared" si="42"/>
        <v/>
      </c>
      <c r="V15" s="10" t="str">
        <f t="shared" si="43"/>
        <v/>
      </c>
      <c r="W15" s="6" t="str">
        <f t="shared" si="44"/>
        <v/>
      </c>
      <c r="X15" s="6" t="str">
        <f t="shared" si="45"/>
        <v/>
      </c>
      <c r="Y15" s="10" t="str">
        <f t="shared" si="46"/>
        <v/>
      </c>
      <c r="Z15" s="6" t="str">
        <f t="shared" si="47"/>
        <v/>
      </c>
      <c r="AA15" s="6" t="str">
        <f t="shared" si="48"/>
        <v/>
      </c>
      <c r="AB15" s="10" t="str">
        <f t="shared" si="49"/>
        <v/>
      </c>
      <c r="AC15" s="6" t="str">
        <f t="shared" si="50"/>
        <v/>
      </c>
      <c r="AD15" s="6" t="str">
        <f t="shared" si="51"/>
        <v/>
      </c>
      <c r="AE15" s="10" t="str">
        <f t="shared" si="52"/>
        <v/>
      </c>
      <c r="AF15" s="6" t="str">
        <f t="shared" si="53"/>
        <v/>
      </c>
      <c r="AG15" s="6" t="str">
        <f t="shared" si="54"/>
        <v/>
      </c>
      <c r="AH15" s="10" t="str">
        <f t="shared" si="55"/>
        <v/>
      </c>
      <c r="AI15" s="6" t="str">
        <f t="shared" si="56"/>
        <v/>
      </c>
      <c r="AJ15" s="6" t="str">
        <f t="shared" si="57"/>
        <v/>
      </c>
      <c r="AK15" s="10" t="str">
        <f t="shared" si="58"/>
        <v/>
      </c>
      <c r="AL15" s="6" t="str">
        <f t="shared" si="59"/>
        <v/>
      </c>
      <c r="AM15" s="6" t="str">
        <f t="shared" si="60"/>
        <v/>
      </c>
      <c r="AN15" s="10" t="str">
        <f t="shared" si="61"/>
        <v/>
      </c>
      <c r="AO15" s="6" t="str">
        <f t="shared" si="62"/>
        <v/>
      </c>
      <c r="AP15" s="6" t="str">
        <f t="shared" si="63"/>
        <v/>
      </c>
      <c r="AQ15" s="10" t="str">
        <f t="shared" si="64"/>
        <v/>
      </c>
      <c r="AR15" s="6" t="str">
        <f t="shared" si="65"/>
        <v/>
      </c>
      <c r="AS15" s="6" t="str">
        <f t="shared" si="66"/>
        <v/>
      </c>
      <c r="AT15" s="10" t="str">
        <f t="shared" si="67"/>
        <v/>
      </c>
      <c r="AU15" s="6" t="str">
        <f t="shared" si="68"/>
        <v/>
      </c>
    </row>
    <row r="16" spans="1:47" x14ac:dyDescent="0.35">
      <c r="A16" s="24"/>
      <c r="B16" s="24"/>
      <c r="C16" s="26"/>
      <c r="D16" s="26"/>
      <c r="E16" s="27"/>
      <c r="F16" s="1"/>
      <c r="G16" s="1"/>
      <c r="H16" s="32"/>
      <c r="I16" s="26"/>
      <c r="J16" s="27"/>
      <c r="K16" s="1"/>
      <c r="L16" s="6" t="str">
        <f t="shared" si="33"/>
        <v/>
      </c>
      <c r="M16" s="10" t="str">
        <f t="shared" si="34"/>
        <v/>
      </c>
      <c r="N16" s="6" t="str">
        <f t="shared" si="35"/>
        <v/>
      </c>
      <c r="O16" s="6" t="str">
        <f t="shared" si="36"/>
        <v/>
      </c>
      <c r="P16" s="10" t="str">
        <f t="shared" si="37"/>
        <v/>
      </c>
      <c r="Q16" s="6" t="str">
        <f t="shared" si="38"/>
        <v/>
      </c>
      <c r="R16" s="6" t="str">
        <f t="shared" si="39"/>
        <v/>
      </c>
      <c r="S16" s="10" t="str">
        <f t="shared" si="40"/>
        <v/>
      </c>
      <c r="T16" s="6" t="str">
        <f t="shared" si="41"/>
        <v/>
      </c>
      <c r="U16" s="6" t="str">
        <f t="shared" si="42"/>
        <v/>
      </c>
      <c r="V16" s="10" t="str">
        <f t="shared" si="43"/>
        <v/>
      </c>
      <c r="W16" s="6" t="str">
        <f t="shared" si="44"/>
        <v/>
      </c>
      <c r="X16" s="6" t="str">
        <f t="shared" si="45"/>
        <v/>
      </c>
      <c r="Y16" s="10" t="str">
        <f t="shared" si="46"/>
        <v/>
      </c>
      <c r="Z16" s="6" t="str">
        <f t="shared" si="47"/>
        <v/>
      </c>
      <c r="AA16" s="6" t="str">
        <f t="shared" si="48"/>
        <v/>
      </c>
      <c r="AB16" s="10" t="str">
        <f t="shared" si="49"/>
        <v/>
      </c>
      <c r="AC16" s="6" t="str">
        <f t="shared" si="50"/>
        <v/>
      </c>
      <c r="AD16" s="6" t="str">
        <f t="shared" si="51"/>
        <v/>
      </c>
      <c r="AE16" s="10" t="str">
        <f t="shared" si="52"/>
        <v/>
      </c>
      <c r="AF16" s="6" t="str">
        <f t="shared" si="53"/>
        <v/>
      </c>
      <c r="AG16" s="6" t="str">
        <f t="shared" si="54"/>
        <v/>
      </c>
      <c r="AH16" s="10" t="str">
        <f t="shared" si="55"/>
        <v/>
      </c>
      <c r="AI16" s="6" t="str">
        <f t="shared" si="56"/>
        <v/>
      </c>
      <c r="AJ16" s="6" t="str">
        <f t="shared" si="57"/>
        <v/>
      </c>
      <c r="AK16" s="10" t="str">
        <f t="shared" si="58"/>
        <v/>
      </c>
      <c r="AL16" s="6" t="str">
        <f t="shared" si="59"/>
        <v/>
      </c>
      <c r="AM16" s="6" t="str">
        <f t="shared" si="60"/>
        <v/>
      </c>
      <c r="AN16" s="10" t="str">
        <f t="shared" si="61"/>
        <v/>
      </c>
      <c r="AO16" s="6" t="str">
        <f t="shared" si="62"/>
        <v/>
      </c>
      <c r="AP16" s="6" t="str">
        <f t="shared" si="63"/>
        <v/>
      </c>
      <c r="AQ16" s="10" t="str">
        <f t="shared" si="64"/>
        <v/>
      </c>
      <c r="AR16" s="6" t="str">
        <f t="shared" si="65"/>
        <v/>
      </c>
      <c r="AS16" s="6" t="str">
        <f t="shared" si="66"/>
        <v/>
      </c>
      <c r="AT16" s="10" t="str">
        <f t="shared" si="67"/>
        <v/>
      </c>
      <c r="AU16" s="6" t="str">
        <f t="shared" si="68"/>
        <v/>
      </c>
    </row>
    <row r="17" spans="1:47" x14ac:dyDescent="0.35">
      <c r="A17" s="24"/>
      <c r="B17" s="24"/>
      <c r="C17" s="26"/>
      <c r="D17" s="26"/>
      <c r="E17" s="27"/>
      <c r="F17" s="1"/>
      <c r="G17" s="1"/>
      <c r="H17" s="32"/>
      <c r="I17" s="26"/>
      <c r="J17" s="27"/>
      <c r="K17" s="1"/>
      <c r="L17" s="6" t="str">
        <f t="shared" si="33"/>
        <v/>
      </c>
      <c r="M17" s="10" t="str">
        <f t="shared" si="34"/>
        <v/>
      </c>
      <c r="N17" s="6" t="str">
        <f t="shared" si="35"/>
        <v/>
      </c>
      <c r="O17" s="6" t="str">
        <f t="shared" si="36"/>
        <v/>
      </c>
      <c r="P17" s="10" t="str">
        <f t="shared" si="37"/>
        <v/>
      </c>
      <c r="Q17" s="6" t="str">
        <f t="shared" si="38"/>
        <v/>
      </c>
      <c r="R17" s="6" t="str">
        <f t="shared" si="39"/>
        <v/>
      </c>
      <c r="S17" s="10" t="str">
        <f t="shared" si="40"/>
        <v/>
      </c>
      <c r="T17" s="6" t="str">
        <f t="shared" si="41"/>
        <v/>
      </c>
      <c r="U17" s="6" t="str">
        <f t="shared" si="42"/>
        <v/>
      </c>
      <c r="V17" s="10" t="str">
        <f t="shared" si="43"/>
        <v/>
      </c>
      <c r="W17" s="6" t="str">
        <f t="shared" si="44"/>
        <v/>
      </c>
      <c r="X17" s="6" t="str">
        <f t="shared" si="45"/>
        <v/>
      </c>
      <c r="Y17" s="10" t="str">
        <f t="shared" si="46"/>
        <v/>
      </c>
      <c r="Z17" s="6" t="str">
        <f t="shared" si="47"/>
        <v/>
      </c>
      <c r="AA17" s="6" t="str">
        <f t="shared" si="48"/>
        <v/>
      </c>
      <c r="AB17" s="10" t="str">
        <f t="shared" si="49"/>
        <v/>
      </c>
      <c r="AC17" s="6" t="str">
        <f t="shared" si="50"/>
        <v/>
      </c>
      <c r="AD17" s="6" t="str">
        <f t="shared" si="51"/>
        <v/>
      </c>
      <c r="AE17" s="10" t="str">
        <f t="shared" si="52"/>
        <v/>
      </c>
      <c r="AF17" s="6" t="str">
        <f t="shared" si="53"/>
        <v/>
      </c>
      <c r="AG17" s="6" t="str">
        <f t="shared" si="54"/>
        <v/>
      </c>
      <c r="AH17" s="10" t="str">
        <f t="shared" si="55"/>
        <v/>
      </c>
      <c r="AI17" s="6" t="str">
        <f t="shared" si="56"/>
        <v/>
      </c>
      <c r="AJ17" s="6" t="str">
        <f t="shared" si="57"/>
        <v/>
      </c>
      <c r="AK17" s="10" t="str">
        <f t="shared" si="58"/>
        <v/>
      </c>
      <c r="AL17" s="6" t="str">
        <f t="shared" si="59"/>
        <v/>
      </c>
      <c r="AM17" s="6" t="str">
        <f t="shared" si="60"/>
        <v/>
      </c>
      <c r="AN17" s="10" t="str">
        <f t="shared" si="61"/>
        <v/>
      </c>
      <c r="AO17" s="6" t="str">
        <f t="shared" si="62"/>
        <v/>
      </c>
      <c r="AP17" s="6" t="str">
        <f t="shared" si="63"/>
        <v/>
      </c>
      <c r="AQ17" s="10" t="str">
        <f t="shared" si="64"/>
        <v/>
      </c>
      <c r="AR17" s="6" t="str">
        <f t="shared" si="65"/>
        <v/>
      </c>
      <c r="AS17" s="6" t="str">
        <f t="shared" si="66"/>
        <v/>
      </c>
      <c r="AT17" s="10" t="str">
        <f t="shared" si="67"/>
        <v/>
      </c>
      <c r="AU17" s="6" t="str">
        <f t="shared" si="68"/>
        <v/>
      </c>
    </row>
    <row r="18" spans="1:47" x14ac:dyDescent="0.35">
      <c r="A18" s="24"/>
      <c r="B18" s="24"/>
      <c r="C18" s="26"/>
      <c r="D18" s="26"/>
      <c r="E18" s="27"/>
      <c r="F18" s="1"/>
      <c r="G18" s="1"/>
      <c r="H18" s="32"/>
      <c r="I18" s="26"/>
      <c r="J18" s="27"/>
      <c r="K18" s="1"/>
      <c r="L18" s="6" t="str">
        <f t="shared" si="33"/>
        <v/>
      </c>
      <c r="M18" s="10" t="str">
        <f t="shared" si="34"/>
        <v/>
      </c>
      <c r="N18" s="6" t="str">
        <f t="shared" si="35"/>
        <v/>
      </c>
      <c r="O18" s="6" t="str">
        <f t="shared" si="36"/>
        <v/>
      </c>
      <c r="P18" s="10" t="str">
        <f t="shared" si="37"/>
        <v/>
      </c>
      <c r="Q18" s="6" t="str">
        <f t="shared" si="38"/>
        <v/>
      </c>
      <c r="R18" s="6" t="str">
        <f t="shared" si="39"/>
        <v/>
      </c>
      <c r="S18" s="10" t="str">
        <f t="shared" si="40"/>
        <v/>
      </c>
      <c r="T18" s="6" t="str">
        <f t="shared" si="41"/>
        <v/>
      </c>
      <c r="U18" s="6" t="str">
        <f t="shared" si="42"/>
        <v/>
      </c>
      <c r="V18" s="10" t="str">
        <f t="shared" si="43"/>
        <v/>
      </c>
      <c r="W18" s="6" t="str">
        <f t="shared" si="44"/>
        <v/>
      </c>
      <c r="X18" s="6" t="str">
        <f t="shared" si="45"/>
        <v/>
      </c>
      <c r="Y18" s="10" t="str">
        <f t="shared" si="46"/>
        <v/>
      </c>
      <c r="Z18" s="6" t="str">
        <f t="shared" si="47"/>
        <v/>
      </c>
      <c r="AA18" s="6" t="str">
        <f t="shared" si="48"/>
        <v/>
      </c>
      <c r="AB18" s="10" t="str">
        <f t="shared" si="49"/>
        <v/>
      </c>
      <c r="AC18" s="6" t="str">
        <f t="shared" si="50"/>
        <v/>
      </c>
      <c r="AD18" s="6" t="str">
        <f t="shared" si="51"/>
        <v/>
      </c>
      <c r="AE18" s="10" t="str">
        <f t="shared" si="52"/>
        <v/>
      </c>
      <c r="AF18" s="6" t="str">
        <f t="shared" si="53"/>
        <v/>
      </c>
      <c r="AG18" s="6" t="str">
        <f t="shared" si="54"/>
        <v/>
      </c>
      <c r="AH18" s="10" t="str">
        <f t="shared" si="55"/>
        <v/>
      </c>
      <c r="AI18" s="6" t="str">
        <f t="shared" si="56"/>
        <v/>
      </c>
      <c r="AJ18" s="6" t="str">
        <f t="shared" si="57"/>
        <v/>
      </c>
      <c r="AK18" s="10" t="str">
        <f t="shared" si="58"/>
        <v/>
      </c>
      <c r="AL18" s="6" t="str">
        <f t="shared" si="59"/>
        <v/>
      </c>
      <c r="AM18" s="6" t="str">
        <f t="shared" si="60"/>
        <v/>
      </c>
      <c r="AN18" s="10" t="str">
        <f t="shared" si="61"/>
        <v/>
      </c>
      <c r="AO18" s="6" t="str">
        <f t="shared" si="62"/>
        <v/>
      </c>
      <c r="AP18" s="6" t="str">
        <f t="shared" si="63"/>
        <v/>
      </c>
      <c r="AQ18" s="10" t="str">
        <f t="shared" si="64"/>
        <v/>
      </c>
      <c r="AR18" s="6" t="str">
        <f t="shared" si="65"/>
        <v/>
      </c>
      <c r="AS18" s="6" t="str">
        <f t="shared" si="66"/>
        <v/>
      </c>
      <c r="AT18" s="10" t="str">
        <f t="shared" si="67"/>
        <v/>
      </c>
      <c r="AU18" s="6" t="str">
        <f t="shared" si="68"/>
        <v/>
      </c>
    </row>
    <row r="19" spans="1:47" x14ac:dyDescent="0.35">
      <c r="A19" s="24"/>
      <c r="B19" s="25"/>
      <c r="C19" s="26"/>
      <c r="D19" s="26"/>
      <c r="E19" s="27"/>
      <c r="F19" s="1"/>
      <c r="G19" s="1"/>
      <c r="H19" s="32"/>
      <c r="I19" s="26"/>
      <c r="J19" s="27"/>
      <c r="K19" s="1"/>
      <c r="L19" s="6" t="str">
        <f t="shared" si="33"/>
        <v/>
      </c>
      <c r="M19" s="10" t="str">
        <f t="shared" si="34"/>
        <v/>
      </c>
      <c r="N19" s="6" t="str">
        <f t="shared" si="35"/>
        <v/>
      </c>
      <c r="O19" s="6" t="str">
        <f t="shared" si="36"/>
        <v/>
      </c>
      <c r="P19" s="10" t="str">
        <f t="shared" si="37"/>
        <v/>
      </c>
      <c r="Q19" s="6" t="str">
        <f t="shared" si="38"/>
        <v/>
      </c>
      <c r="R19" s="6" t="str">
        <f t="shared" si="39"/>
        <v/>
      </c>
      <c r="S19" s="10" t="str">
        <f t="shared" si="40"/>
        <v/>
      </c>
      <c r="T19" s="6" t="str">
        <f t="shared" si="41"/>
        <v/>
      </c>
      <c r="U19" s="6" t="str">
        <f t="shared" si="42"/>
        <v/>
      </c>
      <c r="V19" s="10" t="str">
        <f t="shared" si="43"/>
        <v/>
      </c>
      <c r="W19" s="6" t="str">
        <f t="shared" si="44"/>
        <v/>
      </c>
      <c r="X19" s="6" t="str">
        <f t="shared" si="45"/>
        <v/>
      </c>
      <c r="Y19" s="10" t="str">
        <f t="shared" si="46"/>
        <v/>
      </c>
      <c r="Z19" s="6" t="str">
        <f t="shared" si="47"/>
        <v/>
      </c>
      <c r="AA19" s="6" t="str">
        <f t="shared" si="48"/>
        <v/>
      </c>
      <c r="AB19" s="10" t="str">
        <f t="shared" si="49"/>
        <v/>
      </c>
      <c r="AC19" s="6" t="str">
        <f t="shared" si="50"/>
        <v/>
      </c>
      <c r="AD19" s="6" t="str">
        <f t="shared" si="51"/>
        <v/>
      </c>
      <c r="AE19" s="10" t="str">
        <f t="shared" si="52"/>
        <v/>
      </c>
      <c r="AF19" s="6" t="str">
        <f t="shared" si="53"/>
        <v/>
      </c>
      <c r="AG19" s="6" t="str">
        <f t="shared" si="54"/>
        <v/>
      </c>
      <c r="AH19" s="10" t="str">
        <f t="shared" si="55"/>
        <v/>
      </c>
      <c r="AI19" s="6" t="str">
        <f t="shared" si="56"/>
        <v/>
      </c>
      <c r="AJ19" s="6" t="str">
        <f t="shared" si="57"/>
        <v/>
      </c>
      <c r="AK19" s="10" t="str">
        <f t="shared" si="58"/>
        <v/>
      </c>
      <c r="AL19" s="6" t="str">
        <f t="shared" si="59"/>
        <v/>
      </c>
      <c r="AM19" s="6" t="str">
        <f t="shared" si="60"/>
        <v/>
      </c>
      <c r="AN19" s="10" t="str">
        <f t="shared" si="61"/>
        <v/>
      </c>
      <c r="AO19" s="6" t="str">
        <f t="shared" si="62"/>
        <v/>
      </c>
      <c r="AP19" s="6" t="str">
        <f t="shared" si="63"/>
        <v/>
      </c>
      <c r="AQ19" s="10" t="str">
        <f t="shared" si="64"/>
        <v/>
      </c>
      <c r="AR19" s="6" t="str">
        <f t="shared" si="65"/>
        <v/>
      </c>
      <c r="AS19" s="6" t="str">
        <f t="shared" si="66"/>
        <v/>
      </c>
      <c r="AT19" s="10" t="str">
        <f t="shared" si="67"/>
        <v/>
      </c>
      <c r="AU19" s="6" t="str">
        <f t="shared" si="68"/>
        <v/>
      </c>
    </row>
    <row r="20" spans="1:47" x14ac:dyDescent="0.35">
      <c r="A20" s="24"/>
      <c r="B20" s="25"/>
      <c r="C20" s="26"/>
      <c r="D20" s="26"/>
      <c r="E20" s="27"/>
      <c r="F20" s="1"/>
      <c r="G20" s="1"/>
      <c r="H20" s="32"/>
      <c r="I20" s="26"/>
      <c r="J20" s="27"/>
      <c r="K20" s="1"/>
      <c r="L20" s="6" t="str">
        <f t="shared" si="33"/>
        <v/>
      </c>
      <c r="M20" s="10" t="str">
        <f t="shared" si="34"/>
        <v/>
      </c>
      <c r="N20" s="6" t="str">
        <f t="shared" si="35"/>
        <v/>
      </c>
      <c r="O20" s="6" t="str">
        <f t="shared" si="36"/>
        <v/>
      </c>
      <c r="P20" s="10" t="str">
        <f t="shared" si="37"/>
        <v/>
      </c>
      <c r="Q20" s="6" t="str">
        <f t="shared" si="38"/>
        <v/>
      </c>
      <c r="R20" s="6" t="str">
        <f t="shared" si="39"/>
        <v/>
      </c>
      <c r="S20" s="10" t="str">
        <f t="shared" si="40"/>
        <v/>
      </c>
      <c r="T20" s="6" t="str">
        <f t="shared" si="41"/>
        <v/>
      </c>
      <c r="U20" s="6" t="str">
        <f t="shared" si="42"/>
        <v/>
      </c>
      <c r="V20" s="10" t="str">
        <f t="shared" si="43"/>
        <v/>
      </c>
      <c r="W20" s="6" t="str">
        <f t="shared" si="44"/>
        <v/>
      </c>
      <c r="X20" s="6" t="str">
        <f t="shared" si="45"/>
        <v/>
      </c>
      <c r="Y20" s="10" t="str">
        <f t="shared" si="46"/>
        <v/>
      </c>
      <c r="Z20" s="6" t="str">
        <f t="shared" si="47"/>
        <v/>
      </c>
      <c r="AA20" s="6" t="str">
        <f t="shared" si="48"/>
        <v/>
      </c>
      <c r="AB20" s="10" t="str">
        <f t="shared" si="49"/>
        <v/>
      </c>
      <c r="AC20" s="6" t="str">
        <f t="shared" si="50"/>
        <v/>
      </c>
      <c r="AD20" s="6" t="str">
        <f t="shared" si="51"/>
        <v/>
      </c>
      <c r="AE20" s="10" t="str">
        <f t="shared" si="52"/>
        <v/>
      </c>
      <c r="AF20" s="6" t="str">
        <f t="shared" si="53"/>
        <v/>
      </c>
      <c r="AG20" s="6" t="str">
        <f t="shared" si="54"/>
        <v/>
      </c>
      <c r="AH20" s="10" t="str">
        <f t="shared" si="55"/>
        <v/>
      </c>
      <c r="AI20" s="6" t="str">
        <f t="shared" si="56"/>
        <v/>
      </c>
      <c r="AJ20" s="6" t="str">
        <f t="shared" si="57"/>
        <v/>
      </c>
      <c r="AK20" s="10" t="str">
        <f t="shared" si="58"/>
        <v/>
      </c>
      <c r="AL20" s="6" t="str">
        <f t="shared" si="59"/>
        <v/>
      </c>
      <c r="AM20" s="6" t="str">
        <f t="shared" si="60"/>
        <v/>
      </c>
      <c r="AN20" s="10" t="str">
        <f t="shared" si="61"/>
        <v/>
      </c>
      <c r="AO20" s="6" t="str">
        <f t="shared" si="62"/>
        <v/>
      </c>
      <c r="AP20" s="6" t="str">
        <f t="shared" si="63"/>
        <v/>
      </c>
      <c r="AQ20" s="10" t="str">
        <f t="shared" si="64"/>
        <v/>
      </c>
      <c r="AR20" s="6" t="str">
        <f t="shared" si="65"/>
        <v/>
      </c>
      <c r="AS20" s="6" t="str">
        <f t="shared" si="66"/>
        <v/>
      </c>
      <c r="AT20" s="10" t="str">
        <f t="shared" si="67"/>
        <v/>
      </c>
      <c r="AU20" s="6" t="str">
        <f t="shared" si="68"/>
        <v/>
      </c>
    </row>
    <row r="21" spans="1:47" x14ac:dyDescent="0.35">
      <c r="A21" s="24"/>
      <c r="B21" s="25"/>
      <c r="C21" s="26"/>
      <c r="D21" s="26"/>
      <c r="E21" s="27"/>
      <c r="F21" s="1"/>
      <c r="G21" s="1"/>
      <c r="H21" s="32"/>
      <c r="I21" s="26"/>
      <c r="J21" s="27"/>
      <c r="K21" s="1"/>
      <c r="L21" s="6" t="str">
        <f t="shared" si="33"/>
        <v/>
      </c>
      <c r="M21" s="10" t="str">
        <f t="shared" si="34"/>
        <v/>
      </c>
      <c r="N21" s="6" t="str">
        <f t="shared" si="35"/>
        <v/>
      </c>
      <c r="O21" s="6" t="str">
        <f t="shared" si="36"/>
        <v/>
      </c>
      <c r="P21" s="10" t="str">
        <f t="shared" si="37"/>
        <v/>
      </c>
      <c r="Q21" s="6" t="str">
        <f t="shared" si="38"/>
        <v/>
      </c>
      <c r="R21" s="6" t="str">
        <f t="shared" si="39"/>
        <v/>
      </c>
      <c r="S21" s="10" t="str">
        <f t="shared" si="40"/>
        <v/>
      </c>
      <c r="T21" s="6" t="str">
        <f t="shared" si="41"/>
        <v/>
      </c>
      <c r="U21" s="6" t="str">
        <f t="shared" si="42"/>
        <v/>
      </c>
      <c r="V21" s="10" t="str">
        <f t="shared" si="43"/>
        <v/>
      </c>
      <c r="W21" s="6" t="str">
        <f t="shared" si="44"/>
        <v/>
      </c>
      <c r="X21" s="6" t="str">
        <f t="shared" si="45"/>
        <v/>
      </c>
      <c r="Y21" s="10" t="str">
        <f t="shared" si="46"/>
        <v/>
      </c>
      <c r="Z21" s="6" t="str">
        <f t="shared" si="47"/>
        <v/>
      </c>
      <c r="AA21" s="6" t="str">
        <f t="shared" si="48"/>
        <v/>
      </c>
      <c r="AB21" s="10" t="str">
        <f t="shared" si="49"/>
        <v/>
      </c>
      <c r="AC21" s="6" t="str">
        <f t="shared" si="50"/>
        <v/>
      </c>
      <c r="AD21" s="6" t="str">
        <f t="shared" si="51"/>
        <v/>
      </c>
      <c r="AE21" s="10" t="str">
        <f t="shared" si="52"/>
        <v/>
      </c>
      <c r="AF21" s="6" t="str">
        <f t="shared" si="53"/>
        <v/>
      </c>
      <c r="AG21" s="6" t="str">
        <f t="shared" si="54"/>
        <v/>
      </c>
      <c r="AH21" s="10" t="str">
        <f t="shared" si="55"/>
        <v/>
      </c>
      <c r="AI21" s="6" t="str">
        <f t="shared" si="56"/>
        <v/>
      </c>
      <c r="AJ21" s="6" t="str">
        <f t="shared" si="57"/>
        <v/>
      </c>
      <c r="AK21" s="10" t="str">
        <f t="shared" si="58"/>
        <v/>
      </c>
      <c r="AL21" s="6" t="str">
        <f t="shared" si="59"/>
        <v/>
      </c>
      <c r="AM21" s="6" t="str">
        <f t="shared" si="60"/>
        <v/>
      </c>
      <c r="AN21" s="10" t="str">
        <f t="shared" si="61"/>
        <v/>
      </c>
      <c r="AO21" s="6" t="str">
        <f t="shared" si="62"/>
        <v/>
      </c>
      <c r="AP21" s="6" t="str">
        <f t="shared" si="63"/>
        <v/>
      </c>
      <c r="AQ21" s="10" t="str">
        <f t="shared" si="64"/>
        <v/>
      </c>
      <c r="AR21" s="6" t="str">
        <f t="shared" si="65"/>
        <v/>
      </c>
      <c r="AS21" s="6" t="str">
        <f t="shared" si="66"/>
        <v/>
      </c>
      <c r="AT21" s="10" t="str">
        <f t="shared" si="67"/>
        <v/>
      </c>
      <c r="AU21" s="6" t="str">
        <f t="shared" si="68"/>
        <v/>
      </c>
    </row>
    <row r="22" spans="1:47" x14ac:dyDescent="0.35">
      <c r="A22" s="24"/>
      <c r="B22" s="25"/>
      <c r="C22" s="26"/>
      <c r="D22" s="26"/>
      <c r="E22" s="27"/>
      <c r="F22" s="1"/>
      <c r="G22" s="1"/>
      <c r="H22" s="32"/>
      <c r="I22" s="26"/>
      <c r="J22" s="27"/>
      <c r="K22" s="1"/>
      <c r="L22" s="6" t="str">
        <f t="shared" si="33"/>
        <v/>
      </c>
      <c r="M22" s="10" t="str">
        <f t="shared" si="34"/>
        <v/>
      </c>
      <c r="N22" s="6" t="str">
        <f t="shared" si="35"/>
        <v/>
      </c>
      <c r="O22" s="6" t="str">
        <f t="shared" si="36"/>
        <v/>
      </c>
      <c r="P22" s="10" t="str">
        <f t="shared" si="37"/>
        <v/>
      </c>
      <c r="Q22" s="6" t="str">
        <f t="shared" si="38"/>
        <v/>
      </c>
      <c r="R22" s="6" t="str">
        <f t="shared" si="39"/>
        <v/>
      </c>
      <c r="S22" s="10" t="str">
        <f t="shared" si="40"/>
        <v/>
      </c>
      <c r="T22" s="6" t="str">
        <f t="shared" si="41"/>
        <v/>
      </c>
      <c r="U22" s="6" t="str">
        <f t="shared" si="42"/>
        <v/>
      </c>
      <c r="V22" s="10" t="str">
        <f t="shared" si="43"/>
        <v/>
      </c>
      <c r="W22" s="6" t="str">
        <f t="shared" si="44"/>
        <v/>
      </c>
      <c r="X22" s="6" t="str">
        <f t="shared" si="45"/>
        <v/>
      </c>
      <c r="Y22" s="10" t="str">
        <f t="shared" si="46"/>
        <v/>
      </c>
      <c r="Z22" s="6" t="str">
        <f t="shared" si="47"/>
        <v/>
      </c>
      <c r="AA22" s="6" t="str">
        <f t="shared" si="48"/>
        <v/>
      </c>
      <c r="AB22" s="10" t="str">
        <f t="shared" si="49"/>
        <v/>
      </c>
      <c r="AC22" s="6" t="str">
        <f t="shared" si="50"/>
        <v/>
      </c>
      <c r="AD22" s="6" t="str">
        <f t="shared" si="51"/>
        <v/>
      </c>
      <c r="AE22" s="10" t="str">
        <f t="shared" si="52"/>
        <v/>
      </c>
      <c r="AF22" s="6" t="str">
        <f t="shared" si="53"/>
        <v/>
      </c>
      <c r="AG22" s="6" t="str">
        <f t="shared" si="54"/>
        <v/>
      </c>
      <c r="AH22" s="10" t="str">
        <f t="shared" si="55"/>
        <v/>
      </c>
      <c r="AI22" s="6" t="str">
        <f t="shared" si="56"/>
        <v/>
      </c>
      <c r="AJ22" s="6" t="str">
        <f t="shared" si="57"/>
        <v/>
      </c>
      <c r="AK22" s="10" t="str">
        <f t="shared" si="58"/>
        <v/>
      </c>
      <c r="AL22" s="6" t="str">
        <f t="shared" si="59"/>
        <v/>
      </c>
      <c r="AM22" s="6" t="str">
        <f t="shared" si="60"/>
        <v/>
      </c>
      <c r="AN22" s="10" t="str">
        <f t="shared" si="61"/>
        <v/>
      </c>
      <c r="AO22" s="6" t="str">
        <f t="shared" si="62"/>
        <v/>
      </c>
      <c r="AP22" s="6" t="str">
        <f t="shared" si="63"/>
        <v/>
      </c>
      <c r="AQ22" s="10" t="str">
        <f t="shared" si="64"/>
        <v/>
      </c>
      <c r="AR22" s="6" t="str">
        <f t="shared" si="65"/>
        <v/>
      </c>
      <c r="AS22" s="6" t="str">
        <f t="shared" si="66"/>
        <v/>
      </c>
      <c r="AT22" s="10" t="str">
        <f t="shared" si="67"/>
        <v/>
      </c>
      <c r="AU22" s="6" t="str">
        <f t="shared" si="68"/>
        <v/>
      </c>
    </row>
    <row r="23" spans="1:47" x14ac:dyDescent="0.35">
      <c r="A23" s="24"/>
      <c r="B23" s="25"/>
      <c r="C23" s="26"/>
      <c r="D23" s="26"/>
      <c r="E23" s="27"/>
      <c r="F23" s="1"/>
      <c r="G23" s="1"/>
      <c r="H23" s="32"/>
      <c r="I23" s="26"/>
      <c r="J23" s="27"/>
      <c r="K23" s="1"/>
      <c r="L23" s="6" t="str">
        <f t="shared" si="33"/>
        <v/>
      </c>
      <c r="M23" s="10" t="str">
        <f t="shared" si="34"/>
        <v/>
      </c>
      <c r="N23" s="6" t="str">
        <f t="shared" si="35"/>
        <v/>
      </c>
      <c r="O23" s="6" t="str">
        <f t="shared" si="36"/>
        <v/>
      </c>
      <c r="P23" s="10" t="str">
        <f t="shared" si="37"/>
        <v/>
      </c>
      <c r="Q23" s="6" t="str">
        <f t="shared" si="38"/>
        <v/>
      </c>
      <c r="R23" s="6" t="str">
        <f t="shared" si="39"/>
        <v/>
      </c>
      <c r="S23" s="10" t="str">
        <f t="shared" si="40"/>
        <v/>
      </c>
      <c r="T23" s="6" t="str">
        <f t="shared" si="41"/>
        <v/>
      </c>
      <c r="U23" s="6" t="str">
        <f t="shared" si="42"/>
        <v/>
      </c>
      <c r="V23" s="10" t="str">
        <f t="shared" si="43"/>
        <v/>
      </c>
      <c r="W23" s="6" t="str">
        <f t="shared" si="44"/>
        <v/>
      </c>
      <c r="X23" s="6" t="str">
        <f t="shared" si="45"/>
        <v/>
      </c>
      <c r="Y23" s="10" t="str">
        <f t="shared" si="46"/>
        <v/>
      </c>
      <c r="Z23" s="6" t="str">
        <f t="shared" si="47"/>
        <v/>
      </c>
      <c r="AA23" s="6" t="str">
        <f t="shared" si="48"/>
        <v/>
      </c>
      <c r="AB23" s="10" t="str">
        <f t="shared" si="49"/>
        <v/>
      </c>
      <c r="AC23" s="6" t="str">
        <f t="shared" si="50"/>
        <v/>
      </c>
      <c r="AD23" s="6" t="str">
        <f t="shared" si="51"/>
        <v/>
      </c>
      <c r="AE23" s="10" t="str">
        <f t="shared" si="52"/>
        <v/>
      </c>
      <c r="AF23" s="6" t="str">
        <f t="shared" si="53"/>
        <v/>
      </c>
      <c r="AG23" s="6" t="str">
        <f t="shared" si="54"/>
        <v/>
      </c>
      <c r="AH23" s="10" t="str">
        <f t="shared" si="55"/>
        <v/>
      </c>
      <c r="AI23" s="6" t="str">
        <f t="shared" si="56"/>
        <v/>
      </c>
      <c r="AJ23" s="6" t="str">
        <f t="shared" si="57"/>
        <v/>
      </c>
      <c r="AK23" s="10" t="str">
        <f t="shared" si="58"/>
        <v/>
      </c>
      <c r="AL23" s="6" t="str">
        <f t="shared" si="59"/>
        <v/>
      </c>
      <c r="AM23" s="6" t="str">
        <f t="shared" si="60"/>
        <v/>
      </c>
      <c r="AN23" s="10" t="str">
        <f t="shared" si="61"/>
        <v/>
      </c>
      <c r="AO23" s="6" t="str">
        <f t="shared" si="62"/>
        <v/>
      </c>
      <c r="AP23" s="6" t="str">
        <f t="shared" si="63"/>
        <v/>
      </c>
      <c r="AQ23" s="10" t="str">
        <f t="shared" si="64"/>
        <v/>
      </c>
      <c r="AR23" s="6" t="str">
        <f t="shared" si="65"/>
        <v/>
      </c>
      <c r="AS23" s="6" t="str">
        <f t="shared" si="66"/>
        <v/>
      </c>
      <c r="AT23" s="10" t="str">
        <f t="shared" si="67"/>
        <v/>
      </c>
      <c r="AU23" s="6" t="str">
        <f t="shared" si="68"/>
        <v/>
      </c>
    </row>
    <row r="24" spans="1:47" x14ac:dyDescent="0.35">
      <c r="A24" s="24"/>
      <c r="B24" s="24"/>
      <c r="C24" s="26"/>
      <c r="D24" s="26"/>
      <c r="E24" s="27"/>
      <c r="F24" s="1"/>
      <c r="G24" s="1"/>
      <c r="H24" s="32"/>
      <c r="I24" s="26"/>
      <c r="J24" s="27"/>
      <c r="K24" s="1"/>
      <c r="L24" s="6" t="str">
        <f t="shared" si="33"/>
        <v/>
      </c>
      <c r="M24" s="10" t="str">
        <f t="shared" si="34"/>
        <v/>
      </c>
      <c r="N24" s="6" t="str">
        <f t="shared" si="35"/>
        <v/>
      </c>
      <c r="O24" s="6" t="str">
        <f t="shared" si="36"/>
        <v/>
      </c>
      <c r="P24" s="10" t="str">
        <f t="shared" si="37"/>
        <v/>
      </c>
      <c r="Q24" s="6" t="str">
        <f t="shared" si="38"/>
        <v/>
      </c>
      <c r="R24" s="6" t="str">
        <f t="shared" si="39"/>
        <v/>
      </c>
      <c r="S24" s="10" t="str">
        <f t="shared" si="40"/>
        <v/>
      </c>
      <c r="T24" s="6" t="str">
        <f t="shared" si="41"/>
        <v/>
      </c>
      <c r="U24" s="6" t="str">
        <f t="shared" si="42"/>
        <v/>
      </c>
      <c r="V24" s="10" t="str">
        <f t="shared" si="43"/>
        <v/>
      </c>
      <c r="W24" s="6" t="str">
        <f t="shared" si="44"/>
        <v/>
      </c>
      <c r="X24" s="6" t="str">
        <f t="shared" si="45"/>
        <v/>
      </c>
      <c r="Y24" s="10" t="str">
        <f t="shared" si="46"/>
        <v/>
      </c>
      <c r="Z24" s="6" t="str">
        <f t="shared" si="47"/>
        <v/>
      </c>
      <c r="AA24" s="6" t="str">
        <f t="shared" si="48"/>
        <v/>
      </c>
      <c r="AB24" s="10" t="str">
        <f t="shared" si="49"/>
        <v/>
      </c>
      <c r="AC24" s="6" t="str">
        <f t="shared" si="50"/>
        <v/>
      </c>
      <c r="AD24" s="6" t="str">
        <f t="shared" si="51"/>
        <v/>
      </c>
      <c r="AE24" s="10" t="str">
        <f t="shared" si="52"/>
        <v/>
      </c>
      <c r="AF24" s="6" t="str">
        <f t="shared" si="53"/>
        <v/>
      </c>
      <c r="AG24" s="6" t="str">
        <f t="shared" si="54"/>
        <v/>
      </c>
      <c r="AH24" s="10" t="str">
        <f t="shared" si="55"/>
        <v/>
      </c>
      <c r="AI24" s="6" t="str">
        <f t="shared" si="56"/>
        <v/>
      </c>
      <c r="AJ24" s="6" t="str">
        <f t="shared" si="57"/>
        <v/>
      </c>
      <c r="AK24" s="10" t="str">
        <f t="shared" si="58"/>
        <v/>
      </c>
      <c r="AL24" s="6" t="str">
        <f t="shared" si="59"/>
        <v/>
      </c>
      <c r="AM24" s="6" t="str">
        <f t="shared" si="60"/>
        <v/>
      </c>
      <c r="AN24" s="10" t="str">
        <f t="shared" si="61"/>
        <v/>
      </c>
      <c r="AO24" s="6" t="str">
        <f t="shared" si="62"/>
        <v/>
      </c>
      <c r="AP24" s="6" t="str">
        <f t="shared" si="63"/>
        <v/>
      </c>
      <c r="AQ24" s="10" t="str">
        <f t="shared" si="64"/>
        <v/>
      </c>
      <c r="AR24" s="6" t="str">
        <f t="shared" si="65"/>
        <v/>
      </c>
      <c r="AS24" s="6" t="str">
        <f t="shared" si="66"/>
        <v/>
      </c>
      <c r="AT24" s="10" t="str">
        <f t="shared" si="67"/>
        <v/>
      </c>
      <c r="AU24" s="6" t="str">
        <f t="shared" si="68"/>
        <v/>
      </c>
    </row>
    <row r="25" spans="1:47" x14ac:dyDescent="0.35">
      <c r="A25" s="24"/>
      <c r="B25" s="24"/>
      <c r="C25" s="26"/>
      <c r="D25" s="26"/>
      <c r="E25" s="27"/>
      <c r="F25" s="1"/>
      <c r="G25" s="1"/>
      <c r="H25" s="32"/>
      <c r="I25" s="26"/>
      <c r="J25" s="27"/>
      <c r="K25" s="1"/>
      <c r="L25" s="6" t="str">
        <f t="shared" si="33"/>
        <v/>
      </c>
      <c r="M25" s="10" t="str">
        <f t="shared" si="34"/>
        <v/>
      </c>
      <c r="N25" s="6" t="str">
        <f t="shared" si="35"/>
        <v/>
      </c>
      <c r="O25" s="6" t="str">
        <f t="shared" si="36"/>
        <v/>
      </c>
      <c r="P25" s="10" t="str">
        <f t="shared" si="37"/>
        <v/>
      </c>
      <c r="Q25" s="6" t="str">
        <f t="shared" si="38"/>
        <v/>
      </c>
      <c r="R25" s="6" t="str">
        <f t="shared" si="39"/>
        <v/>
      </c>
      <c r="S25" s="10" t="str">
        <f t="shared" si="40"/>
        <v/>
      </c>
      <c r="T25" s="6" t="str">
        <f t="shared" si="41"/>
        <v/>
      </c>
      <c r="U25" s="6" t="str">
        <f t="shared" si="42"/>
        <v/>
      </c>
      <c r="V25" s="10" t="str">
        <f t="shared" si="43"/>
        <v/>
      </c>
      <c r="W25" s="6" t="str">
        <f t="shared" si="44"/>
        <v/>
      </c>
      <c r="X25" s="6" t="str">
        <f t="shared" si="45"/>
        <v/>
      </c>
      <c r="Y25" s="10" t="str">
        <f t="shared" si="46"/>
        <v/>
      </c>
      <c r="Z25" s="6" t="str">
        <f t="shared" si="47"/>
        <v/>
      </c>
      <c r="AA25" s="6" t="str">
        <f t="shared" si="48"/>
        <v/>
      </c>
      <c r="AB25" s="10" t="str">
        <f t="shared" si="49"/>
        <v/>
      </c>
      <c r="AC25" s="6" t="str">
        <f t="shared" si="50"/>
        <v/>
      </c>
      <c r="AD25" s="6" t="str">
        <f t="shared" si="51"/>
        <v/>
      </c>
      <c r="AE25" s="10" t="str">
        <f t="shared" si="52"/>
        <v/>
      </c>
      <c r="AF25" s="6" t="str">
        <f t="shared" si="53"/>
        <v/>
      </c>
      <c r="AG25" s="6" t="str">
        <f t="shared" si="54"/>
        <v/>
      </c>
      <c r="AH25" s="10" t="str">
        <f t="shared" si="55"/>
        <v/>
      </c>
      <c r="AI25" s="6" t="str">
        <f t="shared" si="56"/>
        <v/>
      </c>
      <c r="AJ25" s="6" t="str">
        <f t="shared" si="57"/>
        <v/>
      </c>
      <c r="AK25" s="10" t="str">
        <f t="shared" si="58"/>
        <v/>
      </c>
      <c r="AL25" s="6" t="str">
        <f t="shared" si="59"/>
        <v/>
      </c>
      <c r="AM25" s="6" t="str">
        <f t="shared" si="60"/>
        <v/>
      </c>
      <c r="AN25" s="10" t="str">
        <f t="shared" si="61"/>
        <v/>
      </c>
      <c r="AO25" s="6" t="str">
        <f t="shared" si="62"/>
        <v/>
      </c>
      <c r="AP25" s="6" t="str">
        <f t="shared" si="63"/>
        <v/>
      </c>
      <c r="AQ25" s="10" t="str">
        <f t="shared" si="64"/>
        <v/>
      </c>
      <c r="AR25" s="6" t="str">
        <f t="shared" si="65"/>
        <v/>
      </c>
      <c r="AS25" s="6" t="str">
        <f t="shared" si="66"/>
        <v/>
      </c>
      <c r="AT25" s="10" t="str">
        <f t="shared" si="67"/>
        <v/>
      </c>
      <c r="AU25" s="6" t="str">
        <f t="shared" si="68"/>
        <v/>
      </c>
    </row>
    <row r="26" spans="1:47" x14ac:dyDescent="0.35">
      <c r="A26" s="24"/>
      <c r="B26" s="24"/>
      <c r="C26" s="26"/>
      <c r="D26" s="26"/>
      <c r="E26" s="27"/>
      <c r="F26" s="1"/>
      <c r="G26" s="1"/>
      <c r="H26" s="32"/>
      <c r="I26" s="26"/>
      <c r="J26" s="27"/>
      <c r="K26" s="1"/>
      <c r="L26" s="6" t="str">
        <f t="shared" si="33"/>
        <v/>
      </c>
      <c r="M26" s="10" t="str">
        <f t="shared" si="34"/>
        <v/>
      </c>
      <c r="N26" s="6" t="str">
        <f t="shared" si="35"/>
        <v/>
      </c>
      <c r="O26" s="6" t="str">
        <f t="shared" si="36"/>
        <v/>
      </c>
      <c r="P26" s="10" t="str">
        <f t="shared" si="37"/>
        <v/>
      </c>
      <c r="Q26" s="6" t="str">
        <f t="shared" si="38"/>
        <v/>
      </c>
      <c r="R26" s="6" t="str">
        <f t="shared" si="39"/>
        <v/>
      </c>
      <c r="S26" s="10" t="str">
        <f t="shared" si="40"/>
        <v/>
      </c>
      <c r="T26" s="6" t="str">
        <f t="shared" si="41"/>
        <v/>
      </c>
      <c r="U26" s="6" t="str">
        <f t="shared" si="42"/>
        <v/>
      </c>
      <c r="V26" s="10" t="str">
        <f t="shared" si="43"/>
        <v/>
      </c>
      <c r="W26" s="6" t="str">
        <f t="shared" si="44"/>
        <v/>
      </c>
      <c r="X26" s="6" t="str">
        <f t="shared" si="45"/>
        <v/>
      </c>
      <c r="Y26" s="10" t="str">
        <f t="shared" si="46"/>
        <v/>
      </c>
      <c r="Z26" s="6" t="str">
        <f t="shared" si="47"/>
        <v/>
      </c>
      <c r="AA26" s="6" t="str">
        <f t="shared" si="48"/>
        <v/>
      </c>
      <c r="AB26" s="10" t="str">
        <f t="shared" si="49"/>
        <v/>
      </c>
      <c r="AC26" s="6" t="str">
        <f t="shared" si="50"/>
        <v/>
      </c>
      <c r="AD26" s="6" t="str">
        <f t="shared" si="51"/>
        <v/>
      </c>
      <c r="AE26" s="10" t="str">
        <f t="shared" si="52"/>
        <v/>
      </c>
      <c r="AF26" s="6" t="str">
        <f t="shared" si="53"/>
        <v/>
      </c>
      <c r="AG26" s="6" t="str">
        <f t="shared" si="54"/>
        <v/>
      </c>
      <c r="AH26" s="10" t="str">
        <f t="shared" si="55"/>
        <v/>
      </c>
      <c r="AI26" s="6" t="str">
        <f t="shared" si="56"/>
        <v/>
      </c>
      <c r="AJ26" s="6" t="str">
        <f t="shared" si="57"/>
        <v/>
      </c>
      <c r="AK26" s="10" t="str">
        <f t="shared" si="58"/>
        <v/>
      </c>
      <c r="AL26" s="6" t="str">
        <f t="shared" si="59"/>
        <v/>
      </c>
      <c r="AM26" s="6" t="str">
        <f t="shared" si="60"/>
        <v/>
      </c>
      <c r="AN26" s="10" t="str">
        <f t="shared" si="61"/>
        <v/>
      </c>
      <c r="AO26" s="6" t="str">
        <f t="shared" si="62"/>
        <v/>
      </c>
      <c r="AP26" s="6" t="str">
        <f t="shared" si="63"/>
        <v/>
      </c>
      <c r="AQ26" s="10" t="str">
        <f t="shared" si="64"/>
        <v/>
      </c>
      <c r="AR26" s="6" t="str">
        <f t="shared" si="65"/>
        <v/>
      </c>
      <c r="AS26" s="6" t="str">
        <f t="shared" si="66"/>
        <v/>
      </c>
      <c r="AT26" s="10" t="str">
        <f t="shared" si="67"/>
        <v/>
      </c>
      <c r="AU26" s="6" t="str">
        <f t="shared" si="68"/>
        <v/>
      </c>
    </row>
    <row r="27" spans="1:47" x14ac:dyDescent="0.35">
      <c r="A27" s="24"/>
      <c r="B27" s="24"/>
      <c r="C27" s="26"/>
      <c r="D27" s="26"/>
      <c r="E27" s="27"/>
      <c r="F27" s="1"/>
      <c r="G27" s="1"/>
      <c r="H27" s="32"/>
      <c r="I27" s="26"/>
      <c r="J27" s="27"/>
      <c r="K27" s="1"/>
      <c r="L27" s="6" t="str">
        <f t="shared" si="33"/>
        <v/>
      </c>
      <c r="M27" s="10" t="str">
        <f t="shared" si="34"/>
        <v/>
      </c>
      <c r="N27" s="6" t="str">
        <f t="shared" si="35"/>
        <v/>
      </c>
      <c r="O27" s="6" t="str">
        <f t="shared" si="36"/>
        <v/>
      </c>
      <c r="P27" s="10" t="str">
        <f t="shared" si="37"/>
        <v/>
      </c>
      <c r="Q27" s="6" t="str">
        <f t="shared" si="38"/>
        <v/>
      </c>
      <c r="R27" s="6" t="str">
        <f t="shared" si="39"/>
        <v/>
      </c>
      <c r="S27" s="10" t="str">
        <f t="shared" si="40"/>
        <v/>
      </c>
      <c r="T27" s="6" t="str">
        <f t="shared" si="41"/>
        <v/>
      </c>
      <c r="U27" s="6" t="str">
        <f t="shared" si="42"/>
        <v/>
      </c>
      <c r="V27" s="10" t="str">
        <f t="shared" si="43"/>
        <v/>
      </c>
      <c r="W27" s="6" t="str">
        <f t="shared" si="44"/>
        <v/>
      </c>
      <c r="X27" s="6" t="str">
        <f t="shared" si="45"/>
        <v/>
      </c>
      <c r="Y27" s="10" t="str">
        <f t="shared" si="46"/>
        <v/>
      </c>
      <c r="Z27" s="6" t="str">
        <f t="shared" si="47"/>
        <v/>
      </c>
      <c r="AA27" s="6" t="str">
        <f t="shared" si="48"/>
        <v/>
      </c>
      <c r="AB27" s="10" t="str">
        <f t="shared" si="49"/>
        <v/>
      </c>
      <c r="AC27" s="6" t="str">
        <f t="shared" si="50"/>
        <v/>
      </c>
      <c r="AD27" s="6" t="str">
        <f t="shared" si="51"/>
        <v/>
      </c>
      <c r="AE27" s="10" t="str">
        <f t="shared" si="52"/>
        <v/>
      </c>
      <c r="AF27" s="6" t="str">
        <f t="shared" si="53"/>
        <v/>
      </c>
      <c r="AG27" s="6" t="str">
        <f t="shared" si="54"/>
        <v/>
      </c>
      <c r="AH27" s="10" t="str">
        <f t="shared" si="55"/>
        <v/>
      </c>
      <c r="AI27" s="6" t="str">
        <f t="shared" si="56"/>
        <v/>
      </c>
      <c r="AJ27" s="6" t="str">
        <f t="shared" si="57"/>
        <v/>
      </c>
      <c r="AK27" s="10" t="str">
        <f t="shared" si="58"/>
        <v/>
      </c>
      <c r="AL27" s="6" t="str">
        <f t="shared" si="59"/>
        <v/>
      </c>
      <c r="AM27" s="6" t="str">
        <f t="shared" si="60"/>
        <v/>
      </c>
      <c r="AN27" s="10" t="str">
        <f t="shared" si="61"/>
        <v/>
      </c>
      <c r="AO27" s="6" t="str">
        <f t="shared" si="62"/>
        <v/>
      </c>
      <c r="AP27" s="6" t="str">
        <f t="shared" si="63"/>
        <v/>
      </c>
      <c r="AQ27" s="10" t="str">
        <f t="shared" si="64"/>
        <v/>
      </c>
      <c r="AR27" s="6" t="str">
        <f t="shared" si="65"/>
        <v/>
      </c>
      <c r="AS27" s="6" t="str">
        <f t="shared" si="66"/>
        <v/>
      </c>
      <c r="AT27" s="10" t="str">
        <f t="shared" si="67"/>
        <v/>
      </c>
      <c r="AU27" s="6" t="str">
        <f t="shared" si="68"/>
        <v/>
      </c>
    </row>
    <row r="28" spans="1:47" x14ac:dyDescent="0.35">
      <c r="A28" s="24"/>
      <c r="B28" s="24"/>
      <c r="C28" s="26"/>
      <c r="D28" s="26"/>
      <c r="E28" s="27"/>
      <c r="F28" s="1"/>
      <c r="G28" s="1"/>
      <c r="H28" s="32"/>
      <c r="I28" s="26"/>
      <c r="J28" s="27"/>
      <c r="K28" s="1"/>
      <c r="L28" s="6" t="str">
        <f t="shared" si="33"/>
        <v/>
      </c>
      <c r="M28" s="10" t="str">
        <f t="shared" si="34"/>
        <v/>
      </c>
      <c r="N28" s="6" t="str">
        <f t="shared" si="35"/>
        <v/>
      </c>
      <c r="O28" s="6" t="str">
        <f t="shared" si="36"/>
        <v/>
      </c>
      <c r="P28" s="10" t="str">
        <f t="shared" si="37"/>
        <v/>
      </c>
      <c r="Q28" s="6" t="str">
        <f t="shared" si="38"/>
        <v/>
      </c>
      <c r="R28" s="6" t="str">
        <f t="shared" si="39"/>
        <v/>
      </c>
      <c r="S28" s="10" t="str">
        <f t="shared" si="40"/>
        <v/>
      </c>
      <c r="T28" s="6" t="str">
        <f t="shared" si="41"/>
        <v/>
      </c>
      <c r="U28" s="6" t="str">
        <f t="shared" si="42"/>
        <v/>
      </c>
      <c r="V28" s="10" t="str">
        <f t="shared" si="43"/>
        <v/>
      </c>
      <c r="W28" s="6" t="str">
        <f t="shared" si="44"/>
        <v/>
      </c>
      <c r="X28" s="6" t="str">
        <f t="shared" si="45"/>
        <v/>
      </c>
      <c r="Y28" s="10" t="str">
        <f t="shared" si="46"/>
        <v/>
      </c>
      <c r="Z28" s="6" t="str">
        <f t="shared" si="47"/>
        <v/>
      </c>
      <c r="AA28" s="6" t="str">
        <f t="shared" si="48"/>
        <v/>
      </c>
      <c r="AB28" s="10" t="str">
        <f t="shared" si="49"/>
        <v/>
      </c>
      <c r="AC28" s="6" t="str">
        <f t="shared" si="50"/>
        <v/>
      </c>
      <c r="AD28" s="6" t="str">
        <f t="shared" si="51"/>
        <v/>
      </c>
      <c r="AE28" s="10" t="str">
        <f t="shared" si="52"/>
        <v/>
      </c>
      <c r="AF28" s="6" t="str">
        <f t="shared" si="53"/>
        <v/>
      </c>
      <c r="AG28" s="6" t="str">
        <f t="shared" si="54"/>
        <v/>
      </c>
      <c r="AH28" s="10" t="str">
        <f t="shared" si="55"/>
        <v/>
      </c>
      <c r="AI28" s="6" t="str">
        <f t="shared" si="56"/>
        <v/>
      </c>
      <c r="AJ28" s="6" t="str">
        <f t="shared" si="57"/>
        <v/>
      </c>
      <c r="AK28" s="10" t="str">
        <f t="shared" si="58"/>
        <v/>
      </c>
      <c r="AL28" s="6" t="str">
        <f t="shared" si="59"/>
        <v/>
      </c>
      <c r="AM28" s="6" t="str">
        <f t="shared" si="60"/>
        <v/>
      </c>
      <c r="AN28" s="10" t="str">
        <f t="shared" si="61"/>
        <v/>
      </c>
      <c r="AO28" s="6" t="str">
        <f t="shared" si="62"/>
        <v/>
      </c>
      <c r="AP28" s="6" t="str">
        <f t="shared" si="63"/>
        <v/>
      </c>
      <c r="AQ28" s="10" t="str">
        <f t="shared" si="64"/>
        <v/>
      </c>
      <c r="AR28" s="6" t="str">
        <f t="shared" si="65"/>
        <v/>
      </c>
      <c r="AS28" s="6" t="str">
        <f t="shared" si="66"/>
        <v/>
      </c>
      <c r="AT28" s="10" t="str">
        <f t="shared" si="67"/>
        <v/>
      </c>
      <c r="AU28" s="6" t="str">
        <f t="shared" si="68"/>
        <v/>
      </c>
    </row>
    <row r="29" spans="1:47" x14ac:dyDescent="0.35">
      <c r="A29" s="24"/>
      <c r="B29" s="25"/>
      <c r="C29" s="26"/>
      <c r="D29" s="26"/>
      <c r="E29" s="27"/>
      <c r="F29" s="1"/>
      <c r="G29" s="1"/>
      <c r="H29" s="32"/>
      <c r="I29" s="26"/>
      <c r="J29" s="27"/>
      <c r="K29" s="1"/>
      <c r="L29" s="6" t="str">
        <f t="shared" si="33"/>
        <v/>
      </c>
      <c r="M29" s="10" t="str">
        <f t="shared" si="34"/>
        <v/>
      </c>
      <c r="N29" s="6" t="str">
        <f t="shared" si="35"/>
        <v/>
      </c>
      <c r="O29" s="6" t="str">
        <f t="shared" si="36"/>
        <v/>
      </c>
      <c r="P29" s="10" t="str">
        <f t="shared" si="37"/>
        <v/>
      </c>
      <c r="Q29" s="6" t="str">
        <f t="shared" si="38"/>
        <v/>
      </c>
      <c r="R29" s="6" t="str">
        <f t="shared" si="39"/>
        <v/>
      </c>
      <c r="S29" s="10" t="str">
        <f t="shared" si="40"/>
        <v/>
      </c>
      <c r="T29" s="6" t="str">
        <f t="shared" si="41"/>
        <v/>
      </c>
      <c r="U29" s="6" t="str">
        <f t="shared" si="42"/>
        <v/>
      </c>
      <c r="V29" s="10" t="str">
        <f t="shared" si="43"/>
        <v/>
      </c>
      <c r="W29" s="6" t="str">
        <f t="shared" si="44"/>
        <v/>
      </c>
      <c r="X29" s="6" t="str">
        <f t="shared" si="45"/>
        <v/>
      </c>
      <c r="Y29" s="10" t="str">
        <f t="shared" si="46"/>
        <v/>
      </c>
      <c r="Z29" s="6" t="str">
        <f t="shared" si="47"/>
        <v/>
      </c>
      <c r="AA29" s="6" t="str">
        <f t="shared" si="48"/>
        <v/>
      </c>
      <c r="AB29" s="10" t="str">
        <f t="shared" si="49"/>
        <v/>
      </c>
      <c r="AC29" s="6" t="str">
        <f t="shared" si="50"/>
        <v/>
      </c>
      <c r="AD29" s="6" t="str">
        <f t="shared" si="51"/>
        <v/>
      </c>
      <c r="AE29" s="10" t="str">
        <f t="shared" si="52"/>
        <v/>
      </c>
      <c r="AF29" s="6" t="str">
        <f t="shared" si="53"/>
        <v/>
      </c>
      <c r="AG29" s="6" t="str">
        <f t="shared" si="54"/>
        <v/>
      </c>
      <c r="AH29" s="10" t="str">
        <f t="shared" si="55"/>
        <v/>
      </c>
      <c r="AI29" s="6" t="str">
        <f t="shared" si="56"/>
        <v/>
      </c>
      <c r="AJ29" s="6" t="str">
        <f t="shared" si="57"/>
        <v/>
      </c>
      <c r="AK29" s="10" t="str">
        <f t="shared" si="58"/>
        <v/>
      </c>
      <c r="AL29" s="6" t="str">
        <f t="shared" si="59"/>
        <v/>
      </c>
      <c r="AM29" s="6" t="str">
        <f t="shared" si="60"/>
        <v/>
      </c>
      <c r="AN29" s="10" t="str">
        <f t="shared" si="61"/>
        <v/>
      </c>
      <c r="AO29" s="6" t="str">
        <f t="shared" si="62"/>
        <v/>
      </c>
      <c r="AP29" s="6" t="str">
        <f t="shared" si="63"/>
        <v/>
      </c>
      <c r="AQ29" s="10" t="str">
        <f t="shared" si="64"/>
        <v/>
      </c>
      <c r="AR29" s="6" t="str">
        <f t="shared" si="65"/>
        <v/>
      </c>
      <c r="AS29" s="6" t="str">
        <f t="shared" si="66"/>
        <v/>
      </c>
      <c r="AT29" s="10" t="str">
        <f t="shared" si="67"/>
        <v/>
      </c>
      <c r="AU29" s="6" t="str">
        <f t="shared" si="68"/>
        <v/>
      </c>
    </row>
    <row r="30" spans="1:47" x14ac:dyDescent="0.35">
      <c r="A30" s="24"/>
      <c r="B30" s="25"/>
      <c r="C30" s="26"/>
      <c r="D30" s="26"/>
      <c r="E30" s="27"/>
      <c r="F30" s="1"/>
      <c r="G30" s="1"/>
      <c r="H30" s="32"/>
      <c r="I30" s="26"/>
      <c r="J30" s="27"/>
      <c r="K30" s="1"/>
      <c r="L30" s="6" t="str">
        <f t="shared" si="33"/>
        <v/>
      </c>
      <c r="M30" s="10" t="str">
        <f t="shared" si="34"/>
        <v/>
      </c>
      <c r="N30" s="6" t="str">
        <f t="shared" si="35"/>
        <v/>
      </c>
      <c r="O30" s="6" t="str">
        <f t="shared" si="36"/>
        <v/>
      </c>
      <c r="P30" s="10" t="str">
        <f t="shared" si="37"/>
        <v/>
      </c>
      <c r="Q30" s="6" t="str">
        <f t="shared" si="38"/>
        <v/>
      </c>
      <c r="R30" s="6" t="str">
        <f t="shared" si="39"/>
        <v/>
      </c>
      <c r="S30" s="10" t="str">
        <f t="shared" si="40"/>
        <v/>
      </c>
      <c r="T30" s="6" t="str">
        <f t="shared" si="41"/>
        <v/>
      </c>
      <c r="U30" s="6" t="str">
        <f t="shared" si="42"/>
        <v/>
      </c>
      <c r="V30" s="10" t="str">
        <f t="shared" si="43"/>
        <v/>
      </c>
      <c r="W30" s="6" t="str">
        <f t="shared" si="44"/>
        <v/>
      </c>
      <c r="X30" s="6" t="str">
        <f t="shared" si="45"/>
        <v/>
      </c>
      <c r="Y30" s="10" t="str">
        <f t="shared" si="46"/>
        <v/>
      </c>
      <c r="Z30" s="6" t="str">
        <f t="shared" si="47"/>
        <v/>
      </c>
      <c r="AA30" s="6" t="str">
        <f t="shared" si="48"/>
        <v/>
      </c>
      <c r="AB30" s="10" t="str">
        <f t="shared" si="49"/>
        <v/>
      </c>
      <c r="AC30" s="6" t="str">
        <f t="shared" si="50"/>
        <v/>
      </c>
      <c r="AD30" s="6" t="str">
        <f t="shared" si="51"/>
        <v/>
      </c>
      <c r="AE30" s="10" t="str">
        <f t="shared" si="52"/>
        <v/>
      </c>
      <c r="AF30" s="6" t="str">
        <f t="shared" si="53"/>
        <v/>
      </c>
      <c r="AG30" s="6" t="str">
        <f t="shared" si="54"/>
        <v/>
      </c>
      <c r="AH30" s="10" t="str">
        <f t="shared" si="55"/>
        <v/>
      </c>
      <c r="AI30" s="6" t="str">
        <f t="shared" si="56"/>
        <v/>
      </c>
      <c r="AJ30" s="6" t="str">
        <f t="shared" si="57"/>
        <v/>
      </c>
      <c r="AK30" s="10" t="str">
        <f t="shared" si="58"/>
        <v/>
      </c>
      <c r="AL30" s="6" t="str">
        <f t="shared" si="59"/>
        <v/>
      </c>
      <c r="AM30" s="6" t="str">
        <f t="shared" si="60"/>
        <v/>
      </c>
      <c r="AN30" s="10" t="str">
        <f t="shared" si="61"/>
        <v/>
      </c>
      <c r="AO30" s="6" t="str">
        <f t="shared" si="62"/>
        <v/>
      </c>
      <c r="AP30" s="6" t="str">
        <f t="shared" si="63"/>
        <v/>
      </c>
      <c r="AQ30" s="10" t="str">
        <f t="shared" si="64"/>
        <v/>
      </c>
      <c r="AR30" s="6" t="str">
        <f t="shared" si="65"/>
        <v/>
      </c>
      <c r="AS30" s="6" t="str">
        <f t="shared" si="66"/>
        <v/>
      </c>
      <c r="AT30" s="10" t="str">
        <f t="shared" si="67"/>
        <v/>
      </c>
      <c r="AU30" s="6" t="str">
        <f t="shared" si="68"/>
        <v/>
      </c>
    </row>
    <row r="31" spans="1:47" x14ac:dyDescent="0.35">
      <c r="A31" s="24"/>
      <c r="B31" s="25"/>
      <c r="C31" s="26"/>
      <c r="D31" s="26"/>
      <c r="E31" s="27"/>
      <c r="F31" s="1"/>
      <c r="G31" s="1"/>
      <c r="H31" s="32"/>
      <c r="I31" s="26"/>
      <c r="J31" s="27"/>
      <c r="K31" s="1"/>
      <c r="L31" s="6" t="str">
        <f t="shared" si="33"/>
        <v/>
      </c>
      <c r="M31" s="10" t="str">
        <f t="shared" si="34"/>
        <v/>
      </c>
      <c r="N31" s="6" t="str">
        <f t="shared" si="35"/>
        <v/>
      </c>
      <c r="O31" s="6" t="str">
        <f t="shared" si="36"/>
        <v/>
      </c>
      <c r="P31" s="10" t="str">
        <f t="shared" si="37"/>
        <v/>
      </c>
      <c r="Q31" s="6" t="str">
        <f t="shared" si="38"/>
        <v/>
      </c>
      <c r="R31" s="6" t="str">
        <f t="shared" si="39"/>
        <v/>
      </c>
      <c r="S31" s="10" t="str">
        <f t="shared" si="40"/>
        <v/>
      </c>
      <c r="T31" s="6" t="str">
        <f t="shared" si="41"/>
        <v/>
      </c>
      <c r="U31" s="6" t="str">
        <f t="shared" si="42"/>
        <v/>
      </c>
      <c r="V31" s="10" t="str">
        <f t="shared" si="43"/>
        <v/>
      </c>
      <c r="W31" s="6" t="str">
        <f t="shared" si="44"/>
        <v/>
      </c>
      <c r="X31" s="6" t="str">
        <f t="shared" si="45"/>
        <v/>
      </c>
      <c r="Y31" s="10" t="str">
        <f t="shared" si="46"/>
        <v/>
      </c>
      <c r="Z31" s="6" t="str">
        <f t="shared" si="47"/>
        <v/>
      </c>
      <c r="AA31" s="6" t="str">
        <f t="shared" si="48"/>
        <v/>
      </c>
      <c r="AB31" s="10" t="str">
        <f t="shared" si="49"/>
        <v/>
      </c>
      <c r="AC31" s="6" t="str">
        <f t="shared" si="50"/>
        <v/>
      </c>
      <c r="AD31" s="6" t="str">
        <f t="shared" si="51"/>
        <v/>
      </c>
      <c r="AE31" s="10" t="str">
        <f t="shared" si="52"/>
        <v/>
      </c>
      <c r="AF31" s="6" t="str">
        <f t="shared" si="53"/>
        <v/>
      </c>
      <c r="AG31" s="6" t="str">
        <f t="shared" si="54"/>
        <v/>
      </c>
      <c r="AH31" s="10" t="str">
        <f t="shared" si="55"/>
        <v/>
      </c>
      <c r="AI31" s="6" t="str">
        <f t="shared" si="56"/>
        <v/>
      </c>
      <c r="AJ31" s="6" t="str">
        <f t="shared" si="57"/>
        <v/>
      </c>
      <c r="AK31" s="10" t="str">
        <f t="shared" si="58"/>
        <v/>
      </c>
      <c r="AL31" s="6" t="str">
        <f t="shared" si="59"/>
        <v/>
      </c>
      <c r="AM31" s="6" t="str">
        <f t="shared" si="60"/>
        <v/>
      </c>
      <c r="AN31" s="10" t="str">
        <f t="shared" si="61"/>
        <v/>
      </c>
      <c r="AO31" s="6" t="str">
        <f t="shared" si="62"/>
        <v/>
      </c>
      <c r="AP31" s="6" t="str">
        <f t="shared" si="63"/>
        <v/>
      </c>
      <c r="AQ31" s="10" t="str">
        <f t="shared" si="64"/>
        <v/>
      </c>
      <c r="AR31" s="6" t="str">
        <f t="shared" si="65"/>
        <v/>
      </c>
      <c r="AS31" s="6" t="str">
        <f t="shared" si="66"/>
        <v/>
      </c>
      <c r="AT31" s="10" t="str">
        <f t="shared" si="67"/>
        <v/>
      </c>
      <c r="AU31" s="6" t="str">
        <f t="shared" si="68"/>
        <v/>
      </c>
    </row>
    <row r="32" spans="1:47" x14ac:dyDescent="0.35">
      <c r="A32" s="24"/>
      <c r="B32" s="25"/>
      <c r="C32" s="26"/>
      <c r="D32" s="26"/>
      <c r="E32" s="27"/>
      <c r="F32" s="1"/>
      <c r="G32" s="1"/>
      <c r="H32" s="32"/>
      <c r="I32" s="26"/>
      <c r="J32" s="27"/>
      <c r="K32" s="1"/>
      <c r="L32" s="6" t="str">
        <f t="shared" si="33"/>
        <v/>
      </c>
      <c r="M32" s="10" t="str">
        <f t="shared" si="34"/>
        <v/>
      </c>
      <c r="N32" s="6" t="str">
        <f t="shared" si="35"/>
        <v/>
      </c>
      <c r="O32" s="6" t="str">
        <f t="shared" si="36"/>
        <v/>
      </c>
      <c r="P32" s="10" t="str">
        <f t="shared" si="37"/>
        <v/>
      </c>
      <c r="Q32" s="6" t="str">
        <f t="shared" si="38"/>
        <v/>
      </c>
      <c r="R32" s="6" t="str">
        <f t="shared" si="39"/>
        <v/>
      </c>
      <c r="S32" s="10" t="str">
        <f t="shared" si="40"/>
        <v/>
      </c>
      <c r="T32" s="6" t="str">
        <f t="shared" si="41"/>
        <v/>
      </c>
      <c r="U32" s="6" t="str">
        <f t="shared" si="42"/>
        <v/>
      </c>
      <c r="V32" s="10" t="str">
        <f t="shared" si="43"/>
        <v/>
      </c>
      <c r="W32" s="6" t="str">
        <f t="shared" si="44"/>
        <v/>
      </c>
      <c r="X32" s="6" t="str">
        <f t="shared" si="45"/>
        <v/>
      </c>
      <c r="Y32" s="10" t="str">
        <f t="shared" si="46"/>
        <v/>
      </c>
      <c r="Z32" s="6" t="str">
        <f t="shared" si="47"/>
        <v/>
      </c>
      <c r="AA32" s="6" t="str">
        <f t="shared" si="48"/>
        <v/>
      </c>
      <c r="AB32" s="10" t="str">
        <f t="shared" si="49"/>
        <v/>
      </c>
      <c r="AC32" s="6" t="str">
        <f t="shared" si="50"/>
        <v/>
      </c>
      <c r="AD32" s="6" t="str">
        <f t="shared" si="51"/>
        <v/>
      </c>
      <c r="AE32" s="10" t="str">
        <f t="shared" si="52"/>
        <v/>
      </c>
      <c r="AF32" s="6" t="str">
        <f t="shared" si="53"/>
        <v/>
      </c>
      <c r="AG32" s="6" t="str">
        <f t="shared" si="54"/>
        <v/>
      </c>
      <c r="AH32" s="10" t="str">
        <f t="shared" si="55"/>
        <v/>
      </c>
      <c r="AI32" s="6" t="str">
        <f t="shared" si="56"/>
        <v/>
      </c>
      <c r="AJ32" s="6" t="str">
        <f t="shared" si="57"/>
        <v/>
      </c>
      <c r="AK32" s="10" t="str">
        <f t="shared" si="58"/>
        <v/>
      </c>
      <c r="AL32" s="6" t="str">
        <f t="shared" si="59"/>
        <v/>
      </c>
      <c r="AM32" s="6" t="str">
        <f t="shared" si="60"/>
        <v/>
      </c>
      <c r="AN32" s="10" t="str">
        <f t="shared" si="61"/>
        <v/>
      </c>
      <c r="AO32" s="6" t="str">
        <f t="shared" si="62"/>
        <v/>
      </c>
      <c r="AP32" s="6" t="str">
        <f t="shared" si="63"/>
        <v/>
      </c>
      <c r="AQ32" s="10" t="str">
        <f t="shared" si="64"/>
        <v/>
      </c>
      <c r="AR32" s="6" t="str">
        <f t="shared" si="65"/>
        <v/>
      </c>
      <c r="AS32" s="6" t="str">
        <f t="shared" si="66"/>
        <v/>
      </c>
      <c r="AT32" s="10" t="str">
        <f t="shared" si="67"/>
        <v/>
      </c>
      <c r="AU32" s="6" t="str">
        <f t="shared" si="68"/>
        <v/>
      </c>
    </row>
    <row r="33" spans="1:47" x14ac:dyDescent="0.35">
      <c r="A33" s="24"/>
      <c r="B33" s="24"/>
      <c r="C33" s="26"/>
      <c r="D33" s="26"/>
      <c r="E33" s="27"/>
      <c r="F33" s="1"/>
      <c r="G33" s="1"/>
      <c r="H33" s="32"/>
      <c r="I33" s="26"/>
      <c r="J33" s="27"/>
      <c r="K33" s="1"/>
      <c r="L33" s="6" t="str">
        <f t="shared" si="33"/>
        <v/>
      </c>
      <c r="M33" s="10" t="str">
        <f t="shared" si="34"/>
        <v/>
      </c>
      <c r="N33" s="6" t="str">
        <f t="shared" si="35"/>
        <v/>
      </c>
      <c r="O33" s="6" t="str">
        <f t="shared" si="36"/>
        <v/>
      </c>
      <c r="P33" s="10" t="str">
        <f t="shared" si="37"/>
        <v/>
      </c>
      <c r="Q33" s="6" t="str">
        <f t="shared" si="38"/>
        <v/>
      </c>
      <c r="R33" s="6" t="str">
        <f t="shared" si="39"/>
        <v/>
      </c>
      <c r="S33" s="10" t="str">
        <f t="shared" si="40"/>
        <v/>
      </c>
      <c r="T33" s="6" t="str">
        <f t="shared" si="41"/>
        <v/>
      </c>
      <c r="U33" s="6" t="str">
        <f t="shared" si="42"/>
        <v/>
      </c>
      <c r="V33" s="10" t="str">
        <f t="shared" si="43"/>
        <v/>
      </c>
      <c r="W33" s="6" t="str">
        <f t="shared" si="44"/>
        <v/>
      </c>
      <c r="X33" s="6" t="str">
        <f t="shared" si="45"/>
        <v/>
      </c>
      <c r="Y33" s="10" t="str">
        <f t="shared" si="46"/>
        <v/>
      </c>
      <c r="Z33" s="6" t="str">
        <f t="shared" si="47"/>
        <v/>
      </c>
      <c r="AA33" s="6" t="str">
        <f t="shared" si="48"/>
        <v/>
      </c>
      <c r="AB33" s="10" t="str">
        <f t="shared" si="49"/>
        <v/>
      </c>
      <c r="AC33" s="6" t="str">
        <f t="shared" si="50"/>
        <v/>
      </c>
      <c r="AD33" s="6" t="str">
        <f t="shared" si="51"/>
        <v/>
      </c>
      <c r="AE33" s="10" t="str">
        <f t="shared" si="52"/>
        <v/>
      </c>
      <c r="AF33" s="6" t="str">
        <f t="shared" si="53"/>
        <v/>
      </c>
      <c r="AG33" s="6" t="str">
        <f t="shared" si="54"/>
        <v/>
      </c>
      <c r="AH33" s="10" t="str">
        <f t="shared" si="55"/>
        <v/>
      </c>
      <c r="AI33" s="6" t="str">
        <f t="shared" si="56"/>
        <v/>
      </c>
      <c r="AJ33" s="6" t="str">
        <f t="shared" si="57"/>
        <v/>
      </c>
      <c r="AK33" s="10" t="str">
        <f t="shared" si="58"/>
        <v/>
      </c>
      <c r="AL33" s="6" t="str">
        <f t="shared" si="59"/>
        <v/>
      </c>
      <c r="AM33" s="6" t="str">
        <f t="shared" si="60"/>
        <v/>
      </c>
      <c r="AN33" s="10" t="str">
        <f t="shared" si="61"/>
        <v/>
      </c>
      <c r="AO33" s="6" t="str">
        <f t="shared" si="62"/>
        <v/>
      </c>
      <c r="AP33" s="6" t="str">
        <f t="shared" si="63"/>
        <v/>
      </c>
      <c r="AQ33" s="10" t="str">
        <f t="shared" si="64"/>
        <v/>
      </c>
      <c r="AR33" s="6" t="str">
        <f t="shared" si="65"/>
        <v/>
      </c>
      <c r="AS33" s="6" t="str">
        <f t="shared" si="66"/>
        <v/>
      </c>
      <c r="AT33" s="10" t="str">
        <f t="shared" si="67"/>
        <v/>
      </c>
      <c r="AU33" s="6" t="str">
        <f t="shared" si="68"/>
        <v/>
      </c>
    </row>
    <row r="34" spans="1:47" x14ac:dyDescent="0.35">
      <c r="A34" s="24"/>
      <c r="B34" s="24"/>
      <c r="C34" s="26"/>
      <c r="D34" s="26"/>
      <c r="E34" s="27"/>
      <c r="F34" s="1"/>
      <c r="G34" s="1"/>
      <c r="H34" s="32"/>
      <c r="I34" s="26"/>
      <c r="J34" s="27"/>
      <c r="K34" s="1"/>
      <c r="L34" s="6" t="str">
        <f t="shared" si="33"/>
        <v/>
      </c>
      <c r="M34" s="10" t="str">
        <f t="shared" si="34"/>
        <v/>
      </c>
      <c r="N34" s="6" t="str">
        <f t="shared" si="35"/>
        <v/>
      </c>
      <c r="O34" s="6" t="str">
        <f t="shared" si="36"/>
        <v/>
      </c>
      <c r="P34" s="10" t="str">
        <f t="shared" si="37"/>
        <v/>
      </c>
      <c r="Q34" s="6" t="str">
        <f t="shared" si="38"/>
        <v/>
      </c>
      <c r="R34" s="6" t="str">
        <f t="shared" si="39"/>
        <v/>
      </c>
      <c r="S34" s="10" t="str">
        <f t="shared" si="40"/>
        <v/>
      </c>
      <c r="T34" s="6" t="str">
        <f t="shared" si="41"/>
        <v/>
      </c>
      <c r="U34" s="6" t="str">
        <f t="shared" si="42"/>
        <v/>
      </c>
      <c r="V34" s="10" t="str">
        <f t="shared" si="43"/>
        <v/>
      </c>
      <c r="W34" s="6" t="str">
        <f t="shared" si="44"/>
        <v/>
      </c>
      <c r="X34" s="6" t="str">
        <f t="shared" si="45"/>
        <v/>
      </c>
      <c r="Y34" s="10" t="str">
        <f t="shared" si="46"/>
        <v/>
      </c>
      <c r="Z34" s="6" t="str">
        <f t="shared" si="47"/>
        <v/>
      </c>
      <c r="AA34" s="6" t="str">
        <f t="shared" si="48"/>
        <v/>
      </c>
      <c r="AB34" s="10" t="str">
        <f t="shared" si="49"/>
        <v/>
      </c>
      <c r="AC34" s="6" t="str">
        <f t="shared" si="50"/>
        <v/>
      </c>
      <c r="AD34" s="6" t="str">
        <f t="shared" si="51"/>
        <v/>
      </c>
      <c r="AE34" s="10" t="str">
        <f t="shared" si="52"/>
        <v/>
      </c>
      <c r="AF34" s="6" t="str">
        <f t="shared" si="53"/>
        <v/>
      </c>
      <c r="AG34" s="6" t="str">
        <f t="shared" si="54"/>
        <v/>
      </c>
      <c r="AH34" s="10" t="str">
        <f t="shared" si="55"/>
        <v/>
      </c>
      <c r="AI34" s="6" t="str">
        <f t="shared" si="56"/>
        <v/>
      </c>
      <c r="AJ34" s="6" t="str">
        <f t="shared" si="57"/>
        <v/>
      </c>
      <c r="AK34" s="10" t="str">
        <f t="shared" si="58"/>
        <v/>
      </c>
      <c r="AL34" s="6" t="str">
        <f t="shared" si="59"/>
        <v/>
      </c>
      <c r="AM34" s="6" t="str">
        <f t="shared" si="60"/>
        <v/>
      </c>
      <c r="AN34" s="10" t="str">
        <f t="shared" si="61"/>
        <v/>
      </c>
      <c r="AO34" s="6" t="str">
        <f t="shared" si="62"/>
        <v/>
      </c>
      <c r="AP34" s="6" t="str">
        <f t="shared" si="63"/>
        <v/>
      </c>
      <c r="AQ34" s="10" t="str">
        <f t="shared" si="64"/>
        <v/>
      </c>
      <c r="AR34" s="6" t="str">
        <f t="shared" si="65"/>
        <v/>
      </c>
      <c r="AS34" s="6" t="str">
        <f t="shared" si="66"/>
        <v/>
      </c>
      <c r="AT34" s="10" t="str">
        <f t="shared" si="67"/>
        <v/>
      </c>
      <c r="AU34" s="6" t="str">
        <f t="shared" si="68"/>
        <v/>
      </c>
    </row>
    <row r="35" spans="1:47" x14ac:dyDescent="0.35">
      <c r="A35" s="24"/>
      <c r="B35" s="24"/>
      <c r="C35" s="26"/>
      <c r="D35" s="26"/>
      <c r="E35" s="27"/>
      <c r="F35" s="1"/>
      <c r="G35" s="1"/>
      <c r="H35" s="32"/>
      <c r="I35" s="26"/>
      <c r="J35" s="27"/>
      <c r="K35" s="1"/>
      <c r="L35" s="6" t="str">
        <f t="shared" si="33"/>
        <v/>
      </c>
      <c r="M35" s="10" t="str">
        <f t="shared" si="34"/>
        <v/>
      </c>
      <c r="N35" s="6" t="str">
        <f t="shared" si="35"/>
        <v/>
      </c>
      <c r="O35" s="6" t="str">
        <f t="shared" si="36"/>
        <v/>
      </c>
      <c r="P35" s="10" t="str">
        <f t="shared" si="37"/>
        <v/>
      </c>
      <c r="Q35" s="6" t="str">
        <f t="shared" si="38"/>
        <v/>
      </c>
      <c r="R35" s="6" t="str">
        <f t="shared" si="39"/>
        <v/>
      </c>
      <c r="S35" s="10" t="str">
        <f t="shared" si="40"/>
        <v/>
      </c>
      <c r="T35" s="6" t="str">
        <f t="shared" si="41"/>
        <v/>
      </c>
      <c r="U35" s="6" t="str">
        <f t="shared" si="42"/>
        <v/>
      </c>
      <c r="V35" s="10" t="str">
        <f t="shared" si="43"/>
        <v/>
      </c>
      <c r="W35" s="6" t="str">
        <f t="shared" si="44"/>
        <v/>
      </c>
      <c r="X35" s="6" t="str">
        <f t="shared" si="45"/>
        <v/>
      </c>
      <c r="Y35" s="10" t="str">
        <f t="shared" si="46"/>
        <v/>
      </c>
      <c r="Z35" s="6" t="str">
        <f t="shared" si="47"/>
        <v/>
      </c>
      <c r="AA35" s="6" t="str">
        <f t="shared" si="48"/>
        <v/>
      </c>
      <c r="AB35" s="10" t="str">
        <f t="shared" si="49"/>
        <v/>
      </c>
      <c r="AC35" s="6" t="str">
        <f t="shared" si="50"/>
        <v/>
      </c>
      <c r="AD35" s="6" t="str">
        <f t="shared" si="51"/>
        <v/>
      </c>
      <c r="AE35" s="10" t="str">
        <f t="shared" si="52"/>
        <v/>
      </c>
      <c r="AF35" s="6" t="str">
        <f t="shared" si="53"/>
        <v/>
      </c>
      <c r="AG35" s="6" t="str">
        <f t="shared" si="54"/>
        <v/>
      </c>
      <c r="AH35" s="10" t="str">
        <f t="shared" si="55"/>
        <v/>
      </c>
      <c r="AI35" s="6" t="str">
        <f t="shared" si="56"/>
        <v/>
      </c>
      <c r="AJ35" s="6" t="str">
        <f t="shared" si="57"/>
        <v/>
      </c>
      <c r="AK35" s="10" t="str">
        <f t="shared" si="58"/>
        <v/>
      </c>
      <c r="AL35" s="6" t="str">
        <f t="shared" si="59"/>
        <v/>
      </c>
      <c r="AM35" s="6" t="str">
        <f t="shared" si="60"/>
        <v/>
      </c>
      <c r="AN35" s="10" t="str">
        <f t="shared" si="61"/>
        <v/>
      </c>
      <c r="AO35" s="6" t="str">
        <f t="shared" si="62"/>
        <v/>
      </c>
      <c r="AP35" s="6" t="str">
        <f t="shared" si="63"/>
        <v/>
      </c>
      <c r="AQ35" s="10" t="str">
        <f t="shared" si="64"/>
        <v/>
      </c>
      <c r="AR35" s="6" t="str">
        <f t="shared" si="65"/>
        <v/>
      </c>
      <c r="AS35" s="6" t="str">
        <f t="shared" si="66"/>
        <v/>
      </c>
      <c r="AT35" s="10" t="str">
        <f t="shared" si="67"/>
        <v/>
      </c>
      <c r="AU35" s="6" t="str">
        <f t="shared" si="68"/>
        <v/>
      </c>
    </row>
    <row r="36" spans="1:47" x14ac:dyDescent="0.35">
      <c r="A36" s="24"/>
      <c r="B36" s="24"/>
      <c r="C36" s="26"/>
      <c r="D36" s="26"/>
      <c r="E36" s="27"/>
      <c r="F36" s="1"/>
      <c r="G36" s="1"/>
      <c r="H36" s="32"/>
      <c r="I36" s="26"/>
      <c r="J36" s="27"/>
      <c r="K36" s="1"/>
      <c r="L36" s="6" t="str">
        <f t="shared" si="33"/>
        <v/>
      </c>
      <c r="M36" s="10" t="str">
        <f t="shared" si="34"/>
        <v/>
      </c>
      <c r="N36" s="6" t="str">
        <f t="shared" si="35"/>
        <v/>
      </c>
      <c r="O36" s="6" t="str">
        <f t="shared" si="36"/>
        <v/>
      </c>
      <c r="P36" s="10" t="str">
        <f t="shared" si="37"/>
        <v/>
      </c>
      <c r="Q36" s="6" t="str">
        <f t="shared" si="38"/>
        <v/>
      </c>
      <c r="R36" s="6" t="str">
        <f t="shared" si="39"/>
        <v/>
      </c>
      <c r="S36" s="10" t="str">
        <f t="shared" si="40"/>
        <v/>
      </c>
      <c r="T36" s="6" t="str">
        <f t="shared" si="41"/>
        <v/>
      </c>
      <c r="U36" s="6" t="str">
        <f t="shared" si="42"/>
        <v/>
      </c>
      <c r="V36" s="10" t="str">
        <f t="shared" si="43"/>
        <v/>
      </c>
      <c r="W36" s="6" t="str">
        <f t="shared" si="44"/>
        <v/>
      </c>
      <c r="X36" s="6" t="str">
        <f t="shared" si="45"/>
        <v/>
      </c>
      <c r="Y36" s="10" t="str">
        <f t="shared" si="46"/>
        <v/>
      </c>
      <c r="Z36" s="6" t="str">
        <f t="shared" si="47"/>
        <v/>
      </c>
      <c r="AA36" s="6" t="str">
        <f t="shared" si="48"/>
        <v/>
      </c>
      <c r="AB36" s="10" t="str">
        <f t="shared" si="49"/>
        <v/>
      </c>
      <c r="AC36" s="6" t="str">
        <f t="shared" si="50"/>
        <v/>
      </c>
      <c r="AD36" s="6" t="str">
        <f t="shared" si="51"/>
        <v/>
      </c>
      <c r="AE36" s="10" t="str">
        <f t="shared" si="52"/>
        <v/>
      </c>
      <c r="AF36" s="6" t="str">
        <f t="shared" si="53"/>
        <v/>
      </c>
      <c r="AG36" s="6" t="str">
        <f t="shared" si="54"/>
        <v/>
      </c>
      <c r="AH36" s="10" t="str">
        <f t="shared" si="55"/>
        <v/>
      </c>
      <c r="AI36" s="6" t="str">
        <f t="shared" si="56"/>
        <v/>
      </c>
      <c r="AJ36" s="6" t="str">
        <f t="shared" si="57"/>
        <v/>
      </c>
      <c r="AK36" s="10" t="str">
        <f t="shared" si="58"/>
        <v/>
      </c>
      <c r="AL36" s="6" t="str">
        <f t="shared" si="59"/>
        <v/>
      </c>
      <c r="AM36" s="6" t="str">
        <f t="shared" si="60"/>
        <v/>
      </c>
      <c r="AN36" s="10" t="str">
        <f t="shared" si="61"/>
        <v/>
      </c>
      <c r="AO36" s="6" t="str">
        <f t="shared" si="62"/>
        <v/>
      </c>
      <c r="AP36" s="6" t="str">
        <f t="shared" si="63"/>
        <v/>
      </c>
      <c r="AQ36" s="10" t="str">
        <f t="shared" si="64"/>
        <v/>
      </c>
      <c r="AR36" s="6" t="str">
        <f t="shared" si="65"/>
        <v/>
      </c>
      <c r="AS36" s="6" t="str">
        <f t="shared" si="66"/>
        <v/>
      </c>
      <c r="AT36" s="10" t="str">
        <f t="shared" si="67"/>
        <v/>
      </c>
      <c r="AU36" s="6" t="str">
        <f t="shared" si="68"/>
        <v/>
      </c>
    </row>
    <row r="37" spans="1:47" x14ac:dyDescent="0.35">
      <c r="A37" s="24"/>
      <c r="B37" s="24"/>
      <c r="C37" s="26"/>
      <c r="D37" s="26"/>
      <c r="E37" s="27"/>
      <c r="F37" s="1"/>
      <c r="G37" s="1"/>
      <c r="H37" s="32"/>
      <c r="I37" s="26"/>
      <c r="J37" s="27"/>
      <c r="K37" s="1"/>
      <c r="L37" s="6" t="str">
        <f t="shared" si="33"/>
        <v/>
      </c>
      <c r="M37" s="10" t="str">
        <f t="shared" si="34"/>
        <v/>
      </c>
      <c r="N37" s="6" t="str">
        <f t="shared" si="35"/>
        <v/>
      </c>
      <c r="O37" s="6" t="str">
        <f t="shared" si="36"/>
        <v/>
      </c>
      <c r="P37" s="10" t="str">
        <f t="shared" si="37"/>
        <v/>
      </c>
      <c r="Q37" s="6" t="str">
        <f t="shared" si="38"/>
        <v/>
      </c>
      <c r="R37" s="6" t="str">
        <f t="shared" si="39"/>
        <v/>
      </c>
      <c r="S37" s="10" t="str">
        <f t="shared" si="40"/>
        <v/>
      </c>
      <c r="T37" s="6" t="str">
        <f t="shared" si="41"/>
        <v/>
      </c>
      <c r="U37" s="6" t="str">
        <f t="shared" si="42"/>
        <v/>
      </c>
      <c r="V37" s="10" t="str">
        <f t="shared" si="43"/>
        <v/>
      </c>
      <c r="W37" s="6" t="str">
        <f t="shared" si="44"/>
        <v/>
      </c>
      <c r="X37" s="6" t="str">
        <f t="shared" si="45"/>
        <v/>
      </c>
      <c r="Y37" s="10" t="str">
        <f t="shared" si="46"/>
        <v/>
      </c>
      <c r="Z37" s="6" t="str">
        <f t="shared" si="47"/>
        <v/>
      </c>
      <c r="AA37" s="6" t="str">
        <f t="shared" si="48"/>
        <v/>
      </c>
      <c r="AB37" s="10" t="str">
        <f t="shared" si="49"/>
        <v/>
      </c>
      <c r="AC37" s="6" t="str">
        <f t="shared" si="50"/>
        <v/>
      </c>
      <c r="AD37" s="6" t="str">
        <f t="shared" si="51"/>
        <v/>
      </c>
      <c r="AE37" s="10" t="str">
        <f t="shared" si="52"/>
        <v/>
      </c>
      <c r="AF37" s="6" t="str">
        <f t="shared" si="53"/>
        <v/>
      </c>
      <c r="AG37" s="6" t="str">
        <f t="shared" si="54"/>
        <v/>
      </c>
      <c r="AH37" s="10" t="str">
        <f t="shared" si="55"/>
        <v/>
      </c>
      <c r="AI37" s="6" t="str">
        <f t="shared" si="56"/>
        <v/>
      </c>
      <c r="AJ37" s="6" t="str">
        <f t="shared" si="57"/>
        <v/>
      </c>
      <c r="AK37" s="10" t="str">
        <f t="shared" si="58"/>
        <v/>
      </c>
      <c r="AL37" s="6" t="str">
        <f t="shared" si="59"/>
        <v/>
      </c>
      <c r="AM37" s="6" t="str">
        <f t="shared" si="60"/>
        <v/>
      </c>
      <c r="AN37" s="10" t="str">
        <f t="shared" si="61"/>
        <v/>
      </c>
      <c r="AO37" s="6" t="str">
        <f t="shared" si="62"/>
        <v/>
      </c>
      <c r="AP37" s="6" t="str">
        <f t="shared" si="63"/>
        <v/>
      </c>
      <c r="AQ37" s="10" t="str">
        <f t="shared" si="64"/>
        <v/>
      </c>
      <c r="AR37" s="6" t="str">
        <f t="shared" si="65"/>
        <v/>
      </c>
      <c r="AS37" s="6" t="str">
        <f t="shared" si="66"/>
        <v/>
      </c>
      <c r="AT37" s="10" t="str">
        <f t="shared" si="67"/>
        <v/>
      </c>
      <c r="AU37" s="6" t="str">
        <f t="shared" si="68"/>
        <v/>
      </c>
    </row>
    <row r="38" spans="1:47" x14ac:dyDescent="0.35">
      <c r="A38" s="24"/>
      <c r="B38" s="24"/>
      <c r="C38" s="26"/>
      <c r="D38" s="26"/>
      <c r="E38" s="27"/>
      <c r="F38" s="1"/>
      <c r="G38" s="1"/>
      <c r="H38" s="32"/>
      <c r="I38" s="26"/>
      <c r="J38" s="27"/>
      <c r="K38" s="1"/>
      <c r="L38" s="6" t="str">
        <f t="shared" si="33"/>
        <v/>
      </c>
      <c r="M38" s="10" t="str">
        <f t="shared" si="34"/>
        <v/>
      </c>
      <c r="N38" s="6" t="str">
        <f t="shared" si="35"/>
        <v/>
      </c>
      <c r="O38" s="6" t="str">
        <f t="shared" si="36"/>
        <v/>
      </c>
      <c r="P38" s="10" t="str">
        <f t="shared" si="37"/>
        <v/>
      </c>
      <c r="Q38" s="6" t="str">
        <f t="shared" si="38"/>
        <v/>
      </c>
      <c r="R38" s="6" t="str">
        <f t="shared" si="39"/>
        <v/>
      </c>
      <c r="S38" s="10" t="str">
        <f t="shared" si="40"/>
        <v/>
      </c>
      <c r="T38" s="6" t="str">
        <f t="shared" si="41"/>
        <v/>
      </c>
      <c r="U38" s="6" t="str">
        <f t="shared" si="42"/>
        <v/>
      </c>
      <c r="V38" s="10" t="str">
        <f t="shared" si="43"/>
        <v/>
      </c>
      <c r="W38" s="6" t="str">
        <f t="shared" si="44"/>
        <v/>
      </c>
      <c r="X38" s="6" t="str">
        <f t="shared" si="45"/>
        <v/>
      </c>
      <c r="Y38" s="10" t="str">
        <f t="shared" si="46"/>
        <v/>
      </c>
      <c r="Z38" s="6" t="str">
        <f t="shared" si="47"/>
        <v/>
      </c>
      <c r="AA38" s="6" t="str">
        <f t="shared" si="48"/>
        <v/>
      </c>
      <c r="AB38" s="10" t="str">
        <f t="shared" si="49"/>
        <v/>
      </c>
      <c r="AC38" s="6" t="str">
        <f t="shared" si="50"/>
        <v/>
      </c>
      <c r="AD38" s="6" t="str">
        <f t="shared" si="51"/>
        <v/>
      </c>
      <c r="AE38" s="10" t="str">
        <f t="shared" si="52"/>
        <v/>
      </c>
      <c r="AF38" s="6" t="str">
        <f t="shared" si="53"/>
        <v/>
      </c>
      <c r="AG38" s="6" t="str">
        <f t="shared" si="54"/>
        <v/>
      </c>
      <c r="AH38" s="10" t="str">
        <f t="shared" si="55"/>
        <v/>
      </c>
      <c r="AI38" s="6" t="str">
        <f t="shared" si="56"/>
        <v/>
      </c>
      <c r="AJ38" s="6" t="str">
        <f t="shared" si="57"/>
        <v/>
      </c>
      <c r="AK38" s="10" t="str">
        <f t="shared" si="58"/>
        <v/>
      </c>
      <c r="AL38" s="6" t="str">
        <f t="shared" si="59"/>
        <v/>
      </c>
      <c r="AM38" s="6" t="str">
        <f t="shared" si="60"/>
        <v/>
      </c>
      <c r="AN38" s="10" t="str">
        <f t="shared" si="61"/>
        <v/>
      </c>
      <c r="AO38" s="6" t="str">
        <f t="shared" si="62"/>
        <v/>
      </c>
      <c r="AP38" s="6" t="str">
        <f t="shared" si="63"/>
        <v/>
      </c>
      <c r="AQ38" s="10" t="str">
        <f t="shared" si="64"/>
        <v/>
      </c>
      <c r="AR38" s="6" t="str">
        <f t="shared" si="65"/>
        <v/>
      </c>
      <c r="AS38" s="6" t="str">
        <f t="shared" si="66"/>
        <v/>
      </c>
      <c r="AT38" s="10" t="str">
        <f t="shared" si="67"/>
        <v/>
      </c>
      <c r="AU38" s="6" t="str">
        <f t="shared" si="68"/>
        <v/>
      </c>
    </row>
    <row r="39" spans="1:47" x14ac:dyDescent="0.35">
      <c r="A39" s="24"/>
      <c r="B39" s="24"/>
      <c r="C39" s="26"/>
      <c r="D39" s="26"/>
      <c r="E39" s="27"/>
      <c r="F39" s="1"/>
      <c r="G39" s="1"/>
      <c r="H39" s="32"/>
      <c r="I39" s="26"/>
      <c r="J39" s="27"/>
      <c r="K39" s="1"/>
      <c r="L39" s="6" t="str">
        <f t="shared" si="33"/>
        <v/>
      </c>
      <c r="M39" s="10" t="str">
        <f t="shared" si="34"/>
        <v/>
      </c>
      <c r="N39" s="6" t="str">
        <f t="shared" si="35"/>
        <v/>
      </c>
      <c r="O39" s="6" t="str">
        <f t="shared" si="36"/>
        <v/>
      </c>
      <c r="P39" s="10" t="str">
        <f t="shared" si="37"/>
        <v/>
      </c>
      <c r="Q39" s="6" t="str">
        <f t="shared" si="38"/>
        <v/>
      </c>
      <c r="R39" s="6" t="str">
        <f t="shared" si="39"/>
        <v/>
      </c>
      <c r="S39" s="10" t="str">
        <f t="shared" si="40"/>
        <v/>
      </c>
      <c r="T39" s="6" t="str">
        <f t="shared" si="41"/>
        <v/>
      </c>
      <c r="U39" s="6" t="str">
        <f t="shared" si="42"/>
        <v/>
      </c>
      <c r="V39" s="10" t="str">
        <f t="shared" si="43"/>
        <v/>
      </c>
      <c r="W39" s="6" t="str">
        <f t="shared" si="44"/>
        <v/>
      </c>
      <c r="X39" s="6" t="str">
        <f t="shared" si="45"/>
        <v/>
      </c>
      <c r="Y39" s="10" t="str">
        <f t="shared" si="46"/>
        <v/>
      </c>
      <c r="Z39" s="6" t="str">
        <f t="shared" si="47"/>
        <v/>
      </c>
      <c r="AA39" s="6" t="str">
        <f t="shared" si="48"/>
        <v/>
      </c>
      <c r="AB39" s="10" t="str">
        <f t="shared" si="49"/>
        <v/>
      </c>
      <c r="AC39" s="6" t="str">
        <f t="shared" si="50"/>
        <v/>
      </c>
      <c r="AD39" s="6" t="str">
        <f t="shared" si="51"/>
        <v/>
      </c>
      <c r="AE39" s="10" t="str">
        <f t="shared" si="52"/>
        <v/>
      </c>
      <c r="AF39" s="6" t="str">
        <f t="shared" si="53"/>
        <v/>
      </c>
      <c r="AG39" s="6" t="str">
        <f t="shared" si="54"/>
        <v/>
      </c>
      <c r="AH39" s="10" t="str">
        <f t="shared" si="55"/>
        <v/>
      </c>
      <c r="AI39" s="6" t="str">
        <f t="shared" si="56"/>
        <v/>
      </c>
      <c r="AJ39" s="6" t="str">
        <f t="shared" si="57"/>
        <v/>
      </c>
      <c r="AK39" s="10" t="str">
        <f t="shared" si="58"/>
        <v/>
      </c>
      <c r="AL39" s="6" t="str">
        <f t="shared" si="59"/>
        <v/>
      </c>
      <c r="AM39" s="6" t="str">
        <f t="shared" si="60"/>
        <v/>
      </c>
      <c r="AN39" s="10" t="str">
        <f t="shared" si="61"/>
        <v/>
      </c>
      <c r="AO39" s="6" t="str">
        <f t="shared" si="62"/>
        <v/>
      </c>
      <c r="AP39" s="6" t="str">
        <f t="shared" si="63"/>
        <v/>
      </c>
      <c r="AQ39" s="10" t="str">
        <f t="shared" si="64"/>
        <v/>
      </c>
      <c r="AR39" s="6" t="str">
        <f t="shared" si="65"/>
        <v/>
      </c>
      <c r="AS39" s="6" t="str">
        <f t="shared" si="66"/>
        <v/>
      </c>
      <c r="AT39" s="10" t="str">
        <f t="shared" si="67"/>
        <v/>
      </c>
      <c r="AU39" s="6" t="str">
        <f t="shared" si="68"/>
        <v/>
      </c>
    </row>
    <row r="40" spans="1:47" x14ac:dyDescent="0.35">
      <c r="A40" s="24"/>
      <c r="B40" s="24"/>
      <c r="C40" s="26"/>
      <c r="D40" s="26"/>
      <c r="E40" s="27"/>
      <c r="F40" s="1"/>
      <c r="G40" s="1"/>
      <c r="H40" s="32"/>
      <c r="I40" s="26"/>
      <c r="J40" s="27"/>
      <c r="K40" s="1"/>
      <c r="L40" s="6" t="str">
        <f t="shared" si="33"/>
        <v/>
      </c>
      <c r="M40" s="10" t="str">
        <f t="shared" si="34"/>
        <v/>
      </c>
      <c r="N40" s="6" t="str">
        <f t="shared" si="35"/>
        <v/>
      </c>
      <c r="O40" s="6" t="str">
        <f t="shared" si="36"/>
        <v/>
      </c>
      <c r="P40" s="10" t="str">
        <f t="shared" si="37"/>
        <v/>
      </c>
      <c r="Q40" s="6" t="str">
        <f t="shared" si="38"/>
        <v/>
      </c>
      <c r="R40" s="6" t="str">
        <f t="shared" si="39"/>
        <v/>
      </c>
      <c r="S40" s="10" t="str">
        <f t="shared" si="40"/>
        <v/>
      </c>
      <c r="T40" s="6" t="str">
        <f t="shared" si="41"/>
        <v/>
      </c>
      <c r="U40" s="6" t="str">
        <f t="shared" si="42"/>
        <v/>
      </c>
      <c r="V40" s="10" t="str">
        <f t="shared" si="43"/>
        <v/>
      </c>
      <c r="W40" s="6" t="str">
        <f t="shared" si="44"/>
        <v/>
      </c>
      <c r="X40" s="6" t="str">
        <f t="shared" si="45"/>
        <v/>
      </c>
      <c r="Y40" s="10" t="str">
        <f t="shared" si="46"/>
        <v/>
      </c>
      <c r="Z40" s="6" t="str">
        <f t="shared" si="47"/>
        <v/>
      </c>
      <c r="AA40" s="6" t="str">
        <f t="shared" si="48"/>
        <v/>
      </c>
      <c r="AB40" s="10" t="str">
        <f t="shared" si="49"/>
        <v/>
      </c>
      <c r="AC40" s="6" t="str">
        <f t="shared" si="50"/>
        <v/>
      </c>
      <c r="AD40" s="6" t="str">
        <f t="shared" si="51"/>
        <v/>
      </c>
      <c r="AE40" s="10" t="str">
        <f t="shared" si="52"/>
        <v/>
      </c>
      <c r="AF40" s="6" t="str">
        <f t="shared" si="53"/>
        <v/>
      </c>
      <c r="AG40" s="6" t="str">
        <f t="shared" si="54"/>
        <v/>
      </c>
      <c r="AH40" s="10" t="str">
        <f t="shared" si="55"/>
        <v/>
      </c>
      <c r="AI40" s="6" t="str">
        <f t="shared" si="56"/>
        <v/>
      </c>
      <c r="AJ40" s="6" t="str">
        <f t="shared" si="57"/>
        <v/>
      </c>
      <c r="AK40" s="10" t="str">
        <f t="shared" si="58"/>
        <v/>
      </c>
      <c r="AL40" s="6" t="str">
        <f t="shared" si="59"/>
        <v/>
      </c>
      <c r="AM40" s="6" t="str">
        <f t="shared" si="60"/>
        <v/>
      </c>
      <c r="AN40" s="10" t="str">
        <f t="shared" si="61"/>
        <v/>
      </c>
      <c r="AO40" s="6" t="str">
        <f t="shared" si="62"/>
        <v/>
      </c>
      <c r="AP40" s="6" t="str">
        <f t="shared" si="63"/>
        <v/>
      </c>
      <c r="AQ40" s="10" t="str">
        <f t="shared" si="64"/>
        <v/>
      </c>
      <c r="AR40" s="6" t="str">
        <f t="shared" si="65"/>
        <v/>
      </c>
      <c r="AS40" s="6" t="str">
        <f t="shared" si="66"/>
        <v/>
      </c>
      <c r="AT40" s="10" t="str">
        <f t="shared" si="67"/>
        <v/>
      </c>
      <c r="AU40" s="6" t="str">
        <f t="shared" si="68"/>
        <v/>
      </c>
    </row>
    <row r="41" spans="1:47" x14ac:dyDescent="0.35">
      <c r="A41" s="24"/>
      <c r="B41" s="24"/>
      <c r="C41" s="26"/>
      <c r="D41" s="26"/>
      <c r="E41" s="27"/>
      <c r="F41" s="1"/>
      <c r="G41" s="1"/>
      <c r="H41" s="32"/>
      <c r="I41" s="26"/>
      <c r="J41" s="27"/>
      <c r="K41" s="1"/>
      <c r="L41" s="6" t="str">
        <f t="shared" si="33"/>
        <v/>
      </c>
      <c r="M41" s="10" t="str">
        <f t="shared" si="34"/>
        <v/>
      </c>
      <c r="N41" s="6" t="str">
        <f t="shared" si="35"/>
        <v/>
      </c>
      <c r="O41" s="6" t="str">
        <f t="shared" si="36"/>
        <v/>
      </c>
      <c r="P41" s="10" t="str">
        <f t="shared" si="37"/>
        <v/>
      </c>
      <c r="Q41" s="6" t="str">
        <f t="shared" si="38"/>
        <v/>
      </c>
      <c r="R41" s="6" t="str">
        <f t="shared" si="39"/>
        <v/>
      </c>
      <c r="S41" s="10" t="str">
        <f t="shared" si="40"/>
        <v/>
      </c>
      <c r="T41" s="6" t="str">
        <f t="shared" si="41"/>
        <v/>
      </c>
      <c r="U41" s="6" t="str">
        <f t="shared" si="42"/>
        <v/>
      </c>
      <c r="V41" s="10" t="str">
        <f t="shared" si="43"/>
        <v/>
      </c>
      <c r="W41" s="6" t="str">
        <f t="shared" si="44"/>
        <v/>
      </c>
      <c r="X41" s="6" t="str">
        <f t="shared" si="45"/>
        <v/>
      </c>
      <c r="Y41" s="10" t="str">
        <f t="shared" si="46"/>
        <v/>
      </c>
      <c r="Z41" s="6" t="str">
        <f t="shared" si="47"/>
        <v/>
      </c>
      <c r="AA41" s="6" t="str">
        <f t="shared" si="48"/>
        <v/>
      </c>
      <c r="AB41" s="10" t="str">
        <f t="shared" si="49"/>
        <v/>
      </c>
      <c r="AC41" s="6" t="str">
        <f t="shared" si="50"/>
        <v/>
      </c>
      <c r="AD41" s="6" t="str">
        <f t="shared" si="51"/>
        <v/>
      </c>
      <c r="AE41" s="10" t="str">
        <f t="shared" si="52"/>
        <v/>
      </c>
      <c r="AF41" s="6" t="str">
        <f t="shared" si="53"/>
        <v/>
      </c>
      <c r="AG41" s="6" t="str">
        <f t="shared" si="54"/>
        <v/>
      </c>
      <c r="AH41" s="10" t="str">
        <f t="shared" si="55"/>
        <v/>
      </c>
      <c r="AI41" s="6" t="str">
        <f t="shared" si="56"/>
        <v/>
      </c>
      <c r="AJ41" s="6" t="str">
        <f t="shared" si="57"/>
        <v/>
      </c>
      <c r="AK41" s="10" t="str">
        <f t="shared" si="58"/>
        <v/>
      </c>
      <c r="AL41" s="6" t="str">
        <f t="shared" si="59"/>
        <v/>
      </c>
      <c r="AM41" s="6" t="str">
        <f t="shared" si="60"/>
        <v/>
      </c>
      <c r="AN41" s="10" t="str">
        <f t="shared" si="61"/>
        <v/>
      </c>
      <c r="AO41" s="6" t="str">
        <f t="shared" si="62"/>
        <v/>
      </c>
      <c r="AP41" s="6" t="str">
        <f t="shared" si="63"/>
        <v/>
      </c>
      <c r="AQ41" s="10" t="str">
        <f t="shared" si="64"/>
        <v/>
      </c>
      <c r="AR41" s="6" t="str">
        <f t="shared" si="65"/>
        <v/>
      </c>
      <c r="AS41" s="6" t="str">
        <f t="shared" si="66"/>
        <v/>
      </c>
      <c r="AT41" s="10" t="str">
        <f t="shared" si="67"/>
        <v/>
      </c>
      <c r="AU41" s="6" t="str">
        <f t="shared" si="68"/>
        <v/>
      </c>
    </row>
    <row r="42" spans="1:47" x14ac:dyDescent="0.35">
      <c r="A42" s="24"/>
      <c r="B42" s="24"/>
      <c r="C42" s="26"/>
      <c r="D42" s="26"/>
      <c r="E42" s="27"/>
      <c r="F42" s="1"/>
      <c r="G42" s="1"/>
      <c r="H42" s="32"/>
      <c r="I42" s="26"/>
      <c r="J42" s="27"/>
      <c r="K42" s="1"/>
      <c r="L42" s="6" t="str">
        <f t="shared" si="33"/>
        <v/>
      </c>
      <c r="M42" s="10" t="str">
        <f t="shared" si="34"/>
        <v/>
      </c>
      <c r="N42" s="6" t="str">
        <f t="shared" si="35"/>
        <v/>
      </c>
      <c r="O42" s="6" t="str">
        <f t="shared" si="36"/>
        <v/>
      </c>
      <c r="P42" s="10" t="str">
        <f t="shared" si="37"/>
        <v/>
      </c>
      <c r="Q42" s="6" t="str">
        <f t="shared" si="38"/>
        <v/>
      </c>
      <c r="R42" s="6" t="str">
        <f t="shared" si="39"/>
        <v/>
      </c>
      <c r="S42" s="10" t="str">
        <f t="shared" si="40"/>
        <v/>
      </c>
      <c r="T42" s="6" t="str">
        <f t="shared" si="41"/>
        <v/>
      </c>
      <c r="U42" s="6" t="str">
        <f t="shared" si="42"/>
        <v/>
      </c>
      <c r="V42" s="10" t="str">
        <f t="shared" si="43"/>
        <v/>
      </c>
      <c r="W42" s="6" t="str">
        <f t="shared" si="44"/>
        <v/>
      </c>
      <c r="X42" s="6" t="str">
        <f t="shared" si="45"/>
        <v/>
      </c>
      <c r="Y42" s="10" t="str">
        <f t="shared" si="46"/>
        <v/>
      </c>
      <c r="Z42" s="6" t="str">
        <f t="shared" si="47"/>
        <v/>
      </c>
      <c r="AA42" s="6" t="str">
        <f t="shared" si="48"/>
        <v/>
      </c>
      <c r="AB42" s="10" t="str">
        <f t="shared" si="49"/>
        <v/>
      </c>
      <c r="AC42" s="6" t="str">
        <f t="shared" si="50"/>
        <v/>
      </c>
      <c r="AD42" s="6" t="str">
        <f t="shared" si="51"/>
        <v/>
      </c>
      <c r="AE42" s="10" t="str">
        <f t="shared" si="52"/>
        <v/>
      </c>
      <c r="AF42" s="6" t="str">
        <f t="shared" si="53"/>
        <v/>
      </c>
      <c r="AG42" s="6" t="str">
        <f t="shared" si="54"/>
        <v/>
      </c>
      <c r="AH42" s="10" t="str">
        <f t="shared" si="55"/>
        <v/>
      </c>
      <c r="AI42" s="6" t="str">
        <f t="shared" si="56"/>
        <v/>
      </c>
      <c r="AJ42" s="6" t="str">
        <f t="shared" si="57"/>
        <v/>
      </c>
      <c r="AK42" s="10" t="str">
        <f t="shared" si="58"/>
        <v/>
      </c>
      <c r="AL42" s="6" t="str">
        <f t="shared" si="59"/>
        <v/>
      </c>
      <c r="AM42" s="6" t="str">
        <f t="shared" si="60"/>
        <v/>
      </c>
      <c r="AN42" s="10" t="str">
        <f t="shared" si="61"/>
        <v/>
      </c>
      <c r="AO42" s="6" t="str">
        <f t="shared" si="62"/>
        <v/>
      </c>
      <c r="AP42" s="6" t="str">
        <f t="shared" si="63"/>
        <v/>
      </c>
      <c r="AQ42" s="10" t="str">
        <f t="shared" si="64"/>
        <v/>
      </c>
      <c r="AR42" s="6" t="str">
        <f t="shared" si="65"/>
        <v/>
      </c>
      <c r="AS42" s="6" t="str">
        <f t="shared" si="66"/>
        <v/>
      </c>
      <c r="AT42" s="10" t="str">
        <f t="shared" si="67"/>
        <v/>
      </c>
      <c r="AU42" s="6" t="str">
        <f t="shared" si="68"/>
        <v/>
      </c>
    </row>
    <row r="43" spans="1:47" x14ac:dyDescent="0.35">
      <c r="A43" s="24"/>
      <c r="B43" s="24"/>
      <c r="C43" s="26"/>
      <c r="D43" s="26"/>
      <c r="E43" s="27"/>
      <c r="F43" s="1"/>
      <c r="G43" s="1"/>
      <c r="H43" s="32"/>
      <c r="I43" s="26"/>
      <c r="J43" s="27"/>
      <c r="K43" s="1"/>
      <c r="L43" s="6" t="str">
        <f t="shared" si="33"/>
        <v/>
      </c>
      <c r="M43" s="10" t="str">
        <f t="shared" si="34"/>
        <v/>
      </c>
      <c r="N43" s="6" t="str">
        <f t="shared" si="35"/>
        <v/>
      </c>
      <c r="O43" s="6" t="str">
        <f t="shared" si="36"/>
        <v/>
      </c>
      <c r="P43" s="10" t="str">
        <f t="shared" si="37"/>
        <v/>
      </c>
      <c r="Q43" s="6" t="str">
        <f t="shared" si="38"/>
        <v/>
      </c>
      <c r="R43" s="6" t="str">
        <f t="shared" si="39"/>
        <v/>
      </c>
      <c r="S43" s="10" t="str">
        <f t="shared" si="40"/>
        <v/>
      </c>
      <c r="T43" s="6" t="str">
        <f t="shared" si="41"/>
        <v/>
      </c>
      <c r="U43" s="6" t="str">
        <f t="shared" si="42"/>
        <v/>
      </c>
      <c r="V43" s="10" t="str">
        <f t="shared" si="43"/>
        <v/>
      </c>
      <c r="W43" s="6" t="str">
        <f t="shared" si="44"/>
        <v/>
      </c>
      <c r="X43" s="6" t="str">
        <f t="shared" si="45"/>
        <v/>
      </c>
      <c r="Y43" s="10" t="str">
        <f t="shared" si="46"/>
        <v/>
      </c>
      <c r="Z43" s="6" t="str">
        <f t="shared" si="47"/>
        <v/>
      </c>
      <c r="AA43" s="6" t="str">
        <f t="shared" si="48"/>
        <v/>
      </c>
      <c r="AB43" s="10" t="str">
        <f t="shared" si="49"/>
        <v/>
      </c>
      <c r="AC43" s="6" t="str">
        <f t="shared" si="50"/>
        <v/>
      </c>
      <c r="AD43" s="6" t="str">
        <f t="shared" si="51"/>
        <v/>
      </c>
      <c r="AE43" s="10" t="str">
        <f t="shared" si="52"/>
        <v/>
      </c>
      <c r="AF43" s="6" t="str">
        <f t="shared" si="53"/>
        <v/>
      </c>
      <c r="AG43" s="6" t="str">
        <f t="shared" si="54"/>
        <v/>
      </c>
      <c r="AH43" s="10" t="str">
        <f t="shared" si="55"/>
        <v/>
      </c>
      <c r="AI43" s="6" t="str">
        <f t="shared" si="56"/>
        <v/>
      </c>
      <c r="AJ43" s="6" t="str">
        <f t="shared" si="57"/>
        <v/>
      </c>
      <c r="AK43" s="10" t="str">
        <f t="shared" si="58"/>
        <v/>
      </c>
      <c r="AL43" s="6" t="str">
        <f t="shared" si="59"/>
        <v/>
      </c>
      <c r="AM43" s="6" t="str">
        <f t="shared" si="60"/>
        <v/>
      </c>
      <c r="AN43" s="10" t="str">
        <f t="shared" si="61"/>
        <v/>
      </c>
      <c r="AO43" s="6" t="str">
        <f t="shared" si="62"/>
        <v/>
      </c>
      <c r="AP43" s="6" t="str">
        <f t="shared" si="63"/>
        <v/>
      </c>
      <c r="AQ43" s="10" t="str">
        <f t="shared" si="64"/>
        <v/>
      </c>
      <c r="AR43" s="6" t="str">
        <f t="shared" si="65"/>
        <v/>
      </c>
      <c r="AS43" s="6" t="str">
        <f t="shared" si="66"/>
        <v/>
      </c>
      <c r="AT43" s="10" t="str">
        <f t="shared" si="67"/>
        <v/>
      </c>
      <c r="AU43" s="6" t="str">
        <f t="shared" si="68"/>
        <v/>
      </c>
    </row>
    <row r="44" spans="1:47" x14ac:dyDescent="0.35">
      <c r="A44" s="24"/>
      <c r="B44" s="24"/>
      <c r="C44" s="26"/>
      <c r="D44" s="26"/>
      <c r="E44" s="27"/>
      <c r="F44" s="1"/>
      <c r="G44" s="1"/>
      <c r="H44" s="32"/>
      <c r="I44" s="26"/>
      <c r="J44" s="27"/>
      <c r="K44" s="1"/>
      <c r="L44" s="6" t="str">
        <f t="shared" si="33"/>
        <v/>
      </c>
      <c r="M44" s="10" t="str">
        <f t="shared" si="34"/>
        <v/>
      </c>
      <c r="N44" s="6" t="str">
        <f t="shared" si="35"/>
        <v/>
      </c>
      <c r="O44" s="6" t="str">
        <f t="shared" si="36"/>
        <v/>
      </c>
      <c r="P44" s="10" t="str">
        <f t="shared" si="37"/>
        <v/>
      </c>
      <c r="Q44" s="6" t="str">
        <f t="shared" si="38"/>
        <v/>
      </c>
      <c r="R44" s="6" t="str">
        <f t="shared" si="39"/>
        <v/>
      </c>
      <c r="S44" s="10" t="str">
        <f t="shared" si="40"/>
        <v/>
      </c>
      <c r="T44" s="6" t="str">
        <f t="shared" si="41"/>
        <v/>
      </c>
      <c r="U44" s="6" t="str">
        <f t="shared" si="42"/>
        <v/>
      </c>
      <c r="V44" s="10" t="str">
        <f t="shared" si="43"/>
        <v/>
      </c>
      <c r="W44" s="6" t="str">
        <f t="shared" si="44"/>
        <v/>
      </c>
      <c r="X44" s="6" t="str">
        <f t="shared" si="45"/>
        <v/>
      </c>
      <c r="Y44" s="10" t="str">
        <f t="shared" si="46"/>
        <v/>
      </c>
      <c r="Z44" s="6" t="str">
        <f t="shared" si="47"/>
        <v/>
      </c>
      <c r="AA44" s="6" t="str">
        <f t="shared" si="48"/>
        <v/>
      </c>
      <c r="AB44" s="10" t="str">
        <f t="shared" si="49"/>
        <v/>
      </c>
      <c r="AC44" s="6" t="str">
        <f t="shared" si="50"/>
        <v/>
      </c>
      <c r="AD44" s="6" t="str">
        <f t="shared" si="51"/>
        <v/>
      </c>
      <c r="AE44" s="10" t="str">
        <f t="shared" si="52"/>
        <v/>
      </c>
      <c r="AF44" s="6" t="str">
        <f t="shared" si="53"/>
        <v/>
      </c>
      <c r="AG44" s="6" t="str">
        <f t="shared" si="54"/>
        <v/>
      </c>
      <c r="AH44" s="10" t="str">
        <f t="shared" si="55"/>
        <v/>
      </c>
      <c r="AI44" s="6" t="str">
        <f t="shared" si="56"/>
        <v/>
      </c>
      <c r="AJ44" s="6" t="str">
        <f t="shared" si="57"/>
        <v/>
      </c>
      <c r="AK44" s="10" t="str">
        <f t="shared" si="58"/>
        <v/>
      </c>
      <c r="AL44" s="6" t="str">
        <f t="shared" si="59"/>
        <v/>
      </c>
      <c r="AM44" s="6" t="str">
        <f t="shared" si="60"/>
        <v/>
      </c>
      <c r="AN44" s="10" t="str">
        <f t="shared" si="61"/>
        <v/>
      </c>
      <c r="AO44" s="6" t="str">
        <f t="shared" si="62"/>
        <v/>
      </c>
      <c r="AP44" s="6" t="str">
        <f t="shared" si="63"/>
        <v/>
      </c>
      <c r="AQ44" s="10" t="str">
        <f t="shared" si="64"/>
        <v/>
      </c>
      <c r="AR44" s="6" t="str">
        <f t="shared" si="65"/>
        <v/>
      </c>
      <c r="AS44" s="6" t="str">
        <f t="shared" si="66"/>
        <v/>
      </c>
      <c r="AT44" s="10" t="str">
        <f t="shared" si="67"/>
        <v/>
      </c>
      <c r="AU44" s="6" t="str">
        <f t="shared" si="68"/>
        <v/>
      </c>
    </row>
    <row r="45" spans="1:47" x14ac:dyDescent="0.35">
      <c r="A45" s="24"/>
      <c r="B45" s="24"/>
      <c r="C45" s="26"/>
      <c r="D45" s="26"/>
      <c r="E45" s="27"/>
      <c r="F45" s="1"/>
      <c r="G45" s="1"/>
      <c r="H45" s="32"/>
      <c r="I45" s="26"/>
      <c r="J45" s="27"/>
      <c r="K45" s="1"/>
      <c r="L45" s="6" t="str">
        <f t="shared" si="33"/>
        <v/>
      </c>
      <c r="M45" s="10" t="str">
        <f t="shared" si="34"/>
        <v/>
      </c>
      <c r="N45" s="6" t="str">
        <f t="shared" si="35"/>
        <v/>
      </c>
      <c r="O45" s="6" t="str">
        <f t="shared" si="36"/>
        <v/>
      </c>
      <c r="P45" s="10" t="str">
        <f t="shared" si="37"/>
        <v/>
      </c>
      <c r="Q45" s="6" t="str">
        <f t="shared" si="38"/>
        <v/>
      </c>
      <c r="R45" s="6" t="str">
        <f t="shared" si="39"/>
        <v/>
      </c>
      <c r="S45" s="10" t="str">
        <f t="shared" si="40"/>
        <v/>
      </c>
      <c r="T45" s="6" t="str">
        <f t="shared" si="41"/>
        <v/>
      </c>
      <c r="U45" s="6" t="str">
        <f t="shared" si="42"/>
        <v/>
      </c>
      <c r="V45" s="10" t="str">
        <f t="shared" si="43"/>
        <v/>
      </c>
      <c r="W45" s="6" t="str">
        <f t="shared" si="44"/>
        <v/>
      </c>
      <c r="X45" s="6" t="str">
        <f t="shared" si="45"/>
        <v/>
      </c>
      <c r="Y45" s="10" t="str">
        <f t="shared" si="46"/>
        <v/>
      </c>
      <c r="Z45" s="6" t="str">
        <f t="shared" si="47"/>
        <v/>
      </c>
      <c r="AA45" s="6" t="str">
        <f t="shared" si="48"/>
        <v/>
      </c>
      <c r="AB45" s="10" t="str">
        <f t="shared" si="49"/>
        <v/>
      </c>
      <c r="AC45" s="6" t="str">
        <f t="shared" si="50"/>
        <v/>
      </c>
      <c r="AD45" s="6" t="str">
        <f t="shared" si="51"/>
        <v/>
      </c>
      <c r="AE45" s="10" t="str">
        <f t="shared" si="52"/>
        <v/>
      </c>
      <c r="AF45" s="6" t="str">
        <f t="shared" si="53"/>
        <v/>
      </c>
      <c r="AG45" s="6" t="str">
        <f t="shared" si="54"/>
        <v/>
      </c>
      <c r="AH45" s="10" t="str">
        <f t="shared" si="55"/>
        <v/>
      </c>
      <c r="AI45" s="6" t="str">
        <f t="shared" si="56"/>
        <v/>
      </c>
      <c r="AJ45" s="6" t="str">
        <f t="shared" si="57"/>
        <v/>
      </c>
      <c r="AK45" s="10" t="str">
        <f t="shared" si="58"/>
        <v/>
      </c>
      <c r="AL45" s="6" t="str">
        <f t="shared" si="59"/>
        <v/>
      </c>
      <c r="AM45" s="6" t="str">
        <f t="shared" si="60"/>
        <v/>
      </c>
      <c r="AN45" s="10" t="str">
        <f t="shared" si="61"/>
        <v/>
      </c>
      <c r="AO45" s="6" t="str">
        <f t="shared" si="62"/>
        <v/>
      </c>
      <c r="AP45" s="6" t="str">
        <f t="shared" si="63"/>
        <v/>
      </c>
      <c r="AQ45" s="10" t="str">
        <f t="shared" si="64"/>
        <v/>
      </c>
      <c r="AR45" s="6" t="str">
        <f t="shared" si="65"/>
        <v/>
      </c>
      <c r="AS45" s="6" t="str">
        <f t="shared" si="66"/>
        <v/>
      </c>
      <c r="AT45" s="10" t="str">
        <f t="shared" si="67"/>
        <v/>
      </c>
      <c r="AU45" s="6" t="str">
        <f t="shared" si="68"/>
        <v/>
      </c>
    </row>
    <row r="46" spans="1:47" x14ac:dyDescent="0.35">
      <c r="A46" s="24"/>
      <c r="B46" s="25"/>
      <c r="C46" s="26"/>
      <c r="D46" s="26"/>
      <c r="E46" s="27"/>
      <c r="F46" s="1"/>
      <c r="G46" s="1"/>
      <c r="H46" s="32"/>
      <c r="I46" s="26"/>
      <c r="J46" s="27"/>
      <c r="K46" s="1"/>
      <c r="L46" s="6" t="str">
        <f t="shared" si="33"/>
        <v/>
      </c>
      <c r="M46" s="10" t="str">
        <f t="shared" si="34"/>
        <v/>
      </c>
      <c r="N46" s="6" t="str">
        <f t="shared" si="35"/>
        <v/>
      </c>
      <c r="O46" s="6" t="str">
        <f t="shared" si="36"/>
        <v/>
      </c>
      <c r="P46" s="10" t="str">
        <f t="shared" si="37"/>
        <v/>
      </c>
      <c r="Q46" s="6" t="str">
        <f t="shared" si="38"/>
        <v/>
      </c>
      <c r="R46" s="6" t="str">
        <f t="shared" si="39"/>
        <v/>
      </c>
      <c r="S46" s="10" t="str">
        <f t="shared" si="40"/>
        <v/>
      </c>
      <c r="T46" s="6" t="str">
        <f t="shared" si="41"/>
        <v/>
      </c>
      <c r="U46" s="6" t="str">
        <f t="shared" si="42"/>
        <v/>
      </c>
      <c r="V46" s="10" t="str">
        <f t="shared" si="43"/>
        <v/>
      </c>
      <c r="W46" s="6" t="str">
        <f t="shared" si="44"/>
        <v/>
      </c>
      <c r="X46" s="6" t="str">
        <f t="shared" si="45"/>
        <v/>
      </c>
      <c r="Y46" s="10" t="str">
        <f t="shared" si="46"/>
        <v/>
      </c>
      <c r="Z46" s="6" t="str">
        <f t="shared" si="47"/>
        <v/>
      </c>
      <c r="AA46" s="6" t="str">
        <f t="shared" si="48"/>
        <v/>
      </c>
      <c r="AB46" s="10" t="str">
        <f t="shared" si="49"/>
        <v/>
      </c>
      <c r="AC46" s="6" t="str">
        <f t="shared" si="50"/>
        <v/>
      </c>
      <c r="AD46" s="6" t="str">
        <f t="shared" si="51"/>
        <v/>
      </c>
      <c r="AE46" s="10" t="str">
        <f t="shared" si="52"/>
        <v/>
      </c>
      <c r="AF46" s="6" t="str">
        <f t="shared" si="53"/>
        <v/>
      </c>
      <c r="AG46" s="6" t="str">
        <f t="shared" si="54"/>
        <v/>
      </c>
      <c r="AH46" s="10" t="str">
        <f t="shared" si="55"/>
        <v/>
      </c>
      <c r="AI46" s="6" t="str">
        <f t="shared" si="56"/>
        <v/>
      </c>
      <c r="AJ46" s="6" t="str">
        <f t="shared" si="57"/>
        <v/>
      </c>
      <c r="AK46" s="10" t="str">
        <f t="shared" si="58"/>
        <v/>
      </c>
      <c r="AL46" s="6" t="str">
        <f t="shared" si="59"/>
        <v/>
      </c>
      <c r="AM46" s="6" t="str">
        <f t="shared" si="60"/>
        <v/>
      </c>
      <c r="AN46" s="10" t="str">
        <f t="shared" si="61"/>
        <v/>
      </c>
      <c r="AO46" s="6" t="str">
        <f t="shared" si="62"/>
        <v/>
      </c>
      <c r="AP46" s="6" t="str">
        <f t="shared" si="63"/>
        <v/>
      </c>
      <c r="AQ46" s="10" t="str">
        <f t="shared" si="64"/>
        <v/>
      </c>
      <c r="AR46" s="6" t="str">
        <f t="shared" si="65"/>
        <v/>
      </c>
      <c r="AS46" s="6" t="str">
        <f t="shared" si="66"/>
        <v/>
      </c>
      <c r="AT46" s="10" t="str">
        <f t="shared" si="67"/>
        <v/>
      </c>
      <c r="AU46" s="6" t="str">
        <f t="shared" si="68"/>
        <v/>
      </c>
    </row>
    <row r="47" spans="1:47" x14ac:dyDescent="0.35">
      <c r="A47" s="24"/>
      <c r="B47" s="25"/>
      <c r="C47" s="26"/>
      <c r="D47" s="26"/>
      <c r="E47" s="27"/>
      <c r="F47" s="1"/>
      <c r="G47" s="1"/>
      <c r="H47" s="32"/>
      <c r="I47" s="26"/>
      <c r="J47" s="27"/>
      <c r="K47" s="1"/>
      <c r="L47" s="6" t="str">
        <f t="shared" si="33"/>
        <v/>
      </c>
      <c r="M47" s="10" t="str">
        <f t="shared" si="34"/>
        <v/>
      </c>
      <c r="N47" s="6" t="str">
        <f t="shared" si="35"/>
        <v/>
      </c>
      <c r="O47" s="6" t="str">
        <f t="shared" si="36"/>
        <v/>
      </c>
      <c r="P47" s="10" t="str">
        <f t="shared" si="37"/>
        <v/>
      </c>
      <c r="Q47" s="6" t="str">
        <f t="shared" si="38"/>
        <v/>
      </c>
      <c r="R47" s="6" t="str">
        <f t="shared" si="39"/>
        <v/>
      </c>
      <c r="S47" s="10" t="str">
        <f t="shared" si="40"/>
        <v/>
      </c>
      <c r="T47" s="6" t="str">
        <f t="shared" si="41"/>
        <v/>
      </c>
      <c r="U47" s="6" t="str">
        <f t="shared" si="42"/>
        <v/>
      </c>
      <c r="V47" s="10" t="str">
        <f t="shared" si="43"/>
        <v/>
      </c>
      <c r="W47" s="6" t="str">
        <f t="shared" si="44"/>
        <v/>
      </c>
      <c r="X47" s="6" t="str">
        <f t="shared" si="45"/>
        <v/>
      </c>
      <c r="Y47" s="10" t="str">
        <f t="shared" si="46"/>
        <v/>
      </c>
      <c r="Z47" s="6" t="str">
        <f t="shared" si="47"/>
        <v/>
      </c>
      <c r="AA47" s="6" t="str">
        <f t="shared" si="48"/>
        <v/>
      </c>
      <c r="AB47" s="10" t="str">
        <f t="shared" si="49"/>
        <v/>
      </c>
      <c r="AC47" s="6" t="str">
        <f t="shared" si="50"/>
        <v/>
      </c>
      <c r="AD47" s="6" t="str">
        <f t="shared" si="51"/>
        <v/>
      </c>
      <c r="AE47" s="10" t="str">
        <f t="shared" si="52"/>
        <v/>
      </c>
      <c r="AF47" s="6" t="str">
        <f t="shared" si="53"/>
        <v/>
      </c>
      <c r="AG47" s="6" t="str">
        <f t="shared" si="54"/>
        <v/>
      </c>
      <c r="AH47" s="10" t="str">
        <f t="shared" si="55"/>
        <v/>
      </c>
      <c r="AI47" s="6" t="str">
        <f t="shared" si="56"/>
        <v/>
      </c>
      <c r="AJ47" s="6" t="str">
        <f t="shared" si="57"/>
        <v/>
      </c>
      <c r="AK47" s="10" t="str">
        <f t="shared" si="58"/>
        <v/>
      </c>
      <c r="AL47" s="6" t="str">
        <f t="shared" si="59"/>
        <v/>
      </c>
      <c r="AM47" s="6" t="str">
        <f t="shared" si="60"/>
        <v/>
      </c>
      <c r="AN47" s="10" t="str">
        <f t="shared" si="61"/>
        <v/>
      </c>
      <c r="AO47" s="6" t="str">
        <f t="shared" si="62"/>
        <v/>
      </c>
      <c r="AP47" s="6" t="str">
        <f t="shared" si="63"/>
        <v/>
      </c>
      <c r="AQ47" s="10" t="str">
        <f t="shared" si="64"/>
        <v/>
      </c>
      <c r="AR47" s="6" t="str">
        <f t="shared" si="65"/>
        <v/>
      </c>
      <c r="AS47" s="6" t="str">
        <f t="shared" si="66"/>
        <v/>
      </c>
      <c r="AT47" s="10" t="str">
        <f t="shared" si="67"/>
        <v/>
      </c>
      <c r="AU47" s="6" t="str">
        <f t="shared" si="68"/>
        <v/>
      </c>
    </row>
    <row r="48" spans="1:47" x14ac:dyDescent="0.35">
      <c r="A48" s="24"/>
      <c r="B48" s="25"/>
      <c r="C48" s="26"/>
      <c r="D48" s="26"/>
      <c r="E48" s="27"/>
      <c r="F48" s="1"/>
      <c r="G48" s="1"/>
      <c r="H48" s="32"/>
      <c r="I48" s="26"/>
      <c r="J48" s="27"/>
      <c r="K48" s="1"/>
      <c r="L48" s="6" t="str">
        <f t="shared" si="33"/>
        <v/>
      </c>
      <c r="M48" s="10" t="str">
        <f t="shared" si="34"/>
        <v/>
      </c>
      <c r="N48" s="6" t="str">
        <f t="shared" si="35"/>
        <v/>
      </c>
      <c r="O48" s="6" t="str">
        <f t="shared" si="36"/>
        <v/>
      </c>
      <c r="P48" s="10" t="str">
        <f t="shared" si="37"/>
        <v/>
      </c>
      <c r="Q48" s="6" t="str">
        <f t="shared" si="38"/>
        <v/>
      </c>
      <c r="R48" s="6" t="str">
        <f t="shared" si="39"/>
        <v/>
      </c>
      <c r="S48" s="10" t="str">
        <f t="shared" si="40"/>
        <v/>
      </c>
      <c r="T48" s="6" t="str">
        <f t="shared" si="41"/>
        <v/>
      </c>
      <c r="U48" s="6" t="str">
        <f t="shared" si="42"/>
        <v/>
      </c>
      <c r="V48" s="10" t="str">
        <f t="shared" si="43"/>
        <v/>
      </c>
      <c r="W48" s="6" t="str">
        <f t="shared" si="44"/>
        <v/>
      </c>
      <c r="X48" s="6" t="str">
        <f t="shared" si="45"/>
        <v/>
      </c>
      <c r="Y48" s="10" t="str">
        <f t="shared" si="46"/>
        <v/>
      </c>
      <c r="Z48" s="6" t="str">
        <f t="shared" si="47"/>
        <v/>
      </c>
      <c r="AA48" s="6" t="str">
        <f t="shared" si="48"/>
        <v/>
      </c>
      <c r="AB48" s="10" t="str">
        <f t="shared" si="49"/>
        <v/>
      </c>
      <c r="AC48" s="6" t="str">
        <f t="shared" si="50"/>
        <v/>
      </c>
      <c r="AD48" s="6" t="str">
        <f t="shared" si="51"/>
        <v/>
      </c>
      <c r="AE48" s="10" t="str">
        <f t="shared" si="52"/>
        <v/>
      </c>
      <c r="AF48" s="6" t="str">
        <f t="shared" si="53"/>
        <v/>
      </c>
      <c r="AG48" s="6" t="str">
        <f t="shared" si="54"/>
        <v/>
      </c>
      <c r="AH48" s="10" t="str">
        <f t="shared" si="55"/>
        <v/>
      </c>
      <c r="AI48" s="6" t="str">
        <f t="shared" si="56"/>
        <v/>
      </c>
      <c r="AJ48" s="6" t="str">
        <f t="shared" si="57"/>
        <v/>
      </c>
      <c r="AK48" s="10" t="str">
        <f t="shared" si="58"/>
        <v/>
      </c>
      <c r="AL48" s="6" t="str">
        <f t="shared" si="59"/>
        <v/>
      </c>
      <c r="AM48" s="6" t="str">
        <f t="shared" si="60"/>
        <v/>
      </c>
      <c r="AN48" s="10" t="str">
        <f t="shared" si="61"/>
        <v/>
      </c>
      <c r="AO48" s="6" t="str">
        <f t="shared" si="62"/>
        <v/>
      </c>
      <c r="AP48" s="6" t="str">
        <f t="shared" si="63"/>
        <v/>
      </c>
      <c r="AQ48" s="10" t="str">
        <f t="shared" si="64"/>
        <v/>
      </c>
      <c r="AR48" s="6" t="str">
        <f t="shared" si="65"/>
        <v/>
      </c>
      <c r="AS48" s="6" t="str">
        <f t="shared" si="66"/>
        <v/>
      </c>
      <c r="AT48" s="10" t="str">
        <f t="shared" si="67"/>
        <v/>
      </c>
      <c r="AU48" s="6" t="str">
        <f t="shared" si="68"/>
        <v/>
      </c>
    </row>
    <row r="49" spans="1:47" x14ac:dyDescent="0.35">
      <c r="A49" s="24"/>
      <c r="B49" s="25"/>
      <c r="C49" s="26"/>
      <c r="D49" s="26"/>
      <c r="E49" s="27"/>
      <c r="F49" s="1"/>
      <c r="G49" s="1"/>
      <c r="H49" s="32"/>
      <c r="I49" s="26"/>
      <c r="J49" s="27"/>
      <c r="K49" s="1"/>
      <c r="L49" s="6" t="str">
        <f t="shared" si="33"/>
        <v/>
      </c>
      <c r="M49" s="10" t="str">
        <f t="shared" si="34"/>
        <v/>
      </c>
      <c r="N49" s="6" t="str">
        <f t="shared" si="35"/>
        <v/>
      </c>
      <c r="O49" s="6" t="str">
        <f t="shared" si="36"/>
        <v/>
      </c>
      <c r="P49" s="10" t="str">
        <f t="shared" si="37"/>
        <v/>
      </c>
      <c r="Q49" s="6" t="str">
        <f t="shared" si="38"/>
        <v/>
      </c>
      <c r="R49" s="6" t="str">
        <f t="shared" si="39"/>
        <v/>
      </c>
      <c r="S49" s="10" t="str">
        <f t="shared" si="40"/>
        <v/>
      </c>
      <c r="T49" s="6" t="str">
        <f t="shared" si="41"/>
        <v/>
      </c>
      <c r="U49" s="6" t="str">
        <f t="shared" si="42"/>
        <v/>
      </c>
      <c r="V49" s="10" t="str">
        <f t="shared" si="43"/>
        <v/>
      </c>
      <c r="W49" s="6" t="str">
        <f t="shared" si="44"/>
        <v/>
      </c>
      <c r="X49" s="6" t="str">
        <f t="shared" si="45"/>
        <v/>
      </c>
      <c r="Y49" s="10" t="str">
        <f t="shared" si="46"/>
        <v/>
      </c>
      <c r="Z49" s="6" t="str">
        <f t="shared" si="47"/>
        <v/>
      </c>
      <c r="AA49" s="6" t="str">
        <f t="shared" si="48"/>
        <v/>
      </c>
      <c r="AB49" s="10" t="str">
        <f t="shared" si="49"/>
        <v/>
      </c>
      <c r="AC49" s="6" t="str">
        <f t="shared" si="50"/>
        <v/>
      </c>
      <c r="AD49" s="6" t="str">
        <f t="shared" si="51"/>
        <v/>
      </c>
      <c r="AE49" s="10" t="str">
        <f t="shared" si="52"/>
        <v/>
      </c>
      <c r="AF49" s="6" t="str">
        <f t="shared" si="53"/>
        <v/>
      </c>
      <c r="AG49" s="6" t="str">
        <f t="shared" si="54"/>
        <v/>
      </c>
      <c r="AH49" s="10" t="str">
        <f t="shared" si="55"/>
        <v/>
      </c>
      <c r="AI49" s="6" t="str">
        <f t="shared" si="56"/>
        <v/>
      </c>
      <c r="AJ49" s="6" t="str">
        <f t="shared" si="57"/>
        <v/>
      </c>
      <c r="AK49" s="10" t="str">
        <f t="shared" si="58"/>
        <v/>
      </c>
      <c r="AL49" s="6" t="str">
        <f t="shared" si="59"/>
        <v/>
      </c>
      <c r="AM49" s="6" t="str">
        <f t="shared" si="60"/>
        <v/>
      </c>
      <c r="AN49" s="10" t="str">
        <f t="shared" si="61"/>
        <v/>
      </c>
      <c r="AO49" s="6" t="str">
        <f t="shared" si="62"/>
        <v/>
      </c>
      <c r="AP49" s="6" t="str">
        <f t="shared" si="63"/>
        <v/>
      </c>
      <c r="AQ49" s="10" t="str">
        <f t="shared" si="64"/>
        <v/>
      </c>
      <c r="AR49" s="6" t="str">
        <f t="shared" si="65"/>
        <v/>
      </c>
      <c r="AS49" s="6" t="str">
        <f t="shared" si="66"/>
        <v/>
      </c>
      <c r="AT49" s="10" t="str">
        <f t="shared" si="67"/>
        <v/>
      </c>
      <c r="AU49" s="6" t="str">
        <f t="shared" si="68"/>
        <v/>
      </c>
    </row>
    <row r="50" spans="1:47" x14ac:dyDescent="0.35">
      <c r="A50" s="24"/>
      <c r="B50" s="25"/>
      <c r="C50" s="26"/>
      <c r="D50" s="26"/>
      <c r="E50" s="27"/>
      <c r="F50" s="1"/>
      <c r="G50" s="1"/>
      <c r="H50" s="32"/>
      <c r="I50" s="26"/>
      <c r="J50" s="27"/>
      <c r="K50" s="1"/>
      <c r="L50" s="6" t="str">
        <f t="shared" si="33"/>
        <v/>
      </c>
      <c r="M50" s="10" t="str">
        <f t="shared" si="34"/>
        <v/>
      </c>
      <c r="N50" s="6" t="str">
        <f t="shared" si="35"/>
        <v/>
      </c>
      <c r="O50" s="6" t="str">
        <f t="shared" si="36"/>
        <v/>
      </c>
      <c r="P50" s="10" t="str">
        <f t="shared" si="37"/>
        <v/>
      </c>
      <c r="Q50" s="6" t="str">
        <f t="shared" si="38"/>
        <v/>
      </c>
      <c r="R50" s="6" t="str">
        <f t="shared" si="39"/>
        <v/>
      </c>
      <c r="S50" s="10" t="str">
        <f t="shared" si="40"/>
        <v/>
      </c>
      <c r="T50" s="6" t="str">
        <f t="shared" si="41"/>
        <v/>
      </c>
      <c r="U50" s="6" t="str">
        <f t="shared" si="42"/>
        <v/>
      </c>
      <c r="V50" s="10" t="str">
        <f t="shared" si="43"/>
        <v/>
      </c>
      <c r="W50" s="6" t="str">
        <f t="shared" si="44"/>
        <v/>
      </c>
      <c r="X50" s="6" t="str">
        <f t="shared" si="45"/>
        <v/>
      </c>
      <c r="Y50" s="10" t="str">
        <f t="shared" si="46"/>
        <v/>
      </c>
      <c r="Z50" s="6" t="str">
        <f t="shared" si="47"/>
        <v/>
      </c>
      <c r="AA50" s="6" t="str">
        <f t="shared" si="48"/>
        <v/>
      </c>
      <c r="AB50" s="10" t="str">
        <f t="shared" si="49"/>
        <v/>
      </c>
      <c r="AC50" s="6" t="str">
        <f t="shared" si="50"/>
        <v/>
      </c>
      <c r="AD50" s="6" t="str">
        <f t="shared" si="51"/>
        <v/>
      </c>
      <c r="AE50" s="10" t="str">
        <f t="shared" si="52"/>
        <v/>
      </c>
      <c r="AF50" s="6" t="str">
        <f t="shared" si="53"/>
        <v/>
      </c>
      <c r="AG50" s="6" t="str">
        <f t="shared" si="54"/>
        <v/>
      </c>
      <c r="AH50" s="10" t="str">
        <f t="shared" si="55"/>
        <v/>
      </c>
      <c r="AI50" s="6" t="str">
        <f t="shared" si="56"/>
        <v/>
      </c>
      <c r="AJ50" s="6" t="str">
        <f t="shared" si="57"/>
        <v/>
      </c>
      <c r="AK50" s="10" t="str">
        <f t="shared" si="58"/>
        <v/>
      </c>
      <c r="AL50" s="6" t="str">
        <f t="shared" si="59"/>
        <v/>
      </c>
      <c r="AM50" s="6" t="str">
        <f t="shared" si="60"/>
        <v/>
      </c>
      <c r="AN50" s="10" t="str">
        <f t="shared" si="61"/>
        <v/>
      </c>
      <c r="AO50" s="6" t="str">
        <f t="shared" si="62"/>
        <v/>
      </c>
      <c r="AP50" s="6" t="str">
        <f t="shared" si="63"/>
        <v/>
      </c>
      <c r="AQ50" s="10" t="str">
        <f t="shared" si="64"/>
        <v/>
      </c>
      <c r="AR50" s="6" t="str">
        <f t="shared" si="65"/>
        <v/>
      </c>
      <c r="AS50" s="6" t="str">
        <f t="shared" si="66"/>
        <v/>
      </c>
      <c r="AT50" s="10" t="str">
        <f t="shared" si="67"/>
        <v/>
      </c>
      <c r="AU50" s="6" t="str">
        <f t="shared" si="68"/>
        <v/>
      </c>
    </row>
    <row r="51" spans="1:47" x14ac:dyDescent="0.35">
      <c r="A51" s="24"/>
      <c r="B51" s="25"/>
      <c r="C51" s="26"/>
      <c r="D51" s="26"/>
      <c r="E51" s="27"/>
      <c r="F51" s="1"/>
      <c r="G51" s="1"/>
      <c r="H51" s="32"/>
      <c r="I51" s="26"/>
      <c r="J51" s="27"/>
      <c r="K51" s="1"/>
      <c r="L51" s="6" t="str">
        <f t="shared" si="33"/>
        <v/>
      </c>
      <c r="M51" s="10" t="str">
        <f t="shared" si="34"/>
        <v/>
      </c>
      <c r="N51" s="6" t="str">
        <f t="shared" si="35"/>
        <v/>
      </c>
      <c r="O51" s="6" t="str">
        <f t="shared" si="36"/>
        <v/>
      </c>
      <c r="P51" s="10" t="str">
        <f t="shared" si="37"/>
        <v/>
      </c>
      <c r="Q51" s="6" t="str">
        <f t="shared" si="38"/>
        <v/>
      </c>
      <c r="R51" s="6" t="str">
        <f t="shared" si="39"/>
        <v/>
      </c>
      <c r="S51" s="10" t="str">
        <f t="shared" si="40"/>
        <v/>
      </c>
      <c r="T51" s="6" t="str">
        <f t="shared" si="41"/>
        <v/>
      </c>
      <c r="U51" s="6" t="str">
        <f t="shared" si="42"/>
        <v/>
      </c>
      <c r="V51" s="10" t="str">
        <f t="shared" si="43"/>
        <v/>
      </c>
      <c r="W51" s="6" t="str">
        <f t="shared" si="44"/>
        <v/>
      </c>
      <c r="X51" s="6" t="str">
        <f t="shared" si="45"/>
        <v/>
      </c>
      <c r="Y51" s="10" t="str">
        <f t="shared" si="46"/>
        <v/>
      </c>
      <c r="Z51" s="6" t="str">
        <f t="shared" si="47"/>
        <v/>
      </c>
      <c r="AA51" s="6" t="str">
        <f t="shared" si="48"/>
        <v/>
      </c>
      <c r="AB51" s="10" t="str">
        <f t="shared" si="49"/>
        <v/>
      </c>
      <c r="AC51" s="6" t="str">
        <f t="shared" si="50"/>
        <v/>
      </c>
      <c r="AD51" s="6" t="str">
        <f t="shared" si="51"/>
        <v/>
      </c>
      <c r="AE51" s="10" t="str">
        <f t="shared" si="52"/>
        <v/>
      </c>
      <c r="AF51" s="6" t="str">
        <f t="shared" si="53"/>
        <v/>
      </c>
      <c r="AG51" s="6" t="str">
        <f t="shared" si="54"/>
        <v/>
      </c>
      <c r="AH51" s="10" t="str">
        <f t="shared" si="55"/>
        <v/>
      </c>
      <c r="AI51" s="6" t="str">
        <f t="shared" si="56"/>
        <v/>
      </c>
      <c r="AJ51" s="6" t="str">
        <f t="shared" si="57"/>
        <v/>
      </c>
      <c r="AK51" s="10" t="str">
        <f t="shared" si="58"/>
        <v/>
      </c>
      <c r="AL51" s="6" t="str">
        <f t="shared" si="59"/>
        <v/>
      </c>
      <c r="AM51" s="6" t="str">
        <f t="shared" si="60"/>
        <v/>
      </c>
      <c r="AN51" s="10" t="str">
        <f t="shared" si="61"/>
        <v/>
      </c>
      <c r="AO51" s="6" t="str">
        <f t="shared" si="62"/>
        <v/>
      </c>
      <c r="AP51" s="6" t="str">
        <f t="shared" si="63"/>
        <v/>
      </c>
      <c r="AQ51" s="10" t="str">
        <f t="shared" si="64"/>
        <v/>
      </c>
      <c r="AR51" s="6" t="str">
        <f t="shared" si="65"/>
        <v/>
      </c>
      <c r="AS51" s="6" t="str">
        <f t="shared" si="66"/>
        <v/>
      </c>
      <c r="AT51" s="10" t="str">
        <f t="shared" si="67"/>
        <v/>
      </c>
      <c r="AU51" s="6" t="str">
        <f t="shared" si="68"/>
        <v/>
      </c>
    </row>
    <row r="52" spans="1:47" x14ac:dyDescent="0.35">
      <c r="A52" s="24"/>
      <c r="B52" s="25"/>
      <c r="C52" s="26"/>
      <c r="D52" s="26"/>
      <c r="E52" s="27"/>
      <c r="F52" s="1"/>
      <c r="G52" s="1"/>
      <c r="H52" s="32"/>
      <c r="I52" s="26"/>
      <c r="J52" s="27"/>
      <c r="K52" s="1"/>
      <c r="L52" s="6" t="str">
        <f t="shared" si="33"/>
        <v/>
      </c>
      <c r="M52" s="10" t="str">
        <f t="shared" si="34"/>
        <v/>
      </c>
      <c r="N52" s="6" t="str">
        <f t="shared" si="35"/>
        <v/>
      </c>
      <c r="O52" s="6" t="str">
        <f t="shared" si="36"/>
        <v/>
      </c>
      <c r="P52" s="10" t="str">
        <f t="shared" si="37"/>
        <v/>
      </c>
      <c r="Q52" s="6" t="str">
        <f t="shared" si="38"/>
        <v/>
      </c>
      <c r="R52" s="6" t="str">
        <f t="shared" si="39"/>
        <v/>
      </c>
      <c r="S52" s="10" t="str">
        <f t="shared" si="40"/>
        <v/>
      </c>
      <c r="T52" s="6" t="str">
        <f t="shared" si="41"/>
        <v/>
      </c>
      <c r="U52" s="6" t="str">
        <f t="shared" si="42"/>
        <v/>
      </c>
      <c r="V52" s="10" t="str">
        <f t="shared" si="43"/>
        <v/>
      </c>
      <c r="W52" s="6" t="str">
        <f t="shared" si="44"/>
        <v/>
      </c>
      <c r="X52" s="6" t="str">
        <f t="shared" si="45"/>
        <v/>
      </c>
      <c r="Y52" s="10" t="str">
        <f t="shared" si="46"/>
        <v/>
      </c>
      <c r="Z52" s="6" t="str">
        <f t="shared" si="47"/>
        <v/>
      </c>
      <c r="AA52" s="6" t="str">
        <f t="shared" si="48"/>
        <v/>
      </c>
      <c r="AB52" s="10" t="str">
        <f t="shared" si="49"/>
        <v/>
      </c>
      <c r="AC52" s="6" t="str">
        <f t="shared" si="50"/>
        <v/>
      </c>
      <c r="AD52" s="6" t="str">
        <f t="shared" si="51"/>
        <v/>
      </c>
      <c r="AE52" s="10" t="str">
        <f t="shared" si="52"/>
        <v/>
      </c>
      <c r="AF52" s="6" t="str">
        <f t="shared" si="53"/>
        <v/>
      </c>
      <c r="AG52" s="6" t="str">
        <f t="shared" si="54"/>
        <v/>
      </c>
      <c r="AH52" s="10" t="str">
        <f t="shared" si="55"/>
        <v/>
      </c>
      <c r="AI52" s="6" t="str">
        <f t="shared" si="56"/>
        <v/>
      </c>
      <c r="AJ52" s="6" t="str">
        <f t="shared" si="57"/>
        <v/>
      </c>
      <c r="AK52" s="10" t="str">
        <f t="shared" si="58"/>
        <v/>
      </c>
      <c r="AL52" s="6" t="str">
        <f t="shared" si="59"/>
        <v/>
      </c>
      <c r="AM52" s="6" t="str">
        <f t="shared" si="60"/>
        <v/>
      </c>
      <c r="AN52" s="10" t="str">
        <f t="shared" si="61"/>
        <v/>
      </c>
      <c r="AO52" s="6" t="str">
        <f t="shared" si="62"/>
        <v/>
      </c>
      <c r="AP52" s="6" t="str">
        <f t="shared" si="63"/>
        <v/>
      </c>
      <c r="AQ52" s="10" t="str">
        <f t="shared" si="64"/>
        <v/>
      </c>
      <c r="AR52" s="6" t="str">
        <f t="shared" si="65"/>
        <v/>
      </c>
      <c r="AS52" s="6" t="str">
        <f t="shared" si="66"/>
        <v/>
      </c>
      <c r="AT52" s="10" t="str">
        <f t="shared" si="67"/>
        <v/>
      </c>
      <c r="AU52" s="6" t="str">
        <f t="shared" si="68"/>
        <v/>
      </c>
    </row>
    <row r="53" spans="1:47" x14ac:dyDescent="0.35">
      <c r="A53" s="24"/>
      <c r="B53" s="25"/>
      <c r="C53" s="26"/>
      <c r="D53" s="26"/>
      <c r="E53" s="27"/>
      <c r="F53" s="1"/>
      <c r="G53" s="1"/>
      <c r="H53" s="32"/>
      <c r="I53" s="26"/>
      <c r="J53" s="27"/>
      <c r="K53" s="1"/>
      <c r="L53" s="6" t="str">
        <f t="shared" si="33"/>
        <v/>
      </c>
      <c r="M53" s="10" t="str">
        <f t="shared" si="34"/>
        <v/>
      </c>
      <c r="N53" s="6" t="str">
        <f t="shared" si="35"/>
        <v/>
      </c>
      <c r="O53" s="6" t="str">
        <f t="shared" si="36"/>
        <v/>
      </c>
      <c r="P53" s="10" t="str">
        <f t="shared" si="37"/>
        <v/>
      </c>
      <c r="Q53" s="6" t="str">
        <f t="shared" si="38"/>
        <v/>
      </c>
      <c r="R53" s="6" t="str">
        <f t="shared" si="39"/>
        <v/>
      </c>
      <c r="S53" s="10" t="str">
        <f t="shared" si="40"/>
        <v/>
      </c>
      <c r="T53" s="6" t="str">
        <f t="shared" si="41"/>
        <v/>
      </c>
      <c r="U53" s="6" t="str">
        <f t="shared" si="42"/>
        <v/>
      </c>
      <c r="V53" s="10" t="str">
        <f t="shared" si="43"/>
        <v/>
      </c>
      <c r="W53" s="6" t="str">
        <f t="shared" si="44"/>
        <v/>
      </c>
      <c r="X53" s="6" t="str">
        <f t="shared" si="45"/>
        <v/>
      </c>
      <c r="Y53" s="10" t="str">
        <f t="shared" si="46"/>
        <v/>
      </c>
      <c r="Z53" s="6" t="str">
        <f t="shared" si="47"/>
        <v/>
      </c>
      <c r="AA53" s="6" t="str">
        <f t="shared" si="48"/>
        <v/>
      </c>
      <c r="AB53" s="10" t="str">
        <f t="shared" si="49"/>
        <v/>
      </c>
      <c r="AC53" s="6" t="str">
        <f t="shared" si="50"/>
        <v/>
      </c>
      <c r="AD53" s="6" t="str">
        <f t="shared" si="51"/>
        <v/>
      </c>
      <c r="AE53" s="10" t="str">
        <f t="shared" si="52"/>
        <v/>
      </c>
      <c r="AF53" s="6" t="str">
        <f t="shared" si="53"/>
        <v/>
      </c>
      <c r="AG53" s="6" t="str">
        <f t="shared" si="54"/>
        <v/>
      </c>
      <c r="AH53" s="10" t="str">
        <f t="shared" si="55"/>
        <v/>
      </c>
      <c r="AI53" s="6" t="str">
        <f t="shared" si="56"/>
        <v/>
      </c>
      <c r="AJ53" s="6" t="str">
        <f t="shared" si="57"/>
        <v/>
      </c>
      <c r="AK53" s="10" t="str">
        <f t="shared" si="58"/>
        <v/>
      </c>
      <c r="AL53" s="6" t="str">
        <f t="shared" si="59"/>
        <v/>
      </c>
      <c r="AM53" s="6" t="str">
        <f t="shared" si="60"/>
        <v/>
      </c>
      <c r="AN53" s="10" t="str">
        <f t="shared" si="61"/>
        <v/>
      </c>
      <c r="AO53" s="6" t="str">
        <f t="shared" si="62"/>
        <v/>
      </c>
      <c r="AP53" s="6" t="str">
        <f t="shared" si="63"/>
        <v/>
      </c>
      <c r="AQ53" s="10" t="str">
        <f t="shared" si="64"/>
        <v/>
      </c>
      <c r="AR53" s="6" t="str">
        <f t="shared" si="65"/>
        <v/>
      </c>
      <c r="AS53" s="6" t="str">
        <f t="shared" si="66"/>
        <v/>
      </c>
      <c r="AT53" s="10" t="str">
        <f t="shared" si="67"/>
        <v/>
      </c>
      <c r="AU53" s="6" t="str">
        <f t="shared" si="68"/>
        <v/>
      </c>
    </row>
    <row r="54" spans="1:47" x14ac:dyDescent="0.35">
      <c r="A54" s="24"/>
      <c r="B54" s="24"/>
      <c r="C54" s="26"/>
      <c r="D54" s="26"/>
      <c r="E54" s="27"/>
      <c r="F54" s="1"/>
      <c r="G54" s="1"/>
      <c r="H54" s="32"/>
      <c r="I54" s="26"/>
      <c r="J54" s="27"/>
      <c r="K54" s="1"/>
      <c r="L54" s="6" t="str">
        <f t="shared" si="33"/>
        <v/>
      </c>
      <c r="M54" s="10" t="str">
        <f t="shared" si="34"/>
        <v/>
      </c>
      <c r="N54" s="6" t="str">
        <f t="shared" si="35"/>
        <v/>
      </c>
      <c r="O54" s="6" t="str">
        <f t="shared" si="36"/>
        <v/>
      </c>
      <c r="P54" s="10" t="str">
        <f t="shared" si="37"/>
        <v/>
      </c>
      <c r="Q54" s="6" t="str">
        <f t="shared" si="38"/>
        <v/>
      </c>
      <c r="R54" s="6" t="str">
        <f t="shared" si="39"/>
        <v/>
      </c>
      <c r="S54" s="10" t="str">
        <f t="shared" si="40"/>
        <v/>
      </c>
      <c r="T54" s="6" t="str">
        <f t="shared" si="41"/>
        <v/>
      </c>
      <c r="U54" s="6" t="str">
        <f t="shared" si="42"/>
        <v/>
      </c>
      <c r="V54" s="10" t="str">
        <f t="shared" si="43"/>
        <v/>
      </c>
      <c r="W54" s="6" t="str">
        <f t="shared" si="44"/>
        <v/>
      </c>
      <c r="X54" s="6" t="str">
        <f t="shared" si="45"/>
        <v/>
      </c>
      <c r="Y54" s="10" t="str">
        <f t="shared" si="46"/>
        <v/>
      </c>
      <c r="Z54" s="6" t="str">
        <f t="shared" si="47"/>
        <v/>
      </c>
      <c r="AA54" s="6" t="str">
        <f t="shared" si="48"/>
        <v/>
      </c>
      <c r="AB54" s="10" t="str">
        <f t="shared" si="49"/>
        <v/>
      </c>
      <c r="AC54" s="6" t="str">
        <f t="shared" si="50"/>
        <v/>
      </c>
      <c r="AD54" s="6" t="str">
        <f t="shared" si="51"/>
        <v/>
      </c>
      <c r="AE54" s="10" t="str">
        <f t="shared" si="52"/>
        <v/>
      </c>
      <c r="AF54" s="6" t="str">
        <f t="shared" si="53"/>
        <v/>
      </c>
      <c r="AG54" s="6" t="str">
        <f t="shared" si="54"/>
        <v/>
      </c>
      <c r="AH54" s="10" t="str">
        <f t="shared" si="55"/>
        <v/>
      </c>
      <c r="AI54" s="6" t="str">
        <f t="shared" si="56"/>
        <v/>
      </c>
      <c r="AJ54" s="6" t="str">
        <f t="shared" si="57"/>
        <v/>
      </c>
      <c r="AK54" s="10" t="str">
        <f t="shared" si="58"/>
        <v/>
      </c>
      <c r="AL54" s="6" t="str">
        <f t="shared" si="59"/>
        <v/>
      </c>
      <c r="AM54" s="6" t="str">
        <f t="shared" si="60"/>
        <v/>
      </c>
      <c r="AN54" s="10" t="str">
        <f t="shared" si="61"/>
        <v/>
      </c>
      <c r="AO54" s="6" t="str">
        <f t="shared" si="62"/>
        <v/>
      </c>
      <c r="AP54" s="6" t="str">
        <f t="shared" si="63"/>
        <v/>
      </c>
      <c r="AQ54" s="10" t="str">
        <f t="shared" si="64"/>
        <v/>
      </c>
      <c r="AR54" s="6" t="str">
        <f t="shared" si="65"/>
        <v/>
      </c>
      <c r="AS54" s="6" t="str">
        <f t="shared" si="66"/>
        <v/>
      </c>
      <c r="AT54" s="10" t="str">
        <f t="shared" si="67"/>
        <v/>
      </c>
      <c r="AU54" s="6" t="str">
        <f t="shared" si="68"/>
        <v/>
      </c>
    </row>
    <row r="55" spans="1:47" x14ac:dyDescent="0.35">
      <c r="A55" s="24"/>
      <c r="B55" s="24"/>
      <c r="C55" s="26"/>
      <c r="D55" s="26"/>
      <c r="E55" s="27"/>
      <c r="F55" s="1"/>
      <c r="G55" s="1"/>
      <c r="H55" s="32"/>
      <c r="I55" s="26"/>
      <c r="J55" s="27"/>
      <c r="K55" s="1"/>
      <c r="L55" s="6" t="str">
        <f t="shared" si="33"/>
        <v/>
      </c>
      <c r="M55" s="10" t="str">
        <f t="shared" si="34"/>
        <v/>
      </c>
      <c r="N55" s="6" t="str">
        <f t="shared" si="35"/>
        <v/>
      </c>
      <c r="O55" s="6" t="str">
        <f t="shared" si="36"/>
        <v/>
      </c>
      <c r="P55" s="10" t="str">
        <f t="shared" si="37"/>
        <v/>
      </c>
      <c r="Q55" s="6" t="str">
        <f t="shared" si="38"/>
        <v/>
      </c>
      <c r="R55" s="6" t="str">
        <f t="shared" si="39"/>
        <v/>
      </c>
      <c r="S55" s="10" t="str">
        <f t="shared" si="40"/>
        <v/>
      </c>
      <c r="T55" s="6" t="str">
        <f t="shared" si="41"/>
        <v/>
      </c>
      <c r="U55" s="6" t="str">
        <f t="shared" si="42"/>
        <v/>
      </c>
      <c r="V55" s="10" t="str">
        <f t="shared" si="43"/>
        <v/>
      </c>
      <c r="W55" s="6" t="str">
        <f t="shared" si="44"/>
        <v/>
      </c>
      <c r="X55" s="6" t="str">
        <f t="shared" si="45"/>
        <v/>
      </c>
      <c r="Y55" s="10" t="str">
        <f t="shared" si="46"/>
        <v/>
      </c>
      <c r="Z55" s="6" t="str">
        <f t="shared" si="47"/>
        <v/>
      </c>
      <c r="AA55" s="6" t="str">
        <f t="shared" si="48"/>
        <v/>
      </c>
      <c r="AB55" s="10" t="str">
        <f t="shared" si="49"/>
        <v/>
      </c>
      <c r="AC55" s="6" t="str">
        <f t="shared" si="50"/>
        <v/>
      </c>
      <c r="AD55" s="6" t="str">
        <f t="shared" si="51"/>
        <v/>
      </c>
      <c r="AE55" s="10" t="str">
        <f t="shared" si="52"/>
        <v/>
      </c>
      <c r="AF55" s="6" t="str">
        <f t="shared" si="53"/>
        <v/>
      </c>
      <c r="AG55" s="6" t="str">
        <f t="shared" si="54"/>
        <v/>
      </c>
      <c r="AH55" s="10" t="str">
        <f t="shared" si="55"/>
        <v/>
      </c>
      <c r="AI55" s="6" t="str">
        <f t="shared" si="56"/>
        <v/>
      </c>
      <c r="AJ55" s="6" t="str">
        <f t="shared" si="57"/>
        <v/>
      </c>
      <c r="AK55" s="10" t="str">
        <f t="shared" si="58"/>
        <v/>
      </c>
      <c r="AL55" s="6" t="str">
        <f t="shared" si="59"/>
        <v/>
      </c>
      <c r="AM55" s="6" t="str">
        <f t="shared" si="60"/>
        <v/>
      </c>
      <c r="AN55" s="10" t="str">
        <f t="shared" si="61"/>
        <v/>
      </c>
      <c r="AO55" s="6" t="str">
        <f t="shared" si="62"/>
        <v/>
      </c>
      <c r="AP55" s="6" t="str">
        <f t="shared" si="63"/>
        <v/>
      </c>
      <c r="AQ55" s="10" t="str">
        <f t="shared" si="64"/>
        <v/>
      </c>
      <c r="AR55" s="6" t="str">
        <f t="shared" si="65"/>
        <v/>
      </c>
      <c r="AS55" s="6" t="str">
        <f t="shared" si="66"/>
        <v/>
      </c>
      <c r="AT55" s="10" t="str">
        <f t="shared" si="67"/>
        <v/>
      </c>
      <c r="AU55" s="6" t="str">
        <f t="shared" si="68"/>
        <v/>
      </c>
    </row>
    <row r="56" spans="1:47" x14ac:dyDescent="0.35">
      <c r="A56" s="24"/>
      <c r="B56" s="24"/>
      <c r="C56" s="26"/>
      <c r="D56" s="26"/>
      <c r="E56" s="27"/>
      <c r="F56" s="1"/>
      <c r="G56" s="1"/>
      <c r="H56" s="32"/>
      <c r="I56" s="26"/>
      <c r="J56" s="27"/>
      <c r="K56" s="1"/>
      <c r="L56" s="6" t="str">
        <f t="shared" si="33"/>
        <v/>
      </c>
      <c r="M56" s="10" t="str">
        <f t="shared" si="34"/>
        <v/>
      </c>
      <c r="N56" s="6" t="str">
        <f t="shared" si="35"/>
        <v/>
      </c>
      <c r="O56" s="6" t="str">
        <f t="shared" si="36"/>
        <v/>
      </c>
      <c r="P56" s="10" t="str">
        <f t="shared" si="37"/>
        <v/>
      </c>
      <c r="Q56" s="6" t="str">
        <f t="shared" si="38"/>
        <v/>
      </c>
      <c r="R56" s="6" t="str">
        <f t="shared" si="39"/>
        <v/>
      </c>
      <c r="S56" s="10" t="str">
        <f t="shared" si="40"/>
        <v/>
      </c>
      <c r="T56" s="6" t="str">
        <f t="shared" si="41"/>
        <v/>
      </c>
      <c r="U56" s="6" t="str">
        <f t="shared" si="42"/>
        <v/>
      </c>
      <c r="V56" s="10" t="str">
        <f t="shared" si="43"/>
        <v/>
      </c>
      <c r="W56" s="6" t="str">
        <f t="shared" si="44"/>
        <v/>
      </c>
      <c r="X56" s="6" t="str">
        <f t="shared" si="45"/>
        <v/>
      </c>
      <c r="Y56" s="10" t="str">
        <f t="shared" si="46"/>
        <v/>
      </c>
      <c r="Z56" s="6" t="str">
        <f t="shared" si="47"/>
        <v/>
      </c>
      <c r="AA56" s="6" t="str">
        <f t="shared" si="48"/>
        <v/>
      </c>
      <c r="AB56" s="10" t="str">
        <f t="shared" si="49"/>
        <v/>
      </c>
      <c r="AC56" s="6" t="str">
        <f t="shared" si="50"/>
        <v/>
      </c>
      <c r="AD56" s="6" t="str">
        <f t="shared" si="51"/>
        <v/>
      </c>
      <c r="AE56" s="10" t="str">
        <f t="shared" si="52"/>
        <v/>
      </c>
      <c r="AF56" s="6" t="str">
        <f t="shared" si="53"/>
        <v/>
      </c>
      <c r="AG56" s="6" t="str">
        <f t="shared" si="54"/>
        <v/>
      </c>
      <c r="AH56" s="10" t="str">
        <f t="shared" si="55"/>
        <v/>
      </c>
      <c r="AI56" s="6" t="str">
        <f t="shared" si="56"/>
        <v/>
      </c>
      <c r="AJ56" s="6" t="str">
        <f t="shared" si="57"/>
        <v/>
      </c>
      <c r="AK56" s="10" t="str">
        <f t="shared" si="58"/>
        <v/>
      </c>
      <c r="AL56" s="6" t="str">
        <f t="shared" si="59"/>
        <v/>
      </c>
      <c r="AM56" s="6" t="str">
        <f t="shared" si="60"/>
        <v/>
      </c>
      <c r="AN56" s="10" t="str">
        <f t="shared" si="61"/>
        <v/>
      </c>
      <c r="AO56" s="6" t="str">
        <f t="shared" si="62"/>
        <v/>
      </c>
      <c r="AP56" s="6" t="str">
        <f t="shared" si="63"/>
        <v/>
      </c>
      <c r="AQ56" s="10" t="str">
        <f t="shared" si="64"/>
        <v/>
      </c>
      <c r="AR56" s="6" t="str">
        <f t="shared" si="65"/>
        <v/>
      </c>
      <c r="AS56" s="6" t="str">
        <f t="shared" si="66"/>
        <v/>
      </c>
      <c r="AT56" s="10" t="str">
        <f t="shared" si="67"/>
        <v/>
      </c>
      <c r="AU56" s="6" t="str">
        <f t="shared" si="68"/>
        <v/>
      </c>
    </row>
    <row r="57" spans="1:47" x14ac:dyDescent="0.35">
      <c r="A57" s="24"/>
      <c r="B57" s="24"/>
      <c r="C57" s="26"/>
      <c r="D57" s="26"/>
      <c r="E57" s="27"/>
      <c r="F57" s="1"/>
      <c r="G57" s="1"/>
      <c r="H57" s="32"/>
      <c r="I57" s="26"/>
      <c r="J57" s="27"/>
      <c r="K57" s="1"/>
      <c r="L57" s="6" t="str">
        <f t="shared" si="33"/>
        <v/>
      </c>
      <c r="M57" s="10" t="str">
        <f t="shared" si="34"/>
        <v/>
      </c>
      <c r="N57" s="6" t="str">
        <f t="shared" si="35"/>
        <v/>
      </c>
      <c r="O57" s="6" t="str">
        <f t="shared" si="36"/>
        <v/>
      </c>
      <c r="P57" s="10" t="str">
        <f t="shared" si="37"/>
        <v/>
      </c>
      <c r="Q57" s="6" t="str">
        <f t="shared" si="38"/>
        <v/>
      </c>
      <c r="R57" s="6" t="str">
        <f t="shared" si="39"/>
        <v/>
      </c>
      <c r="S57" s="10" t="str">
        <f t="shared" si="40"/>
        <v/>
      </c>
      <c r="T57" s="6" t="str">
        <f t="shared" si="41"/>
        <v/>
      </c>
      <c r="U57" s="6" t="str">
        <f t="shared" si="42"/>
        <v/>
      </c>
      <c r="V57" s="10" t="str">
        <f t="shared" si="43"/>
        <v/>
      </c>
      <c r="W57" s="6" t="str">
        <f t="shared" si="44"/>
        <v/>
      </c>
      <c r="X57" s="6" t="str">
        <f t="shared" si="45"/>
        <v/>
      </c>
      <c r="Y57" s="10" t="str">
        <f t="shared" si="46"/>
        <v/>
      </c>
      <c r="Z57" s="6" t="str">
        <f t="shared" si="47"/>
        <v/>
      </c>
      <c r="AA57" s="6" t="str">
        <f t="shared" si="48"/>
        <v/>
      </c>
      <c r="AB57" s="10" t="str">
        <f t="shared" si="49"/>
        <v/>
      </c>
      <c r="AC57" s="6" t="str">
        <f t="shared" si="50"/>
        <v/>
      </c>
      <c r="AD57" s="6" t="str">
        <f t="shared" si="51"/>
        <v/>
      </c>
      <c r="AE57" s="10" t="str">
        <f t="shared" si="52"/>
        <v/>
      </c>
      <c r="AF57" s="6" t="str">
        <f t="shared" si="53"/>
        <v/>
      </c>
      <c r="AG57" s="6" t="str">
        <f t="shared" si="54"/>
        <v/>
      </c>
      <c r="AH57" s="10" t="str">
        <f t="shared" si="55"/>
        <v/>
      </c>
      <c r="AI57" s="6" t="str">
        <f t="shared" si="56"/>
        <v/>
      </c>
      <c r="AJ57" s="6" t="str">
        <f t="shared" si="57"/>
        <v/>
      </c>
      <c r="AK57" s="10" t="str">
        <f t="shared" si="58"/>
        <v/>
      </c>
      <c r="AL57" s="6" t="str">
        <f t="shared" si="59"/>
        <v/>
      </c>
      <c r="AM57" s="6" t="str">
        <f t="shared" si="60"/>
        <v/>
      </c>
      <c r="AN57" s="10" t="str">
        <f t="shared" si="61"/>
        <v/>
      </c>
      <c r="AO57" s="6" t="str">
        <f t="shared" si="62"/>
        <v/>
      </c>
      <c r="AP57" s="6" t="str">
        <f t="shared" si="63"/>
        <v/>
      </c>
      <c r="AQ57" s="10" t="str">
        <f t="shared" si="64"/>
        <v/>
      </c>
      <c r="AR57" s="6" t="str">
        <f t="shared" si="65"/>
        <v/>
      </c>
      <c r="AS57" s="6" t="str">
        <f t="shared" si="66"/>
        <v/>
      </c>
      <c r="AT57" s="10" t="str">
        <f t="shared" si="67"/>
        <v/>
      </c>
      <c r="AU57" s="6" t="str">
        <f t="shared" si="68"/>
        <v/>
      </c>
    </row>
    <row r="58" spans="1:47" x14ac:dyDescent="0.35">
      <c r="A58" s="24"/>
      <c r="B58" s="25"/>
      <c r="C58" s="26"/>
      <c r="D58" s="26"/>
      <c r="E58" s="27"/>
      <c r="F58" s="1"/>
      <c r="G58" s="1"/>
      <c r="H58" s="32"/>
      <c r="I58" s="26"/>
      <c r="J58" s="27"/>
      <c r="K58" s="1"/>
      <c r="L58" s="6" t="str">
        <f t="shared" si="33"/>
        <v/>
      </c>
      <c r="M58" s="10" t="str">
        <f t="shared" si="34"/>
        <v/>
      </c>
      <c r="N58" s="6" t="str">
        <f t="shared" si="35"/>
        <v/>
      </c>
      <c r="O58" s="6" t="str">
        <f t="shared" si="36"/>
        <v/>
      </c>
      <c r="P58" s="10" t="str">
        <f t="shared" si="37"/>
        <v/>
      </c>
      <c r="Q58" s="6" t="str">
        <f t="shared" si="38"/>
        <v/>
      </c>
      <c r="R58" s="6" t="str">
        <f t="shared" si="39"/>
        <v/>
      </c>
      <c r="S58" s="10" t="str">
        <f t="shared" si="40"/>
        <v/>
      </c>
      <c r="T58" s="6" t="str">
        <f t="shared" si="41"/>
        <v/>
      </c>
      <c r="U58" s="6" t="str">
        <f t="shared" si="42"/>
        <v/>
      </c>
      <c r="V58" s="10" t="str">
        <f t="shared" si="43"/>
        <v/>
      </c>
      <c r="W58" s="6" t="str">
        <f t="shared" si="44"/>
        <v/>
      </c>
      <c r="X58" s="6" t="str">
        <f t="shared" si="45"/>
        <v/>
      </c>
      <c r="Y58" s="10" t="str">
        <f t="shared" si="46"/>
        <v/>
      </c>
      <c r="Z58" s="6" t="str">
        <f t="shared" si="47"/>
        <v/>
      </c>
      <c r="AA58" s="6" t="str">
        <f t="shared" si="48"/>
        <v/>
      </c>
      <c r="AB58" s="10" t="str">
        <f t="shared" si="49"/>
        <v/>
      </c>
      <c r="AC58" s="6" t="str">
        <f t="shared" si="50"/>
        <v/>
      </c>
      <c r="AD58" s="6" t="str">
        <f t="shared" si="51"/>
        <v/>
      </c>
      <c r="AE58" s="10" t="str">
        <f t="shared" si="52"/>
        <v/>
      </c>
      <c r="AF58" s="6" t="str">
        <f t="shared" si="53"/>
        <v/>
      </c>
      <c r="AG58" s="6" t="str">
        <f t="shared" si="54"/>
        <v/>
      </c>
      <c r="AH58" s="10" t="str">
        <f t="shared" si="55"/>
        <v/>
      </c>
      <c r="AI58" s="6" t="str">
        <f t="shared" si="56"/>
        <v/>
      </c>
      <c r="AJ58" s="6" t="str">
        <f t="shared" si="57"/>
        <v/>
      </c>
      <c r="AK58" s="10" t="str">
        <f t="shared" si="58"/>
        <v/>
      </c>
      <c r="AL58" s="6" t="str">
        <f t="shared" si="59"/>
        <v/>
      </c>
      <c r="AM58" s="6" t="str">
        <f t="shared" si="60"/>
        <v/>
      </c>
      <c r="AN58" s="10" t="str">
        <f t="shared" si="61"/>
        <v/>
      </c>
      <c r="AO58" s="6" t="str">
        <f t="shared" si="62"/>
        <v/>
      </c>
      <c r="AP58" s="6" t="str">
        <f t="shared" si="63"/>
        <v/>
      </c>
      <c r="AQ58" s="10" t="str">
        <f t="shared" si="64"/>
        <v/>
      </c>
      <c r="AR58" s="6" t="str">
        <f t="shared" si="65"/>
        <v/>
      </c>
      <c r="AS58" s="6" t="str">
        <f t="shared" si="66"/>
        <v/>
      </c>
      <c r="AT58" s="10" t="str">
        <f t="shared" si="67"/>
        <v/>
      </c>
      <c r="AU58" s="6" t="str">
        <f t="shared" si="68"/>
        <v/>
      </c>
    </row>
    <row r="59" spans="1:47" x14ac:dyDescent="0.35">
      <c r="A59" s="24"/>
      <c r="B59" s="25"/>
      <c r="C59" s="26"/>
      <c r="D59" s="26"/>
      <c r="E59" s="27"/>
      <c r="F59" s="1"/>
      <c r="G59" s="1"/>
      <c r="H59" s="32"/>
      <c r="I59" s="26"/>
      <c r="J59" s="27"/>
      <c r="K59" s="1"/>
      <c r="L59" s="6" t="str">
        <f t="shared" si="33"/>
        <v/>
      </c>
      <c r="M59" s="10" t="str">
        <f t="shared" si="34"/>
        <v/>
      </c>
      <c r="N59" s="6" t="str">
        <f t="shared" si="35"/>
        <v/>
      </c>
      <c r="O59" s="6" t="str">
        <f t="shared" si="36"/>
        <v/>
      </c>
      <c r="P59" s="10" t="str">
        <f t="shared" si="37"/>
        <v/>
      </c>
      <c r="Q59" s="6" t="str">
        <f t="shared" si="38"/>
        <v/>
      </c>
      <c r="R59" s="6" t="str">
        <f t="shared" si="39"/>
        <v/>
      </c>
      <c r="S59" s="10" t="str">
        <f t="shared" si="40"/>
        <v/>
      </c>
      <c r="T59" s="6" t="str">
        <f t="shared" si="41"/>
        <v/>
      </c>
      <c r="U59" s="6" t="str">
        <f t="shared" si="42"/>
        <v/>
      </c>
      <c r="V59" s="10" t="str">
        <f t="shared" si="43"/>
        <v/>
      </c>
      <c r="W59" s="6" t="str">
        <f t="shared" si="44"/>
        <v/>
      </c>
      <c r="X59" s="6" t="str">
        <f t="shared" si="45"/>
        <v/>
      </c>
      <c r="Y59" s="10" t="str">
        <f t="shared" si="46"/>
        <v/>
      </c>
      <c r="Z59" s="6" t="str">
        <f t="shared" si="47"/>
        <v/>
      </c>
      <c r="AA59" s="6" t="str">
        <f t="shared" si="48"/>
        <v/>
      </c>
      <c r="AB59" s="10" t="str">
        <f t="shared" si="49"/>
        <v/>
      </c>
      <c r="AC59" s="6" t="str">
        <f t="shared" si="50"/>
        <v/>
      </c>
      <c r="AD59" s="6" t="str">
        <f t="shared" si="51"/>
        <v/>
      </c>
      <c r="AE59" s="10" t="str">
        <f t="shared" si="52"/>
        <v/>
      </c>
      <c r="AF59" s="6" t="str">
        <f t="shared" si="53"/>
        <v/>
      </c>
      <c r="AG59" s="6" t="str">
        <f t="shared" si="54"/>
        <v/>
      </c>
      <c r="AH59" s="10" t="str">
        <f t="shared" si="55"/>
        <v/>
      </c>
      <c r="AI59" s="6" t="str">
        <f t="shared" si="56"/>
        <v/>
      </c>
      <c r="AJ59" s="6" t="str">
        <f t="shared" si="57"/>
        <v/>
      </c>
      <c r="AK59" s="10" t="str">
        <f t="shared" si="58"/>
        <v/>
      </c>
      <c r="AL59" s="6" t="str">
        <f t="shared" si="59"/>
        <v/>
      </c>
      <c r="AM59" s="6" t="str">
        <f t="shared" si="60"/>
        <v/>
      </c>
      <c r="AN59" s="10" t="str">
        <f t="shared" si="61"/>
        <v/>
      </c>
      <c r="AO59" s="6" t="str">
        <f t="shared" si="62"/>
        <v/>
      </c>
      <c r="AP59" s="6" t="str">
        <f t="shared" si="63"/>
        <v/>
      </c>
      <c r="AQ59" s="10" t="str">
        <f t="shared" si="64"/>
        <v/>
      </c>
      <c r="AR59" s="6" t="str">
        <f t="shared" si="65"/>
        <v/>
      </c>
      <c r="AS59" s="6" t="str">
        <f t="shared" si="66"/>
        <v/>
      </c>
      <c r="AT59" s="10" t="str">
        <f t="shared" si="67"/>
        <v/>
      </c>
      <c r="AU59" s="6" t="str">
        <f t="shared" si="68"/>
        <v/>
      </c>
    </row>
    <row r="60" spans="1:47" x14ac:dyDescent="0.35">
      <c r="A60" s="24"/>
      <c r="B60" s="25"/>
      <c r="C60" s="26"/>
      <c r="D60" s="26"/>
      <c r="E60" s="27"/>
      <c r="F60" s="1"/>
      <c r="G60" s="1"/>
      <c r="H60" s="32"/>
      <c r="I60" s="26"/>
      <c r="J60" s="27"/>
      <c r="K60" s="1"/>
      <c r="L60" s="6" t="str">
        <f t="shared" si="33"/>
        <v/>
      </c>
      <c r="M60" s="10" t="str">
        <f t="shared" si="34"/>
        <v/>
      </c>
      <c r="N60" s="6" t="str">
        <f t="shared" si="35"/>
        <v/>
      </c>
      <c r="O60" s="6" t="str">
        <f t="shared" si="36"/>
        <v/>
      </c>
      <c r="P60" s="10" t="str">
        <f t="shared" si="37"/>
        <v/>
      </c>
      <c r="Q60" s="6" t="str">
        <f t="shared" si="38"/>
        <v/>
      </c>
      <c r="R60" s="6" t="str">
        <f t="shared" si="39"/>
        <v/>
      </c>
      <c r="S60" s="10" t="str">
        <f t="shared" si="40"/>
        <v/>
      </c>
      <c r="T60" s="6" t="str">
        <f t="shared" si="41"/>
        <v/>
      </c>
      <c r="U60" s="6" t="str">
        <f t="shared" si="42"/>
        <v/>
      </c>
      <c r="V60" s="10" t="str">
        <f t="shared" si="43"/>
        <v/>
      </c>
      <c r="W60" s="6" t="str">
        <f t="shared" si="44"/>
        <v/>
      </c>
      <c r="X60" s="6" t="str">
        <f t="shared" si="45"/>
        <v/>
      </c>
      <c r="Y60" s="10" t="str">
        <f t="shared" si="46"/>
        <v/>
      </c>
      <c r="Z60" s="6" t="str">
        <f t="shared" si="47"/>
        <v/>
      </c>
      <c r="AA60" s="6" t="str">
        <f t="shared" si="48"/>
        <v/>
      </c>
      <c r="AB60" s="10" t="str">
        <f t="shared" si="49"/>
        <v/>
      </c>
      <c r="AC60" s="6" t="str">
        <f t="shared" si="50"/>
        <v/>
      </c>
      <c r="AD60" s="6" t="str">
        <f t="shared" si="51"/>
        <v/>
      </c>
      <c r="AE60" s="10" t="str">
        <f t="shared" si="52"/>
        <v/>
      </c>
      <c r="AF60" s="6" t="str">
        <f t="shared" si="53"/>
        <v/>
      </c>
      <c r="AG60" s="6" t="str">
        <f t="shared" si="54"/>
        <v/>
      </c>
      <c r="AH60" s="10" t="str">
        <f t="shared" si="55"/>
        <v/>
      </c>
      <c r="AI60" s="6" t="str">
        <f t="shared" si="56"/>
        <v/>
      </c>
      <c r="AJ60" s="6" t="str">
        <f t="shared" si="57"/>
        <v/>
      </c>
      <c r="AK60" s="10" t="str">
        <f t="shared" si="58"/>
        <v/>
      </c>
      <c r="AL60" s="6" t="str">
        <f t="shared" si="59"/>
        <v/>
      </c>
      <c r="AM60" s="6" t="str">
        <f t="shared" si="60"/>
        <v/>
      </c>
      <c r="AN60" s="10" t="str">
        <f t="shared" si="61"/>
        <v/>
      </c>
      <c r="AO60" s="6" t="str">
        <f t="shared" si="62"/>
        <v/>
      </c>
      <c r="AP60" s="6" t="str">
        <f t="shared" si="63"/>
        <v/>
      </c>
      <c r="AQ60" s="10" t="str">
        <f t="shared" si="64"/>
        <v/>
      </c>
      <c r="AR60" s="6" t="str">
        <f t="shared" si="65"/>
        <v/>
      </c>
      <c r="AS60" s="6" t="str">
        <f t="shared" si="66"/>
        <v/>
      </c>
      <c r="AT60" s="10" t="str">
        <f t="shared" si="67"/>
        <v/>
      </c>
      <c r="AU60" s="6" t="str">
        <f t="shared" si="68"/>
        <v/>
      </c>
    </row>
    <row r="61" spans="1:47" x14ac:dyDescent="0.35">
      <c r="A61" s="24"/>
      <c r="B61" s="24"/>
      <c r="C61" s="26"/>
      <c r="D61" s="26"/>
      <c r="E61" s="27"/>
      <c r="F61" s="1"/>
      <c r="G61" s="1"/>
      <c r="H61" s="32"/>
      <c r="I61" s="26"/>
      <c r="J61" s="27"/>
      <c r="K61" s="1"/>
      <c r="L61" s="6" t="str">
        <f t="shared" si="33"/>
        <v/>
      </c>
      <c r="M61" s="10" t="str">
        <f t="shared" si="34"/>
        <v/>
      </c>
      <c r="N61" s="6" t="str">
        <f t="shared" si="35"/>
        <v/>
      </c>
      <c r="O61" s="6" t="str">
        <f t="shared" si="36"/>
        <v/>
      </c>
      <c r="P61" s="10" t="str">
        <f t="shared" si="37"/>
        <v/>
      </c>
      <c r="Q61" s="6" t="str">
        <f t="shared" si="38"/>
        <v/>
      </c>
      <c r="R61" s="6" t="str">
        <f t="shared" si="39"/>
        <v/>
      </c>
      <c r="S61" s="10" t="str">
        <f t="shared" si="40"/>
        <v/>
      </c>
      <c r="T61" s="6" t="str">
        <f t="shared" si="41"/>
        <v/>
      </c>
      <c r="U61" s="6" t="str">
        <f t="shared" si="42"/>
        <v/>
      </c>
      <c r="V61" s="10" t="str">
        <f t="shared" si="43"/>
        <v/>
      </c>
      <c r="W61" s="6" t="str">
        <f t="shared" si="44"/>
        <v/>
      </c>
      <c r="X61" s="6" t="str">
        <f t="shared" si="45"/>
        <v/>
      </c>
      <c r="Y61" s="10" t="str">
        <f t="shared" si="46"/>
        <v/>
      </c>
      <c r="Z61" s="6" t="str">
        <f t="shared" si="47"/>
        <v/>
      </c>
      <c r="AA61" s="6" t="str">
        <f t="shared" si="48"/>
        <v/>
      </c>
      <c r="AB61" s="10" t="str">
        <f t="shared" si="49"/>
        <v/>
      </c>
      <c r="AC61" s="6" t="str">
        <f t="shared" si="50"/>
        <v/>
      </c>
      <c r="AD61" s="6" t="str">
        <f t="shared" si="51"/>
        <v/>
      </c>
      <c r="AE61" s="10" t="str">
        <f t="shared" si="52"/>
        <v/>
      </c>
      <c r="AF61" s="6" t="str">
        <f t="shared" si="53"/>
        <v/>
      </c>
      <c r="AG61" s="6" t="str">
        <f t="shared" si="54"/>
        <v/>
      </c>
      <c r="AH61" s="10" t="str">
        <f t="shared" si="55"/>
        <v/>
      </c>
      <c r="AI61" s="6" t="str">
        <f t="shared" si="56"/>
        <v/>
      </c>
      <c r="AJ61" s="6" t="str">
        <f t="shared" si="57"/>
        <v/>
      </c>
      <c r="AK61" s="10" t="str">
        <f t="shared" si="58"/>
        <v/>
      </c>
      <c r="AL61" s="6" t="str">
        <f t="shared" si="59"/>
        <v/>
      </c>
      <c r="AM61" s="6" t="str">
        <f t="shared" si="60"/>
        <v/>
      </c>
      <c r="AN61" s="10" t="str">
        <f t="shared" si="61"/>
        <v/>
      </c>
      <c r="AO61" s="6" t="str">
        <f t="shared" si="62"/>
        <v/>
      </c>
      <c r="AP61" s="6" t="str">
        <f t="shared" si="63"/>
        <v/>
      </c>
      <c r="AQ61" s="10" t="str">
        <f t="shared" si="64"/>
        <v/>
      </c>
      <c r="AR61" s="6" t="str">
        <f t="shared" si="65"/>
        <v/>
      </c>
      <c r="AS61" s="6" t="str">
        <f t="shared" si="66"/>
        <v/>
      </c>
      <c r="AT61" s="10" t="str">
        <f t="shared" si="67"/>
        <v/>
      </c>
      <c r="AU61" s="6" t="str">
        <f t="shared" si="68"/>
        <v/>
      </c>
    </row>
    <row r="62" spans="1:47" x14ac:dyDescent="0.35">
      <c r="A62" s="24"/>
      <c r="B62" s="24"/>
      <c r="C62" s="26"/>
      <c r="D62" s="26"/>
      <c r="E62" s="27"/>
      <c r="F62" s="1"/>
      <c r="G62" s="1"/>
      <c r="H62" s="32"/>
      <c r="I62" s="26"/>
      <c r="J62" s="27"/>
      <c r="K62" s="1"/>
      <c r="L62" s="6" t="str">
        <f t="shared" si="33"/>
        <v/>
      </c>
      <c r="M62" s="10" t="str">
        <f t="shared" si="34"/>
        <v/>
      </c>
      <c r="N62" s="6" t="str">
        <f t="shared" si="35"/>
        <v/>
      </c>
      <c r="O62" s="6" t="str">
        <f t="shared" si="36"/>
        <v/>
      </c>
      <c r="P62" s="10" t="str">
        <f t="shared" si="37"/>
        <v/>
      </c>
      <c r="Q62" s="6" t="str">
        <f t="shared" si="38"/>
        <v/>
      </c>
      <c r="R62" s="6" t="str">
        <f t="shared" si="39"/>
        <v/>
      </c>
      <c r="S62" s="10" t="str">
        <f t="shared" si="40"/>
        <v/>
      </c>
      <c r="T62" s="6" t="str">
        <f t="shared" si="41"/>
        <v/>
      </c>
      <c r="U62" s="6" t="str">
        <f t="shared" si="42"/>
        <v/>
      </c>
      <c r="V62" s="10" t="str">
        <f t="shared" si="43"/>
        <v/>
      </c>
      <c r="W62" s="6" t="str">
        <f t="shared" si="44"/>
        <v/>
      </c>
      <c r="X62" s="6" t="str">
        <f t="shared" si="45"/>
        <v/>
      </c>
      <c r="Y62" s="10" t="str">
        <f t="shared" si="46"/>
        <v/>
      </c>
      <c r="Z62" s="6" t="str">
        <f t="shared" si="47"/>
        <v/>
      </c>
      <c r="AA62" s="6" t="str">
        <f t="shared" si="48"/>
        <v/>
      </c>
      <c r="AB62" s="10" t="str">
        <f t="shared" si="49"/>
        <v/>
      </c>
      <c r="AC62" s="6" t="str">
        <f t="shared" si="50"/>
        <v/>
      </c>
      <c r="AD62" s="6" t="str">
        <f t="shared" si="51"/>
        <v/>
      </c>
      <c r="AE62" s="10" t="str">
        <f t="shared" si="52"/>
        <v/>
      </c>
      <c r="AF62" s="6" t="str">
        <f t="shared" si="53"/>
        <v/>
      </c>
      <c r="AG62" s="6" t="str">
        <f t="shared" si="54"/>
        <v/>
      </c>
      <c r="AH62" s="10" t="str">
        <f t="shared" si="55"/>
        <v/>
      </c>
      <c r="AI62" s="6" t="str">
        <f t="shared" si="56"/>
        <v/>
      </c>
      <c r="AJ62" s="6" t="str">
        <f t="shared" si="57"/>
        <v/>
      </c>
      <c r="AK62" s="10" t="str">
        <f t="shared" si="58"/>
        <v/>
      </c>
      <c r="AL62" s="6" t="str">
        <f t="shared" si="59"/>
        <v/>
      </c>
      <c r="AM62" s="6" t="str">
        <f t="shared" si="60"/>
        <v/>
      </c>
      <c r="AN62" s="10" t="str">
        <f t="shared" si="61"/>
        <v/>
      </c>
      <c r="AO62" s="6" t="str">
        <f t="shared" si="62"/>
        <v/>
      </c>
      <c r="AP62" s="6" t="str">
        <f t="shared" si="63"/>
        <v/>
      </c>
      <c r="AQ62" s="10" t="str">
        <f t="shared" si="64"/>
        <v/>
      </c>
      <c r="AR62" s="6" t="str">
        <f t="shared" si="65"/>
        <v/>
      </c>
      <c r="AS62" s="6" t="str">
        <f t="shared" si="66"/>
        <v/>
      </c>
      <c r="AT62" s="10" t="str">
        <f t="shared" si="67"/>
        <v/>
      </c>
      <c r="AU62" s="6" t="str">
        <f t="shared" si="68"/>
        <v/>
      </c>
    </row>
    <row r="63" spans="1:47" x14ac:dyDescent="0.35">
      <c r="A63" s="24"/>
      <c r="B63" s="24"/>
      <c r="C63" s="26"/>
      <c r="D63" s="26"/>
      <c r="E63" s="27"/>
      <c r="F63" s="1"/>
      <c r="G63" s="1"/>
      <c r="H63" s="32"/>
      <c r="I63" s="26"/>
      <c r="J63" s="27"/>
      <c r="K63" s="1"/>
      <c r="L63" s="6" t="str">
        <f>IF($A63="","",
IF($I63&gt;L$4,"",
IF($C63&gt;L$4,"",
IF($G63&lt;L$3,"",
IF($G63=L$3,"",
IF(AND($C63&lt;L$4,$C63&gt;L$3),DATEDIF($C63,L$4,"d"),
IF(AND($G63&lt;L$4,$G63&gt;L$3),DATEDIF(L$3,$G63,"d")+1,
IF(AND($D63="",$I63=""),DATEDIF(L$3,L$4,"d")+1,
IF(AND($D63&lt;=L$3,$F63&gt;L$4),"",
IF(AND($D63&lt;=L$4,$D63&gt;=L$3),DATEDIF(L$3,$D63,"d"),
IF(AND($F63&lt;=L$4,$F63&gt;=L$3),DATEDIF($F63,L$4,"d"),
DATEDIF(L$3,L$4,"d")+1)
))))))))))</f>
        <v/>
      </c>
      <c r="M63" s="10" t="str">
        <f t="shared" si="34"/>
        <v/>
      </c>
      <c r="N63" s="6" t="str">
        <f t="shared" si="35"/>
        <v/>
      </c>
      <c r="O63" s="6" t="str">
        <f>IF($A63="","",
IF($I63&gt;O$4,"",
IF($C63&gt;O$4,"",
IF($G63&lt;O$3,"",
IF($G63=O$3,"",
IF(AND($C63&lt;O$4,$C63&gt;O$3),DATEDIF($C63,O$4,"d"),
IF(AND($G63&lt;O$4,$G63&gt;O$3),DATEDIF(O$3,$G63,"d")+1,
IF(AND($D63="",$I63=""),DATEDIF(O$3,O$4,"d")+1,
IF(AND($D63&lt;=O$3,$F63&gt;O$4),"",
IF(AND($D63&lt;=O$4,$D63&gt;=O$3),DATEDIF(O$3,$D63,"d"),
IF(AND($F63&lt;=O$4,$F63&gt;=O$3),DATEDIF($F63,O$4,"d"),
DATEDIF(O$3,O$4,"d")+1)
))))))))))</f>
        <v/>
      </c>
      <c r="P63" s="10" t="str">
        <f t="shared" si="37"/>
        <v/>
      </c>
      <c r="Q63" s="6" t="str">
        <f t="shared" si="38"/>
        <v/>
      </c>
      <c r="R63" s="6" t="str">
        <f>IF($A63="","",
IF($I63&gt;R$4,"",
IF($C63&gt;R$4,"",
IF($G63&lt;R$3,"",
IF($G63=R$3,"",
IF(AND($C63&lt;R$4,$C63&gt;R$3),DATEDIF($C63,R$4,"d"),
IF(AND($G63&lt;R$4,$G63&gt;R$3),DATEDIF(R$3,$G63,"d")+1,
IF(AND($D63="",$I63=""),DATEDIF(R$3,R$4,"d")+1,
IF(AND($D63&lt;=R$3,$F63&gt;R$4),"",
IF(AND($D63&lt;=R$4,$D63&gt;=R$3),DATEDIF(R$3,$D63,"d"),
IF(AND($F63&lt;=R$4,$F63&gt;=R$3),DATEDIF($F63,R$4,"d"),
DATEDIF(R$3,R$4,"d")+1)
))))))))))</f>
        <v/>
      </c>
      <c r="S63" s="10" t="str">
        <f t="shared" si="40"/>
        <v/>
      </c>
      <c r="T63" s="6" t="str">
        <f t="shared" si="41"/>
        <v/>
      </c>
      <c r="U63" s="6" t="str">
        <f>IF($A63="","",
IF($I63&gt;U$4,"",
IF($C63&gt;U$4,"",
IF($G63&lt;U$3,"",
IF($G63=U$3,"",
IF(AND($C63&lt;U$4,$C63&gt;U$3),DATEDIF($C63,U$4,"d"),
IF(AND($G63&lt;U$4,$G63&gt;U$3),DATEDIF(U$3,$G63,"d")+1,
IF(AND($D63="",$I63=""),DATEDIF(U$3,U$4,"d")+1,
IF(AND($D63&lt;=U$3,$F63&gt;U$4),"",
IF(AND($D63&lt;=U$4,$D63&gt;=U$3),DATEDIF(U$3,$D63,"d"),
IF(AND($F63&lt;=U$4,$F63&gt;=U$3),DATEDIF($F63,U$4,"d"),
DATEDIF(U$3,U$4,"d")+1)
))))))))))</f>
        <v/>
      </c>
      <c r="V63" s="10" t="str">
        <f t="shared" si="43"/>
        <v/>
      </c>
      <c r="W63" s="6" t="str">
        <f t="shared" si="44"/>
        <v/>
      </c>
      <c r="X63" s="6" t="str">
        <f>IF($A63="","",
IF($I63&gt;X$4,"",
IF($C63&gt;X$4,"",
IF($G63&lt;X$3,"",
IF($G63=X$3,"",
IF(AND($C63&lt;X$4,$C63&gt;X$3),DATEDIF($C63,X$4,"d"),
IF(AND($G63&lt;X$4,$G63&gt;X$3),DATEDIF(X$3,$G63,"d")+1,
IF(AND($D63="",$I63=""),DATEDIF(X$3,X$4,"d")+1,
IF(AND($D63&lt;=X$3,$F63&gt;X$4),"",
IF(AND($D63&lt;=X$4,$D63&gt;=X$3),DATEDIF(X$3,$D63,"d"),
IF(AND($F63&lt;=X$4,$F63&gt;=X$3),DATEDIF($F63,X$4,"d"),
DATEDIF(X$3,X$4,"d")+1)
))))))))))</f>
        <v/>
      </c>
      <c r="Y63" s="10" t="str">
        <f t="shared" si="46"/>
        <v/>
      </c>
      <c r="Z63" s="6" t="str">
        <f t="shared" si="47"/>
        <v/>
      </c>
      <c r="AA63" s="6" t="str">
        <f>IF($A63="","",
IF($I63&gt;AA$4,"",
IF($C63&gt;AA$4,"",
IF($G63&lt;AA$3,"",
IF($G63=AA$3,"",
IF(AND($C63&lt;AA$4,$C63&gt;AA$3),DATEDIF($C63,AA$4,"d"),
IF(AND($G63&lt;AA$4,$G63&gt;AA$3),DATEDIF(AA$3,$G63,"d")+1,
IF(AND($D63="",$I63=""),DATEDIF(AA$3,AA$4,"d")+1,
IF(AND($D63&lt;=AA$3,$F63&gt;AA$4),"",
IF(AND($D63&lt;=AA$4,$D63&gt;=AA$3),DATEDIF(AA$3,$D63,"d"),
IF(AND($F63&lt;=AA$4,$F63&gt;=AA$3),DATEDIF($F63,AA$4,"d"),
DATEDIF(AA$3,AA$4,"d")+1)
))))))))))</f>
        <v/>
      </c>
      <c r="AB63" s="10" t="str">
        <f t="shared" si="49"/>
        <v/>
      </c>
      <c r="AC63" s="6" t="str">
        <f t="shared" si="50"/>
        <v/>
      </c>
      <c r="AD63" s="6" t="str">
        <f>IF($A63="","",
IF($I63&gt;AD$4,"",
IF($C63&gt;AD$4,"",
IF($G63&lt;AD$3,"",
IF($G63=AD$3,"",
IF(AND($C63&lt;AD$4,$C63&gt;AD$3),DATEDIF($C63,AD$4,"d"),
IF(AND($G63&lt;AD$4,$G63&gt;AD$3),DATEDIF(AD$3,$G63,"d")+1,
IF(AND($D63="",$I63=""),DATEDIF(AD$3,AD$4,"d")+1,
IF(AND($D63&lt;=AD$3,$F63&gt;AD$4),"",
IF(AND($D63&lt;=AD$4,$D63&gt;=AD$3),DATEDIF(AD$3,$D63,"d"),
IF(AND($F63&lt;=AD$4,$F63&gt;=AD$3),DATEDIF($F63,AD$4,"d"),
DATEDIF(AD$3,AD$4,"d")+1)
))))))))))</f>
        <v/>
      </c>
      <c r="AE63" s="10" t="str">
        <f t="shared" si="52"/>
        <v/>
      </c>
      <c r="AF63" s="6" t="str">
        <f t="shared" si="53"/>
        <v/>
      </c>
      <c r="AG63" s="6" t="str">
        <f>IF($A63="","",
IF($I63&gt;AG$4,"",
IF($C63&gt;AG$4,"",
IF($G63&lt;AG$3,"",
IF($G63=AG$3,"",
IF(AND($C63&lt;AG$4,$C63&gt;AG$3),DATEDIF($C63,AG$4,"d"),
IF(AND($G63&lt;AG$4,$G63&gt;AG$3),DATEDIF(AG$3,$G63,"d")+1,
IF(AND($D63="",$I63=""),DATEDIF(AG$3,AG$4,"d")+1,
IF(AND($D63&lt;=AG$3,$F63&gt;AG$4),"",
IF(AND($D63&lt;=AG$4,$D63&gt;=AG$3),DATEDIF(AG$3,$D63,"d"),
IF(AND($F63&lt;=AG$4,$F63&gt;=AG$3),DATEDIF($F63,AG$4,"d"),
DATEDIF(AG$3,AG$4,"d")+1)
))))))))))</f>
        <v/>
      </c>
      <c r="AH63" s="10" t="str">
        <f t="shared" si="55"/>
        <v/>
      </c>
      <c r="AI63" s="6" t="str">
        <f t="shared" si="56"/>
        <v/>
      </c>
      <c r="AJ63" s="6" t="str">
        <f>IF($A63="","",
IF($I63&gt;AJ$4,"",
IF($C63&gt;AJ$4,"",
IF($G63&lt;AJ$3,"",
IF($G63=AJ$3,"",
IF(AND($C63&lt;AJ$4,$C63&gt;AJ$3),DATEDIF($C63,AJ$4,"d"),
IF(AND($G63&lt;AJ$4,$G63&gt;AJ$3),DATEDIF(AJ$3,$G63,"d")+1,
IF(AND($D63="",$I63=""),DATEDIF(AJ$3,AJ$4,"d")+1,
IF(AND($D63&lt;=AJ$3,$F63&gt;AJ$4),"",
IF(AND($D63&lt;=AJ$4,$D63&gt;=AJ$3),DATEDIF(AJ$3,$D63,"d"),
IF(AND($F63&lt;=AJ$4,$F63&gt;=AJ$3),DATEDIF($F63,AJ$4,"d"),
DATEDIF(AJ$3,AJ$4,"d")+1)
))))))))))</f>
        <v/>
      </c>
      <c r="AK63" s="10" t="str">
        <f t="shared" si="58"/>
        <v/>
      </c>
      <c r="AL63" s="6" t="str">
        <f t="shared" si="59"/>
        <v/>
      </c>
      <c r="AM63" s="6" t="str">
        <f>IF($A63="","",
IF($I63&gt;AM$4,"",
IF($C63&gt;AM$4,"",
IF($G63&lt;AM$3,"",
IF($G63=AM$3,"",
IF(AND($C63&lt;AM$4,$C63&gt;AM$3),DATEDIF($C63,AM$4,"d"),
IF(AND($G63&lt;AM$4,$G63&gt;AM$3),DATEDIF(AM$3,$G63,"d")+1,
IF(AND($D63="",$I63=""),DATEDIF(AM$3,AM$4,"d")+1,
IF(AND($D63&lt;=AM$3,$F63&gt;AM$4),"",
IF(AND($D63&lt;=AM$4,$D63&gt;=AM$3),DATEDIF(AM$3,$D63,"d"),
IF(AND($F63&lt;=AM$4,$F63&gt;=AM$3),DATEDIF($F63,AM$4,"d"),
DATEDIF(AM$3,AM$4,"d")+1)
))))))))))</f>
        <v/>
      </c>
      <c r="AN63" s="10" t="str">
        <f t="shared" si="61"/>
        <v/>
      </c>
      <c r="AO63" s="6" t="str">
        <f t="shared" si="62"/>
        <v/>
      </c>
      <c r="AP63" s="6" t="str">
        <f>IF($A63="","",
IF($I63&gt;AP$4,"",
IF($C63&gt;AP$4,"",
IF($G63&lt;AP$3,"",
IF($G63=AP$3,"",
IF(AND($C63&lt;AP$4,$C63&gt;AP$3),DATEDIF($C63,AP$4,"d"),
IF(AND($G63&lt;AP$4,$G63&gt;AP$3),DATEDIF(AP$3,$G63,"d")+1,
IF(AND($D63="",$I63=""),DATEDIF(AP$3,AP$4,"d")+1,
IF(AND($D63&lt;=AP$3,$F63&gt;AP$4),"",
IF(AND($D63&lt;=AP$4,$D63&gt;=AP$3),DATEDIF(AP$3,$D63,"d"),
IF(AND($F63&lt;=AP$4,$F63&gt;=AP$3),DATEDIF($F63,AP$4,"d"),
DATEDIF(AP$3,AP$4,"d")+1)
))))))))))</f>
        <v/>
      </c>
      <c r="AQ63" s="10" t="str">
        <f t="shared" si="64"/>
        <v/>
      </c>
      <c r="AR63" s="6" t="str">
        <f t="shared" si="65"/>
        <v/>
      </c>
      <c r="AS63" s="6" t="str">
        <f>IF($A63="","",
IF($I63&gt;AS$4,"",
IF($C63&gt;AS$4,"",
IF($G63&lt;AS$3,"",
IF($G63=AS$3,"",
IF(AND($C63&lt;AS$4,$C63&gt;AS$3),DATEDIF($C63,AS$4,"d"),
IF(AND($G63&lt;AS$4,$G63&gt;AS$3),DATEDIF(AS$3,$G63,"d")+1,
IF(AND($D63="",$I63=""),DATEDIF(AS$3,AS$4,"d")+1,
IF(AND($D63&lt;=AS$3,$F63&gt;AS$4),"",
IF(AND($D63&lt;=AS$4,$D63&gt;=AS$3),DATEDIF(AS$3,$D63,"d"),
IF(AND($F63&lt;=AS$4,$F63&gt;=AS$3),DATEDIF($F63,AS$4,"d"),
DATEDIF(AS$3,AS$4,"d")+1)
))))))))))</f>
        <v/>
      </c>
      <c r="AT63" s="10" t="str">
        <f t="shared" si="67"/>
        <v/>
      </c>
      <c r="AU63" s="6" t="str">
        <f t="shared" si="68"/>
        <v/>
      </c>
    </row>
    <row r="64" spans="1:47" x14ac:dyDescent="0.35">
      <c r="A64" s="24"/>
      <c r="B64" s="25"/>
      <c r="C64" s="26"/>
      <c r="D64" s="26"/>
      <c r="E64" s="27"/>
      <c r="F64" s="1"/>
      <c r="G64" s="1"/>
      <c r="H64" s="32"/>
      <c r="I64" s="26"/>
      <c r="J64" s="27"/>
      <c r="K64" s="1"/>
      <c r="L64" s="6" t="str">
        <f t="shared" ref="L64:L115" si="69">IF($A64="","",
IF($I64&gt;L$4,"",
IF($C64&gt;L$4,"",
IF($G64&lt;L$3,"",
IF($G64=L$3,"",
IF(AND($C64&lt;L$4,$C64&gt;L$3),DATEDIF($C64,L$4,"d"),
IF(AND($G64&lt;L$4,$G64&gt;L$3),DATEDIF(L$3,$G64,"d")+1,
IF(AND($D64="",$I64=""),DATEDIF(L$3,L$4,"d")+1,
IF(AND($D64&lt;=L$3,$F64&gt;L$4),"",
IF(AND($D64&lt;=L$4,$D64&gt;=L$3),DATEDIF(L$3,$D64,"d"),
IF(AND($F64&lt;=L$4,$F64&gt;=L$3),DATEDIF($F64,L$4,"d"),
DATEDIF(L$3,L$4,"d")+1)
))))))))))</f>
        <v/>
      </c>
      <c r="M64" s="10" t="str">
        <f t="shared" si="34"/>
        <v/>
      </c>
      <c r="N64" s="6" t="str">
        <f t="shared" si="35"/>
        <v/>
      </c>
      <c r="O64" s="6" t="str">
        <f t="shared" ref="O64:O115" si="70">IF($A64="","",
IF($I64&gt;O$4,"",
IF($C64&gt;O$4,"",
IF($G64&lt;O$3,"",
IF($G64=O$3,"",
IF(AND($C64&lt;O$4,$C64&gt;O$3),DATEDIF($C64,O$4,"d"),
IF(AND($G64&lt;O$4,$G64&gt;O$3),DATEDIF(O$3,$G64,"d")+1,
IF(AND($D64="",$I64=""),DATEDIF(O$3,O$4,"d")+1,
IF(AND($D64&lt;=O$3,$F64&gt;O$4),"",
IF(AND($D64&lt;=O$4,$D64&gt;=O$3),DATEDIF(O$3,$D64,"d"),
IF(AND($F64&lt;=O$4,$F64&gt;=O$3),DATEDIF($F64,O$4,"d"),
DATEDIF(O$3,O$4,"d")+1)
))))))))))</f>
        <v/>
      </c>
      <c r="P64" s="10" t="str">
        <f t="shared" si="37"/>
        <v/>
      </c>
      <c r="Q64" s="6" t="str">
        <f t="shared" si="38"/>
        <v/>
      </c>
      <c r="R64" s="6" t="str">
        <f t="shared" ref="R64:R115" si="71">IF($A64="","",
IF($I64&gt;R$4,"",
IF($C64&gt;R$4,"",
IF($G64&lt;R$3,"",
IF($G64=R$3,"",
IF(AND($C64&lt;R$4,$C64&gt;R$3),DATEDIF($C64,R$4,"d"),
IF(AND($G64&lt;R$4,$G64&gt;R$3),DATEDIF(R$3,$G64,"d")+1,
IF(AND($D64="",$I64=""),DATEDIF(R$3,R$4,"d")+1,
IF(AND($D64&lt;=R$3,$F64&gt;R$4),"",
IF(AND($D64&lt;=R$4,$D64&gt;=R$3),DATEDIF(R$3,$D64,"d"),
IF(AND($F64&lt;=R$4,$F64&gt;=R$3),DATEDIF($F64,R$4,"d"),
DATEDIF(R$3,R$4,"d")+1)
))))))))))</f>
        <v/>
      </c>
      <c r="S64" s="10" t="str">
        <f t="shared" si="40"/>
        <v/>
      </c>
      <c r="T64" s="6" t="str">
        <f t="shared" si="41"/>
        <v/>
      </c>
      <c r="U64" s="6" t="str">
        <f t="shared" ref="U64:U115" si="72">IF($A64="","",
IF($I64&gt;U$4,"",
IF($C64&gt;U$4,"",
IF($G64&lt;U$3,"",
IF($G64=U$3,"",
IF(AND($C64&lt;U$4,$C64&gt;U$3),DATEDIF($C64,U$4,"d"),
IF(AND($G64&lt;U$4,$G64&gt;U$3),DATEDIF(U$3,$G64,"d")+1,
IF(AND($D64="",$I64=""),DATEDIF(U$3,U$4,"d")+1,
IF(AND($D64&lt;=U$3,$F64&gt;U$4),"",
IF(AND($D64&lt;=U$4,$D64&gt;=U$3),DATEDIF(U$3,$D64,"d"),
IF(AND($F64&lt;=U$4,$F64&gt;=U$3),DATEDIF($F64,U$4,"d"),
DATEDIF(U$3,U$4,"d")+1)
))))))))))</f>
        <v/>
      </c>
      <c r="V64" s="10" t="str">
        <f t="shared" si="43"/>
        <v/>
      </c>
      <c r="W64" s="6" t="str">
        <f t="shared" si="44"/>
        <v/>
      </c>
      <c r="X64" s="6" t="str">
        <f t="shared" ref="X64:X115" si="73">IF($A64="","",
IF($I64&gt;X$4,"",
IF($C64&gt;X$4,"",
IF($G64&lt;X$3,"",
IF($G64=X$3,"",
IF(AND($C64&lt;X$4,$C64&gt;X$3),DATEDIF($C64,X$4,"d"),
IF(AND($G64&lt;X$4,$G64&gt;X$3),DATEDIF(X$3,$G64,"d")+1,
IF(AND($D64="",$I64=""),DATEDIF(X$3,X$4,"d")+1,
IF(AND($D64&lt;=X$3,$F64&gt;X$4),"",
IF(AND($D64&lt;=X$4,$D64&gt;=X$3),DATEDIF(X$3,$D64,"d"),
IF(AND($F64&lt;=X$4,$F64&gt;=X$3),DATEDIF($F64,X$4,"d"),
DATEDIF(X$3,X$4,"d")+1)
))))))))))</f>
        <v/>
      </c>
      <c r="Y64" s="10" t="str">
        <f t="shared" si="46"/>
        <v/>
      </c>
      <c r="Z64" s="6" t="str">
        <f t="shared" si="47"/>
        <v/>
      </c>
      <c r="AA64" s="6" t="str">
        <f t="shared" ref="AA64:AA115" si="74">IF($A64="","",
IF($I64&gt;AA$4,"",
IF($C64&gt;AA$4,"",
IF($G64&lt;AA$3,"",
IF($G64=AA$3,"",
IF(AND($C64&lt;AA$4,$C64&gt;AA$3),DATEDIF($C64,AA$4,"d"),
IF(AND($G64&lt;AA$4,$G64&gt;AA$3),DATEDIF(AA$3,$G64,"d")+1,
IF(AND($D64="",$I64=""),DATEDIF(AA$3,AA$4,"d")+1,
IF(AND($D64&lt;=AA$3,$F64&gt;AA$4),"",
IF(AND($D64&lt;=AA$4,$D64&gt;=AA$3),DATEDIF(AA$3,$D64,"d"),
IF(AND($F64&lt;=AA$4,$F64&gt;=AA$3),DATEDIF($F64,AA$4,"d"),
DATEDIF(AA$3,AA$4,"d")+1)
))))))))))</f>
        <v/>
      </c>
      <c r="AB64" s="10" t="str">
        <f t="shared" si="49"/>
        <v/>
      </c>
      <c r="AC64" s="6" t="str">
        <f t="shared" si="50"/>
        <v/>
      </c>
      <c r="AD64" s="6" t="str">
        <f t="shared" ref="AD64:AD115" si="75">IF($A64="","",
IF($I64&gt;AD$4,"",
IF($C64&gt;AD$4,"",
IF($G64&lt;AD$3,"",
IF($G64=AD$3,"",
IF(AND($C64&lt;AD$4,$C64&gt;AD$3),DATEDIF($C64,AD$4,"d"),
IF(AND($G64&lt;AD$4,$G64&gt;AD$3),DATEDIF(AD$3,$G64,"d")+1,
IF(AND($D64="",$I64=""),DATEDIF(AD$3,AD$4,"d")+1,
IF(AND($D64&lt;=AD$3,$F64&gt;AD$4),"",
IF(AND($D64&lt;=AD$4,$D64&gt;=AD$3),DATEDIF(AD$3,$D64,"d"),
IF(AND($F64&lt;=AD$4,$F64&gt;=AD$3),DATEDIF($F64,AD$4,"d"),
DATEDIF(AD$3,AD$4,"d")+1)
))))))))))</f>
        <v/>
      </c>
      <c r="AE64" s="10" t="str">
        <f t="shared" si="52"/>
        <v/>
      </c>
      <c r="AF64" s="6" t="str">
        <f t="shared" si="53"/>
        <v/>
      </c>
      <c r="AG64" s="6" t="str">
        <f t="shared" ref="AG64:AG115" si="76">IF($A64="","",
IF($I64&gt;AG$4,"",
IF($C64&gt;AG$4,"",
IF($G64&lt;AG$3,"",
IF($G64=AG$3,"",
IF(AND($C64&lt;AG$4,$C64&gt;AG$3),DATEDIF($C64,AG$4,"d"),
IF(AND($G64&lt;AG$4,$G64&gt;AG$3),DATEDIF(AG$3,$G64,"d")+1,
IF(AND($D64="",$I64=""),DATEDIF(AG$3,AG$4,"d")+1,
IF(AND($D64&lt;=AG$3,$F64&gt;AG$4),"",
IF(AND($D64&lt;=AG$4,$D64&gt;=AG$3),DATEDIF(AG$3,$D64,"d"),
IF(AND($F64&lt;=AG$4,$F64&gt;=AG$3),DATEDIF($F64,AG$4,"d"),
DATEDIF(AG$3,AG$4,"d")+1)
))))))))))</f>
        <v/>
      </c>
      <c r="AH64" s="10" t="str">
        <f t="shared" si="55"/>
        <v/>
      </c>
      <c r="AI64" s="6" t="str">
        <f t="shared" si="56"/>
        <v/>
      </c>
      <c r="AJ64" s="6" t="str">
        <f t="shared" ref="AJ64:AJ115" si="77">IF($A64="","",
IF($I64&gt;AJ$4,"",
IF($C64&gt;AJ$4,"",
IF($G64&lt;AJ$3,"",
IF($G64=AJ$3,"",
IF(AND($C64&lt;AJ$4,$C64&gt;AJ$3),DATEDIF($C64,AJ$4,"d"),
IF(AND($G64&lt;AJ$4,$G64&gt;AJ$3),DATEDIF(AJ$3,$G64,"d")+1,
IF(AND($D64="",$I64=""),DATEDIF(AJ$3,AJ$4,"d")+1,
IF(AND($D64&lt;=AJ$3,$F64&gt;AJ$4),"",
IF(AND($D64&lt;=AJ$4,$D64&gt;=AJ$3),DATEDIF(AJ$3,$D64,"d"),
IF(AND($F64&lt;=AJ$4,$F64&gt;=AJ$3),DATEDIF($F64,AJ$4,"d"),
DATEDIF(AJ$3,AJ$4,"d")+1)
))))))))))</f>
        <v/>
      </c>
      <c r="AK64" s="10" t="str">
        <f t="shared" si="58"/>
        <v/>
      </c>
      <c r="AL64" s="6" t="str">
        <f t="shared" si="59"/>
        <v/>
      </c>
      <c r="AM64" s="6" t="str">
        <f t="shared" ref="AM64:AM115" si="78">IF($A64="","",
IF($I64&gt;AM$4,"",
IF($C64&gt;AM$4,"",
IF($G64&lt;AM$3,"",
IF($G64=AM$3,"",
IF(AND($C64&lt;AM$4,$C64&gt;AM$3),DATEDIF($C64,AM$4,"d"),
IF(AND($G64&lt;AM$4,$G64&gt;AM$3),DATEDIF(AM$3,$G64,"d")+1,
IF(AND($D64="",$I64=""),DATEDIF(AM$3,AM$4,"d")+1,
IF(AND($D64&lt;=AM$3,$F64&gt;AM$4),"",
IF(AND($D64&lt;=AM$4,$D64&gt;=AM$3),DATEDIF(AM$3,$D64,"d"),
IF(AND($F64&lt;=AM$4,$F64&gt;=AM$3),DATEDIF($F64,AM$4,"d"),
DATEDIF(AM$3,AM$4,"d")+1)
))))))))))</f>
        <v/>
      </c>
      <c r="AN64" s="10" t="str">
        <f t="shared" si="61"/>
        <v/>
      </c>
      <c r="AO64" s="6" t="str">
        <f t="shared" si="62"/>
        <v/>
      </c>
      <c r="AP64" s="6" t="str">
        <f t="shared" ref="AP64:AP115" si="79">IF($A64="","",
IF($I64&gt;AP$4,"",
IF($C64&gt;AP$4,"",
IF($G64&lt;AP$3,"",
IF($G64=AP$3,"",
IF(AND($C64&lt;AP$4,$C64&gt;AP$3),DATEDIF($C64,AP$4,"d"),
IF(AND($G64&lt;AP$4,$G64&gt;AP$3),DATEDIF(AP$3,$G64,"d")+1,
IF(AND($D64="",$I64=""),DATEDIF(AP$3,AP$4,"d")+1,
IF(AND($D64&lt;=AP$3,$F64&gt;AP$4),"",
IF(AND($D64&lt;=AP$4,$D64&gt;=AP$3),DATEDIF(AP$3,$D64,"d"),
IF(AND($F64&lt;=AP$4,$F64&gt;=AP$3),DATEDIF($F64,AP$4,"d"),
DATEDIF(AP$3,AP$4,"d")+1)
))))))))))</f>
        <v/>
      </c>
      <c r="AQ64" s="10" t="str">
        <f t="shared" si="64"/>
        <v/>
      </c>
      <c r="AR64" s="6" t="str">
        <f t="shared" si="65"/>
        <v/>
      </c>
      <c r="AS64" s="6" t="str">
        <f t="shared" ref="AS64:AS115" si="80">IF($A64="","",
IF($I64&gt;AS$4,"",
IF($C64&gt;AS$4,"",
IF($G64&lt;AS$3,"",
IF($G64=AS$3,"",
IF(AND($C64&lt;AS$4,$C64&gt;AS$3),DATEDIF($C64,AS$4,"d"),
IF(AND($G64&lt;AS$4,$G64&gt;AS$3),DATEDIF(AS$3,$G64,"d")+1,
IF(AND($D64="",$I64=""),DATEDIF(AS$3,AS$4,"d")+1,
IF(AND($D64&lt;=AS$3,$F64&gt;AS$4),"",
IF(AND($D64&lt;=AS$4,$D64&gt;=AS$3),DATEDIF(AS$3,$D64,"d"),
IF(AND($F64&lt;=AS$4,$F64&gt;=AS$3),DATEDIF($F64,AS$4,"d"),
DATEDIF(AS$3,AS$4,"d")+1)
))))))))))</f>
        <v/>
      </c>
      <c r="AT64" s="10" t="str">
        <f t="shared" si="67"/>
        <v/>
      </c>
      <c r="AU64" s="6" t="str">
        <f t="shared" si="68"/>
        <v/>
      </c>
    </row>
    <row r="65" spans="1:47" x14ac:dyDescent="0.35">
      <c r="A65" s="24"/>
      <c r="B65" s="25"/>
      <c r="C65" s="26"/>
      <c r="D65" s="26"/>
      <c r="E65" s="27"/>
      <c r="F65" s="1"/>
      <c r="G65" s="1"/>
      <c r="H65" s="32"/>
      <c r="I65" s="26"/>
      <c r="J65" s="27"/>
      <c r="K65" s="1"/>
      <c r="L65" s="6" t="str">
        <f t="shared" si="69"/>
        <v/>
      </c>
      <c r="M65" s="10" t="str">
        <f t="shared" si="34"/>
        <v/>
      </c>
      <c r="N65" s="6" t="str">
        <f t="shared" si="35"/>
        <v/>
      </c>
      <c r="O65" s="6" t="str">
        <f t="shared" si="70"/>
        <v/>
      </c>
      <c r="P65" s="10" t="str">
        <f t="shared" si="37"/>
        <v/>
      </c>
      <c r="Q65" s="6" t="str">
        <f t="shared" si="38"/>
        <v/>
      </c>
      <c r="R65" s="6" t="str">
        <f t="shared" si="71"/>
        <v/>
      </c>
      <c r="S65" s="10" t="str">
        <f t="shared" si="40"/>
        <v/>
      </c>
      <c r="T65" s="6" t="str">
        <f t="shared" si="41"/>
        <v/>
      </c>
      <c r="U65" s="6" t="str">
        <f t="shared" si="72"/>
        <v/>
      </c>
      <c r="V65" s="10" t="str">
        <f t="shared" si="43"/>
        <v/>
      </c>
      <c r="W65" s="6" t="str">
        <f t="shared" si="44"/>
        <v/>
      </c>
      <c r="X65" s="6" t="str">
        <f t="shared" si="73"/>
        <v/>
      </c>
      <c r="Y65" s="10" t="str">
        <f t="shared" si="46"/>
        <v/>
      </c>
      <c r="Z65" s="6" t="str">
        <f t="shared" si="47"/>
        <v/>
      </c>
      <c r="AA65" s="6" t="str">
        <f t="shared" si="74"/>
        <v/>
      </c>
      <c r="AB65" s="10" t="str">
        <f t="shared" si="49"/>
        <v/>
      </c>
      <c r="AC65" s="6" t="str">
        <f t="shared" si="50"/>
        <v/>
      </c>
      <c r="AD65" s="6" t="str">
        <f t="shared" si="75"/>
        <v/>
      </c>
      <c r="AE65" s="10" t="str">
        <f t="shared" si="52"/>
        <v/>
      </c>
      <c r="AF65" s="6" t="str">
        <f t="shared" si="53"/>
        <v/>
      </c>
      <c r="AG65" s="6" t="str">
        <f t="shared" si="76"/>
        <v/>
      </c>
      <c r="AH65" s="10" t="str">
        <f t="shared" si="55"/>
        <v/>
      </c>
      <c r="AI65" s="6" t="str">
        <f t="shared" si="56"/>
        <v/>
      </c>
      <c r="AJ65" s="6" t="str">
        <f t="shared" si="77"/>
        <v/>
      </c>
      <c r="AK65" s="10" t="str">
        <f t="shared" si="58"/>
        <v/>
      </c>
      <c r="AL65" s="6" t="str">
        <f t="shared" si="59"/>
        <v/>
      </c>
      <c r="AM65" s="6" t="str">
        <f t="shared" si="78"/>
        <v/>
      </c>
      <c r="AN65" s="10" t="str">
        <f t="shared" si="61"/>
        <v/>
      </c>
      <c r="AO65" s="6" t="str">
        <f t="shared" si="62"/>
        <v/>
      </c>
      <c r="AP65" s="6" t="str">
        <f t="shared" si="79"/>
        <v/>
      </c>
      <c r="AQ65" s="10" t="str">
        <f t="shared" si="64"/>
        <v/>
      </c>
      <c r="AR65" s="6" t="str">
        <f t="shared" si="65"/>
        <v/>
      </c>
      <c r="AS65" s="6" t="str">
        <f t="shared" si="80"/>
        <v/>
      </c>
      <c r="AT65" s="10" t="str">
        <f t="shared" si="67"/>
        <v/>
      </c>
      <c r="AU65" s="6" t="str">
        <f t="shared" si="68"/>
        <v/>
      </c>
    </row>
    <row r="66" spans="1:47" x14ac:dyDescent="0.35">
      <c r="A66" s="24"/>
      <c r="B66" s="25"/>
      <c r="C66" s="26"/>
      <c r="D66" s="26"/>
      <c r="E66" s="27"/>
      <c r="F66" s="1"/>
      <c r="G66" s="1"/>
      <c r="H66" s="32"/>
      <c r="I66" s="26"/>
      <c r="J66" s="27"/>
      <c r="K66" s="1"/>
      <c r="L66" s="6" t="str">
        <f t="shared" si="69"/>
        <v/>
      </c>
      <c r="M66" s="10" t="str">
        <f t="shared" si="34"/>
        <v/>
      </c>
      <c r="N66" s="6" t="str">
        <f t="shared" si="35"/>
        <v/>
      </c>
      <c r="O66" s="6" t="str">
        <f t="shared" si="70"/>
        <v/>
      </c>
      <c r="P66" s="10" t="str">
        <f t="shared" si="37"/>
        <v/>
      </c>
      <c r="Q66" s="6" t="str">
        <f t="shared" si="38"/>
        <v/>
      </c>
      <c r="R66" s="6" t="str">
        <f t="shared" si="71"/>
        <v/>
      </c>
      <c r="S66" s="10" t="str">
        <f t="shared" si="40"/>
        <v/>
      </c>
      <c r="T66" s="6" t="str">
        <f t="shared" si="41"/>
        <v/>
      </c>
      <c r="U66" s="6" t="str">
        <f t="shared" si="72"/>
        <v/>
      </c>
      <c r="V66" s="10" t="str">
        <f t="shared" si="43"/>
        <v/>
      </c>
      <c r="W66" s="6" t="str">
        <f t="shared" si="44"/>
        <v/>
      </c>
      <c r="X66" s="6" t="str">
        <f t="shared" si="73"/>
        <v/>
      </c>
      <c r="Y66" s="10" t="str">
        <f t="shared" si="46"/>
        <v/>
      </c>
      <c r="Z66" s="6" t="str">
        <f t="shared" si="47"/>
        <v/>
      </c>
      <c r="AA66" s="6" t="str">
        <f t="shared" si="74"/>
        <v/>
      </c>
      <c r="AB66" s="10" t="str">
        <f t="shared" si="49"/>
        <v/>
      </c>
      <c r="AC66" s="6" t="str">
        <f t="shared" si="50"/>
        <v/>
      </c>
      <c r="AD66" s="6" t="str">
        <f t="shared" si="75"/>
        <v/>
      </c>
      <c r="AE66" s="10" t="str">
        <f t="shared" si="52"/>
        <v/>
      </c>
      <c r="AF66" s="6" t="str">
        <f t="shared" si="53"/>
        <v/>
      </c>
      <c r="AG66" s="6" t="str">
        <f t="shared" si="76"/>
        <v/>
      </c>
      <c r="AH66" s="10" t="str">
        <f t="shared" si="55"/>
        <v/>
      </c>
      <c r="AI66" s="6" t="str">
        <f t="shared" si="56"/>
        <v/>
      </c>
      <c r="AJ66" s="6" t="str">
        <f t="shared" si="77"/>
        <v/>
      </c>
      <c r="AK66" s="10" t="str">
        <f t="shared" si="58"/>
        <v/>
      </c>
      <c r="AL66" s="6" t="str">
        <f t="shared" si="59"/>
        <v/>
      </c>
      <c r="AM66" s="6" t="str">
        <f t="shared" si="78"/>
        <v/>
      </c>
      <c r="AN66" s="10" t="str">
        <f t="shared" si="61"/>
        <v/>
      </c>
      <c r="AO66" s="6" t="str">
        <f t="shared" si="62"/>
        <v/>
      </c>
      <c r="AP66" s="6" t="str">
        <f t="shared" si="79"/>
        <v/>
      </c>
      <c r="AQ66" s="10" t="str">
        <f t="shared" si="64"/>
        <v/>
      </c>
      <c r="AR66" s="6" t="str">
        <f t="shared" si="65"/>
        <v/>
      </c>
      <c r="AS66" s="6" t="str">
        <f t="shared" si="80"/>
        <v/>
      </c>
      <c r="AT66" s="10" t="str">
        <f t="shared" si="67"/>
        <v/>
      </c>
      <c r="AU66" s="6" t="str">
        <f t="shared" si="68"/>
        <v/>
      </c>
    </row>
    <row r="67" spans="1:47" x14ac:dyDescent="0.35">
      <c r="A67" s="24"/>
      <c r="B67" s="25"/>
      <c r="C67" s="26"/>
      <c r="D67" s="26"/>
      <c r="E67" s="27"/>
      <c r="F67" s="1"/>
      <c r="G67" s="1"/>
      <c r="H67" s="32"/>
      <c r="I67" s="26"/>
      <c r="J67" s="27"/>
      <c r="K67" s="1"/>
      <c r="L67" s="6" t="str">
        <f t="shared" si="69"/>
        <v/>
      </c>
      <c r="M67" s="10" t="str">
        <f t="shared" si="34"/>
        <v/>
      </c>
      <c r="N67" s="6" t="str">
        <f t="shared" si="35"/>
        <v/>
      </c>
      <c r="O67" s="6" t="str">
        <f t="shared" si="70"/>
        <v/>
      </c>
      <c r="P67" s="10" t="str">
        <f t="shared" si="37"/>
        <v/>
      </c>
      <c r="Q67" s="6" t="str">
        <f t="shared" si="38"/>
        <v/>
      </c>
      <c r="R67" s="6" t="str">
        <f t="shared" si="71"/>
        <v/>
      </c>
      <c r="S67" s="10" t="str">
        <f t="shared" si="40"/>
        <v/>
      </c>
      <c r="T67" s="6" t="str">
        <f t="shared" si="41"/>
        <v/>
      </c>
      <c r="U67" s="6" t="str">
        <f t="shared" si="72"/>
        <v/>
      </c>
      <c r="V67" s="10" t="str">
        <f t="shared" si="43"/>
        <v/>
      </c>
      <c r="W67" s="6" t="str">
        <f t="shared" si="44"/>
        <v/>
      </c>
      <c r="X67" s="6" t="str">
        <f t="shared" si="73"/>
        <v/>
      </c>
      <c r="Y67" s="10" t="str">
        <f t="shared" si="46"/>
        <v/>
      </c>
      <c r="Z67" s="6" t="str">
        <f t="shared" si="47"/>
        <v/>
      </c>
      <c r="AA67" s="6" t="str">
        <f t="shared" si="74"/>
        <v/>
      </c>
      <c r="AB67" s="10" t="str">
        <f t="shared" si="49"/>
        <v/>
      </c>
      <c r="AC67" s="6" t="str">
        <f t="shared" si="50"/>
        <v/>
      </c>
      <c r="AD67" s="6" t="str">
        <f t="shared" si="75"/>
        <v/>
      </c>
      <c r="AE67" s="10" t="str">
        <f t="shared" si="52"/>
        <v/>
      </c>
      <c r="AF67" s="6" t="str">
        <f t="shared" si="53"/>
        <v/>
      </c>
      <c r="AG67" s="6" t="str">
        <f t="shared" si="76"/>
        <v/>
      </c>
      <c r="AH67" s="10" t="str">
        <f t="shared" si="55"/>
        <v/>
      </c>
      <c r="AI67" s="6" t="str">
        <f t="shared" si="56"/>
        <v/>
      </c>
      <c r="AJ67" s="6" t="str">
        <f t="shared" si="77"/>
        <v/>
      </c>
      <c r="AK67" s="10" t="str">
        <f t="shared" si="58"/>
        <v/>
      </c>
      <c r="AL67" s="6" t="str">
        <f t="shared" si="59"/>
        <v/>
      </c>
      <c r="AM67" s="6" t="str">
        <f t="shared" si="78"/>
        <v/>
      </c>
      <c r="AN67" s="10" t="str">
        <f t="shared" si="61"/>
        <v/>
      </c>
      <c r="AO67" s="6" t="str">
        <f t="shared" si="62"/>
        <v/>
      </c>
      <c r="AP67" s="6" t="str">
        <f t="shared" si="79"/>
        <v/>
      </c>
      <c r="AQ67" s="10" t="str">
        <f t="shared" si="64"/>
        <v/>
      </c>
      <c r="AR67" s="6" t="str">
        <f t="shared" si="65"/>
        <v/>
      </c>
      <c r="AS67" s="6" t="str">
        <f t="shared" si="80"/>
        <v/>
      </c>
      <c r="AT67" s="10" t="str">
        <f t="shared" si="67"/>
        <v/>
      </c>
      <c r="AU67" s="6" t="str">
        <f t="shared" si="68"/>
        <v/>
      </c>
    </row>
    <row r="68" spans="1:47" x14ac:dyDescent="0.35">
      <c r="A68" s="24"/>
      <c r="B68" s="25"/>
      <c r="C68" s="26"/>
      <c r="D68" s="26"/>
      <c r="E68" s="27"/>
      <c r="F68" s="1"/>
      <c r="G68" s="1"/>
      <c r="H68" s="32"/>
      <c r="I68" s="26"/>
      <c r="J68" s="27"/>
      <c r="K68" s="1"/>
      <c r="L68" s="6" t="str">
        <f t="shared" si="69"/>
        <v/>
      </c>
      <c r="M68" s="10" t="str">
        <f t="shared" si="34"/>
        <v/>
      </c>
      <c r="N68" s="6" t="str">
        <f t="shared" si="35"/>
        <v/>
      </c>
      <c r="O68" s="6" t="str">
        <f t="shared" si="70"/>
        <v/>
      </c>
      <c r="P68" s="10" t="str">
        <f t="shared" si="37"/>
        <v/>
      </c>
      <c r="Q68" s="6" t="str">
        <f t="shared" si="38"/>
        <v/>
      </c>
      <c r="R68" s="6" t="str">
        <f t="shared" si="71"/>
        <v/>
      </c>
      <c r="S68" s="10" t="str">
        <f t="shared" si="40"/>
        <v/>
      </c>
      <c r="T68" s="6" t="str">
        <f t="shared" si="41"/>
        <v/>
      </c>
      <c r="U68" s="6" t="str">
        <f t="shared" si="72"/>
        <v/>
      </c>
      <c r="V68" s="10" t="str">
        <f t="shared" si="43"/>
        <v/>
      </c>
      <c r="W68" s="6" t="str">
        <f t="shared" si="44"/>
        <v/>
      </c>
      <c r="X68" s="6" t="str">
        <f t="shared" si="73"/>
        <v/>
      </c>
      <c r="Y68" s="10" t="str">
        <f t="shared" si="46"/>
        <v/>
      </c>
      <c r="Z68" s="6" t="str">
        <f t="shared" si="47"/>
        <v/>
      </c>
      <c r="AA68" s="6" t="str">
        <f t="shared" si="74"/>
        <v/>
      </c>
      <c r="AB68" s="10" t="str">
        <f t="shared" si="49"/>
        <v/>
      </c>
      <c r="AC68" s="6" t="str">
        <f t="shared" si="50"/>
        <v/>
      </c>
      <c r="AD68" s="6" t="str">
        <f t="shared" si="75"/>
        <v/>
      </c>
      <c r="AE68" s="10" t="str">
        <f t="shared" si="52"/>
        <v/>
      </c>
      <c r="AF68" s="6" t="str">
        <f t="shared" si="53"/>
        <v/>
      </c>
      <c r="AG68" s="6" t="str">
        <f t="shared" si="76"/>
        <v/>
      </c>
      <c r="AH68" s="10" t="str">
        <f t="shared" si="55"/>
        <v/>
      </c>
      <c r="AI68" s="6" t="str">
        <f t="shared" si="56"/>
        <v/>
      </c>
      <c r="AJ68" s="6" t="str">
        <f t="shared" si="77"/>
        <v/>
      </c>
      <c r="AK68" s="10" t="str">
        <f t="shared" si="58"/>
        <v/>
      </c>
      <c r="AL68" s="6" t="str">
        <f t="shared" si="59"/>
        <v/>
      </c>
      <c r="AM68" s="6" t="str">
        <f t="shared" si="78"/>
        <v/>
      </c>
      <c r="AN68" s="10" t="str">
        <f t="shared" si="61"/>
        <v/>
      </c>
      <c r="AO68" s="6" t="str">
        <f t="shared" si="62"/>
        <v/>
      </c>
      <c r="AP68" s="6" t="str">
        <f t="shared" si="79"/>
        <v/>
      </c>
      <c r="AQ68" s="10" t="str">
        <f t="shared" si="64"/>
        <v/>
      </c>
      <c r="AR68" s="6" t="str">
        <f t="shared" si="65"/>
        <v/>
      </c>
      <c r="AS68" s="6" t="str">
        <f t="shared" si="80"/>
        <v/>
      </c>
      <c r="AT68" s="10" t="str">
        <f t="shared" si="67"/>
        <v/>
      </c>
      <c r="AU68" s="6" t="str">
        <f t="shared" si="68"/>
        <v/>
      </c>
    </row>
    <row r="69" spans="1:47" x14ac:dyDescent="0.35">
      <c r="A69" s="24"/>
      <c r="B69" s="25"/>
      <c r="C69" s="26"/>
      <c r="D69" s="26"/>
      <c r="E69" s="27"/>
      <c r="F69" s="1"/>
      <c r="G69" s="1"/>
      <c r="H69" s="32"/>
      <c r="I69" s="26"/>
      <c r="J69" s="27"/>
      <c r="K69" s="1"/>
      <c r="L69" s="6" t="str">
        <f t="shared" si="69"/>
        <v/>
      </c>
      <c r="M69" s="10" t="str">
        <f t="shared" si="34"/>
        <v/>
      </c>
      <c r="N69" s="6" t="str">
        <f t="shared" si="35"/>
        <v/>
      </c>
      <c r="O69" s="6" t="str">
        <f t="shared" si="70"/>
        <v/>
      </c>
      <c r="P69" s="10" t="str">
        <f t="shared" si="37"/>
        <v/>
      </c>
      <c r="Q69" s="6" t="str">
        <f t="shared" si="38"/>
        <v/>
      </c>
      <c r="R69" s="6" t="str">
        <f t="shared" si="71"/>
        <v/>
      </c>
      <c r="S69" s="10" t="str">
        <f t="shared" si="40"/>
        <v/>
      </c>
      <c r="T69" s="6" t="str">
        <f t="shared" si="41"/>
        <v/>
      </c>
      <c r="U69" s="6" t="str">
        <f t="shared" si="72"/>
        <v/>
      </c>
      <c r="V69" s="10" t="str">
        <f t="shared" si="43"/>
        <v/>
      </c>
      <c r="W69" s="6" t="str">
        <f t="shared" si="44"/>
        <v/>
      </c>
      <c r="X69" s="6" t="str">
        <f t="shared" si="73"/>
        <v/>
      </c>
      <c r="Y69" s="10" t="str">
        <f t="shared" si="46"/>
        <v/>
      </c>
      <c r="Z69" s="6" t="str">
        <f t="shared" si="47"/>
        <v/>
      </c>
      <c r="AA69" s="6" t="str">
        <f t="shared" si="74"/>
        <v/>
      </c>
      <c r="AB69" s="10" t="str">
        <f t="shared" si="49"/>
        <v/>
      </c>
      <c r="AC69" s="6" t="str">
        <f t="shared" si="50"/>
        <v/>
      </c>
      <c r="AD69" s="6" t="str">
        <f t="shared" si="75"/>
        <v/>
      </c>
      <c r="AE69" s="10" t="str">
        <f t="shared" si="52"/>
        <v/>
      </c>
      <c r="AF69" s="6" t="str">
        <f t="shared" si="53"/>
        <v/>
      </c>
      <c r="AG69" s="6" t="str">
        <f t="shared" si="76"/>
        <v/>
      </c>
      <c r="AH69" s="10" t="str">
        <f t="shared" si="55"/>
        <v/>
      </c>
      <c r="AI69" s="6" t="str">
        <f t="shared" si="56"/>
        <v/>
      </c>
      <c r="AJ69" s="6" t="str">
        <f t="shared" si="77"/>
        <v/>
      </c>
      <c r="AK69" s="10" t="str">
        <f t="shared" si="58"/>
        <v/>
      </c>
      <c r="AL69" s="6" t="str">
        <f t="shared" si="59"/>
        <v/>
      </c>
      <c r="AM69" s="6" t="str">
        <f t="shared" si="78"/>
        <v/>
      </c>
      <c r="AN69" s="10" t="str">
        <f t="shared" si="61"/>
        <v/>
      </c>
      <c r="AO69" s="6" t="str">
        <f t="shared" si="62"/>
        <v/>
      </c>
      <c r="AP69" s="6" t="str">
        <f t="shared" si="79"/>
        <v/>
      </c>
      <c r="AQ69" s="10" t="str">
        <f t="shared" si="64"/>
        <v/>
      </c>
      <c r="AR69" s="6" t="str">
        <f t="shared" si="65"/>
        <v/>
      </c>
      <c r="AS69" s="6" t="str">
        <f t="shared" si="80"/>
        <v/>
      </c>
      <c r="AT69" s="10" t="str">
        <f t="shared" si="67"/>
        <v/>
      </c>
      <c r="AU69" s="6" t="str">
        <f t="shared" si="68"/>
        <v/>
      </c>
    </row>
    <row r="70" spans="1:47" x14ac:dyDescent="0.35">
      <c r="A70" s="24"/>
      <c r="B70" s="28"/>
      <c r="C70" s="26"/>
      <c r="D70" s="26"/>
      <c r="E70" s="27"/>
      <c r="F70" s="1"/>
      <c r="G70" s="1"/>
      <c r="H70" s="32"/>
      <c r="I70" s="26"/>
      <c r="J70" s="27"/>
      <c r="K70" s="1"/>
      <c r="L70" s="6" t="str">
        <f t="shared" si="69"/>
        <v/>
      </c>
      <c r="M70" s="10" t="str">
        <f t="shared" si="34"/>
        <v/>
      </c>
      <c r="N70" s="6" t="str">
        <f t="shared" si="35"/>
        <v/>
      </c>
      <c r="O70" s="6" t="str">
        <f t="shared" si="70"/>
        <v/>
      </c>
      <c r="P70" s="10" t="str">
        <f t="shared" si="37"/>
        <v/>
      </c>
      <c r="Q70" s="6" t="str">
        <f t="shared" si="38"/>
        <v/>
      </c>
      <c r="R70" s="6" t="str">
        <f t="shared" si="71"/>
        <v/>
      </c>
      <c r="S70" s="10" t="str">
        <f t="shared" si="40"/>
        <v/>
      </c>
      <c r="T70" s="6" t="str">
        <f t="shared" si="41"/>
        <v/>
      </c>
      <c r="U70" s="6" t="str">
        <f t="shared" si="72"/>
        <v/>
      </c>
      <c r="V70" s="10" t="str">
        <f t="shared" si="43"/>
        <v/>
      </c>
      <c r="W70" s="6" t="str">
        <f t="shared" si="44"/>
        <v/>
      </c>
      <c r="X70" s="6" t="str">
        <f t="shared" si="73"/>
        <v/>
      </c>
      <c r="Y70" s="10" t="str">
        <f t="shared" si="46"/>
        <v/>
      </c>
      <c r="Z70" s="6" t="str">
        <f t="shared" si="47"/>
        <v/>
      </c>
      <c r="AA70" s="6" t="str">
        <f t="shared" si="74"/>
        <v/>
      </c>
      <c r="AB70" s="10" t="str">
        <f t="shared" si="49"/>
        <v/>
      </c>
      <c r="AC70" s="6" t="str">
        <f t="shared" si="50"/>
        <v/>
      </c>
      <c r="AD70" s="6" t="str">
        <f t="shared" si="75"/>
        <v/>
      </c>
      <c r="AE70" s="10" t="str">
        <f t="shared" si="52"/>
        <v/>
      </c>
      <c r="AF70" s="6" t="str">
        <f t="shared" si="53"/>
        <v/>
      </c>
      <c r="AG70" s="6" t="str">
        <f t="shared" si="76"/>
        <v/>
      </c>
      <c r="AH70" s="10" t="str">
        <f t="shared" si="55"/>
        <v/>
      </c>
      <c r="AI70" s="6" t="str">
        <f t="shared" si="56"/>
        <v/>
      </c>
      <c r="AJ70" s="6" t="str">
        <f t="shared" si="77"/>
        <v/>
      </c>
      <c r="AK70" s="10" t="str">
        <f t="shared" si="58"/>
        <v/>
      </c>
      <c r="AL70" s="6" t="str">
        <f t="shared" si="59"/>
        <v/>
      </c>
      <c r="AM70" s="6" t="str">
        <f t="shared" si="78"/>
        <v/>
      </c>
      <c r="AN70" s="10" t="str">
        <f t="shared" si="61"/>
        <v/>
      </c>
      <c r="AO70" s="6" t="str">
        <f t="shared" si="62"/>
        <v/>
      </c>
      <c r="AP70" s="6" t="str">
        <f t="shared" si="79"/>
        <v/>
      </c>
      <c r="AQ70" s="10" t="str">
        <f t="shared" si="64"/>
        <v/>
      </c>
      <c r="AR70" s="6" t="str">
        <f t="shared" si="65"/>
        <v/>
      </c>
      <c r="AS70" s="6" t="str">
        <f t="shared" si="80"/>
        <v/>
      </c>
      <c r="AT70" s="10" t="str">
        <f t="shared" si="67"/>
        <v/>
      </c>
      <c r="AU70" s="6" t="str">
        <f t="shared" si="68"/>
        <v/>
      </c>
    </row>
    <row r="71" spans="1:47" x14ac:dyDescent="0.35">
      <c r="A71" s="28"/>
      <c r="B71" s="28"/>
      <c r="C71" s="26"/>
      <c r="D71" s="26"/>
      <c r="E71" s="27"/>
      <c r="F71" s="1"/>
      <c r="G71" s="1"/>
      <c r="H71" s="32"/>
      <c r="I71" s="26"/>
      <c r="J71" s="27"/>
      <c r="K71" s="1"/>
      <c r="L71" s="6" t="str">
        <f t="shared" si="69"/>
        <v/>
      </c>
      <c r="M71" s="10" t="str">
        <f t="shared" ref="M71:M115" si="81">+IF($D71="","",
IF($D71&gt;L$4,"",
IF(AND($D71&lt;L$3,$F71&lt;L$3),"",
IF(AND($D71&lt;L$3,$F71&gt;L$4),DATEDIF(L$3,L$4,"d")+1,
IF(AND($D71=L$3,$F71&gt;L65),DATEDIF(L$3,L$4,"d")+1,
IF(AND($D71&gt;=L$3,$D71&lt;=L$4),DATEDIF($D71,L$4,"d")+1,
IF($F71=L$4,DATEDIF(L$3,L$4,"d")+1,
IF(AND($F71&gt;=L$3,$F71&lt;=L$4),
IF($F71&gt;L$4,DATEDIF($D71,L$4,"d")+1,
IF(AND($F71&lt;=L$4,$F71&gt;L$3),DATEDIF(L$3,$F71,"d")+1,
DATEDIF($F71,L$4,"d")
))))))))))</f>
        <v/>
      </c>
      <c r="N71" s="6" t="str">
        <f t="shared" ref="N71:N115" si="82">+IF($I71="","",
IF($K71&lt;L$3,"",
IF($I71&gt;L$4,"",
IF($I71&lt;L$3,
IF($K71&gt;L$4,DATEDIF(L$3,L$4,"d")+1,
IF($K71&lt;L$4,DATEDIF(L$3,$K71,"d")+1))))))</f>
        <v/>
      </c>
      <c r="O71" s="6" t="str">
        <f t="shared" si="70"/>
        <v/>
      </c>
      <c r="P71" s="10" t="str">
        <f t="shared" ref="P71:P115" si="83">+IF($D71="","",
IF($D71&gt;O$4,"",
IF(AND($D71&lt;O$3,$F71&lt;O$3),"",
IF(AND($D71&lt;O$3,$F71&gt;O$4),DATEDIF(O$3,O$4,"d")+1,
IF(AND($D71=O$3,$F71&gt;O65),DATEDIF(O$3,O$4,"d")+1,
IF(AND($D71&gt;=O$3,$D71&lt;=O$4),DATEDIF($D71,O$4,"d")+1,
IF($F71=O$4,DATEDIF(O$3,O$4,"d")+1,
IF(AND($F71&gt;=O$3,$F71&lt;=O$4),
IF($F71&gt;O$4,DATEDIF($D71,O$4,"d")+1,
IF(AND($F71&lt;=O$4,$F71&gt;O$3),DATEDIF(O$3,$F71,"d")+1,
DATEDIF($F71,O$4,"d")
))))))))))</f>
        <v/>
      </c>
      <c r="Q71" s="6" t="str">
        <f t="shared" ref="Q71:Q115" si="84">+IF($I71="","",
IF($K71&lt;O$3,"",
IF($I71&gt;O$4,"",
IF($I71&lt;O$3,
IF($K71&gt;O$4,DATEDIF(O$3,O$4,"d")+1,
IF($K71&lt;O$4,DATEDIF(O$3,$K71,"d")+1))))))</f>
        <v/>
      </c>
      <c r="R71" s="6" t="str">
        <f t="shared" si="71"/>
        <v/>
      </c>
      <c r="S71" s="10" t="str">
        <f t="shared" ref="S71:S115" si="85">+IF($D71="","",
IF($D71&gt;R$4,"",
IF(AND($D71&lt;R$3,$F71&lt;R$3),"",
IF(AND($D71&lt;R$3,$F71&gt;R$4),DATEDIF(R$3,R$4,"d")+1,
IF(AND($D71=R$3,$F71&gt;R65),DATEDIF(R$3,R$4,"d")+1,
IF(AND($D71&gt;=R$3,$D71&lt;=R$4),DATEDIF($D71,R$4,"d")+1,
IF($F71=R$4,DATEDIF(R$3,R$4,"d")+1,
IF(AND($F71&gt;=R$3,$F71&lt;=R$4),
IF($F71&gt;R$4,DATEDIF($D71,R$4,"d")+1,
IF(AND($F71&lt;=R$4,$F71&gt;R$3),DATEDIF(R$3,$F71,"d")+1,
DATEDIF($F71,R$4,"d")
))))))))))</f>
        <v/>
      </c>
      <c r="T71" s="6" t="str">
        <f t="shared" ref="T71:T115" si="86">+IF($I71="","",
IF($K71&lt;R$3,"",
IF($I71&gt;R$4,"",
IF($I71&lt;R$3,
IF($K71&gt;R$4,DATEDIF(R$3,R$4,"d")+1,
IF($K71&lt;R$4,DATEDIF(R$3,$K71,"d")+1))))))</f>
        <v/>
      </c>
      <c r="U71" s="6" t="str">
        <f t="shared" si="72"/>
        <v/>
      </c>
      <c r="V71" s="10" t="str">
        <f t="shared" ref="V71:V115" si="87">+IF($D71="","",
IF($D71&gt;U$4,"",
IF(AND($D71&lt;U$3,$F71&lt;U$3),"",
IF(AND($D71&lt;U$3,$F71&gt;U$4),DATEDIF(U$3,U$4,"d")+1,
IF(AND($D71=U$3,$F71&gt;U65),DATEDIF(U$3,U$4,"d")+1,
IF(AND($D71&gt;=U$3,$D71&lt;=U$4),DATEDIF($D71,U$4,"d")+1,
IF($F71=U$4,DATEDIF(U$3,U$4,"d")+1,
IF(AND($F71&gt;=U$3,$F71&lt;=U$4),
IF($F71&gt;U$4,DATEDIF($D71,U$4,"d")+1,
IF(AND($F71&lt;=U$4,$F71&gt;U$3),DATEDIF(U$3,$F71,"d")+1,
DATEDIF($F71,U$4,"d")
))))))))))</f>
        <v/>
      </c>
      <c r="W71" s="6" t="str">
        <f t="shared" ref="W71:W115" si="88">+IF($I71="","",
IF($K71&lt;U$3,"",
IF($I71&gt;U$4,"",
IF($I71&lt;U$3,
IF($K71&gt;U$4,DATEDIF(U$3,U$4,"d")+1,
IF($K71&lt;U$4,DATEDIF(U$3,$K71,"d")+1))))))</f>
        <v/>
      </c>
      <c r="X71" s="6" t="str">
        <f t="shared" si="73"/>
        <v/>
      </c>
      <c r="Y71" s="10" t="str">
        <f t="shared" ref="Y71:Y115" si="89">+IF($D71="","",
IF($D71&gt;X$4,"",
IF(AND($D71&lt;X$3,$F71&lt;X$3),"",
IF(AND($D71&lt;X$3,$F71&gt;X$4),DATEDIF(X$3,X$4,"d")+1,
IF(AND($D71=X$3,$F71&gt;X65),DATEDIF(X$3,X$4,"d")+1,
IF(AND($D71&gt;=X$3,$D71&lt;=X$4),DATEDIF($D71,X$4,"d")+1,
IF($F71=X$4,DATEDIF(X$3,X$4,"d")+1,
IF(AND($F71&gt;=X$3,$F71&lt;=X$4),
IF($F71&gt;X$4,DATEDIF($D71,X$4,"d")+1,
IF(AND($F71&lt;=X$4,$F71&gt;X$3),DATEDIF(X$3,$F71,"d")+1,
DATEDIF($F71,X$4,"d")
))))))))))</f>
        <v/>
      </c>
      <c r="Z71" s="6" t="str">
        <f t="shared" ref="Z71:Z115" si="90">+IF($I71="","",
IF($K71&lt;X$3,"",
IF($I71&gt;X$4,"",
IF($I71&lt;X$3,
IF($K71&gt;X$4,DATEDIF(X$3,X$4,"d")+1,
IF($K71&lt;X$4,DATEDIF(X$3,$K71,"d")+1))))))</f>
        <v/>
      </c>
      <c r="AA71" s="6" t="str">
        <f t="shared" si="74"/>
        <v/>
      </c>
      <c r="AB71" s="10" t="str">
        <f t="shared" ref="AB71:AB115" si="91">+IF($D71="","",
IF($D71&gt;AA$4,"",
IF(AND($D71&lt;AA$3,$F71&lt;AA$3),"",
IF(AND($D71&lt;AA$3,$F71&gt;AA$4),DATEDIF(AA$3,AA$4,"d")+1,
IF(AND($D71=AA$3,$F71&gt;AA65),DATEDIF(AA$3,AA$4,"d")+1,
IF(AND($D71&gt;=AA$3,$D71&lt;=AA$4),DATEDIF($D71,AA$4,"d")+1,
IF($F71=AA$4,DATEDIF(AA$3,AA$4,"d")+1,
IF(AND($F71&gt;=AA$3,$F71&lt;=AA$4),
IF($F71&gt;AA$4,DATEDIF($D71,AA$4,"d")+1,
IF(AND($F71&lt;=AA$4,$F71&gt;AA$3),DATEDIF(AA$3,$F71,"d")+1,
DATEDIF($F71,AA$4,"d")
))))))))))</f>
        <v/>
      </c>
      <c r="AC71" s="6" t="str">
        <f t="shared" ref="AC71:AC115" si="92">+IF($I71="","",
IF($K71&lt;AA$3,"",
IF($I71&gt;AA$4,"",
IF($I71&lt;AA$3,
IF($K71&gt;AA$4,DATEDIF(AA$3,AA$4,"d")+1,
IF($K71&lt;AA$4,DATEDIF(AA$3,$K71,"d")+1))))))</f>
        <v/>
      </c>
      <c r="AD71" s="6" t="str">
        <f t="shared" si="75"/>
        <v/>
      </c>
      <c r="AE71" s="10" t="str">
        <f t="shared" ref="AE71:AE115" si="93">+IF($D71="","",
IF($D71&gt;AD$4,"",
IF(AND($D71&lt;AD$3,$F71&lt;AD$3),"",
IF(AND($D71&lt;AD$3,$F71&gt;AD$4),DATEDIF(AD$3,AD$4,"d")+1,
IF(AND($D71=AD$3,$F71&gt;AD65),DATEDIF(AD$3,AD$4,"d")+1,
IF(AND($D71&gt;=AD$3,$D71&lt;=AD$4),DATEDIF($D71,AD$4,"d")+1,
IF($F71=AD$4,DATEDIF(AD$3,AD$4,"d")+1,
IF(AND($F71&gt;=AD$3,$F71&lt;=AD$4),
IF($F71&gt;AD$4,DATEDIF($D71,AD$4,"d")+1,
IF(AND($F71&lt;=AD$4,$F71&gt;AD$3),DATEDIF(AD$3,$F71,"d")+1,
DATEDIF($F71,AD$4,"d")
))))))))))</f>
        <v/>
      </c>
      <c r="AF71" s="6" t="str">
        <f t="shared" ref="AF71:AF115" si="94">+IF($I71="","",
IF($K71&lt;AD$3,"",
IF($I71&gt;AD$4,"",
IF($I71&lt;AD$3,
IF($K71&gt;AD$4,DATEDIF(AD$3,AD$4,"d")+1,
IF($K71&lt;AD$4,DATEDIF(AD$3,$K71,"d")+1))))))</f>
        <v/>
      </c>
      <c r="AG71" s="6" t="str">
        <f t="shared" si="76"/>
        <v/>
      </c>
      <c r="AH71" s="10" t="str">
        <f t="shared" ref="AH71:AH115" si="95">+IF($D71="","",
IF($D71&gt;AG$4,"",
IF(AND($D71&lt;AG$3,$F71&lt;AG$3),"",
IF(AND($D71&lt;AG$3,$F71&gt;AG$4),DATEDIF(AG$3,AG$4,"d")+1,
IF(AND($D71=AG$3,$F71&gt;AG65),DATEDIF(AG$3,AG$4,"d")+1,
IF(AND($D71&gt;=AG$3,$D71&lt;=AG$4),DATEDIF($D71,AG$4,"d")+1,
IF($F71=AG$4,DATEDIF(AG$3,AG$4,"d")+1,
IF(AND($F71&gt;=AG$3,$F71&lt;=AG$4),
IF($F71&gt;AG$4,DATEDIF($D71,AG$4,"d")+1,
IF(AND($F71&lt;=AG$4,$F71&gt;AG$3),DATEDIF(AG$3,$F71,"d")+1,
DATEDIF($F71,AG$4,"d")
))))))))))</f>
        <v/>
      </c>
      <c r="AI71" s="6" t="str">
        <f t="shared" ref="AI71:AI115" si="96">+IF($I71="","",
IF($K71&lt;AG$3,"",
IF($I71&gt;AG$4,"",
IF($I71&lt;AG$3,
IF($K71&gt;AG$4,DATEDIF(AG$3,AG$4,"d")+1,
IF($K71&lt;AG$4,DATEDIF(AG$3,$K71,"d")+1))))))</f>
        <v/>
      </c>
      <c r="AJ71" s="6" t="str">
        <f t="shared" si="77"/>
        <v/>
      </c>
      <c r="AK71" s="10" t="str">
        <f t="shared" ref="AK71:AK115" si="97">+IF($D71="","",
IF($D71&gt;AJ$4,"",
IF(AND($D71&lt;AJ$3,$F71&lt;AJ$3),"",
IF(AND($D71&lt;AJ$3,$F71&gt;AJ$4),DATEDIF(AJ$3,AJ$4,"d")+1,
IF(AND($D71=AJ$3,$F71&gt;AJ65),DATEDIF(AJ$3,AJ$4,"d")+1,
IF(AND($D71&gt;=AJ$3,$D71&lt;=AJ$4),DATEDIF($D71,AJ$4,"d")+1,
IF($F71=AJ$4,DATEDIF(AJ$3,AJ$4,"d")+1,
IF(AND($F71&gt;=AJ$3,$F71&lt;=AJ$4),
IF($F71&gt;AJ$4,DATEDIF($D71,AJ$4,"d")+1,
IF(AND($F71&lt;=AJ$4,$F71&gt;AJ$3),DATEDIF(AJ$3,$F71,"d")+1,
DATEDIF($F71,AJ$4,"d")
))))))))))</f>
        <v/>
      </c>
      <c r="AL71" s="6" t="str">
        <f t="shared" ref="AL71:AL115" si="98">+IF($I71="","",
IF($K71&lt;AJ$3,"",
IF($I71&gt;AJ$4,"",
IF($I71&lt;AJ$3,
IF($K71&gt;AJ$4,DATEDIF(AJ$3,AJ$4,"d")+1,
IF($K71&lt;AJ$4,DATEDIF(AJ$3,$K71,"d")+1))))))</f>
        <v/>
      </c>
      <c r="AM71" s="6" t="str">
        <f t="shared" si="78"/>
        <v/>
      </c>
      <c r="AN71" s="10" t="str">
        <f t="shared" ref="AN71:AN115" si="99">+IF($D71="","",
IF($D71&gt;AM$4,"",
IF(AND($D71&lt;AM$3,$F71&lt;AM$3),"",
IF(AND($D71&lt;AM$3,$F71&gt;AM$4),DATEDIF(AM$3,AM$4,"d")+1,
IF(AND($D71=AM$3,$F71&gt;AM65),DATEDIF(AM$3,AM$4,"d")+1,
IF(AND($D71&gt;=AM$3,$D71&lt;=AM$4),DATEDIF($D71,AM$4,"d")+1,
IF($F71=AM$4,DATEDIF(AM$3,AM$4,"d")+1,
IF(AND($F71&gt;=AM$3,$F71&lt;=AM$4),
IF($F71&gt;AM$4,DATEDIF($D71,AM$4,"d")+1,
IF(AND($F71&lt;=AM$4,$F71&gt;AM$3),DATEDIF(AM$3,$F71,"d")+1,
DATEDIF($F71,AM$4,"d")
))))))))))</f>
        <v/>
      </c>
      <c r="AO71" s="6" t="str">
        <f t="shared" ref="AO71:AO115" si="100">+IF($I71="","",
IF($K71&lt;AM$3,"",
IF($I71&gt;AM$4,"",
IF($I71&lt;AM$3,
IF($K71&gt;AM$4,DATEDIF(AM$3,AM$4,"d")+1,
IF($K71&lt;AM$4,DATEDIF(AM$3,$K71,"d")+1))))))</f>
        <v/>
      </c>
      <c r="AP71" s="6" t="str">
        <f t="shared" si="79"/>
        <v/>
      </c>
      <c r="AQ71" s="10" t="str">
        <f t="shared" ref="AQ71:AQ115" si="101">+IF($D71="","",
IF($D71&gt;AP$4,"",
IF(AND($D71&lt;AP$3,$F71&lt;AP$3),"",
IF(AND($D71&lt;AP$3,$F71&gt;AP$4),DATEDIF(AP$3,AP$4,"d")+1,
IF(AND($D71=AP$3,$F71&gt;AP65),DATEDIF(AP$3,AP$4,"d")+1,
IF(AND($D71&gt;=AP$3,$D71&lt;=AP$4),DATEDIF($D71,AP$4,"d")+1,
IF($F71=AP$4,DATEDIF(AP$3,AP$4,"d")+1,
IF(AND($F71&gt;=AP$3,$F71&lt;=AP$4),
IF($F71&gt;AP$4,DATEDIF($D71,AP$4,"d")+1,
IF(AND($F71&lt;=AP$4,$F71&gt;AP$3),DATEDIF(AP$3,$F71,"d")+1,
DATEDIF($F71,AP$4,"d")
))))))))))</f>
        <v/>
      </c>
      <c r="AR71" s="6" t="str">
        <f t="shared" ref="AR71:AR115" si="102">+IF($I71="","",
IF($K71&lt;AP$3,"",
IF($I71&gt;AP$4,"",
IF($I71&lt;AP$3,
IF($K71&gt;AP$4,DATEDIF(AP$3,AP$4,"d")+1,
IF($K71&lt;AP$4,DATEDIF(AP$3,$K71,"d")+1))))))</f>
        <v/>
      </c>
      <c r="AS71" s="6" t="str">
        <f t="shared" si="80"/>
        <v/>
      </c>
      <c r="AT71" s="10" t="str">
        <f t="shared" ref="AT71:AT115" si="103">+IF($D71="","",
IF($D71&gt;AS$4,"",
IF(AND($D71&lt;AS$3,$F71&lt;AS$3),"",
IF(AND($D71&lt;AS$3,$F71&gt;AS$4),DATEDIF(AS$3,AS$4,"d")+1,
IF(AND($D71=AS$3,$F71&gt;AS65),DATEDIF(AS$3,AS$4,"d")+1,
IF(AND($D71&gt;=AS$3,$D71&lt;=AS$4),DATEDIF($D71,AS$4,"d")+1,
IF($F71=AS$4,DATEDIF(AS$3,AS$4,"d")+1,
IF(AND($F71&gt;=AS$3,$F71&lt;=AS$4),
IF($F71&gt;AS$4,DATEDIF($D71,AS$4,"d")+1,
IF(AND($F71&lt;=AS$4,$F71&gt;AS$3),DATEDIF(AS$3,$F71,"d")+1,
DATEDIF($F71,AS$4,"d")
))))))))))</f>
        <v/>
      </c>
      <c r="AU71" s="6" t="str">
        <f t="shared" ref="AU71:AU115" si="104">+IF($I71="","",
IF($K71&lt;AS$3,"",
IF($I71&gt;AS$4,"",
IF($I71&lt;AS$3,
IF($K71&gt;AS$4,DATEDIF(AS$3,AS$4,"d")+1,
IF($K71&lt;AS$4,DATEDIF(AS$3,$K71,"d")+1))))))</f>
        <v/>
      </c>
    </row>
    <row r="72" spans="1:47" x14ac:dyDescent="0.35">
      <c r="A72" s="24"/>
      <c r="B72" s="25"/>
      <c r="C72" s="26"/>
      <c r="D72" s="26"/>
      <c r="E72" s="27"/>
      <c r="F72" s="1"/>
      <c r="G72" s="1"/>
      <c r="H72" s="32"/>
      <c r="I72" s="26"/>
      <c r="J72" s="27"/>
      <c r="K72" s="1"/>
      <c r="L72" s="6" t="str">
        <f t="shared" si="69"/>
        <v/>
      </c>
      <c r="M72" s="10" t="str">
        <f t="shared" si="81"/>
        <v/>
      </c>
      <c r="N72" s="6" t="str">
        <f t="shared" si="82"/>
        <v/>
      </c>
      <c r="O72" s="6" t="str">
        <f t="shared" si="70"/>
        <v/>
      </c>
      <c r="P72" s="10" t="str">
        <f t="shared" si="83"/>
        <v/>
      </c>
      <c r="Q72" s="6" t="str">
        <f t="shared" si="84"/>
        <v/>
      </c>
      <c r="R72" s="6" t="str">
        <f t="shared" si="71"/>
        <v/>
      </c>
      <c r="S72" s="10" t="str">
        <f t="shared" si="85"/>
        <v/>
      </c>
      <c r="T72" s="6" t="str">
        <f t="shared" si="86"/>
        <v/>
      </c>
      <c r="U72" s="6" t="str">
        <f t="shared" si="72"/>
        <v/>
      </c>
      <c r="V72" s="10" t="str">
        <f t="shared" si="87"/>
        <v/>
      </c>
      <c r="W72" s="6" t="str">
        <f t="shared" si="88"/>
        <v/>
      </c>
      <c r="X72" s="6" t="str">
        <f t="shared" si="73"/>
        <v/>
      </c>
      <c r="Y72" s="10" t="str">
        <f t="shared" si="89"/>
        <v/>
      </c>
      <c r="Z72" s="6" t="str">
        <f t="shared" si="90"/>
        <v/>
      </c>
      <c r="AA72" s="6" t="str">
        <f t="shared" si="74"/>
        <v/>
      </c>
      <c r="AB72" s="10" t="str">
        <f t="shared" si="91"/>
        <v/>
      </c>
      <c r="AC72" s="6" t="str">
        <f t="shared" si="92"/>
        <v/>
      </c>
      <c r="AD72" s="6" t="str">
        <f t="shared" si="75"/>
        <v/>
      </c>
      <c r="AE72" s="10" t="str">
        <f t="shared" si="93"/>
        <v/>
      </c>
      <c r="AF72" s="6" t="str">
        <f t="shared" si="94"/>
        <v/>
      </c>
      <c r="AG72" s="6" t="str">
        <f t="shared" si="76"/>
        <v/>
      </c>
      <c r="AH72" s="10" t="str">
        <f t="shared" si="95"/>
        <v/>
      </c>
      <c r="AI72" s="6" t="str">
        <f t="shared" si="96"/>
        <v/>
      </c>
      <c r="AJ72" s="6" t="str">
        <f t="shared" si="77"/>
        <v/>
      </c>
      <c r="AK72" s="10" t="str">
        <f t="shared" si="97"/>
        <v/>
      </c>
      <c r="AL72" s="6" t="str">
        <f t="shared" si="98"/>
        <v/>
      </c>
      <c r="AM72" s="6" t="str">
        <f t="shared" si="78"/>
        <v/>
      </c>
      <c r="AN72" s="10" t="str">
        <f t="shared" si="99"/>
        <v/>
      </c>
      <c r="AO72" s="6" t="str">
        <f t="shared" si="100"/>
        <v/>
      </c>
      <c r="AP72" s="6" t="str">
        <f t="shared" si="79"/>
        <v/>
      </c>
      <c r="AQ72" s="10" t="str">
        <f t="shared" si="101"/>
        <v/>
      </c>
      <c r="AR72" s="6" t="str">
        <f t="shared" si="102"/>
        <v/>
      </c>
      <c r="AS72" s="6" t="str">
        <f t="shared" si="80"/>
        <v/>
      </c>
      <c r="AT72" s="10" t="str">
        <f t="shared" si="103"/>
        <v/>
      </c>
      <c r="AU72" s="6" t="str">
        <f t="shared" si="104"/>
        <v/>
      </c>
    </row>
    <row r="73" spans="1:47" x14ac:dyDescent="0.35">
      <c r="A73" s="24"/>
      <c r="B73" s="25"/>
      <c r="C73" s="26"/>
      <c r="D73" s="26"/>
      <c r="E73" s="27"/>
      <c r="F73" s="1"/>
      <c r="G73" s="1"/>
      <c r="H73" s="32"/>
      <c r="I73" s="26"/>
      <c r="J73" s="27"/>
      <c r="K73" s="1"/>
      <c r="L73" s="6" t="str">
        <f t="shared" si="69"/>
        <v/>
      </c>
      <c r="M73" s="10" t="str">
        <f t="shared" si="81"/>
        <v/>
      </c>
      <c r="N73" s="6" t="str">
        <f t="shared" si="82"/>
        <v/>
      </c>
      <c r="O73" s="6" t="str">
        <f t="shared" si="70"/>
        <v/>
      </c>
      <c r="P73" s="10" t="str">
        <f t="shared" si="83"/>
        <v/>
      </c>
      <c r="Q73" s="6" t="str">
        <f t="shared" si="84"/>
        <v/>
      </c>
      <c r="R73" s="6" t="str">
        <f t="shared" si="71"/>
        <v/>
      </c>
      <c r="S73" s="10" t="str">
        <f t="shared" si="85"/>
        <v/>
      </c>
      <c r="T73" s="6" t="str">
        <f t="shared" si="86"/>
        <v/>
      </c>
      <c r="U73" s="6" t="str">
        <f t="shared" si="72"/>
        <v/>
      </c>
      <c r="V73" s="10" t="str">
        <f t="shared" si="87"/>
        <v/>
      </c>
      <c r="W73" s="6" t="str">
        <f t="shared" si="88"/>
        <v/>
      </c>
      <c r="X73" s="6" t="str">
        <f t="shared" si="73"/>
        <v/>
      </c>
      <c r="Y73" s="10" t="str">
        <f t="shared" si="89"/>
        <v/>
      </c>
      <c r="Z73" s="6" t="str">
        <f t="shared" si="90"/>
        <v/>
      </c>
      <c r="AA73" s="6" t="str">
        <f t="shared" si="74"/>
        <v/>
      </c>
      <c r="AB73" s="10" t="str">
        <f t="shared" si="91"/>
        <v/>
      </c>
      <c r="AC73" s="6" t="str">
        <f t="shared" si="92"/>
        <v/>
      </c>
      <c r="AD73" s="6" t="str">
        <f t="shared" si="75"/>
        <v/>
      </c>
      <c r="AE73" s="10" t="str">
        <f t="shared" si="93"/>
        <v/>
      </c>
      <c r="AF73" s="6" t="str">
        <f t="shared" si="94"/>
        <v/>
      </c>
      <c r="AG73" s="6" t="str">
        <f t="shared" si="76"/>
        <v/>
      </c>
      <c r="AH73" s="10" t="str">
        <f t="shared" si="95"/>
        <v/>
      </c>
      <c r="AI73" s="6" t="str">
        <f t="shared" si="96"/>
        <v/>
      </c>
      <c r="AJ73" s="6" t="str">
        <f t="shared" si="77"/>
        <v/>
      </c>
      <c r="AK73" s="10" t="str">
        <f t="shared" si="97"/>
        <v/>
      </c>
      <c r="AL73" s="6" t="str">
        <f t="shared" si="98"/>
        <v/>
      </c>
      <c r="AM73" s="6" t="str">
        <f t="shared" si="78"/>
        <v/>
      </c>
      <c r="AN73" s="10" t="str">
        <f t="shared" si="99"/>
        <v/>
      </c>
      <c r="AO73" s="6" t="str">
        <f t="shared" si="100"/>
        <v/>
      </c>
      <c r="AP73" s="6" t="str">
        <f t="shared" si="79"/>
        <v/>
      </c>
      <c r="AQ73" s="10" t="str">
        <f t="shared" si="101"/>
        <v/>
      </c>
      <c r="AR73" s="6" t="str">
        <f t="shared" si="102"/>
        <v/>
      </c>
      <c r="AS73" s="6" t="str">
        <f t="shared" si="80"/>
        <v/>
      </c>
      <c r="AT73" s="10" t="str">
        <f t="shared" si="103"/>
        <v/>
      </c>
      <c r="AU73" s="6" t="str">
        <f t="shared" si="104"/>
        <v/>
      </c>
    </row>
    <row r="74" spans="1:47" x14ac:dyDescent="0.35">
      <c r="A74" s="24"/>
      <c r="B74" s="25"/>
      <c r="C74" s="26"/>
      <c r="D74" s="26"/>
      <c r="E74" s="27"/>
      <c r="F74" s="1"/>
      <c r="G74" s="1"/>
      <c r="H74" s="32"/>
      <c r="I74" s="26"/>
      <c r="J74" s="27"/>
      <c r="K74" s="1"/>
      <c r="L74" s="6" t="str">
        <f t="shared" si="69"/>
        <v/>
      </c>
      <c r="M74" s="10" t="str">
        <f t="shared" si="81"/>
        <v/>
      </c>
      <c r="N74" s="6" t="str">
        <f t="shared" si="82"/>
        <v/>
      </c>
      <c r="O74" s="6" t="str">
        <f t="shared" si="70"/>
        <v/>
      </c>
      <c r="P74" s="10" t="str">
        <f t="shared" si="83"/>
        <v/>
      </c>
      <c r="Q74" s="6" t="str">
        <f t="shared" si="84"/>
        <v/>
      </c>
      <c r="R74" s="6" t="str">
        <f t="shared" si="71"/>
        <v/>
      </c>
      <c r="S74" s="10" t="str">
        <f t="shared" si="85"/>
        <v/>
      </c>
      <c r="T74" s="6" t="str">
        <f t="shared" si="86"/>
        <v/>
      </c>
      <c r="U74" s="6" t="str">
        <f t="shared" si="72"/>
        <v/>
      </c>
      <c r="V74" s="10" t="str">
        <f t="shared" si="87"/>
        <v/>
      </c>
      <c r="W74" s="6" t="str">
        <f t="shared" si="88"/>
        <v/>
      </c>
      <c r="X74" s="6" t="str">
        <f t="shared" si="73"/>
        <v/>
      </c>
      <c r="Y74" s="10" t="str">
        <f t="shared" si="89"/>
        <v/>
      </c>
      <c r="Z74" s="6" t="str">
        <f t="shared" si="90"/>
        <v/>
      </c>
      <c r="AA74" s="6" t="str">
        <f t="shared" si="74"/>
        <v/>
      </c>
      <c r="AB74" s="10" t="str">
        <f t="shared" si="91"/>
        <v/>
      </c>
      <c r="AC74" s="6" t="str">
        <f t="shared" si="92"/>
        <v/>
      </c>
      <c r="AD74" s="6" t="str">
        <f t="shared" si="75"/>
        <v/>
      </c>
      <c r="AE74" s="10" t="str">
        <f t="shared" si="93"/>
        <v/>
      </c>
      <c r="AF74" s="6" t="str">
        <f t="shared" si="94"/>
        <v/>
      </c>
      <c r="AG74" s="6" t="str">
        <f t="shared" si="76"/>
        <v/>
      </c>
      <c r="AH74" s="10" t="str">
        <f t="shared" si="95"/>
        <v/>
      </c>
      <c r="AI74" s="6" t="str">
        <f t="shared" si="96"/>
        <v/>
      </c>
      <c r="AJ74" s="6" t="str">
        <f t="shared" si="77"/>
        <v/>
      </c>
      <c r="AK74" s="10" t="str">
        <f t="shared" si="97"/>
        <v/>
      </c>
      <c r="AL74" s="6" t="str">
        <f t="shared" si="98"/>
        <v/>
      </c>
      <c r="AM74" s="6" t="str">
        <f t="shared" si="78"/>
        <v/>
      </c>
      <c r="AN74" s="10" t="str">
        <f t="shared" si="99"/>
        <v/>
      </c>
      <c r="AO74" s="6" t="str">
        <f t="shared" si="100"/>
        <v/>
      </c>
      <c r="AP74" s="6" t="str">
        <f t="shared" si="79"/>
        <v/>
      </c>
      <c r="AQ74" s="10" t="str">
        <f t="shared" si="101"/>
        <v/>
      </c>
      <c r="AR74" s="6" t="str">
        <f t="shared" si="102"/>
        <v/>
      </c>
      <c r="AS74" s="6" t="str">
        <f t="shared" si="80"/>
        <v/>
      </c>
      <c r="AT74" s="10" t="str">
        <f t="shared" si="103"/>
        <v/>
      </c>
      <c r="AU74" s="6" t="str">
        <f t="shared" si="104"/>
        <v/>
      </c>
    </row>
    <row r="75" spans="1:47" x14ac:dyDescent="0.35">
      <c r="A75" s="24"/>
      <c r="B75" s="25"/>
      <c r="C75" s="26"/>
      <c r="D75" s="26"/>
      <c r="E75" s="27"/>
      <c r="F75" s="1"/>
      <c r="G75" s="1"/>
      <c r="H75" s="32"/>
      <c r="I75" s="26"/>
      <c r="J75" s="27"/>
      <c r="K75" s="1"/>
      <c r="L75" s="6" t="str">
        <f t="shared" si="69"/>
        <v/>
      </c>
      <c r="M75" s="10" t="str">
        <f t="shared" si="81"/>
        <v/>
      </c>
      <c r="N75" s="6" t="str">
        <f t="shared" si="82"/>
        <v/>
      </c>
      <c r="O75" s="6" t="str">
        <f t="shared" si="70"/>
        <v/>
      </c>
      <c r="P75" s="10" t="str">
        <f t="shared" si="83"/>
        <v/>
      </c>
      <c r="Q75" s="6" t="str">
        <f t="shared" si="84"/>
        <v/>
      </c>
      <c r="R75" s="6" t="str">
        <f t="shared" si="71"/>
        <v/>
      </c>
      <c r="S75" s="10" t="str">
        <f t="shared" si="85"/>
        <v/>
      </c>
      <c r="T75" s="6" t="str">
        <f t="shared" si="86"/>
        <v/>
      </c>
      <c r="U75" s="6" t="str">
        <f t="shared" si="72"/>
        <v/>
      </c>
      <c r="V75" s="10" t="str">
        <f t="shared" si="87"/>
        <v/>
      </c>
      <c r="W75" s="6" t="str">
        <f t="shared" si="88"/>
        <v/>
      </c>
      <c r="X75" s="6" t="str">
        <f t="shared" si="73"/>
        <v/>
      </c>
      <c r="Y75" s="10" t="str">
        <f t="shared" si="89"/>
        <v/>
      </c>
      <c r="Z75" s="6" t="str">
        <f t="shared" si="90"/>
        <v/>
      </c>
      <c r="AA75" s="6" t="str">
        <f t="shared" si="74"/>
        <v/>
      </c>
      <c r="AB75" s="10" t="str">
        <f t="shared" si="91"/>
        <v/>
      </c>
      <c r="AC75" s="6" t="str">
        <f t="shared" si="92"/>
        <v/>
      </c>
      <c r="AD75" s="6" t="str">
        <f t="shared" si="75"/>
        <v/>
      </c>
      <c r="AE75" s="10" t="str">
        <f t="shared" si="93"/>
        <v/>
      </c>
      <c r="AF75" s="6" t="str">
        <f t="shared" si="94"/>
        <v/>
      </c>
      <c r="AG75" s="6" t="str">
        <f t="shared" si="76"/>
        <v/>
      </c>
      <c r="AH75" s="10" t="str">
        <f t="shared" si="95"/>
        <v/>
      </c>
      <c r="AI75" s="6" t="str">
        <f t="shared" si="96"/>
        <v/>
      </c>
      <c r="AJ75" s="6" t="str">
        <f t="shared" si="77"/>
        <v/>
      </c>
      <c r="AK75" s="10" t="str">
        <f t="shared" si="97"/>
        <v/>
      </c>
      <c r="AL75" s="6" t="str">
        <f t="shared" si="98"/>
        <v/>
      </c>
      <c r="AM75" s="6" t="str">
        <f t="shared" si="78"/>
        <v/>
      </c>
      <c r="AN75" s="10" t="str">
        <f t="shared" si="99"/>
        <v/>
      </c>
      <c r="AO75" s="6" t="str">
        <f t="shared" si="100"/>
        <v/>
      </c>
      <c r="AP75" s="6" t="str">
        <f t="shared" si="79"/>
        <v/>
      </c>
      <c r="AQ75" s="10" t="str">
        <f t="shared" si="101"/>
        <v/>
      </c>
      <c r="AR75" s="6" t="str">
        <f t="shared" si="102"/>
        <v/>
      </c>
      <c r="AS75" s="6" t="str">
        <f t="shared" si="80"/>
        <v/>
      </c>
      <c r="AT75" s="10" t="str">
        <f t="shared" si="103"/>
        <v/>
      </c>
      <c r="AU75" s="6" t="str">
        <f t="shared" si="104"/>
        <v/>
      </c>
    </row>
    <row r="76" spans="1:47" x14ac:dyDescent="0.35">
      <c r="A76" s="24"/>
      <c r="B76" s="25"/>
      <c r="C76" s="26"/>
      <c r="D76" s="26"/>
      <c r="E76" s="27"/>
      <c r="F76" s="1"/>
      <c r="G76" s="1"/>
      <c r="H76" s="32"/>
      <c r="I76" s="26"/>
      <c r="J76" s="27"/>
      <c r="K76" s="1"/>
      <c r="L76" s="6" t="str">
        <f t="shared" si="69"/>
        <v/>
      </c>
      <c r="M76" s="10" t="str">
        <f t="shared" si="81"/>
        <v/>
      </c>
      <c r="N76" s="6" t="str">
        <f t="shared" si="82"/>
        <v/>
      </c>
      <c r="O76" s="6" t="str">
        <f t="shared" si="70"/>
        <v/>
      </c>
      <c r="P76" s="10" t="str">
        <f t="shared" si="83"/>
        <v/>
      </c>
      <c r="Q76" s="6" t="str">
        <f t="shared" si="84"/>
        <v/>
      </c>
      <c r="R76" s="6" t="str">
        <f t="shared" si="71"/>
        <v/>
      </c>
      <c r="S76" s="10" t="str">
        <f t="shared" si="85"/>
        <v/>
      </c>
      <c r="T76" s="6" t="str">
        <f t="shared" si="86"/>
        <v/>
      </c>
      <c r="U76" s="6" t="str">
        <f t="shared" si="72"/>
        <v/>
      </c>
      <c r="V76" s="10" t="str">
        <f t="shared" si="87"/>
        <v/>
      </c>
      <c r="W76" s="6" t="str">
        <f t="shared" si="88"/>
        <v/>
      </c>
      <c r="X76" s="6" t="str">
        <f t="shared" si="73"/>
        <v/>
      </c>
      <c r="Y76" s="10" t="str">
        <f t="shared" si="89"/>
        <v/>
      </c>
      <c r="Z76" s="6" t="str">
        <f t="shared" si="90"/>
        <v/>
      </c>
      <c r="AA76" s="6" t="str">
        <f t="shared" si="74"/>
        <v/>
      </c>
      <c r="AB76" s="10" t="str">
        <f t="shared" si="91"/>
        <v/>
      </c>
      <c r="AC76" s="6" t="str">
        <f t="shared" si="92"/>
        <v/>
      </c>
      <c r="AD76" s="6" t="str">
        <f t="shared" si="75"/>
        <v/>
      </c>
      <c r="AE76" s="10" t="str">
        <f t="shared" si="93"/>
        <v/>
      </c>
      <c r="AF76" s="6" t="str">
        <f t="shared" si="94"/>
        <v/>
      </c>
      <c r="AG76" s="6" t="str">
        <f t="shared" si="76"/>
        <v/>
      </c>
      <c r="AH76" s="10" t="str">
        <f t="shared" si="95"/>
        <v/>
      </c>
      <c r="AI76" s="6" t="str">
        <f t="shared" si="96"/>
        <v/>
      </c>
      <c r="AJ76" s="6" t="str">
        <f t="shared" si="77"/>
        <v/>
      </c>
      <c r="AK76" s="10" t="str">
        <f t="shared" si="97"/>
        <v/>
      </c>
      <c r="AL76" s="6" t="str">
        <f t="shared" si="98"/>
        <v/>
      </c>
      <c r="AM76" s="6" t="str">
        <f t="shared" si="78"/>
        <v/>
      </c>
      <c r="AN76" s="10" t="str">
        <f t="shared" si="99"/>
        <v/>
      </c>
      <c r="AO76" s="6" t="str">
        <f t="shared" si="100"/>
        <v/>
      </c>
      <c r="AP76" s="6" t="str">
        <f t="shared" si="79"/>
        <v/>
      </c>
      <c r="AQ76" s="10" t="str">
        <f t="shared" si="101"/>
        <v/>
      </c>
      <c r="AR76" s="6" t="str">
        <f t="shared" si="102"/>
        <v/>
      </c>
      <c r="AS76" s="6" t="str">
        <f t="shared" si="80"/>
        <v/>
      </c>
      <c r="AT76" s="10" t="str">
        <f t="shared" si="103"/>
        <v/>
      </c>
      <c r="AU76" s="6" t="str">
        <f t="shared" si="104"/>
        <v/>
      </c>
    </row>
    <row r="77" spans="1:47" x14ac:dyDescent="0.35">
      <c r="A77" s="24"/>
      <c r="B77" s="25"/>
      <c r="C77" s="26"/>
      <c r="D77" s="26"/>
      <c r="E77" s="27"/>
      <c r="F77" s="1"/>
      <c r="G77" s="1"/>
      <c r="H77" s="32"/>
      <c r="I77" s="26"/>
      <c r="J77" s="27"/>
      <c r="K77" s="1"/>
      <c r="L77" s="6" t="str">
        <f t="shared" si="69"/>
        <v/>
      </c>
      <c r="M77" s="10" t="str">
        <f t="shared" si="81"/>
        <v/>
      </c>
      <c r="N77" s="6" t="str">
        <f t="shared" si="82"/>
        <v/>
      </c>
      <c r="O77" s="6" t="str">
        <f t="shared" si="70"/>
        <v/>
      </c>
      <c r="P77" s="10" t="str">
        <f t="shared" si="83"/>
        <v/>
      </c>
      <c r="Q77" s="6" t="str">
        <f t="shared" si="84"/>
        <v/>
      </c>
      <c r="R77" s="6" t="str">
        <f t="shared" si="71"/>
        <v/>
      </c>
      <c r="S77" s="10" t="str">
        <f t="shared" si="85"/>
        <v/>
      </c>
      <c r="T77" s="6" t="str">
        <f t="shared" si="86"/>
        <v/>
      </c>
      <c r="U77" s="6" t="str">
        <f t="shared" si="72"/>
        <v/>
      </c>
      <c r="V77" s="10" t="str">
        <f t="shared" si="87"/>
        <v/>
      </c>
      <c r="W77" s="6" t="str">
        <f t="shared" si="88"/>
        <v/>
      </c>
      <c r="X77" s="6" t="str">
        <f t="shared" si="73"/>
        <v/>
      </c>
      <c r="Y77" s="10" t="str">
        <f t="shared" si="89"/>
        <v/>
      </c>
      <c r="Z77" s="6" t="str">
        <f t="shared" si="90"/>
        <v/>
      </c>
      <c r="AA77" s="6" t="str">
        <f t="shared" si="74"/>
        <v/>
      </c>
      <c r="AB77" s="10" t="str">
        <f t="shared" si="91"/>
        <v/>
      </c>
      <c r="AC77" s="6" t="str">
        <f t="shared" si="92"/>
        <v/>
      </c>
      <c r="AD77" s="6" t="str">
        <f t="shared" si="75"/>
        <v/>
      </c>
      <c r="AE77" s="10" t="str">
        <f t="shared" si="93"/>
        <v/>
      </c>
      <c r="AF77" s="6" t="str">
        <f t="shared" si="94"/>
        <v/>
      </c>
      <c r="AG77" s="6" t="str">
        <f t="shared" si="76"/>
        <v/>
      </c>
      <c r="AH77" s="10" t="str">
        <f t="shared" si="95"/>
        <v/>
      </c>
      <c r="AI77" s="6" t="str">
        <f t="shared" si="96"/>
        <v/>
      </c>
      <c r="AJ77" s="6" t="str">
        <f t="shared" si="77"/>
        <v/>
      </c>
      <c r="AK77" s="10" t="str">
        <f t="shared" si="97"/>
        <v/>
      </c>
      <c r="AL77" s="6" t="str">
        <f t="shared" si="98"/>
        <v/>
      </c>
      <c r="AM77" s="6" t="str">
        <f t="shared" si="78"/>
        <v/>
      </c>
      <c r="AN77" s="10" t="str">
        <f t="shared" si="99"/>
        <v/>
      </c>
      <c r="AO77" s="6" t="str">
        <f t="shared" si="100"/>
        <v/>
      </c>
      <c r="AP77" s="6" t="str">
        <f t="shared" si="79"/>
        <v/>
      </c>
      <c r="AQ77" s="10" t="str">
        <f t="shared" si="101"/>
        <v/>
      </c>
      <c r="AR77" s="6" t="str">
        <f t="shared" si="102"/>
        <v/>
      </c>
      <c r="AS77" s="6" t="str">
        <f t="shared" si="80"/>
        <v/>
      </c>
      <c r="AT77" s="10" t="str">
        <f t="shared" si="103"/>
        <v/>
      </c>
      <c r="AU77" s="6" t="str">
        <f t="shared" si="104"/>
        <v/>
      </c>
    </row>
    <row r="78" spans="1:47" x14ac:dyDescent="0.35">
      <c r="A78" s="24"/>
      <c r="B78" s="25"/>
      <c r="C78" s="26"/>
      <c r="D78" s="26"/>
      <c r="E78" s="27"/>
      <c r="F78" s="1"/>
      <c r="G78" s="1"/>
      <c r="H78" s="32"/>
      <c r="I78" s="26"/>
      <c r="J78" s="27"/>
      <c r="K78" s="1"/>
      <c r="L78" s="6" t="str">
        <f t="shared" si="69"/>
        <v/>
      </c>
      <c r="M78" s="10" t="str">
        <f t="shared" si="81"/>
        <v/>
      </c>
      <c r="N78" s="6" t="str">
        <f t="shared" si="82"/>
        <v/>
      </c>
      <c r="O78" s="6" t="str">
        <f t="shared" si="70"/>
        <v/>
      </c>
      <c r="P78" s="10" t="str">
        <f t="shared" si="83"/>
        <v/>
      </c>
      <c r="Q78" s="6" t="str">
        <f t="shared" si="84"/>
        <v/>
      </c>
      <c r="R78" s="6" t="str">
        <f t="shared" si="71"/>
        <v/>
      </c>
      <c r="S78" s="10" t="str">
        <f t="shared" si="85"/>
        <v/>
      </c>
      <c r="T78" s="6" t="str">
        <f t="shared" si="86"/>
        <v/>
      </c>
      <c r="U78" s="6" t="str">
        <f t="shared" si="72"/>
        <v/>
      </c>
      <c r="V78" s="10" t="str">
        <f t="shared" si="87"/>
        <v/>
      </c>
      <c r="W78" s="6" t="str">
        <f t="shared" si="88"/>
        <v/>
      </c>
      <c r="X78" s="6" t="str">
        <f t="shared" si="73"/>
        <v/>
      </c>
      <c r="Y78" s="10" t="str">
        <f t="shared" si="89"/>
        <v/>
      </c>
      <c r="Z78" s="6" t="str">
        <f t="shared" si="90"/>
        <v/>
      </c>
      <c r="AA78" s="6" t="str">
        <f t="shared" si="74"/>
        <v/>
      </c>
      <c r="AB78" s="10" t="str">
        <f t="shared" si="91"/>
        <v/>
      </c>
      <c r="AC78" s="6" t="str">
        <f t="shared" si="92"/>
        <v/>
      </c>
      <c r="AD78" s="6" t="str">
        <f t="shared" si="75"/>
        <v/>
      </c>
      <c r="AE78" s="10" t="str">
        <f t="shared" si="93"/>
        <v/>
      </c>
      <c r="AF78" s="6" t="str">
        <f t="shared" si="94"/>
        <v/>
      </c>
      <c r="AG78" s="6" t="str">
        <f t="shared" si="76"/>
        <v/>
      </c>
      <c r="AH78" s="10" t="str">
        <f t="shared" si="95"/>
        <v/>
      </c>
      <c r="AI78" s="6" t="str">
        <f t="shared" si="96"/>
        <v/>
      </c>
      <c r="AJ78" s="6" t="str">
        <f t="shared" si="77"/>
        <v/>
      </c>
      <c r="AK78" s="10" t="str">
        <f t="shared" si="97"/>
        <v/>
      </c>
      <c r="AL78" s="6" t="str">
        <f t="shared" si="98"/>
        <v/>
      </c>
      <c r="AM78" s="6" t="str">
        <f t="shared" si="78"/>
        <v/>
      </c>
      <c r="AN78" s="10" t="str">
        <f t="shared" si="99"/>
        <v/>
      </c>
      <c r="AO78" s="6" t="str">
        <f t="shared" si="100"/>
        <v/>
      </c>
      <c r="AP78" s="6" t="str">
        <f t="shared" si="79"/>
        <v/>
      </c>
      <c r="AQ78" s="10" t="str">
        <f t="shared" si="101"/>
        <v/>
      </c>
      <c r="AR78" s="6" t="str">
        <f t="shared" si="102"/>
        <v/>
      </c>
      <c r="AS78" s="6" t="str">
        <f t="shared" si="80"/>
        <v/>
      </c>
      <c r="AT78" s="10" t="str">
        <f t="shared" si="103"/>
        <v/>
      </c>
      <c r="AU78" s="6" t="str">
        <f t="shared" si="104"/>
        <v/>
      </c>
    </row>
    <row r="79" spans="1:47" x14ac:dyDescent="0.35">
      <c r="A79" s="24"/>
      <c r="B79" s="25"/>
      <c r="C79" s="26"/>
      <c r="D79" s="26"/>
      <c r="E79" s="27"/>
      <c r="F79" s="1"/>
      <c r="G79" s="1"/>
      <c r="H79" s="32"/>
      <c r="I79" s="26"/>
      <c r="J79" s="27"/>
      <c r="K79" s="1"/>
      <c r="L79" s="6" t="str">
        <f t="shared" si="69"/>
        <v/>
      </c>
      <c r="M79" s="10" t="str">
        <f t="shared" si="81"/>
        <v/>
      </c>
      <c r="N79" s="6" t="str">
        <f t="shared" si="82"/>
        <v/>
      </c>
      <c r="O79" s="6" t="str">
        <f t="shared" si="70"/>
        <v/>
      </c>
      <c r="P79" s="10" t="str">
        <f t="shared" si="83"/>
        <v/>
      </c>
      <c r="Q79" s="6" t="str">
        <f t="shared" si="84"/>
        <v/>
      </c>
      <c r="R79" s="6" t="str">
        <f t="shared" si="71"/>
        <v/>
      </c>
      <c r="S79" s="10" t="str">
        <f t="shared" si="85"/>
        <v/>
      </c>
      <c r="T79" s="6" t="str">
        <f t="shared" si="86"/>
        <v/>
      </c>
      <c r="U79" s="6" t="str">
        <f t="shared" si="72"/>
        <v/>
      </c>
      <c r="V79" s="10" t="str">
        <f t="shared" si="87"/>
        <v/>
      </c>
      <c r="W79" s="6" t="str">
        <f t="shared" si="88"/>
        <v/>
      </c>
      <c r="X79" s="6" t="str">
        <f t="shared" si="73"/>
        <v/>
      </c>
      <c r="Y79" s="10" t="str">
        <f t="shared" si="89"/>
        <v/>
      </c>
      <c r="Z79" s="6" t="str">
        <f t="shared" si="90"/>
        <v/>
      </c>
      <c r="AA79" s="6" t="str">
        <f t="shared" si="74"/>
        <v/>
      </c>
      <c r="AB79" s="10" t="str">
        <f t="shared" si="91"/>
        <v/>
      </c>
      <c r="AC79" s="6" t="str">
        <f t="shared" si="92"/>
        <v/>
      </c>
      <c r="AD79" s="6" t="str">
        <f t="shared" si="75"/>
        <v/>
      </c>
      <c r="AE79" s="10" t="str">
        <f t="shared" si="93"/>
        <v/>
      </c>
      <c r="AF79" s="6" t="str">
        <f t="shared" si="94"/>
        <v/>
      </c>
      <c r="AG79" s="6" t="str">
        <f t="shared" si="76"/>
        <v/>
      </c>
      <c r="AH79" s="10" t="str">
        <f t="shared" si="95"/>
        <v/>
      </c>
      <c r="AI79" s="6" t="str">
        <f t="shared" si="96"/>
        <v/>
      </c>
      <c r="AJ79" s="6" t="str">
        <f t="shared" si="77"/>
        <v/>
      </c>
      <c r="AK79" s="10" t="str">
        <f t="shared" si="97"/>
        <v/>
      </c>
      <c r="AL79" s="6" t="str">
        <f t="shared" si="98"/>
        <v/>
      </c>
      <c r="AM79" s="6" t="str">
        <f t="shared" si="78"/>
        <v/>
      </c>
      <c r="AN79" s="10" t="str">
        <f t="shared" si="99"/>
        <v/>
      </c>
      <c r="AO79" s="6" t="str">
        <f t="shared" si="100"/>
        <v/>
      </c>
      <c r="AP79" s="6" t="str">
        <f t="shared" si="79"/>
        <v/>
      </c>
      <c r="AQ79" s="10" t="str">
        <f t="shared" si="101"/>
        <v/>
      </c>
      <c r="AR79" s="6" t="str">
        <f t="shared" si="102"/>
        <v/>
      </c>
      <c r="AS79" s="6" t="str">
        <f t="shared" si="80"/>
        <v/>
      </c>
      <c r="AT79" s="10" t="str">
        <f t="shared" si="103"/>
        <v/>
      </c>
      <c r="AU79" s="6" t="str">
        <f t="shared" si="104"/>
        <v/>
      </c>
    </row>
    <row r="80" spans="1:47" x14ac:dyDescent="0.35">
      <c r="A80" s="24"/>
      <c r="B80" s="25"/>
      <c r="C80" s="26"/>
      <c r="D80" s="26"/>
      <c r="E80" s="27"/>
      <c r="F80" s="1"/>
      <c r="G80" s="1"/>
      <c r="H80" s="32"/>
      <c r="I80" s="26"/>
      <c r="J80" s="27"/>
      <c r="K80" s="1"/>
      <c r="L80" s="6" t="str">
        <f t="shared" si="69"/>
        <v/>
      </c>
      <c r="M80" s="10" t="str">
        <f t="shared" si="81"/>
        <v/>
      </c>
      <c r="N80" s="6" t="str">
        <f t="shared" si="82"/>
        <v/>
      </c>
      <c r="O80" s="6" t="str">
        <f t="shared" si="70"/>
        <v/>
      </c>
      <c r="P80" s="10" t="str">
        <f t="shared" si="83"/>
        <v/>
      </c>
      <c r="Q80" s="6" t="str">
        <f t="shared" si="84"/>
        <v/>
      </c>
      <c r="R80" s="6" t="str">
        <f t="shared" si="71"/>
        <v/>
      </c>
      <c r="S80" s="10" t="str">
        <f t="shared" si="85"/>
        <v/>
      </c>
      <c r="T80" s="6" t="str">
        <f t="shared" si="86"/>
        <v/>
      </c>
      <c r="U80" s="6" t="str">
        <f t="shared" si="72"/>
        <v/>
      </c>
      <c r="V80" s="10" t="str">
        <f t="shared" si="87"/>
        <v/>
      </c>
      <c r="W80" s="6" t="str">
        <f t="shared" si="88"/>
        <v/>
      </c>
      <c r="X80" s="6" t="str">
        <f t="shared" si="73"/>
        <v/>
      </c>
      <c r="Y80" s="10" t="str">
        <f t="shared" si="89"/>
        <v/>
      </c>
      <c r="Z80" s="6" t="str">
        <f t="shared" si="90"/>
        <v/>
      </c>
      <c r="AA80" s="6" t="str">
        <f t="shared" si="74"/>
        <v/>
      </c>
      <c r="AB80" s="10" t="str">
        <f t="shared" si="91"/>
        <v/>
      </c>
      <c r="AC80" s="6" t="str">
        <f t="shared" si="92"/>
        <v/>
      </c>
      <c r="AD80" s="6" t="str">
        <f t="shared" si="75"/>
        <v/>
      </c>
      <c r="AE80" s="10" t="str">
        <f t="shared" si="93"/>
        <v/>
      </c>
      <c r="AF80" s="6" t="str">
        <f t="shared" si="94"/>
        <v/>
      </c>
      <c r="AG80" s="6" t="str">
        <f t="shared" si="76"/>
        <v/>
      </c>
      <c r="AH80" s="10" t="str">
        <f t="shared" si="95"/>
        <v/>
      </c>
      <c r="AI80" s="6" t="str">
        <f t="shared" si="96"/>
        <v/>
      </c>
      <c r="AJ80" s="6" t="str">
        <f t="shared" si="77"/>
        <v/>
      </c>
      <c r="AK80" s="10" t="str">
        <f t="shared" si="97"/>
        <v/>
      </c>
      <c r="AL80" s="6" t="str">
        <f t="shared" si="98"/>
        <v/>
      </c>
      <c r="AM80" s="6" t="str">
        <f t="shared" si="78"/>
        <v/>
      </c>
      <c r="AN80" s="10" t="str">
        <f t="shared" si="99"/>
        <v/>
      </c>
      <c r="AO80" s="6" t="str">
        <f t="shared" si="100"/>
        <v/>
      </c>
      <c r="AP80" s="6" t="str">
        <f t="shared" si="79"/>
        <v/>
      </c>
      <c r="AQ80" s="10" t="str">
        <f t="shared" si="101"/>
        <v/>
      </c>
      <c r="AR80" s="6" t="str">
        <f t="shared" si="102"/>
        <v/>
      </c>
      <c r="AS80" s="6" t="str">
        <f t="shared" si="80"/>
        <v/>
      </c>
      <c r="AT80" s="10" t="str">
        <f t="shared" si="103"/>
        <v/>
      </c>
      <c r="AU80" s="6" t="str">
        <f t="shared" si="104"/>
        <v/>
      </c>
    </row>
    <row r="81" spans="1:47" x14ac:dyDescent="0.35">
      <c r="A81" s="24"/>
      <c r="B81" s="25"/>
      <c r="C81" s="26"/>
      <c r="D81" s="26"/>
      <c r="E81" s="27"/>
      <c r="F81" s="1"/>
      <c r="G81" s="1"/>
      <c r="H81" s="32"/>
      <c r="I81" s="26"/>
      <c r="J81" s="27"/>
      <c r="K81" s="1"/>
      <c r="L81" s="6" t="str">
        <f t="shared" si="69"/>
        <v/>
      </c>
      <c r="M81" s="10" t="str">
        <f t="shared" si="81"/>
        <v/>
      </c>
      <c r="N81" s="6" t="str">
        <f t="shared" si="82"/>
        <v/>
      </c>
      <c r="O81" s="6" t="str">
        <f t="shared" si="70"/>
        <v/>
      </c>
      <c r="P81" s="10" t="str">
        <f t="shared" si="83"/>
        <v/>
      </c>
      <c r="Q81" s="6" t="str">
        <f t="shared" si="84"/>
        <v/>
      </c>
      <c r="R81" s="6" t="str">
        <f t="shared" si="71"/>
        <v/>
      </c>
      <c r="S81" s="10" t="str">
        <f t="shared" si="85"/>
        <v/>
      </c>
      <c r="T81" s="6" t="str">
        <f t="shared" si="86"/>
        <v/>
      </c>
      <c r="U81" s="6" t="str">
        <f t="shared" si="72"/>
        <v/>
      </c>
      <c r="V81" s="10" t="str">
        <f t="shared" si="87"/>
        <v/>
      </c>
      <c r="W81" s="6" t="str">
        <f t="shared" si="88"/>
        <v/>
      </c>
      <c r="X81" s="6" t="str">
        <f t="shared" si="73"/>
        <v/>
      </c>
      <c r="Y81" s="10" t="str">
        <f t="shared" si="89"/>
        <v/>
      </c>
      <c r="Z81" s="6" t="str">
        <f t="shared" si="90"/>
        <v/>
      </c>
      <c r="AA81" s="6" t="str">
        <f t="shared" si="74"/>
        <v/>
      </c>
      <c r="AB81" s="10" t="str">
        <f t="shared" si="91"/>
        <v/>
      </c>
      <c r="AC81" s="6" t="str">
        <f t="shared" si="92"/>
        <v/>
      </c>
      <c r="AD81" s="6" t="str">
        <f t="shared" si="75"/>
        <v/>
      </c>
      <c r="AE81" s="10" t="str">
        <f t="shared" si="93"/>
        <v/>
      </c>
      <c r="AF81" s="6" t="str">
        <f t="shared" si="94"/>
        <v/>
      </c>
      <c r="AG81" s="6" t="str">
        <f t="shared" si="76"/>
        <v/>
      </c>
      <c r="AH81" s="10" t="str">
        <f t="shared" si="95"/>
        <v/>
      </c>
      <c r="AI81" s="6" t="str">
        <f t="shared" si="96"/>
        <v/>
      </c>
      <c r="AJ81" s="6" t="str">
        <f t="shared" si="77"/>
        <v/>
      </c>
      <c r="AK81" s="10" t="str">
        <f t="shared" si="97"/>
        <v/>
      </c>
      <c r="AL81" s="6" t="str">
        <f t="shared" si="98"/>
        <v/>
      </c>
      <c r="AM81" s="6" t="str">
        <f t="shared" si="78"/>
        <v/>
      </c>
      <c r="AN81" s="10" t="str">
        <f t="shared" si="99"/>
        <v/>
      </c>
      <c r="AO81" s="6" t="str">
        <f t="shared" si="100"/>
        <v/>
      </c>
      <c r="AP81" s="6" t="str">
        <f t="shared" si="79"/>
        <v/>
      </c>
      <c r="AQ81" s="10" t="str">
        <f t="shared" si="101"/>
        <v/>
      </c>
      <c r="AR81" s="6" t="str">
        <f t="shared" si="102"/>
        <v/>
      </c>
      <c r="AS81" s="6" t="str">
        <f t="shared" si="80"/>
        <v/>
      </c>
      <c r="AT81" s="10" t="str">
        <f t="shared" si="103"/>
        <v/>
      </c>
      <c r="AU81" s="6" t="str">
        <f t="shared" si="104"/>
        <v/>
      </c>
    </row>
    <row r="82" spans="1:47" x14ac:dyDescent="0.35">
      <c r="A82" s="24"/>
      <c r="B82" s="25"/>
      <c r="C82" s="26"/>
      <c r="D82" s="26"/>
      <c r="E82" s="27"/>
      <c r="F82" s="1"/>
      <c r="G82" s="1"/>
      <c r="H82" s="32"/>
      <c r="I82" s="26"/>
      <c r="J82" s="27"/>
      <c r="K82" s="1"/>
      <c r="L82" s="6" t="str">
        <f t="shared" si="69"/>
        <v/>
      </c>
      <c r="M82" s="10" t="str">
        <f t="shared" si="81"/>
        <v/>
      </c>
      <c r="N82" s="6" t="str">
        <f t="shared" si="82"/>
        <v/>
      </c>
      <c r="O82" s="6" t="str">
        <f t="shared" si="70"/>
        <v/>
      </c>
      <c r="P82" s="10" t="str">
        <f t="shared" si="83"/>
        <v/>
      </c>
      <c r="Q82" s="6" t="str">
        <f t="shared" si="84"/>
        <v/>
      </c>
      <c r="R82" s="6" t="str">
        <f t="shared" si="71"/>
        <v/>
      </c>
      <c r="S82" s="10" t="str">
        <f t="shared" si="85"/>
        <v/>
      </c>
      <c r="T82" s="6" t="str">
        <f t="shared" si="86"/>
        <v/>
      </c>
      <c r="U82" s="6" t="str">
        <f t="shared" si="72"/>
        <v/>
      </c>
      <c r="V82" s="10" t="str">
        <f t="shared" si="87"/>
        <v/>
      </c>
      <c r="W82" s="6" t="str">
        <f t="shared" si="88"/>
        <v/>
      </c>
      <c r="X82" s="6" t="str">
        <f t="shared" si="73"/>
        <v/>
      </c>
      <c r="Y82" s="10" t="str">
        <f t="shared" si="89"/>
        <v/>
      </c>
      <c r="Z82" s="6" t="str">
        <f t="shared" si="90"/>
        <v/>
      </c>
      <c r="AA82" s="6" t="str">
        <f t="shared" si="74"/>
        <v/>
      </c>
      <c r="AB82" s="10" t="str">
        <f t="shared" si="91"/>
        <v/>
      </c>
      <c r="AC82" s="6" t="str">
        <f t="shared" si="92"/>
        <v/>
      </c>
      <c r="AD82" s="6" t="str">
        <f t="shared" si="75"/>
        <v/>
      </c>
      <c r="AE82" s="10" t="str">
        <f t="shared" si="93"/>
        <v/>
      </c>
      <c r="AF82" s="6" t="str">
        <f t="shared" si="94"/>
        <v/>
      </c>
      <c r="AG82" s="6" t="str">
        <f t="shared" si="76"/>
        <v/>
      </c>
      <c r="AH82" s="10" t="str">
        <f t="shared" si="95"/>
        <v/>
      </c>
      <c r="AI82" s="6" t="str">
        <f t="shared" si="96"/>
        <v/>
      </c>
      <c r="AJ82" s="6" t="str">
        <f t="shared" si="77"/>
        <v/>
      </c>
      <c r="AK82" s="10" t="str">
        <f t="shared" si="97"/>
        <v/>
      </c>
      <c r="AL82" s="6" t="str">
        <f t="shared" si="98"/>
        <v/>
      </c>
      <c r="AM82" s="6" t="str">
        <f t="shared" si="78"/>
        <v/>
      </c>
      <c r="AN82" s="10" t="str">
        <f t="shared" si="99"/>
        <v/>
      </c>
      <c r="AO82" s="6" t="str">
        <f t="shared" si="100"/>
        <v/>
      </c>
      <c r="AP82" s="6" t="str">
        <f t="shared" si="79"/>
        <v/>
      </c>
      <c r="AQ82" s="10" t="str">
        <f t="shared" si="101"/>
        <v/>
      </c>
      <c r="AR82" s="6" t="str">
        <f t="shared" si="102"/>
        <v/>
      </c>
      <c r="AS82" s="6" t="str">
        <f t="shared" si="80"/>
        <v/>
      </c>
      <c r="AT82" s="10" t="str">
        <f t="shared" si="103"/>
        <v/>
      </c>
      <c r="AU82" s="6" t="str">
        <f t="shared" si="104"/>
        <v/>
      </c>
    </row>
    <row r="83" spans="1:47" x14ac:dyDescent="0.35">
      <c r="A83" s="24"/>
      <c r="B83" s="25"/>
      <c r="C83" s="26"/>
      <c r="D83" s="26"/>
      <c r="E83" s="27"/>
      <c r="F83" s="1"/>
      <c r="G83" s="1"/>
      <c r="H83" s="32"/>
      <c r="I83" s="26"/>
      <c r="J83" s="27"/>
      <c r="K83" s="1"/>
      <c r="L83" s="6" t="str">
        <f t="shared" si="69"/>
        <v/>
      </c>
      <c r="M83" s="10" t="str">
        <f t="shared" si="81"/>
        <v/>
      </c>
      <c r="N83" s="6" t="str">
        <f t="shared" si="82"/>
        <v/>
      </c>
      <c r="O83" s="6" t="str">
        <f t="shared" si="70"/>
        <v/>
      </c>
      <c r="P83" s="10" t="str">
        <f t="shared" si="83"/>
        <v/>
      </c>
      <c r="Q83" s="6" t="str">
        <f t="shared" si="84"/>
        <v/>
      </c>
      <c r="R83" s="6" t="str">
        <f t="shared" si="71"/>
        <v/>
      </c>
      <c r="S83" s="10" t="str">
        <f t="shared" si="85"/>
        <v/>
      </c>
      <c r="T83" s="6" t="str">
        <f t="shared" si="86"/>
        <v/>
      </c>
      <c r="U83" s="6" t="str">
        <f t="shared" si="72"/>
        <v/>
      </c>
      <c r="V83" s="10" t="str">
        <f t="shared" si="87"/>
        <v/>
      </c>
      <c r="W83" s="6" t="str">
        <f t="shared" si="88"/>
        <v/>
      </c>
      <c r="X83" s="6" t="str">
        <f t="shared" si="73"/>
        <v/>
      </c>
      <c r="Y83" s="10" t="str">
        <f t="shared" si="89"/>
        <v/>
      </c>
      <c r="Z83" s="6" t="str">
        <f t="shared" si="90"/>
        <v/>
      </c>
      <c r="AA83" s="6" t="str">
        <f t="shared" si="74"/>
        <v/>
      </c>
      <c r="AB83" s="10" t="str">
        <f t="shared" si="91"/>
        <v/>
      </c>
      <c r="AC83" s="6" t="str">
        <f t="shared" si="92"/>
        <v/>
      </c>
      <c r="AD83" s="6" t="str">
        <f t="shared" si="75"/>
        <v/>
      </c>
      <c r="AE83" s="10" t="str">
        <f t="shared" si="93"/>
        <v/>
      </c>
      <c r="AF83" s="6" t="str">
        <f t="shared" si="94"/>
        <v/>
      </c>
      <c r="AG83" s="6" t="str">
        <f t="shared" si="76"/>
        <v/>
      </c>
      <c r="AH83" s="10" t="str">
        <f t="shared" si="95"/>
        <v/>
      </c>
      <c r="AI83" s="6" t="str">
        <f t="shared" si="96"/>
        <v/>
      </c>
      <c r="AJ83" s="6" t="str">
        <f t="shared" si="77"/>
        <v/>
      </c>
      <c r="AK83" s="10" t="str">
        <f t="shared" si="97"/>
        <v/>
      </c>
      <c r="AL83" s="6" t="str">
        <f t="shared" si="98"/>
        <v/>
      </c>
      <c r="AM83" s="6" t="str">
        <f t="shared" si="78"/>
        <v/>
      </c>
      <c r="AN83" s="10" t="str">
        <f t="shared" si="99"/>
        <v/>
      </c>
      <c r="AO83" s="6" t="str">
        <f t="shared" si="100"/>
        <v/>
      </c>
      <c r="AP83" s="6" t="str">
        <f t="shared" si="79"/>
        <v/>
      </c>
      <c r="AQ83" s="10" t="str">
        <f t="shared" si="101"/>
        <v/>
      </c>
      <c r="AR83" s="6" t="str">
        <f t="shared" si="102"/>
        <v/>
      </c>
      <c r="AS83" s="6" t="str">
        <f t="shared" si="80"/>
        <v/>
      </c>
      <c r="AT83" s="10" t="str">
        <f t="shared" si="103"/>
        <v/>
      </c>
      <c r="AU83" s="6" t="str">
        <f t="shared" si="104"/>
        <v/>
      </c>
    </row>
    <row r="84" spans="1:47" x14ac:dyDescent="0.35">
      <c r="A84" s="24"/>
      <c r="B84" s="25"/>
      <c r="C84" s="26"/>
      <c r="D84" s="26"/>
      <c r="E84" s="27"/>
      <c r="F84" s="1"/>
      <c r="G84" s="1"/>
      <c r="H84" s="32"/>
      <c r="I84" s="26"/>
      <c r="J84" s="27"/>
      <c r="K84" s="1"/>
      <c r="L84" s="6" t="str">
        <f t="shared" si="69"/>
        <v/>
      </c>
      <c r="M84" s="10" t="str">
        <f t="shared" si="81"/>
        <v/>
      </c>
      <c r="N84" s="6" t="str">
        <f t="shared" si="82"/>
        <v/>
      </c>
      <c r="O84" s="6" t="str">
        <f t="shared" si="70"/>
        <v/>
      </c>
      <c r="P84" s="10" t="str">
        <f t="shared" si="83"/>
        <v/>
      </c>
      <c r="Q84" s="6" t="str">
        <f t="shared" si="84"/>
        <v/>
      </c>
      <c r="R84" s="6" t="str">
        <f t="shared" si="71"/>
        <v/>
      </c>
      <c r="S84" s="10" t="str">
        <f t="shared" si="85"/>
        <v/>
      </c>
      <c r="T84" s="6" t="str">
        <f t="shared" si="86"/>
        <v/>
      </c>
      <c r="U84" s="6" t="str">
        <f t="shared" si="72"/>
        <v/>
      </c>
      <c r="V84" s="10" t="str">
        <f t="shared" si="87"/>
        <v/>
      </c>
      <c r="W84" s="6" t="str">
        <f t="shared" si="88"/>
        <v/>
      </c>
      <c r="X84" s="6" t="str">
        <f t="shared" si="73"/>
        <v/>
      </c>
      <c r="Y84" s="10" t="str">
        <f t="shared" si="89"/>
        <v/>
      </c>
      <c r="Z84" s="6" t="str">
        <f t="shared" si="90"/>
        <v/>
      </c>
      <c r="AA84" s="6" t="str">
        <f t="shared" si="74"/>
        <v/>
      </c>
      <c r="AB84" s="10" t="str">
        <f t="shared" si="91"/>
        <v/>
      </c>
      <c r="AC84" s="6" t="str">
        <f t="shared" si="92"/>
        <v/>
      </c>
      <c r="AD84" s="6" t="str">
        <f t="shared" si="75"/>
        <v/>
      </c>
      <c r="AE84" s="10" t="str">
        <f t="shared" si="93"/>
        <v/>
      </c>
      <c r="AF84" s="6" t="str">
        <f t="shared" si="94"/>
        <v/>
      </c>
      <c r="AG84" s="6" t="str">
        <f t="shared" si="76"/>
        <v/>
      </c>
      <c r="AH84" s="10" t="str">
        <f t="shared" si="95"/>
        <v/>
      </c>
      <c r="AI84" s="6" t="str">
        <f t="shared" si="96"/>
        <v/>
      </c>
      <c r="AJ84" s="6" t="str">
        <f t="shared" si="77"/>
        <v/>
      </c>
      <c r="AK84" s="10" t="str">
        <f t="shared" si="97"/>
        <v/>
      </c>
      <c r="AL84" s="6" t="str">
        <f t="shared" si="98"/>
        <v/>
      </c>
      <c r="AM84" s="6" t="str">
        <f t="shared" si="78"/>
        <v/>
      </c>
      <c r="AN84" s="10" t="str">
        <f t="shared" si="99"/>
        <v/>
      </c>
      <c r="AO84" s="6" t="str">
        <f t="shared" si="100"/>
        <v/>
      </c>
      <c r="AP84" s="6" t="str">
        <f t="shared" si="79"/>
        <v/>
      </c>
      <c r="AQ84" s="10" t="str">
        <f t="shared" si="101"/>
        <v/>
      </c>
      <c r="AR84" s="6" t="str">
        <f t="shared" si="102"/>
        <v/>
      </c>
      <c r="AS84" s="6" t="str">
        <f t="shared" si="80"/>
        <v/>
      </c>
      <c r="AT84" s="10" t="str">
        <f t="shared" si="103"/>
        <v/>
      </c>
      <c r="AU84" s="6" t="str">
        <f t="shared" si="104"/>
        <v/>
      </c>
    </row>
    <row r="85" spans="1:47" x14ac:dyDescent="0.35">
      <c r="A85" s="24"/>
      <c r="B85" s="25"/>
      <c r="C85" s="26"/>
      <c r="D85" s="26"/>
      <c r="E85" s="27"/>
      <c r="F85" s="1"/>
      <c r="G85" s="1"/>
      <c r="H85" s="32"/>
      <c r="I85" s="26"/>
      <c r="J85" s="27"/>
      <c r="K85" s="1"/>
      <c r="L85" s="6" t="str">
        <f t="shared" si="69"/>
        <v/>
      </c>
      <c r="M85" s="10" t="str">
        <f t="shared" si="81"/>
        <v/>
      </c>
      <c r="N85" s="6" t="str">
        <f t="shared" si="82"/>
        <v/>
      </c>
      <c r="O85" s="6" t="str">
        <f t="shared" si="70"/>
        <v/>
      </c>
      <c r="P85" s="10" t="str">
        <f t="shared" si="83"/>
        <v/>
      </c>
      <c r="Q85" s="6" t="str">
        <f t="shared" si="84"/>
        <v/>
      </c>
      <c r="R85" s="6" t="str">
        <f t="shared" si="71"/>
        <v/>
      </c>
      <c r="S85" s="10" t="str">
        <f t="shared" si="85"/>
        <v/>
      </c>
      <c r="T85" s="6" t="str">
        <f t="shared" si="86"/>
        <v/>
      </c>
      <c r="U85" s="6" t="str">
        <f t="shared" si="72"/>
        <v/>
      </c>
      <c r="V85" s="10" t="str">
        <f t="shared" si="87"/>
        <v/>
      </c>
      <c r="W85" s="6" t="str">
        <f t="shared" si="88"/>
        <v/>
      </c>
      <c r="X85" s="6" t="str">
        <f t="shared" si="73"/>
        <v/>
      </c>
      <c r="Y85" s="10" t="str">
        <f t="shared" si="89"/>
        <v/>
      </c>
      <c r="Z85" s="6" t="str">
        <f t="shared" si="90"/>
        <v/>
      </c>
      <c r="AA85" s="6" t="str">
        <f t="shared" si="74"/>
        <v/>
      </c>
      <c r="AB85" s="10" t="str">
        <f t="shared" si="91"/>
        <v/>
      </c>
      <c r="AC85" s="6" t="str">
        <f t="shared" si="92"/>
        <v/>
      </c>
      <c r="AD85" s="6" t="str">
        <f t="shared" si="75"/>
        <v/>
      </c>
      <c r="AE85" s="10" t="str">
        <f t="shared" si="93"/>
        <v/>
      </c>
      <c r="AF85" s="6" t="str">
        <f t="shared" si="94"/>
        <v/>
      </c>
      <c r="AG85" s="6" t="str">
        <f t="shared" si="76"/>
        <v/>
      </c>
      <c r="AH85" s="10" t="str">
        <f t="shared" si="95"/>
        <v/>
      </c>
      <c r="AI85" s="6" t="str">
        <f t="shared" si="96"/>
        <v/>
      </c>
      <c r="AJ85" s="6" t="str">
        <f t="shared" si="77"/>
        <v/>
      </c>
      <c r="AK85" s="10" t="str">
        <f t="shared" si="97"/>
        <v/>
      </c>
      <c r="AL85" s="6" t="str">
        <f t="shared" si="98"/>
        <v/>
      </c>
      <c r="AM85" s="6" t="str">
        <f t="shared" si="78"/>
        <v/>
      </c>
      <c r="AN85" s="10" t="str">
        <f t="shared" si="99"/>
        <v/>
      </c>
      <c r="AO85" s="6" t="str">
        <f t="shared" si="100"/>
        <v/>
      </c>
      <c r="AP85" s="6" t="str">
        <f t="shared" si="79"/>
        <v/>
      </c>
      <c r="AQ85" s="10" t="str">
        <f t="shared" si="101"/>
        <v/>
      </c>
      <c r="AR85" s="6" t="str">
        <f t="shared" si="102"/>
        <v/>
      </c>
      <c r="AS85" s="6" t="str">
        <f t="shared" si="80"/>
        <v/>
      </c>
      <c r="AT85" s="10" t="str">
        <f t="shared" si="103"/>
        <v/>
      </c>
      <c r="AU85" s="6" t="str">
        <f t="shared" si="104"/>
        <v/>
      </c>
    </row>
    <row r="86" spans="1:47" x14ac:dyDescent="0.35">
      <c r="A86" s="24"/>
      <c r="B86" s="25"/>
      <c r="C86" s="26"/>
      <c r="D86" s="26"/>
      <c r="E86" s="27"/>
      <c r="F86" s="1"/>
      <c r="G86" s="1"/>
      <c r="H86" s="32"/>
      <c r="I86" s="26"/>
      <c r="J86" s="27"/>
      <c r="K86" s="1"/>
      <c r="L86" s="6" t="str">
        <f t="shared" si="69"/>
        <v/>
      </c>
      <c r="M86" s="10" t="str">
        <f t="shared" si="81"/>
        <v/>
      </c>
      <c r="N86" s="6" t="str">
        <f t="shared" si="82"/>
        <v/>
      </c>
      <c r="O86" s="6" t="str">
        <f t="shared" si="70"/>
        <v/>
      </c>
      <c r="P86" s="10" t="str">
        <f t="shared" si="83"/>
        <v/>
      </c>
      <c r="Q86" s="6" t="str">
        <f t="shared" si="84"/>
        <v/>
      </c>
      <c r="R86" s="6" t="str">
        <f t="shared" si="71"/>
        <v/>
      </c>
      <c r="S86" s="10" t="str">
        <f t="shared" si="85"/>
        <v/>
      </c>
      <c r="T86" s="6" t="str">
        <f t="shared" si="86"/>
        <v/>
      </c>
      <c r="U86" s="6" t="str">
        <f t="shared" si="72"/>
        <v/>
      </c>
      <c r="V86" s="10" t="str">
        <f t="shared" si="87"/>
        <v/>
      </c>
      <c r="W86" s="6" t="str">
        <f t="shared" si="88"/>
        <v/>
      </c>
      <c r="X86" s="6" t="str">
        <f t="shared" si="73"/>
        <v/>
      </c>
      <c r="Y86" s="10" t="str">
        <f t="shared" si="89"/>
        <v/>
      </c>
      <c r="Z86" s="6" t="str">
        <f t="shared" si="90"/>
        <v/>
      </c>
      <c r="AA86" s="6" t="str">
        <f t="shared" si="74"/>
        <v/>
      </c>
      <c r="AB86" s="10" t="str">
        <f t="shared" si="91"/>
        <v/>
      </c>
      <c r="AC86" s="6" t="str">
        <f t="shared" si="92"/>
        <v/>
      </c>
      <c r="AD86" s="6" t="str">
        <f t="shared" si="75"/>
        <v/>
      </c>
      <c r="AE86" s="10" t="str">
        <f t="shared" si="93"/>
        <v/>
      </c>
      <c r="AF86" s="6" t="str">
        <f t="shared" si="94"/>
        <v/>
      </c>
      <c r="AG86" s="6" t="str">
        <f t="shared" si="76"/>
        <v/>
      </c>
      <c r="AH86" s="10" t="str">
        <f t="shared" si="95"/>
        <v/>
      </c>
      <c r="AI86" s="6" t="str">
        <f t="shared" si="96"/>
        <v/>
      </c>
      <c r="AJ86" s="6" t="str">
        <f t="shared" si="77"/>
        <v/>
      </c>
      <c r="AK86" s="10" t="str">
        <f t="shared" si="97"/>
        <v/>
      </c>
      <c r="AL86" s="6" t="str">
        <f t="shared" si="98"/>
        <v/>
      </c>
      <c r="AM86" s="6" t="str">
        <f t="shared" si="78"/>
        <v/>
      </c>
      <c r="AN86" s="10" t="str">
        <f t="shared" si="99"/>
        <v/>
      </c>
      <c r="AO86" s="6" t="str">
        <f t="shared" si="100"/>
        <v/>
      </c>
      <c r="AP86" s="6" t="str">
        <f t="shared" si="79"/>
        <v/>
      </c>
      <c r="AQ86" s="10" t="str">
        <f t="shared" si="101"/>
        <v/>
      </c>
      <c r="AR86" s="6" t="str">
        <f t="shared" si="102"/>
        <v/>
      </c>
      <c r="AS86" s="6" t="str">
        <f t="shared" si="80"/>
        <v/>
      </c>
      <c r="AT86" s="10" t="str">
        <f t="shared" si="103"/>
        <v/>
      </c>
      <c r="AU86" s="6" t="str">
        <f t="shared" si="104"/>
        <v/>
      </c>
    </row>
    <row r="87" spans="1:47" x14ac:dyDescent="0.35">
      <c r="A87" s="24"/>
      <c r="B87" s="25"/>
      <c r="C87" s="26"/>
      <c r="D87" s="26"/>
      <c r="E87" s="27"/>
      <c r="F87" s="1"/>
      <c r="G87" s="1"/>
      <c r="H87" s="32"/>
      <c r="I87" s="26"/>
      <c r="J87" s="27"/>
      <c r="K87" s="1"/>
      <c r="L87" s="6" t="str">
        <f t="shared" si="69"/>
        <v/>
      </c>
      <c r="M87" s="10" t="str">
        <f t="shared" si="81"/>
        <v/>
      </c>
      <c r="N87" s="6" t="str">
        <f t="shared" si="82"/>
        <v/>
      </c>
      <c r="O87" s="6" t="str">
        <f t="shared" si="70"/>
        <v/>
      </c>
      <c r="P87" s="10" t="str">
        <f t="shared" si="83"/>
        <v/>
      </c>
      <c r="Q87" s="6" t="str">
        <f t="shared" si="84"/>
        <v/>
      </c>
      <c r="R87" s="6" t="str">
        <f t="shared" si="71"/>
        <v/>
      </c>
      <c r="S87" s="10" t="str">
        <f t="shared" si="85"/>
        <v/>
      </c>
      <c r="T87" s="6" t="str">
        <f t="shared" si="86"/>
        <v/>
      </c>
      <c r="U87" s="6" t="str">
        <f t="shared" si="72"/>
        <v/>
      </c>
      <c r="V87" s="10" t="str">
        <f t="shared" si="87"/>
        <v/>
      </c>
      <c r="W87" s="6" t="str">
        <f t="shared" si="88"/>
        <v/>
      </c>
      <c r="X87" s="6" t="str">
        <f t="shared" si="73"/>
        <v/>
      </c>
      <c r="Y87" s="10" t="str">
        <f t="shared" si="89"/>
        <v/>
      </c>
      <c r="Z87" s="6" t="str">
        <f t="shared" si="90"/>
        <v/>
      </c>
      <c r="AA87" s="6" t="str">
        <f t="shared" si="74"/>
        <v/>
      </c>
      <c r="AB87" s="10" t="str">
        <f t="shared" si="91"/>
        <v/>
      </c>
      <c r="AC87" s="6" t="str">
        <f t="shared" si="92"/>
        <v/>
      </c>
      <c r="AD87" s="6" t="str">
        <f t="shared" si="75"/>
        <v/>
      </c>
      <c r="AE87" s="10" t="str">
        <f t="shared" si="93"/>
        <v/>
      </c>
      <c r="AF87" s="6" t="str">
        <f t="shared" si="94"/>
        <v/>
      </c>
      <c r="AG87" s="6" t="str">
        <f t="shared" si="76"/>
        <v/>
      </c>
      <c r="AH87" s="10" t="str">
        <f t="shared" si="95"/>
        <v/>
      </c>
      <c r="AI87" s="6" t="str">
        <f t="shared" si="96"/>
        <v/>
      </c>
      <c r="AJ87" s="6" t="str">
        <f t="shared" si="77"/>
        <v/>
      </c>
      <c r="AK87" s="10" t="str">
        <f t="shared" si="97"/>
        <v/>
      </c>
      <c r="AL87" s="6" t="str">
        <f t="shared" si="98"/>
        <v/>
      </c>
      <c r="AM87" s="6" t="str">
        <f t="shared" si="78"/>
        <v/>
      </c>
      <c r="AN87" s="10" t="str">
        <f t="shared" si="99"/>
        <v/>
      </c>
      <c r="AO87" s="6" t="str">
        <f t="shared" si="100"/>
        <v/>
      </c>
      <c r="AP87" s="6" t="str">
        <f t="shared" si="79"/>
        <v/>
      </c>
      <c r="AQ87" s="10" t="str">
        <f t="shared" si="101"/>
        <v/>
      </c>
      <c r="AR87" s="6" t="str">
        <f t="shared" si="102"/>
        <v/>
      </c>
      <c r="AS87" s="6" t="str">
        <f t="shared" si="80"/>
        <v/>
      </c>
      <c r="AT87" s="10" t="str">
        <f t="shared" si="103"/>
        <v/>
      </c>
      <c r="AU87" s="6" t="str">
        <f t="shared" si="104"/>
        <v/>
      </c>
    </row>
    <row r="88" spans="1:47" x14ac:dyDescent="0.35">
      <c r="A88" s="24"/>
      <c r="B88" s="25"/>
      <c r="C88" s="26"/>
      <c r="D88" s="26"/>
      <c r="E88" s="27"/>
      <c r="F88" s="1"/>
      <c r="G88" s="31"/>
      <c r="H88" s="32"/>
      <c r="I88" s="26"/>
      <c r="J88" s="27"/>
      <c r="K88" s="1"/>
      <c r="L88" s="6" t="str">
        <f t="shared" si="69"/>
        <v/>
      </c>
      <c r="M88" s="10" t="str">
        <f t="shared" si="81"/>
        <v/>
      </c>
      <c r="N88" s="6" t="str">
        <f t="shared" si="82"/>
        <v/>
      </c>
      <c r="O88" s="6" t="str">
        <f t="shared" si="70"/>
        <v/>
      </c>
      <c r="P88" s="10" t="str">
        <f t="shared" si="83"/>
        <v/>
      </c>
      <c r="Q88" s="6" t="str">
        <f t="shared" si="84"/>
        <v/>
      </c>
      <c r="R88" s="6" t="str">
        <f t="shared" si="71"/>
        <v/>
      </c>
      <c r="S88" s="10" t="str">
        <f t="shared" si="85"/>
        <v/>
      </c>
      <c r="T88" s="6" t="str">
        <f t="shared" si="86"/>
        <v/>
      </c>
      <c r="U88" s="6" t="str">
        <f t="shared" si="72"/>
        <v/>
      </c>
      <c r="V88" s="10" t="str">
        <f t="shared" si="87"/>
        <v/>
      </c>
      <c r="W88" s="6" t="str">
        <f t="shared" si="88"/>
        <v/>
      </c>
      <c r="X88" s="6" t="str">
        <f t="shared" si="73"/>
        <v/>
      </c>
      <c r="Y88" s="10" t="str">
        <f t="shared" si="89"/>
        <v/>
      </c>
      <c r="Z88" s="6" t="str">
        <f t="shared" si="90"/>
        <v/>
      </c>
      <c r="AA88" s="6" t="str">
        <f t="shared" si="74"/>
        <v/>
      </c>
      <c r="AB88" s="10" t="str">
        <f t="shared" si="91"/>
        <v/>
      </c>
      <c r="AC88" s="6" t="str">
        <f t="shared" si="92"/>
        <v/>
      </c>
      <c r="AD88" s="6" t="str">
        <f t="shared" si="75"/>
        <v/>
      </c>
      <c r="AE88" s="10" t="str">
        <f t="shared" si="93"/>
        <v/>
      </c>
      <c r="AF88" s="6" t="str">
        <f t="shared" si="94"/>
        <v/>
      </c>
      <c r="AG88" s="6" t="str">
        <f t="shared" si="76"/>
        <v/>
      </c>
      <c r="AH88" s="10" t="str">
        <f t="shared" si="95"/>
        <v/>
      </c>
      <c r="AI88" s="6" t="str">
        <f t="shared" si="96"/>
        <v/>
      </c>
      <c r="AJ88" s="6" t="str">
        <f t="shared" si="77"/>
        <v/>
      </c>
      <c r="AK88" s="10" t="str">
        <f t="shared" si="97"/>
        <v/>
      </c>
      <c r="AL88" s="6" t="str">
        <f t="shared" si="98"/>
        <v/>
      </c>
      <c r="AM88" s="6" t="str">
        <f t="shared" si="78"/>
        <v/>
      </c>
      <c r="AN88" s="10" t="str">
        <f t="shared" si="99"/>
        <v/>
      </c>
      <c r="AO88" s="6" t="str">
        <f t="shared" si="100"/>
        <v/>
      </c>
      <c r="AP88" s="6" t="str">
        <f t="shared" si="79"/>
        <v/>
      </c>
      <c r="AQ88" s="10" t="str">
        <f t="shared" si="101"/>
        <v/>
      </c>
      <c r="AR88" s="6" t="str">
        <f t="shared" si="102"/>
        <v/>
      </c>
      <c r="AS88" s="6" t="str">
        <f t="shared" si="80"/>
        <v/>
      </c>
      <c r="AT88" s="10" t="str">
        <f t="shared" si="103"/>
        <v/>
      </c>
      <c r="AU88" s="6" t="str">
        <f t="shared" si="104"/>
        <v/>
      </c>
    </row>
    <row r="89" spans="1:47" x14ac:dyDescent="0.35">
      <c r="A89" s="24"/>
      <c r="B89" s="25"/>
      <c r="C89" s="26"/>
      <c r="D89" s="26"/>
      <c r="E89" s="27"/>
      <c r="F89" s="1"/>
      <c r="G89" s="31"/>
      <c r="H89" s="32"/>
      <c r="I89" s="26"/>
      <c r="J89" s="27"/>
      <c r="K89" s="1"/>
      <c r="L89" s="6" t="str">
        <f t="shared" si="69"/>
        <v/>
      </c>
      <c r="M89" s="10" t="str">
        <f t="shared" si="81"/>
        <v/>
      </c>
      <c r="N89" s="6" t="str">
        <f t="shared" si="82"/>
        <v/>
      </c>
      <c r="O89" s="6" t="str">
        <f t="shared" si="70"/>
        <v/>
      </c>
      <c r="P89" s="10" t="str">
        <f t="shared" si="83"/>
        <v/>
      </c>
      <c r="Q89" s="6" t="str">
        <f t="shared" si="84"/>
        <v/>
      </c>
      <c r="R89" s="6" t="str">
        <f t="shared" si="71"/>
        <v/>
      </c>
      <c r="S89" s="10" t="str">
        <f t="shared" si="85"/>
        <v/>
      </c>
      <c r="T89" s="6" t="str">
        <f t="shared" si="86"/>
        <v/>
      </c>
      <c r="U89" s="6" t="str">
        <f t="shared" si="72"/>
        <v/>
      </c>
      <c r="V89" s="10" t="str">
        <f t="shared" si="87"/>
        <v/>
      </c>
      <c r="W89" s="6" t="str">
        <f t="shared" si="88"/>
        <v/>
      </c>
      <c r="X89" s="6" t="str">
        <f t="shared" si="73"/>
        <v/>
      </c>
      <c r="Y89" s="10" t="str">
        <f t="shared" si="89"/>
        <v/>
      </c>
      <c r="Z89" s="6" t="str">
        <f t="shared" si="90"/>
        <v/>
      </c>
      <c r="AA89" s="6" t="str">
        <f t="shared" si="74"/>
        <v/>
      </c>
      <c r="AB89" s="10" t="str">
        <f t="shared" si="91"/>
        <v/>
      </c>
      <c r="AC89" s="6" t="str">
        <f t="shared" si="92"/>
        <v/>
      </c>
      <c r="AD89" s="6" t="str">
        <f t="shared" si="75"/>
        <v/>
      </c>
      <c r="AE89" s="10" t="str">
        <f t="shared" si="93"/>
        <v/>
      </c>
      <c r="AF89" s="6" t="str">
        <f t="shared" si="94"/>
        <v/>
      </c>
      <c r="AG89" s="6" t="str">
        <f t="shared" si="76"/>
        <v/>
      </c>
      <c r="AH89" s="10" t="str">
        <f t="shared" si="95"/>
        <v/>
      </c>
      <c r="AI89" s="6" t="str">
        <f t="shared" si="96"/>
        <v/>
      </c>
      <c r="AJ89" s="6" t="str">
        <f t="shared" si="77"/>
        <v/>
      </c>
      <c r="AK89" s="10" t="str">
        <f t="shared" si="97"/>
        <v/>
      </c>
      <c r="AL89" s="6" t="str">
        <f t="shared" si="98"/>
        <v/>
      </c>
      <c r="AM89" s="6" t="str">
        <f t="shared" si="78"/>
        <v/>
      </c>
      <c r="AN89" s="10" t="str">
        <f t="shared" si="99"/>
        <v/>
      </c>
      <c r="AO89" s="6" t="str">
        <f t="shared" si="100"/>
        <v/>
      </c>
      <c r="AP89" s="6" t="str">
        <f t="shared" si="79"/>
        <v/>
      </c>
      <c r="AQ89" s="10" t="str">
        <f t="shared" si="101"/>
        <v/>
      </c>
      <c r="AR89" s="6" t="str">
        <f t="shared" si="102"/>
        <v/>
      </c>
      <c r="AS89" s="6" t="str">
        <f t="shared" si="80"/>
        <v/>
      </c>
      <c r="AT89" s="10" t="str">
        <f t="shared" si="103"/>
        <v/>
      </c>
      <c r="AU89" s="6" t="str">
        <f t="shared" si="104"/>
        <v/>
      </c>
    </row>
    <row r="90" spans="1:47" x14ac:dyDescent="0.35">
      <c r="A90" s="24"/>
      <c r="B90" s="25"/>
      <c r="C90" s="26"/>
      <c r="D90" s="26"/>
      <c r="E90" s="27"/>
      <c r="F90" s="1"/>
      <c r="G90" s="31"/>
      <c r="H90" s="32"/>
      <c r="I90" s="26"/>
      <c r="J90" s="27"/>
      <c r="K90" s="1"/>
      <c r="L90" s="6" t="str">
        <f t="shared" si="69"/>
        <v/>
      </c>
      <c r="M90" s="10" t="str">
        <f t="shared" si="81"/>
        <v/>
      </c>
      <c r="N90" s="6" t="str">
        <f t="shared" si="82"/>
        <v/>
      </c>
      <c r="O90" s="6" t="str">
        <f t="shared" si="70"/>
        <v/>
      </c>
      <c r="P90" s="10" t="str">
        <f t="shared" si="83"/>
        <v/>
      </c>
      <c r="Q90" s="6" t="str">
        <f t="shared" si="84"/>
        <v/>
      </c>
      <c r="R90" s="6" t="str">
        <f t="shared" si="71"/>
        <v/>
      </c>
      <c r="S90" s="10" t="str">
        <f t="shared" si="85"/>
        <v/>
      </c>
      <c r="T90" s="6" t="str">
        <f t="shared" si="86"/>
        <v/>
      </c>
      <c r="U90" s="6" t="str">
        <f t="shared" si="72"/>
        <v/>
      </c>
      <c r="V90" s="10" t="str">
        <f t="shared" si="87"/>
        <v/>
      </c>
      <c r="W90" s="6" t="str">
        <f t="shared" si="88"/>
        <v/>
      </c>
      <c r="X90" s="6" t="str">
        <f t="shared" si="73"/>
        <v/>
      </c>
      <c r="Y90" s="10" t="str">
        <f t="shared" si="89"/>
        <v/>
      </c>
      <c r="Z90" s="6" t="str">
        <f t="shared" si="90"/>
        <v/>
      </c>
      <c r="AA90" s="6" t="str">
        <f t="shared" si="74"/>
        <v/>
      </c>
      <c r="AB90" s="10" t="str">
        <f t="shared" si="91"/>
        <v/>
      </c>
      <c r="AC90" s="6" t="str">
        <f t="shared" si="92"/>
        <v/>
      </c>
      <c r="AD90" s="6" t="str">
        <f t="shared" si="75"/>
        <v/>
      </c>
      <c r="AE90" s="10" t="str">
        <f t="shared" si="93"/>
        <v/>
      </c>
      <c r="AF90" s="6" t="str">
        <f t="shared" si="94"/>
        <v/>
      </c>
      <c r="AG90" s="6" t="str">
        <f t="shared" si="76"/>
        <v/>
      </c>
      <c r="AH90" s="10" t="str">
        <f t="shared" si="95"/>
        <v/>
      </c>
      <c r="AI90" s="6" t="str">
        <f t="shared" si="96"/>
        <v/>
      </c>
      <c r="AJ90" s="6" t="str">
        <f t="shared" si="77"/>
        <v/>
      </c>
      <c r="AK90" s="10" t="str">
        <f t="shared" si="97"/>
        <v/>
      </c>
      <c r="AL90" s="6" t="str">
        <f t="shared" si="98"/>
        <v/>
      </c>
      <c r="AM90" s="6" t="str">
        <f t="shared" si="78"/>
        <v/>
      </c>
      <c r="AN90" s="10" t="str">
        <f t="shared" si="99"/>
        <v/>
      </c>
      <c r="AO90" s="6" t="str">
        <f t="shared" si="100"/>
        <v/>
      </c>
      <c r="AP90" s="6" t="str">
        <f t="shared" si="79"/>
        <v/>
      </c>
      <c r="AQ90" s="10" t="str">
        <f t="shared" si="101"/>
        <v/>
      </c>
      <c r="AR90" s="6" t="str">
        <f t="shared" si="102"/>
        <v/>
      </c>
      <c r="AS90" s="6" t="str">
        <f t="shared" si="80"/>
        <v/>
      </c>
      <c r="AT90" s="10" t="str">
        <f t="shared" si="103"/>
        <v/>
      </c>
      <c r="AU90" s="6" t="str">
        <f t="shared" si="104"/>
        <v/>
      </c>
    </row>
    <row r="91" spans="1:47" x14ac:dyDescent="0.35">
      <c r="A91" s="24"/>
      <c r="B91" s="25"/>
      <c r="C91" s="26"/>
      <c r="D91" s="26"/>
      <c r="E91" s="27"/>
      <c r="F91" s="1"/>
      <c r="G91" s="31"/>
      <c r="H91" s="32"/>
      <c r="I91" s="26"/>
      <c r="J91" s="27"/>
      <c r="K91" s="1"/>
      <c r="L91" s="6" t="str">
        <f t="shared" si="69"/>
        <v/>
      </c>
      <c r="M91" s="10" t="str">
        <f t="shared" si="81"/>
        <v/>
      </c>
      <c r="N91" s="6" t="str">
        <f t="shared" si="82"/>
        <v/>
      </c>
      <c r="O91" s="6" t="str">
        <f t="shared" si="70"/>
        <v/>
      </c>
      <c r="P91" s="10" t="str">
        <f t="shared" si="83"/>
        <v/>
      </c>
      <c r="Q91" s="6" t="str">
        <f t="shared" si="84"/>
        <v/>
      </c>
      <c r="R91" s="6" t="str">
        <f t="shared" si="71"/>
        <v/>
      </c>
      <c r="S91" s="10" t="str">
        <f t="shared" si="85"/>
        <v/>
      </c>
      <c r="T91" s="6" t="str">
        <f t="shared" si="86"/>
        <v/>
      </c>
      <c r="U91" s="6" t="str">
        <f t="shared" si="72"/>
        <v/>
      </c>
      <c r="V91" s="10" t="str">
        <f t="shared" si="87"/>
        <v/>
      </c>
      <c r="W91" s="6" t="str">
        <f t="shared" si="88"/>
        <v/>
      </c>
      <c r="X91" s="6" t="str">
        <f t="shared" si="73"/>
        <v/>
      </c>
      <c r="Y91" s="10" t="str">
        <f t="shared" si="89"/>
        <v/>
      </c>
      <c r="Z91" s="6" t="str">
        <f t="shared" si="90"/>
        <v/>
      </c>
      <c r="AA91" s="6" t="str">
        <f t="shared" si="74"/>
        <v/>
      </c>
      <c r="AB91" s="10" t="str">
        <f t="shared" si="91"/>
        <v/>
      </c>
      <c r="AC91" s="6" t="str">
        <f t="shared" si="92"/>
        <v/>
      </c>
      <c r="AD91" s="6" t="str">
        <f t="shared" si="75"/>
        <v/>
      </c>
      <c r="AE91" s="10" t="str">
        <f t="shared" si="93"/>
        <v/>
      </c>
      <c r="AF91" s="6" t="str">
        <f t="shared" si="94"/>
        <v/>
      </c>
      <c r="AG91" s="6" t="str">
        <f t="shared" si="76"/>
        <v/>
      </c>
      <c r="AH91" s="10" t="str">
        <f t="shared" si="95"/>
        <v/>
      </c>
      <c r="AI91" s="6" t="str">
        <f t="shared" si="96"/>
        <v/>
      </c>
      <c r="AJ91" s="6" t="str">
        <f t="shared" si="77"/>
        <v/>
      </c>
      <c r="AK91" s="10" t="str">
        <f t="shared" si="97"/>
        <v/>
      </c>
      <c r="AL91" s="6" t="str">
        <f t="shared" si="98"/>
        <v/>
      </c>
      <c r="AM91" s="6" t="str">
        <f t="shared" si="78"/>
        <v/>
      </c>
      <c r="AN91" s="10" t="str">
        <f t="shared" si="99"/>
        <v/>
      </c>
      <c r="AO91" s="6" t="str">
        <f t="shared" si="100"/>
        <v/>
      </c>
      <c r="AP91" s="6" t="str">
        <f t="shared" si="79"/>
        <v/>
      </c>
      <c r="AQ91" s="10" t="str">
        <f t="shared" si="101"/>
        <v/>
      </c>
      <c r="AR91" s="6" t="str">
        <f t="shared" si="102"/>
        <v/>
      </c>
      <c r="AS91" s="6" t="str">
        <f t="shared" si="80"/>
        <v/>
      </c>
      <c r="AT91" s="10" t="str">
        <f t="shared" si="103"/>
        <v/>
      </c>
      <c r="AU91" s="6" t="str">
        <f t="shared" si="104"/>
        <v/>
      </c>
    </row>
    <row r="92" spans="1:47" x14ac:dyDescent="0.35">
      <c r="A92" s="24"/>
      <c r="B92" s="25"/>
      <c r="C92" s="26"/>
      <c r="D92" s="26"/>
      <c r="E92" s="27"/>
      <c r="F92" s="1"/>
      <c r="G92" s="31"/>
      <c r="H92" s="32"/>
      <c r="I92" s="26"/>
      <c r="J92" s="27"/>
      <c r="K92" s="1"/>
      <c r="L92" s="6" t="str">
        <f t="shared" si="69"/>
        <v/>
      </c>
      <c r="M92" s="10" t="str">
        <f t="shared" si="81"/>
        <v/>
      </c>
      <c r="N92" s="6" t="str">
        <f t="shared" si="82"/>
        <v/>
      </c>
      <c r="O92" s="6" t="str">
        <f t="shared" si="70"/>
        <v/>
      </c>
      <c r="P92" s="10" t="str">
        <f t="shared" si="83"/>
        <v/>
      </c>
      <c r="Q92" s="6" t="str">
        <f t="shared" si="84"/>
        <v/>
      </c>
      <c r="R92" s="6" t="str">
        <f t="shared" si="71"/>
        <v/>
      </c>
      <c r="S92" s="10" t="str">
        <f t="shared" si="85"/>
        <v/>
      </c>
      <c r="T92" s="6" t="str">
        <f t="shared" si="86"/>
        <v/>
      </c>
      <c r="U92" s="6" t="str">
        <f t="shared" si="72"/>
        <v/>
      </c>
      <c r="V92" s="10" t="str">
        <f t="shared" si="87"/>
        <v/>
      </c>
      <c r="W92" s="6" t="str">
        <f t="shared" si="88"/>
        <v/>
      </c>
      <c r="X92" s="6" t="str">
        <f t="shared" si="73"/>
        <v/>
      </c>
      <c r="Y92" s="10" t="str">
        <f t="shared" si="89"/>
        <v/>
      </c>
      <c r="Z92" s="6" t="str">
        <f t="shared" si="90"/>
        <v/>
      </c>
      <c r="AA92" s="6" t="str">
        <f t="shared" si="74"/>
        <v/>
      </c>
      <c r="AB92" s="10" t="str">
        <f t="shared" si="91"/>
        <v/>
      </c>
      <c r="AC92" s="6" t="str">
        <f t="shared" si="92"/>
        <v/>
      </c>
      <c r="AD92" s="6" t="str">
        <f t="shared" si="75"/>
        <v/>
      </c>
      <c r="AE92" s="10" t="str">
        <f t="shared" si="93"/>
        <v/>
      </c>
      <c r="AF92" s="6" t="str">
        <f t="shared" si="94"/>
        <v/>
      </c>
      <c r="AG92" s="6" t="str">
        <f t="shared" si="76"/>
        <v/>
      </c>
      <c r="AH92" s="10" t="str">
        <f t="shared" si="95"/>
        <v/>
      </c>
      <c r="AI92" s="6" t="str">
        <f t="shared" si="96"/>
        <v/>
      </c>
      <c r="AJ92" s="6" t="str">
        <f t="shared" si="77"/>
        <v/>
      </c>
      <c r="AK92" s="10" t="str">
        <f t="shared" si="97"/>
        <v/>
      </c>
      <c r="AL92" s="6" t="str">
        <f t="shared" si="98"/>
        <v/>
      </c>
      <c r="AM92" s="6" t="str">
        <f t="shared" si="78"/>
        <v/>
      </c>
      <c r="AN92" s="10" t="str">
        <f t="shared" si="99"/>
        <v/>
      </c>
      <c r="AO92" s="6" t="str">
        <f t="shared" si="100"/>
        <v/>
      </c>
      <c r="AP92" s="6" t="str">
        <f t="shared" si="79"/>
        <v/>
      </c>
      <c r="AQ92" s="10" t="str">
        <f t="shared" si="101"/>
        <v/>
      </c>
      <c r="AR92" s="6" t="str">
        <f t="shared" si="102"/>
        <v/>
      </c>
      <c r="AS92" s="6" t="str">
        <f t="shared" si="80"/>
        <v/>
      </c>
      <c r="AT92" s="10" t="str">
        <f t="shared" si="103"/>
        <v/>
      </c>
      <c r="AU92" s="6" t="str">
        <f t="shared" si="104"/>
        <v/>
      </c>
    </row>
    <row r="93" spans="1:47" x14ac:dyDescent="0.35">
      <c r="A93" s="24"/>
      <c r="B93" s="25"/>
      <c r="C93" s="26"/>
      <c r="D93" s="26"/>
      <c r="E93" s="27"/>
      <c r="F93" s="1"/>
      <c r="G93" s="31"/>
      <c r="H93" s="32"/>
      <c r="I93" s="26"/>
      <c r="J93" s="27"/>
      <c r="K93" s="1"/>
      <c r="L93" s="6" t="str">
        <f t="shared" si="69"/>
        <v/>
      </c>
      <c r="M93" s="10" t="str">
        <f t="shared" si="81"/>
        <v/>
      </c>
      <c r="N93" s="6" t="str">
        <f t="shared" si="82"/>
        <v/>
      </c>
      <c r="O93" s="6" t="str">
        <f t="shared" si="70"/>
        <v/>
      </c>
      <c r="P93" s="10" t="str">
        <f t="shared" si="83"/>
        <v/>
      </c>
      <c r="Q93" s="6" t="str">
        <f t="shared" si="84"/>
        <v/>
      </c>
      <c r="R93" s="6" t="str">
        <f t="shared" si="71"/>
        <v/>
      </c>
      <c r="S93" s="10" t="str">
        <f t="shared" si="85"/>
        <v/>
      </c>
      <c r="T93" s="6" t="str">
        <f t="shared" si="86"/>
        <v/>
      </c>
      <c r="U93" s="6" t="str">
        <f t="shared" si="72"/>
        <v/>
      </c>
      <c r="V93" s="10" t="str">
        <f t="shared" si="87"/>
        <v/>
      </c>
      <c r="W93" s="6" t="str">
        <f t="shared" si="88"/>
        <v/>
      </c>
      <c r="X93" s="6" t="str">
        <f t="shared" si="73"/>
        <v/>
      </c>
      <c r="Y93" s="10" t="str">
        <f t="shared" si="89"/>
        <v/>
      </c>
      <c r="Z93" s="6" t="str">
        <f t="shared" si="90"/>
        <v/>
      </c>
      <c r="AA93" s="6" t="str">
        <f t="shared" si="74"/>
        <v/>
      </c>
      <c r="AB93" s="10" t="str">
        <f t="shared" si="91"/>
        <v/>
      </c>
      <c r="AC93" s="6" t="str">
        <f t="shared" si="92"/>
        <v/>
      </c>
      <c r="AD93" s="6" t="str">
        <f t="shared" si="75"/>
        <v/>
      </c>
      <c r="AE93" s="10" t="str">
        <f t="shared" si="93"/>
        <v/>
      </c>
      <c r="AF93" s="6" t="str">
        <f t="shared" si="94"/>
        <v/>
      </c>
      <c r="AG93" s="6" t="str">
        <f t="shared" si="76"/>
        <v/>
      </c>
      <c r="AH93" s="10" t="str">
        <f t="shared" si="95"/>
        <v/>
      </c>
      <c r="AI93" s="6" t="str">
        <f t="shared" si="96"/>
        <v/>
      </c>
      <c r="AJ93" s="6" t="str">
        <f t="shared" si="77"/>
        <v/>
      </c>
      <c r="AK93" s="10" t="str">
        <f t="shared" si="97"/>
        <v/>
      </c>
      <c r="AL93" s="6" t="str">
        <f t="shared" si="98"/>
        <v/>
      </c>
      <c r="AM93" s="6" t="str">
        <f t="shared" si="78"/>
        <v/>
      </c>
      <c r="AN93" s="10" t="str">
        <f t="shared" si="99"/>
        <v/>
      </c>
      <c r="AO93" s="6" t="str">
        <f t="shared" si="100"/>
        <v/>
      </c>
      <c r="AP93" s="6" t="str">
        <f t="shared" si="79"/>
        <v/>
      </c>
      <c r="AQ93" s="10" t="str">
        <f t="shared" si="101"/>
        <v/>
      </c>
      <c r="AR93" s="6" t="str">
        <f t="shared" si="102"/>
        <v/>
      </c>
      <c r="AS93" s="6" t="str">
        <f t="shared" si="80"/>
        <v/>
      </c>
      <c r="AT93" s="10" t="str">
        <f t="shared" si="103"/>
        <v/>
      </c>
      <c r="AU93" s="6" t="str">
        <f t="shared" si="104"/>
        <v/>
      </c>
    </row>
    <row r="94" spans="1:47" x14ac:dyDescent="0.35">
      <c r="A94" s="24"/>
      <c r="B94" s="25"/>
      <c r="C94" s="26"/>
      <c r="D94" s="26"/>
      <c r="E94" s="27"/>
      <c r="F94" s="1"/>
      <c r="G94" s="31"/>
      <c r="H94" s="32"/>
      <c r="I94" s="26"/>
      <c r="J94" s="27"/>
      <c r="K94" s="1"/>
      <c r="L94" s="6" t="str">
        <f t="shared" si="69"/>
        <v/>
      </c>
      <c r="M94" s="10" t="str">
        <f t="shared" si="81"/>
        <v/>
      </c>
      <c r="N94" s="6" t="str">
        <f t="shared" si="82"/>
        <v/>
      </c>
      <c r="O94" s="6" t="str">
        <f t="shared" si="70"/>
        <v/>
      </c>
      <c r="P94" s="10" t="str">
        <f t="shared" si="83"/>
        <v/>
      </c>
      <c r="Q94" s="6" t="str">
        <f t="shared" si="84"/>
        <v/>
      </c>
      <c r="R94" s="6" t="str">
        <f t="shared" si="71"/>
        <v/>
      </c>
      <c r="S94" s="10" t="str">
        <f t="shared" si="85"/>
        <v/>
      </c>
      <c r="T94" s="6" t="str">
        <f t="shared" si="86"/>
        <v/>
      </c>
      <c r="U94" s="6" t="str">
        <f t="shared" si="72"/>
        <v/>
      </c>
      <c r="V94" s="10" t="str">
        <f t="shared" si="87"/>
        <v/>
      </c>
      <c r="W94" s="6" t="str">
        <f t="shared" si="88"/>
        <v/>
      </c>
      <c r="X94" s="6" t="str">
        <f t="shared" si="73"/>
        <v/>
      </c>
      <c r="Y94" s="10" t="str">
        <f t="shared" si="89"/>
        <v/>
      </c>
      <c r="Z94" s="6" t="str">
        <f t="shared" si="90"/>
        <v/>
      </c>
      <c r="AA94" s="6" t="str">
        <f t="shared" si="74"/>
        <v/>
      </c>
      <c r="AB94" s="10" t="str">
        <f t="shared" si="91"/>
        <v/>
      </c>
      <c r="AC94" s="6" t="str">
        <f t="shared" si="92"/>
        <v/>
      </c>
      <c r="AD94" s="6" t="str">
        <f t="shared" si="75"/>
        <v/>
      </c>
      <c r="AE94" s="10" t="str">
        <f t="shared" si="93"/>
        <v/>
      </c>
      <c r="AF94" s="6" t="str">
        <f t="shared" si="94"/>
        <v/>
      </c>
      <c r="AG94" s="6" t="str">
        <f t="shared" si="76"/>
        <v/>
      </c>
      <c r="AH94" s="10" t="str">
        <f t="shared" si="95"/>
        <v/>
      </c>
      <c r="AI94" s="6" t="str">
        <f t="shared" si="96"/>
        <v/>
      </c>
      <c r="AJ94" s="6" t="str">
        <f t="shared" si="77"/>
        <v/>
      </c>
      <c r="AK94" s="10" t="str">
        <f t="shared" si="97"/>
        <v/>
      </c>
      <c r="AL94" s="6" t="str">
        <f t="shared" si="98"/>
        <v/>
      </c>
      <c r="AM94" s="6" t="str">
        <f t="shared" si="78"/>
        <v/>
      </c>
      <c r="AN94" s="10" t="str">
        <f t="shared" si="99"/>
        <v/>
      </c>
      <c r="AO94" s="6" t="str">
        <f t="shared" si="100"/>
        <v/>
      </c>
      <c r="AP94" s="6" t="str">
        <f t="shared" si="79"/>
        <v/>
      </c>
      <c r="AQ94" s="10" t="str">
        <f t="shared" si="101"/>
        <v/>
      </c>
      <c r="AR94" s="6" t="str">
        <f t="shared" si="102"/>
        <v/>
      </c>
      <c r="AS94" s="6" t="str">
        <f t="shared" si="80"/>
        <v/>
      </c>
      <c r="AT94" s="10" t="str">
        <f t="shared" si="103"/>
        <v/>
      </c>
      <c r="AU94" s="6" t="str">
        <f t="shared" si="104"/>
        <v/>
      </c>
    </row>
    <row r="95" spans="1:47" x14ac:dyDescent="0.35">
      <c r="A95" s="24"/>
      <c r="B95" s="25"/>
      <c r="C95" s="26"/>
      <c r="D95" s="26"/>
      <c r="E95" s="27"/>
      <c r="F95" s="1"/>
      <c r="G95" s="31"/>
      <c r="H95" s="32"/>
      <c r="I95" s="26"/>
      <c r="J95" s="27"/>
      <c r="K95" s="1"/>
      <c r="L95" s="6" t="str">
        <f t="shared" si="69"/>
        <v/>
      </c>
      <c r="M95" s="10" t="str">
        <f t="shared" si="81"/>
        <v/>
      </c>
      <c r="N95" s="6" t="str">
        <f t="shared" si="82"/>
        <v/>
      </c>
      <c r="O95" s="6" t="str">
        <f t="shared" si="70"/>
        <v/>
      </c>
      <c r="P95" s="10" t="str">
        <f t="shared" si="83"/>
        <v/>
      </c>
      <c r="Q95" s="6" t="str">
        <f t="shared" si="84"/>
        <v/>
      </c>
      <c r="R95" s="6" t="str">
        <f t="shared" si="71"/>
        <v/>
      </c>
      <c r="S95" s="10" t="str">
        <f t="shared" si="85"/>
        <v/>
      </c>
      <c r="T95" s="6" t="str">
        <f t="shared" si="86"/>
        <v/>
      </c>
      <c r="U95" s="6" t="str">
        <f t="shared" si="72"/>
        <v/>
      </c>
      <c r="V95" s="10" t="str">
        <f t="shared" si="87"/>
        <v/>
      </c>
      <c r="W95" s="6" t="str">
        <f t="shared" si="88"/>
        <v/>
      </c>
      <c r="X95" s="6" t="str">
        <f t="shared" si="73"/>
        <v/>
      </c>
      <c r="Y95" s="10" t="str">
        <f t="shared" si="89"/>
        <v/>
      </c>
      <c r="Z95" s="6" t="str">
        <f t="shared" si="90"/>
        <v/>
      </c>
      <c r="AA95" s="6" t="str">
        <f t="shared" si="74"/>
        <v/>
      </c>
      <c r="AB95" s="10" t="str">
        <f t="shared" si="91"/>
        <v/>
      </c>
      <c r="AC95" s="6" t="str">
        <f t="shared" si="92"/>
        <v/>
      </c>
      <c r="AD95" s="6" t="str">
        <f t="shared" si="75"/>
        <v/>
      </c>
      <c r="AE95" s="10" t="str">
        <f t="shared" si="93"/>
        <v/>
      </c>
      <c r="AF95" s="6" t="str">
        <f t="shared" si="94"/>
        <v/>
      </c>
      <c r="AG95" s="6" t="str">
        <f t="shared" si="76"/>
        <v/>
      </c>
      <c r="AH95" s="10" t="str">
        <f t="shared" si="95"/>
        <v/>
      </c>
      <c r="AI95" s="6" t="str">
        <f t="shared" si="96"/>
        <v/>
      </c>
      <c r="AJ95" s="6" t="str">
        <f t="shared" si="77"/>
        <v/>
      </c>
      <c r="AK95" s="10" t="str">
        <f t="shared" si="97"/>
        <v/>
      </c>
      <c r="AL95" s="6" t="str">
        <f t="shared" si="98"/>
        <v/>
      </c>
      <c r="AM95" s="6" t="str">
        <f t="shared" si="78"/>
        <v/>
      </c>
      <c r="AN95" s="10" t="str">
        <f t="shared" si="99"/>
        <v/>
      </c>
      <c r="AO95" s="6" t="str">
        <f t="shared" si="100"/>
        <v/>
      </c>
      <c r="AP95" s="6" t="str">
        <f t="shared" si="79"/>
        <v/>
      </c>
      <c r="AQ95" s="10" t="str">
        <f t="shared" si="101"/>
        <v/>
      </c>
      <c r="AR95" s="6" t="str">
        <f t="shared" si="102"/>
        <v/>
      </c>
      <c r="AS95" s="6" t="str">
        <f t="shared" si="80"/>
        <v/>
      </c>
      <c r="AT95" s="10" t="str">
        <f t="shared" si="103"/>
        <v/>
      </c>
      <c r="AU95" s="6" t="str">
        <f t="shared" si="104"/>
        <v/>
      </c>
    </row>
    <row r="96" spans="1:47" x14ac:dyDescent="0.35">
      <c r="A96" s="24"/>
      <c r="B96" s="25"/>
      <c r="C96" s="26"/>
      <c r="D96" s="26"/>
      <c r="E96" s="27"/>
      <c r="F96" s="1"/>
      <c r="G96" s="31"/>
      <c r="H96" s="32"/>
      <c r="I96" s="26"/>
      <c r="J96" s="27"/>
      <c r="K96" s="1"/>
      <c r="L96" s="6" t="str">
        <f t="shared" si="69"/>
        <v/>
      </c>
      <c r="M96" s="10" t="str">
        <f t="shared" si="81"/>
        <v/>
      </c>
      <c r="N96" s="6" t="str">
        <f t="shared" si="82"/>
        <v/>
      </c>
      <c r="O96" s="6" t="str">
        <f t="shared" si="70"/>
        <v/>
      </c>
      <c r="P96" s="10" t="str">
        <f t="shared" si="83"/>
        <v/>
      </c>
      <c r="Q96" s="6" t="str">
        <f t="shared" si="84"/>
        <v/>
      </c>
      <c r="R96" s="6" t="str">
        <f t="shared" si="71"/>
        <v/>
      </c>
      <c r="S96" s="10" t="str">
        <f t="shared" si="85"/>
        <v/>
      </c>
      <c r="T96" s="6" t="str">
        <f t="shared" si="86"/>
        <v/>
      </c>
      <c r="U96" s="6" t="str">
        <f t="shared" si="72"/>
        <v/>
      </c>
      <c r="V96" s="10" t="str">
        <f t="shared" si="87"/>
        <v/>
      </c>
      <c r="W96" s="6" t="str">
        <f t="shared" si="88"/>
        <v/>
      </c>
      <c r="X96" s="6" t="str">
        <f t="shared" si="73"/>
        <v/>
      </c>
      <c r="Y96" s="10" t="str">
        <f t="shared" si="89"/>
        <v/>
      </c>
      <c r="Z96" s="6" t="str">
        <f t="shared" si="90"/>
        <v/>
      </c>
      <c r="AA96" s="6" t="str">
        <f t="shared" si="74"/>
        <v/>
      </c>
      <c r="AB96" s="10" t="str">
        <f t="shared" si="91"/>
        <v/>
      </c>
      <c r="AC96" s="6" t="str">
        <f t="shared" si="92"/>
        <v/>
      </c>
      <c r="AD96" s="6" t="str">
        <f t="shared" si="75"/>
        <v/>
      </c>
      <c r="AE96" s="10" t="str">
        <f t="shared" si="93"/>
        <v/>
      </c>
      <c r="AF96" s="6" t="str">
        <f t="shared" si="94"/>
        <v/>
      </c>
      <c r="AG96" s="6" t="str">
        <f t="shared" si="76"/>
        <v/>
      </c>
      <c r="AH96" s="10" t="str">
        <f t="shared" si="95"/>
        <v/>
      </c>
      <c r="AI96" s="6" t="str">
        <f t="shared" si="96"/>
        <v/>
      </c>
      <c r="AJ96" s="6" t="str">
        <f t="shared" si="77"/>
        <v/>
      </c>
      <c r="AK96" s="10" t="str">
        <f t="shared" si="97"/>
        <v/>
      </c>
      <c r="AL96" s="6" t="str">
        <f t="shared" si="98"/>
        <v/>
      </c>
      <c r="AM96" s="6" t="str">
        <f t="shared" si="78"/>
        <v/>
      </c>
      <c r="AN96" s="10" t="str">
        <f t="shared" si="99"/>
        <v/>
      </c>
      <c r="AO96" s="6" t="str">
        <f t="shared" si="100"/>
        <v/>
      </c>
      <c r="AP96" s="6" t="str">
        <f t="shared" si="79"/>
        <v/>
      </c>
      <c r="AQ96" s="10" t="str">
        <f t="shared" si="101"/>
        <v/>
      </c>
      <c r="AR96" s="6" t="str">
        <f t="shared" si="102"/>
        <v/>
      </c>
      <c r="AS96" s="6" t="str">
        <f t="shared" si="80"/>
        <v/>
      </c>
      <c r="AT96" s="10" t="str">
        <f t="shared" si="103"/>
        <v/>
      </c>
      <c r="AU96" s="6" t="str">
        <f t="shared" si="104"/>
        <v/>
      </c>
    </row>
    <row r="97" spans="1:47" x14ac:dyDescent="0.35">
      <c r="A97" s="24"/>
      <c r="B97" s="25"/>
      <c r="C97" s="26"/>
      <c r="D97" s="26"/>
      <c r="E97" s="27"/>
      <c r="F97" s="1"/>
      <c r="G97" s="31"/>
      <c r="H97" s="32"/>
      <c r="I97" s="26"/>
      <c r="J97" s="27"/>
      <c r="K97" s="1"/>
      <c r="L97" s="6" t="str">
        <f t="shared" si="69"/>
        <v/>
      </c>
      <c r="M97" s="10" t="str">
        <f t="shared" si="81"/>
        <v/>
      </c>
      <c r="N97" s="6" t="str">
        <f t="shared" si="82"/>
        <v/>
      </c>
      <c r="O97" s="6" t="str">
        <f t="shared" si="70"/>
        <v/>
      </c>
      <c r="P97" s="10" t="str">
        <f t="shared" si="83"/>
        <v/>
      </c>
      <c r="Q97" s="6" t="str">
        <f t="shared" si="84"/>
        <v/>
      </c>
      <c r="R97" s="6" t="str">
        <f t="shared" si="71"/>
        <v/>
      </c>
      <c r="S97" s="10" t="str">
        <f t="shared" si="85"/>
        <v/>
      </c>
      <c r="T97" s="6" t="str">
        <f t="shared" si="86"/>
        <v/>
      </c>
      <c r="U97" s="6" t="str">
        <f t="shared" si="72"/>
        <v/>
      </c>
      <c r="V97" s="10" t="str">
        <f t="shared" si="87"/>
        <v/>
      </c>
      <c r="W97" s="6" t="str">
        <f t="shared" si="88"/>
        <v/>
      </c>
      <c r="X97" s="6" t="str">
        <f t="shared" si="73"/>
        <v/>
      </c>
      <c r="Y97" s="10" t="str">
        <f t="shared" si="89"/>
        <v/>
      </c>
      <c r="Z97" s="6" t="str">
        <f t="shared" si="90"/>
        <v/>
      </c>
      <c r="AA97" s="6" t="str">
        <f t="shared" si="74"/>
        <v/>
      </c>
      <c r="AB97" s="10" t="str">
        <f t="shared" si="91"/>
        <v/>
      </c>
      <c r="AC97" s="6" t="str">
        <f t="shared" si="92"/>
        <v/>
      </c>
      <c r="AD97" s="6" t="str">
        <f t="shared" si="75"/>
        <v/>
      </c>
      <c r="AE97" s="10" t="str">
        <f t="shared" si="93"/>
        <v/>
      </c>
      <c r="AF97" s="6" t="str">
        <f t="shared" si="94"/>
        <v/>
      </c>
      <c r="AG97" s="6" t="str">
        <f t="shared" si="76"/>
        <v/>
      </c>
      <c r="AH97" s="10" t="str">
        <f t="shared" si="95"/>
        <v/>
      </c>
      <c r="AI97" s="6" t="str">
        <f t="shared" si="96"/>
        <v/>
      </c>
      <c r="AJ97" s="6" t="str">
        <f t="shared" si="77"/>
        <v/>
      </c>
      <c r="AK97" s="10" t="str">
        <f t="shared" si="97"/>
        <v/>
      </c>
      <c r="AL97" s="6" t="str">
        <f t="shared" si="98"/>
        <v/>
      </c>
      <c r="AM97" s="6" t="str">
        <f t="shared" si="78"/>
        <v/>
      </c>
      <c r="AN97" s="10" t="str">
        <f t="shared" si="99"/>
        <v/>
      </c>
      <c r="AO97" s="6" t="str">
        <f t="shared" si="100"/>
        <v/>
      </c>
      <c r="AP97" s="6" t="str">
        <f t="shared" si="79"/>
        <v/>
      </c>
      <c r="AQ97" s="10" t="str">
        <f t="shared" si="101"/>
        <v/>
      </c>
      <c r="AR97" s="6" t="str">
        <f t="shared" si="102"/>
        <v/>
      </c>
      <c r="AS97" s="6" t="str">
        <f t="shared" si="80"/>
        <v/>
      </c>
      <c r="AT97" s="10" t="str">
        <f t="shared" si="103"/>
        <v/>
      </c>
      <c r="AU97" s="6" t="str">
        <f t="shared" si="104"/>
        <v/>
      </c>
    </row>
    <row r="98" spans="1:47" x14ac:dyDescent="0.35">
      <c r="A98" s="24"/>
      <c r="B98" s="25"/>
      <c r="C98" s="26"/>
      <c r="D98" s="26"/>
      <c r="E98" s="27"/>
      <c r="F98" s="1"/>
      <c r="G98" s="31"/>
      <c r="H98" s="32"/>
      <c r="I98" s="26"/>
      <c r="J98" s="27"/>
      <c r="K98" s="1"/>
      <c r="L98" s="6" t="str">
        <f t="shared" si="69"/>
        <v/>
      </c>
      <c r="M98" s="10" t="str">
        <f t="shared" si="81"/>
        <v/>
      </c>
      <c r="N98" s="6" t="str">
        <f t="shared" si="82"/>
        <v/>
      </c>
      <c r="O98" s="6" t="str">
        <f t="shared" si="70"/>
        <v/>
      </c>
      <c r="P98" s="10" t="str">
        <f t="shared" si="83"/>
        <v/>
      </c>
      <c r="Q98" s="6" t="str">
        <f t="shared" si="84"/>
        <v/>
      </c>
      <c r="R98" s="6" t="str">
        <f t="shared" si="71"/>
        <v/>
      </c>
      <c r="S98" s="10" t="str">
        <f t="shared" si="85"/>
        <v/>
      </c>
      <c r="T98" s="6" t="str">
        <f t="shared" si="86"/>
        <v/>
      </c>
      <c r="U98" s="6" t="str">
        <f t="shared" si="72"/>
        <v/>
      </c>
      <c r="V98" s="10" t="str">
        <f t="shared" si="87"/>
        <v/>
      </c>
      <c r="W98" s="6" t="str">
        <f t="shared" si="88"/>
        <v/>
      </c>
      <c r="X98" s="6" t="str">
        <f t="shared" si="73"/>
        <v/>
      </c>
      <c r="Y98" s="10" t="str">
        <f t="shared" si="89"/>
        <v/>
      </c>
      <c r="Z98" s="6" t="str">
        <f t="shared" si="90"/>
        <v/>
      </c>
      <c r="AA98" s="6" t="str">
        <f t="shared" si="74"/>
        <v/>
      </c>
      <c r="AB98" s="10" t="str">
        <f t="shared" si="91"/>
        <v/>
      </c>
      <c r="AC98" s="6" t="str">
        <f t="shared" si="92"/>
        <v/>
      </c>
      <c r="AD98" s="6" t="str">
        <f t="shared" si="75"/>
        <v/>
      </c>
      <c r="AE98" s="10" t="str">
        <f t="shared" si="93"/>
        <v/>
      </c>
      <c r="AF98" s="6" t="str">
        <f t="shared" si="94"/>
        <v/>
      </c>
      <c r="AG98" s="6" t="str">
        <f t="shared" si="76"/>
        <v/>
      </c>
      <c r="AH98" s="10" t="str">
        <f t="shared" si="95"/>
        <v/>
      </c>
      <c r="AI98" s="6" t="str">
        <f t="shared" si="96"/>
        <v/>
      </c>
      <c r="AJ98" s="6" t="str">
        <f t="shared" si="77"/>
        <v/>
      </c>
      <c r="AK98" s="10" t="str">
        <f t="shared" si="97"/>
        <v/>
      </c>
      <c r="AL98" s="6" t="str">
        <f t="shared" si="98"/>
        <v/>
      </c>
      <c r="AM98" s="6" t="str">
        <f t="shared" si="78"/>
        <v/>
      </c>
      <c r="AN98" s="10" t="str">
        <f t="shared" si="99"/>
        <v/>
      </c>
      <c r="AO98" s="6" t="str">
        <f t="shared" si="100"/>
        <v/>
      </c>
      <c r="AP98" s="6" t="str">
        <f t="shared" si="79"/>
        <v/>
      </c>
      <c r="AQ98" s="10" t="str">
        <f t="shared" si="101"/>
        <v/>
      </c>
      <c r="AR98" s="6" t="str">
        <f t="shared" si="102"/>
        <v/>
      </c>
      <c r="AS98" s="6" t="str">
        <f t="shared" si="80"/>
        <v/>
      </c>
      <c r="AT98" s="10" t="str">
        <f t="shared" si="103"/>
        <v/>
      </c>
      <c r="AU98" s="6" t="str">
        <f t="shared" si="104"/>
        <v/>
      </c>
    </row>
    <row r="99" spans="1:47" x14ac:dyDescent="0.35">
      <c r="A99" s="24"/>
      <c r="B99" s="25"/>
      <c r="C99" s="26"/>
      <c r="D99" s="26"/>
      <c r="E99" s="27"/>
      <c r="F99" s="1"/>
      <c r="G99" s="31"/>
      <c r="H99" s="32"/>
      <c r="I99" s="26"/>
      <c r="J99" s="27"/>
      <c r="K99" s="1"/>
      <c r="L99" s="6" t="str">
        <f t="shared" si="69"/>
        <v/>
      </c>
      <c r="M99" s="10" t="str">
        <f t="shared" si="81"/>
        <v/>
      </c>
      <c r="N99" s="6" t="str">
        <f t="shared" si="82"/>
        <v/>
      </c>
      <c r="O99" s="6" t="str">
        <f t="shared" si="70"/>
        <v/>
      </c>
      <c r="P99" s="10" t="str">
        <f t="shared" si="83"/>
        <v/>
      </c>
      <c r="Q99" s="6" t="str">
        <f t="shared" si="84"/>
        <v/>
      </c>
      <c r="R99" s="6" t="str">
        <f t="shared" si="71"/>
        <v/>
      </c>
      <c r="S99" s="10" t="str">
        <f t="shared" si="85"/>
        <v/>
      </c>
      <c r="T99" s="6" t="str">
        <f t="shared" si="86"/>
        <v/>
      </c>
      <c r="U99" s="6" t="str">
        <f t="shared" si="72"/>
        <v/>
      </c>
      <c r="V99" s="10" t="str">
        <f t="shared" si="87"/>
        <v/>
      </c>
      <c r="W99" s="6" t="str">
        <f t="shared" si="88"/>
        <v/>
      </c>
      <c r="X99" s="6" t="str">
        <f t="shared" si="73"/>
        <v/>
      </c>
      <c r="Y99" s="10" t="str">
        <f t="shared" si="89"/>
        <v/>
      </c>
      <c r="Z99" s="6" t="str">
        <f t="shared" si="90"/>
        <v/>
      </c>
      <c r="AA99" s="6" t="str">
        <f t="shared" si="74"/>
        <v/>
      </c>
      <c r="AB99" s="10" t="str">
        <f t="shared" si="91"/>
        <v/>
      </c>
      <c r="AC99" s="6" t="str">
        <f t="shared" si="92"/>
        <v/>
      </c>
      <c r="AD99" s="6" t="str">
        <f t="shared" si="75"/>
        <v/>
      </c>
      <c r="AE99" s="10" t="str">
        <f t="shared" si="93"/>
        <v/>
      </c>
      <c r="AF99" s="6" t="str">
        <f t="shared" si="94"/>
        <v/>
      </c>
      <c r="AG99" s="6" t="str">
        <f t="shared" si="76"/>
        <v/>
      </c>
      <c r="AH99" s="10" t="str">
        <f t="shared" si="95"/>
        <v/>
      </c>
      <c r="AI99" s="6" t="str">
        <f t="shared" si="96"/>
        <v/>
      </c>
      <c r="AJ99" s="6" t="str">
        <f t="shared" si="77"/>
        <v/>
      </c>
      <c r="AK99" s="10" t="str">
        <f t="shared" si="97"/>
        <v/>
      </c>
      <c r="AL99" s="6" t="str">
        <f t="shared" si="98"/>
        <v/>
      </c>
      <c r="AM99" s="6" t="str">
        <f t="shared" si="78"/>
        <v/>
      </c>
      <c r="AN99" s="10" t="str">
        <f t="shared" si="99"/>
        <v/>
      </c>
      <c r="AO99" s="6" t="str">
        <f t="shared" si="100"/>
        <v/>
      </c>
      <c r="AP99" s="6" t="str">
        <f t="shared" si="79"/>
        <v/>
      </c>
      <c r="AQ99" s="10" t="str">
        <f t="shared" si="101"/>
        <v/>
      </c>
      <c r="AR99" s="6" t="str">
        <f t="shared" si="102"/>
        <v/>
      </c>
      <c r="AS99" s="6" t="str">
        <f t="shared" si="80"/>
        <v/>
      </c>
      <c r="AT99" s="10" t="str">
        <f t="shared" si="103"/>
        <v/>
      </c>
      <c r="AU99" s="6" t="str">
        <f t="shared" si="104"/>
        <v/>
      </c>
    </row>
    <row r="100" spans="1:47" x14ac:dyDescent="0.35">
      <c r="A100" s="24"/>
      <c r="B100" s="25"/>
      <c r="C100" s="26"/>
      <c r="D100" s="26"/>
      <c r="E100" s="27"/>
      <c r="F100" s="1"/>
      <c r="G100" s="31"/>
      <c r="H100" s="32"/>
      <c r="I100" s="26"/>
      <c r="J100" s="27"/>
      <c r="K100" s="1"/>
      <c r="L100" s="6" t="str">
        <f t="shared" si="69"/>
        <v/>
      </c>
      <c r="M100" s="10" t="str">
        <f t="shared" si="81"/>
        <v/>
      </c>
      <c r="N100" s="6" t="str">
        <f t="shared" si="82"/>
        <v/>
      </c>
      <c r="O100" s="6" t="str">
        <f t="shared" si="70"/>
        <v/>
      </c>
      <c r="P100" s="10" t="str">
        <f t="shared" si="83"/>
        <v/>
      </c>
      <c r="Q100" s="6" t="str">
        <f t="shared" si="84"/>
        <v/>
      </c>
      <c r="R100" s="6" t="str">
        <f t="shared" si="71"/>
        <v/>
      </c>
      <c r="S100" s="10" t="str">
        <f t="shared" si="85"/>
        <v/>
      </c>
      <c r="T100" s="6" t="str">
        <f t="shared" si="86"/>
        <v/>
      </c>
      <c r="U100" s="6" t="str">
        <f t="shared" si="72"/>
        <v/>
      </c>
      <c r="V100" s="10" t="str">
        <f t="shared" si="87"/>
        <v/>
      </c>
      <c r="W100" s="6" t="str">
        <f t="shared" si="88"/>
        <v/>
      </c>
      <c r="X100" s="6" t="str">
        <f t="shared" si="73"/>
        <v/>
      </c>
      <c r="Y100" s="10" t="str">
        <f t="shared" si="89"/>
        <v/>
      </c>
      <c r="Z100" s="6" t="str">
        <f t="shared" si="90"/>
        <v/>
      </c>
      <c r="AA100" s="6" t="str">
        <f t="shared" si="74"/>
        <v/>
      </c>
      <c r="AB100" s="10" t="str">
        <f t="shared" si="91"/>
        <v/>
      </c>
      <c r="AC100" s="6" t="str">
        <f t="shared" si="92"/>
        <v/>
      </c>
      <c r="AD100" s="6" t="str">
        <f t="shared" si="75"/>
        <v/>
      </c>
      <c r="AE100" s="10" t="str">
        <f t="shared" si="93"/>
        <v/>
      </c>
      <c r="AF100" s="6" t="str">
        <f t="shared" si="94"/>
        <v/>
      </c>
      <c r="AG100" s="6" t="str">
        <f t="shared" si="76"/>
        <v/>
      </c>
      <c r="AH100" s="10" t="str">
        <f t="shared" si="95"/>
        <v/>
      </c>
      <c r="AI100" s="6" t="str">
        <f t="shared" si="96"/>
        <v/>
      </c>
      <c r="AJ100" s="6" t="str">
        <f t="shared" si="77"/>
        <v/>
      </c>
      <c r="AK100" s="10" t="str">
        <f t="shared" si="97"/>
        <v/>
      </c>
      <c r="AL100" s="6" t="str">
        <f t="shared" si="98"/>
        <v/>
      </c>
      <c r="AM100" s="6" t="str">
        <f t="shared" si="78"/>
        <v/>
      </c>
      <c r="AN100" s="10" t="str">
        <f t="shared" si="99"/>
        <v/>
      </c>
      <c r="AO100" s="6" t="str">
        <f t="shared" si="100"/>
        <v/>
      </c>
      <c r="AP100" s="6" t="str">
        <f t="shared" si="79"/>
        <v/>
      </c>
      <c r="AQ100" s="10" t="str">
        <f t="shared" si="101"/>
        <v/>
      </c>
      <c r="AR100" s="6" t="str">
        <f t="shared" si="102"/>
        <v/>
      </c>
      <c r="AS100" s="6" t="str">
        <f t="shared" si="80"/>
        <v/>
      </c>
      <c r="AT100" s="10" t="str">
        <f t="shared" si="103"/>
        <v/>
      </c>
      <c r="AU100" s="6" t="str">
        <f t="shared" si="104"/>
        <v/>
      </c>
    </row>
    <row r="101" spans="1:47" x14ac:dyDescent="0.35">
      <c r="A101" s="24"/>
      <c r="B101" s="25"/>
      <c r="C101" s="26"/>
      <c r="D101" s="26"/>
      <c r="E101" s="27"/>
      <c r="F101" s="1"/>
      <c r="G101" s="31"/>
      <c r="H101" s="32"/>
      <c r="I101" s="26"/>
      <c r="J101" s="27"/>
      <c r="K101" s="1"/>
      <c r="L101" s="6" t="str">
        <f t="shared" si="69"/>
        <v/>
      </c>
      <c r="M101" s="10" t="str">
        <f t="shared" si="81"/>
        <v/>
      </c>
      <c r="N101" s="6" t="str">
        <f t="shared" si="82"/>
        <v/>
      </c>
      <c r="O101" s="6" t="str">
        <f t="shared" si="70"/>
        <v/>
      </c>
      <c r="P101" s="10" t="str">
        <f t="shared" si="83"/>
        <v/>
      </c>
      <c r="Q101" s="6" t="str">
        <f t="shared" si="84"/>
        <v/>
      </c>
      <c r="R101" s="6" t="str">
        <f t="shared" si="71"/>
        <v/>
      </c>
      <c r="S101" s="10" t="str">
        <f t="shared" si="85"/>
        <v/>
      </c>
      <c r="T101" s="6" t="str">
        <f t="shared" si="86"/>
        <v/>
      </c>
      <c r="U101" s="6" t="str">
        <f t="shared" si="72"/>
        <v/>
      </c>
      <c r="V101" s="10" t="str">
        <f t="shared" si="87"/>
        <v/>
      </c>
      <c r="W101" s="6" t="str">
        <f t="shared" si="88"/>
        <v/>
      </c>
      <c r="X101" s="6" t="str">
        <f t="shared" si="73"/>
        <v/>
      </c>
      <c r="Y101" s="10" t="str">
        <f t="shared" si="89"/>
        <v/>
      </c>
      <c r="Z101" s="6" t="str">
        <f t="shared" si="90"/>
        <v/>
      </c>
      <c r="AA101" s="6" t="str">
        <f t="shared" si="74"/>
        <v/>
      </c>
      <c r="AB101" s="10" t="str">
        <f t="shared" si="91"/>
        <v/>
      </c>
      <c r="AC101" s="6" t="str">
        <f t="shared" si="92"/>
        <v/>
      </c>
      <c r="AD101" s="6" t="str">
        <f t="shared" si="75"/>
        <v/>
      </c>
      <c r="AE101" s="10" t="str">
        <f t="shared" si="93"/>
        <v/>
      </c>
      <c r="AF101" s="6" t="str">
        <f t="shared" si="94"/>
        <v/>
      </c>
      <c r="AG101" s="6" t="str">
        <f t="shared" si="76"/>
        <v/>
      </c>
      <c r="AH101" s="10" t="str">
        <f t="shared" si="95"/>
        <v/>
      </c>
      <c r="AI101" s="6" t="str">
        <f t="shared" si="96"/>
        <v/>
      </c>
      <c r="AJ101" s="6" t="str">
        <f t="shared" si="77"/>
        <v/>
      </c>
      <c r="AK101" s="10" t="str">
        <f t="shared" si="97"/>
        <v/>
      </c>
      <c r="AL101" s="6" t="str">
        <f t="shared" si="98"/>
        <v/>
      </c>
      <c r="AM101" s="6" t="str">
        <f t="shared" si="78"/>
        <v/>
      </c>
      <c r="AN101" s="10" t="str">
        <f t="shared" si="99"/>
        <v/>
      </c>
      <c r="AO101" s="6" t="str">
        <f t="shared" si="100"/>
        <v/>
      </c>
      <c r="AP101" s="6" t="str">
        <f t="shared" si="79"/>
        <v/>
      </c>
      <c r="AQ101" s="10" t="str">
        <f t="shared" si="101"/>
        <v/>
      </c>
      <c r="AR101" s="6" t="str">
        <f t="shared" si="102"/>
        <v/>
      </c>
      <c r="AS101" s="6" t="str">
        <f t="shared" si="80"/>
        <v/>
      </c>
      <c r="AT101" s="10" t="str">
        <f t="shared" si="103"/>
        <v/>
      </c>
      <c r="AU101" s="6" t="str">
        <f t="shared" si="104"/>
        <v/>
      </c>
    </row>
    <row r="102" spans="1:47" x14ac:dyDescent="0.35">
      <c r="A102" s="24"/>
      <c r="B102" s="25"/>
      <c r="C102" s="26"/>
      <c r="D102" s="26"/>
      <c r="E102" s="27"/>
      <c r="F102" s="1"/>
      <c r="G102" s="31"/>
      <c r="H102" s="32"/>
      <c r="I102" s="26"/>
      <c r="J102" s="27"/>
      <c r="K102" s="1"/>
      <c r="L102" s="6" t="str">
        <f t="shared" si="69"/>
        <v/>
      </c>
      <c r="M102" s="10" t="str">
        <f t="shared" si="81"/>
        <v/>
      </c>
      <c r="N102" s="6" t="str">
        <f t="shared" si="82"/>
        <v/>
      </c>
      <c r="O102" s="6" t="str">
        <f t="shared" si="70"/>
        <v/>
      </c>
      <c r="P102" s="10" t="str">
        <f t="shared" si="83"/>
        <v/>
      </c>
      <c r="Q102" s="6" t="str">
        <f t="shared" si="84"/>
        <v/>
      </c>
      <c r="R102" s="6" t="str">
        <f t="shared" si="71"/>
        <v/>
      </c>
      <c r="S102" s="10" t="str">
        <f t="shared" si="85"/>
        <v/>
      </c>
      <c r="T102" s="6" t="str">
        <f t="shared" si="86"/>
        <v/>
      </c>
      <c r="U102" s="6" t="str">
        <f t="shared" si="72"/>
        <v/>
      </c>
      <c r="V102" s="10" t="str">
        <f t="shared" si="87"/>
        <v/>
      </c>
      <c r="W102" s="6" t="str">
        <f t="shared" si="88"/>
        <v/>
      </c>
      <c r="X102" s="6" t="str">
        <f t="shared" si="73"/>
        <v/>
      </c>
      <c r="Y102" s="10" t="str">
        <f t="shared" si="89"/>
        <v/>
      </c>
      <c r="Z102" s="6" t="str">
        <f t="shared" si="90"/>
        <v/>
      </c>
      <c r="AA102" s="6" t="str">
        <f t="shared" si="74"/>
        <v/>
      </c>
      <c r="AB102" s="10" t="str">
        <f t="shared" si="91"/>
        <v/>
      </c>
      <c r="AC102" s="6" t="str">
        <f t="shared" si="92"/>
        <v/>
      </c>
      <c r="AD102" s="6" t="str">
        <f t="shared" si="75"/>
        <v/>
      </c>
      <c r="AE102" s="10" t="str">
        <f t="shared" si="93"/>
        <v/>
      </c>
      <c r="AF102" s="6" t="str">
        <f t="shared" si="94"/>
        <v/>
      </c>
      <c r="AG102" s="6" t="str">
        <f t="shared" si="76"/>
        <v/>
      </c>
      <c r="AH102" s="10" t="str">
        <f t="shared" si="95"/>
        <v/>
      </c>
      <c r="AI102" s="6" t="str">
        <f t="shared" si="96"/>
        <v/>
      </c>
      <c r="AJ102" s="6" t="str">
        <f t="shared" si="77"/>
        <v/>
      </c>
      <c r="AK102" s="10" t="str">
        <f t="shared" si="97"/>
        <v/>
      </c>
      <c r="AL102" s="6" t="str">
        <f t="shared" si="98"/>
        <v/>
      </c>
      <c r="AM102" s="6" t="str">
        <f t="shared" si="78"/>
        <v/>
      </c>
      <c r="AN102" s="10" t="str">
        <f t="shared" si="99"/>
        <v/>
      </c>
      <c r="AO102" s="6" t="str">
        <f t="shared" si="100"/>
        <v/>
      </c>
      <c r="AP102" s="6" t="str">
        <f t="shared" si="79"/>
        <v/>
      </c>
      <c r="AQ102" s="10" t="str">
        <f t="shared" si="101"/>
        <v/>
      </c>
      <c r="AR102" s="6" t="str">
        <f t="shared" si="102"/>
        <v/>
      </c>
      <c r="AS102" s="6" t="str">
        <f t="shared" si="80"/>
        <v/>
      </c>
      <c r="AT102" s="10" t="str">
        <f t="shared" si="103"/>
        <v/>
      </c>
      <c r="AU102" s="6" t="str">
        <f t="shared" si="104"/>
        <v/>
      </c>
    </row>
    <row r="103" spans="1:47" x14ac:dyDescent="0.35">
      <c r="A103" s="24"/>
      <c r="B103" s="25"/>
      <c r="C103" s="26"/>
      <c r="D103" s="26"/>
      <c r="E103" s="27"/>
      <c r="F103" s="1"/>
      <c r="G103" s="31"/>
      <c r="H103" s="32"/>
      <c r="I103" s="26"/>
      <c r="J103" s="27"/>
      <c r="K103" s="1"/>
      <c r="L103" s="6" t="str">
        <f t="shared" si="69"/>
        <v/>
      </c>
      <c r="M103" s="10" t="str">
        <f t="shared" si="81"/>
        <v/>
      </c>
      <c r="N103" s="6" t="str">
        <f t="shared" si="82"/>
        <v/>
      </c>
      <c r="O103" s="6" t="str">
        <f t="shared" si="70"/>
        <v/>
      </c>
      <c r="P103" s="10" t="str">
        <f t="shared" si="83"/>
        <v/>
      </c>
      <c r="Q103" s="6" t="str">
        <f t="shared" si="84"/>
        <v/>
      </c>
      <c r="R103" s="6" t="str">
        <f t="shared" si="71"/>
        <v/>
      </c>
      <c r="S103" s="10" t="str">
        <f t="shared" si="85"/>
        <v/>
      </c>
      <c r="T103" s="6" t="str">
        <f t="shared" si="86"/>
        <v/>
      </c>
      <c r="U103" s="6" t="str">
        <f t="shared" si="72"/>
        <v/>
      </c>
      <c r="V103" s="10" t="str">
        <f t="shared" si="87"/>
        <v/>
      </c>
      <c r="W103" s="6" t="str">
        <f t="shared" si="88"/>
        <v/>
      </c>
      <c r="X103" s="6" t="str">
        <f t="shared" si="73"/>
        <v/>
      </c>
      <c r="Y103" s="10" t="str">
        <f t="shared" si="89"/>
        <v/>
      </c>
      <c r="Z103" s="6" t="str">
        <f t="shared" si="90"/>
        <v/>
      </c>
      <c r="AA103" s="6" t="str">
        <f t="shared" si="74"/>
        <v/>
      </c>
      <c r="AB103" s="10" t="str">
        <f t="shared" si="91"/>
        <v/>
      </c>
      <c r="AC103" s="6" t="str">
        <f t="shared" si="92"/>
        <v/>
      </c>
      <c r="AD103" s="6" t="str">
        <f t="shared" si="75"/>
        <v/>
      </c>
      <c r="AE103" s="10" t="str">
        <f t="shared" si="93"/>
        <v/>
      </c>
      <c r="AF103" s="6" t="str">
        <f t="shared" si="94"/>
        <v/>
      </c>
      <c r="AG103" s="6" t="str">
        <f t="shared" si="76"/>
        <v/>
      </c>
      <c r="AH103" s="10" t="str">
        <f t="shared" si="95"/>
        <v/>
      </c>
      <c r="AI103" s="6" t="str">
        <f t="shared" si="96"/>
        <v/>
      </c>
      <c r="AJ103" s="6" t="str">
        <f t="shared" si="77"/>
        <v/>
      </c>
      <c r="AK103" s="10" t="str">
        <f t="shared" si="97"/>
        <v/>
      </c>
      <c r="AL103" s="6" t="str">
        <f t="shared" si="98"/>
        <v/>
      </c>
      <c r="AM103" s="6" t="str">
        <f t="shared" si="78"/>
        <v/>
      </c>
      <c r="AN103" s="10" t="str">
        <f t="shared" si="99"/>
        <v/>
      </c>
      <c r="AO103" s="6" t="str">
        <f t="shared" si="100"/>
        <v/>
      </c>
      <c r="AP103" s="6" t="str">
        <f t="shared" si="79"/>
        <v/>
      </c>
      <c r="AQ103" s="10" t="str">
        <f t="shared" si="101"/>
        <v/>
      </c>
      <c r="AR103" s="6" t="str">
        <f t="shared" si="102"/>
        <v/>
      </c>
      <c r="AS103" s="6" t="str">
        <f t="shared" si="80"/>
        <v/>
      </c>
      <c r="AT103" s="10" t="str">
        <f t="shared" si="103"/>
        <v/>
      </c>
      <c r="AU103" s="6" t="str">
        <f t="shared" si="104"/>
        <v/>
      </c>
    </row>
    <row r="104" spans="1:47" x14ac:dyDescent="0.35">
      <c r="A104" s="24"/>
      <c r="B104" s="25"/>
      <c r="C104" s="26"/>
      <c r="D104" s="26"/>
      <c r="E104" s="27"/>
      <c r="F104" s="1"/>
      <c r="G104" s="31"/>
      <c r="H104" s="32"/>
      <c r="I104" s="26"/>
      <c r="J104" s="27"/>
      <c r="K104" s="1"/>
      <c r="L104" s="6" t="str">
        <f t="shared" si="69"/>
        <v/>
      </c>
      <c r="M104" s="10" t="str">
        <f t="shared" si="81"/>
        <v/>
      </c>
      <c r="N104" s="6" t="str">
        <f t="shared" si="82"/>
        <v/>
      </c>
      <c r="O104" s="6" t="str">
        <f t="shared" si="70"/>
        <v/>
      </c>
      <c r="P104" s="10" t="str">
        <f t="shared" si="83"/>
        <v/>
      </c>
      <c r="Q104" s="6" t="str">
        <f t="shared" si="84"/>
        <v/>
      </c>
      <c r="R104" s="6" t="str">
        <f t="shared" si="71"/>
        <v/>
      </c>
      <c r="S104" s="10" t="str">
        <f t="shared" si="85"/>
        <v/>
      </c>
      <c r="T104" s="6" t="str">
        <f t="shared" si="86"/>
        <v/>
      </c>
      <c r="U104" s="6" t="str">
        <f t="shared" si="72"/>
        <v/>
      </c>
      <c r="V104" s="10" t="str">
        <f t="shared" si="87"/>
        <v/>
      </c>
      <c r="W104" s="6" t="str">
        <f t="shared" si="88"/>
        <v/>
      </c>
      <c r="X104" s="6" t="str">
        <f t="shared" si="73"/>
        <v/>
      </c>
      <c r="Y104" s="10" t="str">
        <f t="shared" si="89"/>
        <v/>
      </c>
      <c r="Z104" s="6" t="str">
        <f t="shared" si="90"/>
        <v/>
      </c>
      <c r="AA104" s="6" t="str">
        <f t="shared" si="74"/>
        <v/>
      </c>
      <c r="AB104" s="10" t="str">
        <f t="shared" si="91"/>
        <v/>
      </c>
      <c r="AC104" s="6" t="str">
        <f t="shared" si="92"/>
        <v/>
      </c>
      <c r="AD104" s="6" t="str">
        <f t="shared" si="75"/>
        <v/>
      </c>
      <c r="AE104" s="10" t="str">
        <f t="shared" si="93"/>
        <v/>
      </c>
      <c r="AF104" s="6" t="str">
        <f t="shared" si="94"/>
        <v/>
      </c>
      <c r="AG104" s="6" t="str">
        <f t="shared" si="76"/>
        <v/>
      </c>
      <c r="AH104" s="10" t="str">
        <f t="shared" si="95"/>
        <v/>
      </c>
      <c r="AI104" s="6" t="str">
        <f t="shared" si="96"/>
        <v/>
      </c>
      <c r="AJ104" s="6" t="str">
        <f t="shared" si="77"/>
        <v/>
      </c>
      <c r="AK104" s="10" t="str">
        <f t="shared" si="97"/>
        <v/>
      </c>
      <c r="AL104" s="6" t="str">
        <f t="shared" si="98"/>
        <v/>
      </c>
      <c r="AM104" s="6" t="str">
        <f t="shared" si="78"/>
        <v/>
      </c>
      <c r="AN104" s="10" t="str">
        <f t="shared" si="99"/>
        <v/>
      </c>
      <c r="AO104" s="6" t="str">
        <f t="shared" si="100"/>
        <v/>
      </c>
      <c r="AP104" s="6" t="str">
        <f t="shared" si="79"/>
        <v/>
      </c>
      <c r="AQ104" s="10" t="str">
        <f t="shared" si="101"/>
        <v/>
      </c>
      <c r="AR104" s="6" t="str">
        <f t="shared" si="102"/>
        <v/>
      </c>
      <c r="AS104" s="6" t="str">
        <f t="shared" si="80"/>
        <v/>
      </c>
      <c r="AT104" s="10" t="str">
        <f t="shared" si="103"/>
        <v/>
      </c>
      <c r="AU104" s="6" t="str">
        <f t="shared" si="104"/>
        <v/>
      </c>
    </row>
    <row r="105" spans="1:47" x14ac:dyDescent="0.35">
      <c r="A105" s="24"/>
      <c r="B105" s="25"/>
      <c r="C105" s="26"/>
      <c r="D105" s="26"/>
      <c r="E105" s="27"/>
      <c r="F105" s="1"/>
      <c r="G105" s="31"/>
      <c r="H105" s="32"/>
      <c r="I105" s="26"/>
      <c r="J105" s="27"/>
      <c r="K105" s="1"/>
      <c r="L105" s="6" t="str">
        <f t="shared" si="69"/>
        <v/>
      </c>
      <c r="M105" s="10" t="str">
        <f t="shared" si="81"/>
        <v/>
      </c>
      <c r="N105" s="6" t="str">
        <f t="shared" si="82"/>
        <v/>
      </c>
      <c r="O105" s="6" t="str">
        <f t="shared" si="70"/>
        <v/>
      </c>
      <c r="P105" s="10" t="str">
        <f t="shared" si="83"/>
        <v/>
      </c>
      <c r="Q105" s="6" t="str">
        <f t="shared" si="84"/>
        <v/>
      </c>
      <c r="R105" s="6" t="str">
        <f t="shared" si="71"/>
        <v/>
      </c>
      <c r="S105" s="10" t="str">
        <f t="shared" si="85"/>
        <v/>
      </c>
      <c r="T105" s="6" t="str">
        <f t="shared" si="86"/>
        <v/>
      </c>
      <c r="U105" s="6" t="str">
        <f t="shared" si="72"/>
        <v/>
      </c>
      <c r="V105" s="10" t="str">
        <f t="shared" si="87"/>
        <v/>
      </c>
      <c r="W105" s="6" t="str">
        <f t="shared" si="88"/>
        <v/>
      </c>
      <c r="X105" s="6" t="str">
        <f t="shared" si="73"/>
        <v/>
      </c>
      <c r="Y105" s="10" t="str">
        <f t="shared" si="89"/>
        <v/>
      </c>
      <c r="Z105" s="6" t="str">
        <f t="shared" si="90"/>
        <v/>
      </c>
      <c r="AA105" s="6" t="str">
        <f t="shared" si="74"/>
        <v/>
      </c>
      <c r="AB105" s="10" t="str">
        <f t="shared" si="91"/>
        <v/>
      </c>
      <c r="AC105" s="6" t="str">
        <f t="shared" si="92"/>
        <v/>
      </c>
      <c r="AD105" s="6" t="str">
        <f t="shared" si="75"/>
        <v/>
      </c>
      <c r="AE105" s="10" t="str">
        <f t="shared" si="93"/>
        <v/>
      </c>
      <c r="AF105" s="6" t="str">
        <f t="shared" si="94"/>
        <v/>
      </c>
      <c r="AG105" s="6" t="str">
        <f t="shared" si="76"/>
        <v/>
      </c>
      <c r="AH105" s="10" t="str">
        <f t="shared" si="95"/>
        <v/>
      </c>
      <c r="AI105" s="6" t="str">
        <f t="shared" si="96"/>
        <v/>
      </c>
      <c r="AJ105" s="6" t="str">
        <f t="shared" si="77"/>
        <v/>
      </c>
      <c r="AK105" s="10" t="str">
        <f t="shared" si="97"/>
        <v/>
      </c>
      <c r="AL105" s="6" t="str">
        <f t="shared" si="98"/>
        <v/>
      </c>
      <c r="AM105" s="6" t="str">
        <f t="shared" si="78"/>
        <v/>
      </c>
      <c r="AN105" s="10" t="str">
        <f t="shared" si="99"/>
        <v/>
      </c>
      <c r="AO105" s="6" t="str">
        <f t="shared" si="100"/>
        <v/>
      </c>
      <c r="AP105" s="6" t="str">
        <f t="shared" si="79"/>
        <v/>
      </c>
      <c r="AQ105" s="10" t="str">
        <f t="shared" si="101"/>
        <v/>
      </c>
      <c r="AR105" s="6" t="str">
        <f t="shared" si="102"/>
        <v/>
      </c>
      <c r="AS105" s="6" t="str">
        <f t="shared" si="80"/>
        <v/>
      </c>
      <c r="AT105" s="10" t="str">
        <f t="shared" si="103"/>
        <v/>
      </c>
      <c r="AU105" s="6" t="str">
        <f t="shared" si="104"/>
        <v/>
      </c>
    </row>
    <row r="106" spans="1:47" x14ac:dyDescent="0.35">
      <c r="A106" s="24"/>
      <c r="B106" s="25"/>
      <c r="C106" s="26"/>
      <c r="D106" s="26"/>
      <c r="E106" s="27"/>
      <c r="F106" s="1"/>
      <c r="G106" s="31"/>
      <c r="H106" s="32"/>
      <c r="I106" s="26"/>
      <c r="J106" s="27"/>
      <c r="K106" s="1"/>
      <c r="L106" s="6" t="str">
        <f t="shared" si="69"/>
        <v/>
      </c>
      <c r="M106" s="10" t="str">
        <f t="shared" si="81"/>
        <v/>
      </c>
      <c r="N106" s="6" t="str">
        <f t="shared" si="82"/>
        <v/>
      </c>
      <c r="O106" s="6" t="str">
        <f t="shared" si="70"/>
        <v/>
      </c>
      <c r="P106" s="10" t="str">
        <f t="shared" si="83"/>
        <v/>
      </c>
      <c r="Q106" s="6" t="str">
        <f t="shared" si="84"/>
        <v/>
      </c>
      <c r="R106" s="6" t="str">
        <f t="shared" si="71"/>
        <v/>
      </c>
      <c r="S106" s="10" t="str">
        <f t="shared" si="85"/>
        <v/>
      </c>
      <c r="T106" s="6" t="str">
        <f t="shared" si="86"/>
        <v/>
      </c>
      <c r="U106" s="6" t="str">
        <f t="shared" si="72"/>
        <v/>
      </c>
      <c r="V106" s="10" t="str">
        <f t="shared" si="87"/>
        <v/>
      </c>
      <c r="W106" s="6" t="str">
        <f t="shared" si="88"/>
        <v/>
      </c>
      <c r="X106" s="6" t="str">
        <f t="shared" si="73"/>
        <v/>
      </c>
      <c r="Y106" s="10" t="str">
        <f t="shared" si="89"/>
        <v/>
      </c>
      <c r="Z106" s="6" t="str">
        <f t="shared" si="90"/>
        <v/>
      </c>
      <c r="AA106" s="6" t="str">
        <f t="shared" si="74"/>
        <v/>
      </c>
      <c r="AB106" s="10" t="str">
        <f t="shared" si="91"/>
        <v/>
      </c>
      <c r="AC106" s="6" t="str">
        <f t="shared" si="92"/>
        <v/>
      </c>
      <c r="AD106" s="6" t="str">
        <f t="shared" si="75"/>
        <v/>
      </c>
      <c r="AE106" s="10" t="str">
        <f t="shared" si="93"/>
        <v/>
      </c>
      <c r="AF106" s="6" t="str">
        <f t="shared" si="94"/>
        <v/>
      </c>
      <c r="AG106" s="6" t="str">
        <f t="shared" si="76"/>
        <v/>
      </c>
      <c r="AH106" s="10" t="str">
        <f t="shared" si="95"/>
        <v/>
      </c>
      <c r="AI106" s="6" t="str">
        <f t="shared" si="96"/>
        <v/>
      </c>
      <c r="AJ106" s="6" t="str">
        <f t="shared" si="77"/>
        <v/>
      </c>
      <c r="AK106" s="10" t="str">
        <f t="shared" si="97"/>
        <v/>
      </c>
      <c r="AL106" s="6" t="str">
        <f t="shared" si="98"/>
        <v/>
      </c>
      <c r="AM106" s="6" t="str">
        <f t="shared" si="78"/>
        <v/>
      </c>
      <c r="AN106" s="10" t="str">
        <f t="shared" si="99"/>
        <v/>
      </c>
      <c r="AO106" s="6" t="str">
        <f t="shared" si="100"/>
        <v/>
      </c>
      <c r="AP106" s="6" t="str">
        <f t="shared" si="79"/>
        <v/>
      </c>
      <c r="AQ106" s="10" t="str">
        <f t="shared" si="101"/>
        <v/>
      </c>
      <c r="AR106" s="6" t="str">
        <f t="shared" si="102"/>
        <v/>
      </c>
      <c r="AS106" s="6" t="str">
        <f t="shared" si="80"/>
        <v/>
      </c>
      <c r="AT106" s="10" t="str">
        <f t="shared" si="103"/>
        <v/>
      </c>
      <c r="AU106" s="6" t="str">
        <f t="shared" si="104"/>
        <v/>
      </c>
    </row>
    <row r="107" spans="1:47" x14ac:dyDescent="0.35">
      <c r="A107" s="24"/>
      <c r="B107" s="25"/>
      <c r="C107" s="26"/>
      <c r="D107" s="26"/>
      <c r="E107" s="27"/>
      <c r="F107" s="1"/>
      <c r="G107" s="31"/>
      <c r="H107" s="32"/>
      <c r="I107" s="26"/>
      <c r="J107" s="27"/>
      <c r="K107" s="1"/>
      <c r="L107" s="6" t="str">
        <f t="shared" si="69"/>
        <v/>
      </c>
      <c r="M107" s="10" t="str">
        <f t="shared" si="81"/>
        <v/>
      </c>
      <c r="N107" s="6" t="str">
        <f t="shared" si="82"/>
        <v/>
      </c>
      <c r="O107" s="6" t="str">
        <f t="shared" si="70"/>
        <v/>
      </c>
      <c r="P107" s="10" t="str">
        <f t="shared" si="83"/>
        <v/>
      </c>
      <c r="Q107" s="6" t="str">
        <f t="shared" si="84"/>
        <v/>
      </c>
      <c r="R107" s="6" t="str">
        <f t="shared" si="71"/>
        <v/>
      </c>
      <c r="S107" s="10" t="str">
        <f t="shared" si="85"/>
        <v/>
      </c>
      <c r="T107" s="6" t="str">
        <f t="shared" si="86"/>
        <v/>
      </c>
      <c r="U107" s="6" t="str">
        <f t="shared" si="72"/>
        <v/>
      </c>
      <c r="V107" s="10" t="str">
        <f t="shared" si="87"/>
        <v/>
      </c>
      <c r="W107" s="6" t="str">
        <f t="shared" si="88"/>
        <v/>
      </c>
      <c r="X107" s="6" t="str">
        <f t="shared" si="73"/>
        <v/>
      </c>
      <c r="Y107" s="10" t="str">
        <f t="shared" si="89"/>
        <v/>
      </c>
      <c r="Z107" s="6" t="str">
        <f t="shared" si="90"/>
        <v/>
      </c>
      <c r="AA107" s="6" t="str">
        <f t="shared" si="74"/>
        <v/>
      </c>
      <c r="AB107" s="10" t="str">
        <f t="shared" si="91"/>
        <v/>
      </c>
      <c r="AC107" s="6" t="str">
        <f t="shared" si="92"/>
        <v/>
      </c>
      <c r="AD107" s="6" t="str">
        <f t="shared" si="75"/>
        <v/>
      </c>
      <c r="AE107" s="10" t="str">
        <f t="shared" si="93"/>
        <v/>
      </c>
      <c r="AF107" s="6" t="str">
        <f t="shared" si="94"/>
        <v/>
      </c>
      <c r="AG107" s="6" t="str">
        <f t="shared" si="76"/>
        <v/>
      </c>
      <c r="AH107" s="10" t="str">
        <f t="shared" si="95"/>
        <v/>
      </c>
      <c r="AI107" s="6" t="str">
        <f t="shared" si="96"/>
        <v/>
      </c>
      <c r="AJ107" s="6" t="str">
        <f t="shared" si="77"/>
        <v/>
      </c>
      <c r="AK107" s="10" t="str">
        <f t="shared" si="97"/>
        <v/>
      </c>
      <c r="AL107" s="6" t="str">
        <f t="shared" si="98"/>
        <v/>
      </c>
      <c r="AM107" s="6" t="str">
        <f t="shared" si="78"/>
        <v/>
      </c>
      <c r="AN107" s="10" t="str">
        <f t="shared" si="99"/>
        <v/>
      </c>
      <c r="AO107" s="6" t="str">
        <f t="shared" si="100"/>
        <v/>
      </c>
      <c r="AP107" s="6" t="str">
        <f t="shared" si="79"/>
        <v/>
      </c>
      <c r="AQ107" s="10" t="str">
        <f t="shared" si="101"/>
        <v/>
      </c>
      <c r="AR107" s="6" t="str">
        <f t="shared" si="102"/>
        <v/>
      </c>
      <c r="AS107" s="6" t="str">
        <f t="shared" si="80"/>
        <v/>
      </c>
      <c r="AT107" s="10" t="str">
        <f t="shared" si="103"/>
        <v/>
      </c>
      <c r="AU107" s="6" t="str">
        <f t="shared" si="104"/>
        <v/>
      </c>
    </row>
    <row r="108" spans="1:47" x14ac:dyDescent="0.35">
      <c r="A108" s="28"/>
      <c r="B108" s="28"/>
      <c r="C108" s="26"/>
      <c r="D108" s="26"/>
      <c r="E108" s="27"/>
      <c r="F108" s="1"/>
      <c r="G108" s="31"/>
      <c r="H108" s="32"/>
      <c r="I108" s="26"/>
      <c r="J108" s="27"/>
      <c r="K108" s="1"/>
      <c r="L108" s="6" t="str">
        <f t="shared" si="69"/>
        <v/>
      </c>
      <c r="M108" s="10" t="str">
        <f t="shared" si="81"/>
        <v/>
      </c>
      <c r="N108" s="6" t="str">
        <f t="shared" si="82"/>
        <v/>
      </c>
      <c r="O108" s="6" t="str">
        <f t="shared" si="70"/>
        <v/>
      </c>
      <c r="P108" s="10" t="str">
        <f t="shared" si="83"/>
        <v/>
      </c>
      <c r="Q108" s="6" t="str">
        <f t="shared" si="84"/>
        <v/>
      </c>
      <c r="R108" s="6" t="str">
        <f t="shared" si="71"/>
        <v/>
      </c>
      <c r="S108" s="10" t="str">
        <f t="shared" si="85"/>
        <v/>
      </c>
      <c r="T108" s="6" t="str">
        <f t="shared" si="86"/>
        <v/>
      </c>
      <c r="U108" s="6" t="str">
        <f t="shared" si="72"/>
        <v/>
      </c>
      <c r="V108" s="10" t="str">
        <f t="shared" si="87"/>
        <v/>
      </c>
      <c r="W108" s="6" t="str">
        <f t="shared" si="88"/>
        <v/>
      </c>
      <c r="X108" s="6" t="str">
        <f t="shared" si="73"/>
        <v/>
      </c>
      <c r="Y108" s="10" t="str">
        <f t="shared" si="89"/>
        <v/>
      </c>
      <c r="Z108" s="6" t="str">
        <f t="shared" si="90"/>
        <v/>
      </c>
      <c r="AA108" s="6" t="str">
        <f t="shared" si="74"/>
        <v/>
      </c>
      <c r="AB108" s="10" t="str">
        <f t="shared" si="91"/>
        <v/>
      </c>
      <c r="AC108" s="6" t="str">
        <f t="shared" si="92"/>
        <v/>
      </c>
      <c r="AD108" s="6" t="str">
        <f t="shared" si="75"/>
        <v/>
      </c>
      <c r="AE108" s="10" t="str">
        <f t="shared" si="93"/>
        <v/>
      </c>
      <c r="AF108" s="6" t="str">
        <f t="shared" si="94"/>
        <v/>
      </c>
      <c r="AG108" s="6" t="str">
        <f t="shared" si="76"/>
        <v/>
      </c>
      <c r="AH108" s="10" t="str">
        <f t="shared" si="95"/>
        <v/>
      </c>
      <c r="AI108" s="6" t="str">
        <f t="shared" si="96"/>
        <v/>
      </c>
      <c r="AJ108" s="6" t="str">
        <f t="shared" si="77"/>
        <v/>
      </c>
      <c r="AK108" s="10" t="str">
        <f t="shared" si="97"/>
        <v/>
      </c>
      <c r="AL108" s="6" t="str">
        <f t="shared" si="98"/>
        <v/>
      </c>
      <c r="AM108" s="6" t="str">
        <f t="shared" si="78"/>
        <v/>
      </c>
      <c r="AN108" s="10" t="str">
        <f t="shared" si="99"/>
        <v/>
      </c>
      <c r="AO108" s="6" t="str">
        <f t="shared" si="100"/>
        <v/>
      </c>
      <c r="AP108" s="6" t="str">
        <f t="shared" si="79"/>
        <v/>
      </c>
      <c r="AQ108" s="10" t="str">
        <f t="shared" si="101"/>
        <v/>
      </c>
      <c r="AR108" s="6" t="str">
        <f t="shared" si="102"/>
        <v/>
      </c>
      <c r="AS108" s="6" t="str">
        <f t="shared" si="80"/>
        <v/>
      </c>
      <c r="AT108" s="10" t="str">
        <f t="shared" si="103"/>
        <v/>
      </c>
      <c r="AU108" s="6" t="str">
        <f t="shared" si="104"/>
        <v/>
      </c>
    </row>
    <row r="109" spans="1:47" x14ac:dyDescent="0.35">
      <c r="A109" s="24"/>
      <c r="B109" s="28"/>
      <c r="C109" s="26"/>
      <c r="D109" s="26"/>
      <c r="E109" s="27"/>
      <c r="F109" s="1"/>
      <c r="G109" s="31"/>
      <c r="H109" s="32"/>
      <c r="I109" s="26"/>
      <c r="J109" s="27"/>
      <c r="K109" s="1"/>
      <c r="L109" s="6" t="str">
        <f t="shared" si="69"/>
        <v/>
      </c>
      <c r="M109" s="10" t="str">
        <f t="shared" si="81"/>
        <v/>
      </c>
      <c r="N109" s="6" t="str">
        <f t="shared" si="82"/>
        <v/>
      </c>
      <c r="O109" s="6" t="str">
        <f t="shared" si="70"/>
        <v/>
      </c>
      <c r="P109" s="10" t="str">
        <f t="shared" si="83"/>
        <v/>
      </c>
      <c r="Q109" s="6" t="str">
        <f t="shared" si="84"/>
        <v/>
      </c>
      <c r="R109" s="6" t="str">
        <f t="shared" si="71"/>
        <v/>
      </c>
      <c r="S109" s="10" t="str">
        <f t="shared" si="85"/>
        <v/>
      </c>
      <c r="T109" s="6" t="str">
        <f t="shared" si="86"/>
        <v/>
      </c>
      <c r="U109" s="6" t="str">
        <f t="shared" si="72"/>
        <v/>
      </c>
      <c r="V109" s="10" t="str">
        <f t="shared" si="87"/>
        <v/>
      </c>
      <c r="W109" s="6" t="str">
        <f t="shared" si="88"/>
        <v/>
      </c>
      <c r="X109" s="6" t="str">
        <f t="shared" si="73"/>
        <v/>
      </c>
      <c r="Y109" s="10" t="str">
        <f t="shared" si="89"/>
        <v/>
      </c>
      <c r="Z109" s="6" t="str">
        <f t="shared" si="90"/>
        <v/>
      </c>
      <c r="AA109" s="6" t="str">
        <f t="shared" si="74"/>
        <v/>
      </c>
      <c r="AB109" s="10" t="str">
        <f t="shared" si="91"/>
        <v/>
      </c>
      <c r="AC109" s="6" t="str">
        <f t="shared" si="92"/>
        <v/>
      </c>
      <c r="AD109" s="6" t="str">
        <f t="shared" si="75"/>
        <v/>
      </c>
      <c r="AE109" s="10" t="str">
        <f t="shared" si="93"/>
        <v/>
      </c>
      <c r="AF109" s="6" t="str">
        <f t="shared" si="94"/>
        <v/>
      </c>
      <c r="AG109" s="6" t="str">
        <f t="shared" si="76"/>
        <v/>
      </c>
      <c r="AH109" s="10" t="str">
        <f t="shared" si="95"/>
        <v/>
      </c>
      <c r="AI109" s="6" t="str">
        <f t="shared" si="96"/>
        <v/>
      </c>
      <c r="AJ109" s="6" t="str">
        <f t="shared" si="77"/>
        <v/>
      </c>
      <c r="AK109" s="10" t="str">
        <f t="shared" si="97"/>
        <v/>
      </c>
      <c r="AL109" s="6" t="str">
        <f t="shared" si="98"/>
        <v/>
      </c>
      <c r="AM109" s="6" t="str">
        <f t="shared" si="78"/>
        <v/>
      </c>
      <c r="AN109" s="10" t="str">
        <f t="shared" si="99"/>
        <v/>
      </c>
      <c r="AO109" s="6" t="str">
        <f t="shared" si="100"/>
        <v/>
      </c>
      <c r="AP109" s="6" t="str">
        <f t="shared" si="79"/>
        <v/>
      </c>
      <c r="AQ109" s="10" t="str">
        <f t="shared" si="101"/>
        <v/>
      </c>
      <c r="AR109" s="6" t="str">
        <f t="shared" si="102"/>
        <v/>
      </c>
      <c r="AS109" s="6" t="str">
        <f t="shared" si="80"/>
        <v/>
      </c>
      <c r="AT109" s="10" t="str">
        <f t="shared" si="103"/>
        <v/>
      </c>
      <c r="AU109" s="6" t="str">
        <f t="shared" si="104"/>
        <v/>
      </c>
    </row>
    <row r="110" spans="1:47" x14ac:dyDescent="0.35">
      <c r="A110" s="24"/>
      <c r="B110" s="24"/>
      <c r="C110" s="26"/>
      <c r="D110" s="26"/>
      <c r="E110" s="27"/>
      <c r="F110" s="1"/>
      <c r="G110" s="31"/>
      <c r="H110" s="32"/>
      <c r="I110" s="26"/>
      <c r="J110" s="27"/>
      <c r="K110" s="1"/>
      <c r="L110" s="6" t="str">
        <f t="shared" si="69"/>
        <v/>
      </c>
      <c r="M110" s="10" t="str">
        <f t="shared" si="81"/>
        <v/>
      </c>
      <c r="N110" s="6" t="str">
        <f t="shared" si="82"/>
        <v/>
      </c>
      <c r="O110" s="6" t="str">
        <f t="shared" si="70"/>
        <v/>
      </c>
      <c r="P110" s="10" t="str">
        <f t="shared" si="83"/>
        <v/>
      </c>
      <c r="Q110" s="6" t="str">
        <f t="shared" si="84"/>
        <v/>
      </c>
      <c r="R110" s="6" t="str">
        <f t="shared" si="71"/>
        <v/>
      </c>
      <c r="S110" s="10" t="str">
        <f t="shared" si="85"/>
        <v/>
      </c>
      <c r="T110" s="6" t="str">
        <f t="shared" si="86"/>
        <v/>
      </c>
      <c r="U110" s="6" t="str">
        <f t="shared" si="72"/>
        <v/>
      </c>
      <c r="V110" s="10" t="str">
        <f t="shared" si="87"/>
        <v/>
      </c>
      <c r="W110" s="6" t="str">
        <f t="shared" si="88"/>
        <v/>
      </c>
      <c r="X110" s="6" t="str">
        <f t="shared" si="73"/>
        <v/>
      </c>
      <c r="Y110" s="10" t="str">
        <f t="shared" si="89"/>
        <v/>
      </c>
      <c r="Z110" s="6" t="str">
        <f t="shared" si="90"/>
        <v/>
      </c>
      <c r="AA110" s="6" t="str">
        <f t="shared" si="74"/>
        <v/>
      </c>
      <c r="AB110" s="10" t="str">
        <f t="shared" si="91"/>
        <v/>
      </c>
      <c r="AC110" s="6" t="str">
        <f t="shared" si="92"/>
        <v/>
      </c>
      <c r="AD110" s="6" t="str">
        <f t="shared" si="75"/>
        <v/>
      </c>
      <c r="AE110" s="10" t="str">
        <f t="shared" si="93"/>
        <v/>
      </c>
      <c r="AF110" s="6" t="str">
        <f t="shared" si="94"/>
        <v/>
      </c>
      <c r="AG110" s="6" t="str">
        <f t="shared" si="76"/>
        <v/>
      </c>
      <c r="AH110" s="10" t="str">
        <f t="shared" si="95"/>
        <v/>
      </c>
      <c r="AI110" s="6" t="str">
        <f t="shared" si="96"/>
        <v/>
      </c>
      <c r="AJ110" s="6" t="str">
        <f t="shared" si="77"/>
        <v/>
      </c>
      <c r="AK110" s="10" t="str">
        <f t="shared" si="97"/>
        <v/>
      </c>
      <c r="AL110" s="6" t="str">
        <f t="shared" si="98"/>
        <v/>
      </c>
      <c r="AM110" s="6" t="str">
        <f t="shared" si="78"/>
        <v/>
      </c>
      <c r="AN110" s="10" t="str">
        <f t="shared" si="99"/>
        <v/>
      </c>
      <c r="AO110" s="6" t="str">
        <f t="shared" si="100"/>
        <v/>
      </c>
      <c r="AP110" s="6" t="str">
        <f t="shared" si="79"/>
        <v/>
      </c>
      <c r="AQ110" s="10" t="str">
        <f t="shared" si="101"/>
        <v/>
      </c>
      <c r="AR110" s="6" t="str">
        <f t="shared" si="102"/>
        <v/>
      </c>
      <c r="AS110" s="6" t="str">
        <f t="shared" si="80"/>
        <v/>
      </c>
      <c r="AT110" s="10" t="str">
        <f t="shared" si="103"/>
        <v/>
      </c>
      <c r="AU110" s="6" t="str">
        <f t="shared" si="104"/>
        <v/>
      </c>
    </row>
    <row r="111" spans="1:47" x14ac:dyDescent="0.35">
      <c r="A111" s="24"/>
      <c r="B111" s="24"/>
      <c r="C111" s="26"/>
      <c r="D111" s="26"/>
      <c r="E111" s="27"/>
      <c r="F111" s="1"/>
      <c r="G111" s="31"/>
      <c r="H111" s="32"/>
      <c r="I111" s="26"/>
      <c r="J111" s="27"/>
      <c r="K111" s="1"/>
      <c r="L111" s="6" t="str">
        <f t="shared" si="69"/>
        <v/>
      </c>
      <c r="M111" s="10" t="str">
        <f t="shared" si="81"/>
        <v/>
      </c>
      <c r="N111" s="6" t="str">
        <f t="shared" si="82"/>
        <v/>
      </c>
      <c r="O111" s="6" t="str">
        <f t="shared" si="70"/>
        <v/>
      </c>
      <c r="P111" s="10" t="str">
        <f t="shared" si="83"/>
        <v/>
      </c>
      <c r="Q111" s="6" t="str">
        <f t="shared" si="84"/>
        <v/>
      </c>
      <c r="R111" s="6" t="str">
        <f t="shared" si="71"/>
        <v/>
      </c>
      <c r="S111" s="10" t="str">
        <f t="shared" si="85"/>
        <v/>
      </c>
      <c r="T111" s="6" t="str">
        <f t="shared" si="86"/>
        <v/>
      </c>
      <c r="U111" s="6" t="str">
        <f t="shared" si="72"/>
        <v/>
      </c>
      <c r="V111" s="10" t="str">
        <f t="shared" si="87"/>
        <v/>
      </c>
      <c r="W111" s="6" t="str">
        <f t="shared" si="88"/>
        <v/>
      </c>
      <c r="X111" s="6" t="str">
        <f t="shared" si="73"/>
        <v/>
      </c>
      <c r="Y111" s="10" t="str">
        <f t="shared" si="89"/>
        <v/>
      </c>
      <c r="Z111" s="6" t="str">
        <f t="shared" si="90"/>
        <v/>
      </c>
      <c r="AA111" s="6" t="str">
        <f t="shared" si="74"/>
        <v/>
      </c>
      <c r="AB111" s="10" t="str">
        <f t="shared" si="91"/>
        <v/>
      </c>
      <c r="AC111" s="6" t="str">
        <f t="shared" si="92"/>
        <v/>
      </c>
      <c r="AD111" s="6" t="str">
        <f t="shared" si="75"/>
        <v/>
      </c>
      <c r="AE111" s="10" t="str">
        <f t="shared" si="93"/>
        <v/>
      </c>
      <c r="AF111" s="6" t="str">
        <f t="shared" si="94"/>
        <v/>
      </c>
      <c r="AG111" s="6" t="str">
        <f t="shared" si="76"/>
        <v/>
      </c>
      <c r="AH111" s="10" t="str">
        <f t="shared" si="95"/>
        <v/>
      </c>
      <c r="AI111" s="6" t="str">
        <f t="shared" si="96"/>
        <v/>
      </c>
      <c r="AJ111" s="6" t="str">
        <f t="shared" si="77"/>
        <v/>
      </c>
      <c r="AK111" s="10" t="str">
        <f t="shared" si="97"/>
        <v/>
      </c>
      <c r="AL111" s="6" t="str">
        <f t="shared" si="98"/>
        <v/>
      </c>
      <c r="AM111" s="6" t="str">
        <f t="shared" si="78"/>
        <v/>
      </c>
      <c r="AN111" s="10" t="str">
        <f t="shared" si="99"/>
        <v/>
      </c>
      <c r="AO111" s="6" t="str">
        <f t="shared" si="100"/>
        <v/>
      </c>
      <c r="AP111" s="6" t="str">
        <f t="shared" si="79"/>
        <v/>
      </c>
      <c r="AQ111" s="10" t="str">
        <f t="shared" si="101"/>
        <v/>
      </c>
      <c r="AR111" s="6" t="str">
        <f t="shared" si="102"/>
        <v/>
      </c>
      <c r="AS111" s="6" t="str">
        <f t="shared" si="80"/>
        <v/>
      </c>
      <c r="AT111" s="10" t="str">
        <f t="shared" si="103"/>
        <v/>
      </c>
      <c r="AU111" s="6" t="str">
        <f t="shared" si="104"/>
        <v/>
      </c>
    </row>
    <row r="112" spans="1:47" x14ac:dyDescent="0.35">
      <c r="A112" s="24"/>
      <c r="B112" s="24"/>
      <c r="C112" s="26"/>
      <c r="D112" s="26"/>
      <c r="E112" s="27"/>
      <c r="F112" s="1"/>
      <c r="G112" s="31"/>
      <c r="H112" s="32"/>
      <c r="I112" s="26"/>
      <c r="J112" s="27"/>
      <c r="K112" s="1"/>
      <c r="L112" s="6" t="str">
        <f t="shared" si="69"/>
        <v/>
      </c>
      <c r="M112" s="10" t="str">
        <f t="shared" si="81"/>
        <v/>
      </c>
      <c r="N112" s="6" t="str">
        <f t="shared" si="82"/>
        <v/>
      </c>
      <c r="O112" s="6" t="str">
        <f t="shared" si="70"/>
        <v/>
      </c>
      <c r="P112" s="10" t="str">
        <f t="shared" si="83"/>
        <v/>
      </c>
      <c r="Q112" s="6" t="str">
        <f t="shared" si="84"/>
        <v/>
      </c>
      <c r="R112" s="6" t="str">
        <f t="shared" si="71"/>
        <v/>
      </c>
      <c r="S112" s="10" t="str">
        <f t="shared" si="85"/>
        <v/>
      </c>
      <c r="T112" s="6" t="str">
        <f t="shared" si="86"/>
        <v/>
      </c>
      <c r="U112" s="6" t="str">
        <f t="shared" si="72"/>
        <v/>
      </c>
      <c r="V112" s="10" t="str">
        <f t="shared" si="87"/>
        <v/>
      </c>
      <c r="W112" s="6" t="str">
        <f t="shared" si="88"/>
        <v/>
      </c>
      <c r="X112" s="6" t="str">
        <f t="shared" si="73"/>
        <v/>
      </c>
      <c r="Y112" s="10" t="str">
        <f t="shared" si="89"/>
        <v/>
      </c>
      <c r="Z112" s="6" t="str">
        <f t="shared" si="90"/>
        <v/>
      </c>
      <c r="AA112" s="6" t="str">
        <f t="shared" si="74"/>
        <v/>
      </c>
      <c r="AB112" s="10" t="str">
        <f t="shared" si="91"/>
        <v/>
      </c>
      <c r="AC112" s="6" t="str">
        <f t="shared" si="92"/>
        <v/>
      </c>
      <c r="AD112" s="6" t="str">
        <f t="shared" si="75"/>
        <v/>
      </c>
      <c r="AE112" s="10" t="str">
        <f t="shared" si="93"/>
        <v/>
      </c>
      <c r="AF112" s="6" t="str">
        <f t="shared" si="94"/>
        <v/>
      </c>
      <c r="AG112" s="6" t="str">
        <f t="shared" si="76"/>
        <v/>
      </c>
      <c r="AH112" s="10" t="str">
        <f t="shared" si="95"/>
        <v/>
      </c>
      <c r="AI112" s="6" t="str">
        <f t="shared" si="96"/>
        <v/>
      </c>
      <c r="AJ112" s="6" t="str">
        <f t="shared" si="77"/>
        <v/>
      </c>
      <c r="AK112" s="10" t="str">
        <f t="shared" si="97"/>
        <v/>
      </c>
      <c r="AL112" s="6" t="str">
        <f t="shared" si="98"/>
        <v/>
      </c>
      <c r="AM112" s="6" t="str">
        <f t="shared" si="78"/>
        <v/>
      </c>
      <c r="AN112" s="10" t="str">
        <f t="shared" si="99"/>
        <v/>
      </c>
      <c r="AO112" s="6" t="str">
        <f t="shared" si="100"/>
        <v/>
      </c>
      <c r="AP112" s="6" t="str">
        <f t="shared" si="79"/>
        <v/>
      </c>
      <c r="AQ112" s="10" t="str">
        <f t="shared" si="101"/>
        <v/>
      </c>
      <c r="AR112" s="6" t="str">
        <f t="shared" si="102"/>
        <v/>
      </c>
      <c r="AS112" s="6" t="str">
        <f t="shared" si="80"/>
        <v/>
      </c>
      <c r="AT112" s="10" t="str">
        <f t="shared" si="103"/>
        <v/>
      </c>
      <c r="AU112" s="6" t="str">
        <f t="shared" si="104"/>
        <v/>
      </c>
    </row>
    <row r="113" spans="1:47" x14ac:dyDescent="0.35">
      <c r="A113" s="24"/>
      <c r="B113" s="24"/>
      <c r="C113" s="26"/>
      <c r="D113" s="26"/>
      <c r="E113" s="27"/>
      <c r="F113" s="1"/>
      <c r="G113" s="31"/>
      <c r="H113" s="32"/>
      <c r="I113" s="26"/>
      <c r="J113" s="27"/>
      <c r="K113" s="1"/>
      <c r="L113" s="6" t="str">
        <f t="shared" si="69"/>
        <v/>
      </c>
      <c r="M113" s="10" t="str">
        <f t="shared" si="81"/>
        <v/>
      </c>
      <c r="N113" s="6" t="str">
        <f t="shared" si="82"/>
        <v/>
      </c>
      <c r="O113" s="6" t="str">
        <f t="shared" si="70"/>
        <v/>
      </c>
      <c r="P113" s="10" t="str">
        <f t="shared" si="83"/>
        <v/>
      </c>
      <c r="Q113" s="6" t="str">
        <f t="shared" si="84"/>
        <v/>
      </c>
      <c r="R113" s="6" t="str">
        <f t="shared" si="71"/>
        <v/>
      </c>
      <c r="S113" s="10" t="str">
        <f t="shared" si="85"/>
        <v/>
      </c>
      <c r="T113" s="6" t="str">
        <f t="shared" si="86"/>
        <v/>
      </c>
      <c r="U113" s="6" t="str">
        <f t="shared" si="72"/>
        <v/>
      </c>
      <c r="V113" s="10" t="str">
        <f t="shared" si="87"/>
        <v/>
      </c>
      <c r="W113" s="6" t="str">
        <f t="shared" si="88"/>
        <v/>
      </c>
      <c r="X113" s="6" t="str">
        <f t="shared" si="73"/>
        <v/>
      </c>
      <c r="Y113" s="10" t="str">
        <f t="shared" si="89"/>
        <v/>
      </c>
      <c r="Z113" s="6" t="str">
        <f t="shared" si="90"/>
        <v/>
      </c>
      <c r="AA113" s="6" t="str">
        <f t="shared" si="74"/>
        <v/>
      </c>
      <c r="AB113" s="10" t="str">
        <f t="shared" si="91"/>
        <v/>
      </c>
      <c r="AC113" s="6" t="str">
        <f t="shared" si="92"/>
        <v/>
      </c>
      <c r="AD113" s="6" t="str">
        <f t="shared" si="75"/>
        <v/>
      </c>
      <c r="AE113" s="10" t="str">
        <f t="shared" si="93"/>
        <v/>
      </c>
      <c r="AF113" s="6" t="str">
        <f t="shared" si="94"/>
        <v/>
      </c>
      <c r="AG113" s="6" t="str">
        <f t="shared" si="76"/>
        <v/>
      </c>
      <c r="AH113" s="10" t="str">
        <f t="shared" si="95"/>
        <v/>
      </c>
      <c r="AI113" s="6" t="str">
        <f t="shared" si="96"/>
        <v/>
      </c>
      <c r="AJ113" s="6" t="str">
        <f t="shared" si="77"/>
        <v/>
      </c>
      <c r="AK113" s="10" t="str">
        <f t="shared" si="97"/>
        <v/>
      </c>
      <c r="AL113" s="6" t="str">
        <f t="shared" si="98"/>
        <v/>
      </c>
      <c r="AM113" s="6" t="str">
        <f t="shared" si="78"/>
        <v/>
      </c>
      <c r="AN113" s="10" t="str">
        <f t="shared" si="99"/>
        <v/>
      </c>
      <c r="AO113" s="6" t="str">
        <f t="shared" si="100"/>
        <v/>
      </c>
      <c r="AP113" s="6" t="str">
        <f t="shared" si="79"/>
        <v/>
      </c>
      <c r="AQ113" s="10" t="str">
        <f t="shared" si="101"/>
        <v/>
      </c>
      <c r="AR113" s="6" t="str">
        <f t="shared" si="102"/>
        <v/>
      </c>
      <c r="AS113" s="6" t="str">
        <f t="shared" si="80"/>
        <v/>
      </c>
      <c r="AT113" s="10" t="str">
        <f t="shared" si="103"/>
        <v/>
      </c>
      <c r="AU113" s="6" t="str">
        <f t="shared" si="104"/>
        <v/>
      </c>
    </row>
    <row r="114" spans="1:47" x14ac:dyDescent="0.35">
      <c r="A114" s="24"/>
      <c r="B114" s="24"/>
      <c r="C114" s="26"/>
      <c r="D114" s="26"/>
      <c r="E114" s="27"/>
      <c r="F114" s="1"/>
      <c r="G114" s="31"/>
      <c r="H114" s="32"/>
      <c r="I114" s="26"/>
      <c r="J114" s="27"/>
      <c r="K114" s="1"/>
      <c r="L114" s="6" t="str">
        <f t="shared" si="69"/>
        <v/>
      </c>
      <c r="M114" s="10" t="str">
        <f t="shared" si="81"/>
        <v/>
      </c>
      <c r="N114" s="6" t="str">
        <f t="shared" si="82"/>
        <v/>
      </c>
      <c r="O114" s="6" t="str">
        <f t="shared" si="70"/>
        <v/>
      </c>
      <c r="P114" s="10" t="str">
        <f t="shared" si="83"/>
        <v/>
      </c>
      <c r="Q114" s="6" t="str">
        <f t="shared" si="84"/>
        <v/>
      </c>
      <c r="R114" s="6" t="str">
        <f t="shared" si="71"/>
        <v/>
      </c>
      <c r="S114" s="10" t="str">
        <f t="shared" si="85"/>
        <v/>
      </c>
      <c r="T114" s="6" t="str">
        <f t="shared" si="86"/>
        <v/>
      </c>
      <c r="U114" s="6" t="str">
        <f t="shared" si="72"/>
        <v/>
      </c>
      <c r="V114" s="10" t="str">
        <f t="shared" si="87"/>
        <v/>
      </c>
      <c r="W114" s="6" t="str">
        <f t="shared" si="88"/>
        <v/>
      </c>
      <c r="X114" s="6" t="str">
        <f t="shared" si="73"/>
        <v/>
      </c>
      <c r="Y114" s="10" t="str">
        <f t="shared" si="89"/>
        <v/>
      </c>
      <c r="Z114" s="6" t="str">
        <f t="shared" si="90"/>
        <v/>
      </c>
      <c r="AA114" s="6" t="str">
        <f t="shared" si="74"/>
        <v/>
      </c>
      <c r="AB114" s="10" t="str">
        <f t="shared" si="91"/>
        <v/>
      </c>
      <c r="AC114" s="6" t="str">
        <f t="shared" si="92"/>
        <v/>
      </c>
      <c r="AD114" s="6" t="str">
        <f t="shared" si="75"/>
        <v/>
      </c>
      <c r="AE114" s="10" t="str">
        <f t="shared" si="93"/>
        <v/>
      </c>
      <c r="AF114" s="6" t="str">
        <f t="shared" si="94"/>
        <v/>
      </c>
      <c r="AG114" s="6" t="str">
        <f t="shared" si="76"/>
        <v/>
      </c>
      <c r="AH114" s="10" t="str">
        <f t="shared" si="95"/>
        <v/>
      </c>
      <c r="AI114" s="6" t="str">
        <f t="shared" si="96"/>
        <v/>
      </c>
      <c r="AJ114" s="6" t="str">
        <f t="shared" si="77"/>
        <v/>
      </c>
      <c r="AK114" s="10" t="str">
        <f t="shared" si="97"/>
        <v/>
      </c>
      <c r="AL114" s="6" t="str">
        <f t="shared" si="98"/>
        <v/>
      </c>
      <c r="AM114" s="6" t="str">
        <f t="shared" si="78"/>
        <v/>
      </c>
      <c r="AN114" s="10" t="str">
        <f t="shared" si="99"/>
        <v/>
      </c>
      <c r="AO114" s="6" t="str">
        <f t="shared" si="100"/>
        <v/>
      </c>
      <c r="AP114" s="6" t="str">
        <f t="shared" si="79"/>
        <v/>
      </c>
      <c r="AQ114" s="10" t="str">
        <f t="shared" si="101"/>
        <v/>
      </c>
      <c r="AR114" s="6" t="str">
        <f t="shared" si="102"/>
        <v/>
      </c>
      <c r="AS114" s="6" t="str">
        <f t="shared" si="80"/>
        <v/>
      </c>
      <c r="AT114" s="10" t="str">
        <f t="shared" si="103"/>
        <v/>
      </c>
      <c r="AU114" s="6" t="str">
        <f t="shared" si="104"/>
        <v/>
      </c>
    </row>
    <row r="115" spans="1:47" x14ac:dyDescent="0.35">
      <c r="A115" s="28"/>
      <c r="B115" s="28"/>
      <c r="C115" s="26"/>
      <c r="D115" s="26"/>
      <c r="E115" s="27"/>
      <c r="F115" s="1"/>
      <c r="G115" s="31"/>
      <c r="H115" s="32"/>
      <c r="I115" s="26"/>
      <c r="J115" s="27"/>
      <c r="K115" s="1"/>
      <c r="L115" s="6" t="str">
        <f t="shared" si="69"/>
        <v/>
      </c>
      <c r="M115" s="10" t="str">
        <f t="shared" si="81"/>
        <v/>
      </c>
      <c r="N115" s="7" t="str">
        <f t="shared" si="82"/>
        <v/>
      </c>
      <c r="O115" s="6" t="str">
        <f t="shared" si="70"/>
        <v/>
      </c>
      <c r="P115" s="10" t="str">
        <f t="shared" si="83"/>
        <v/>
      </c>
      <c r="Q115" s="7" t="str">
        <f t="shared" si="84"/>
        <v/>
      </c>
      <c r="R115" s="6" t="str">
        <f t="shared" si="71"/>
        <v/>
      </c>
      <c r="S115" s="10" t="str">
        <f t="shared" si="85"/>
        <v/>
      </c>
      <c r="T115" s="7" t="str">
        <f t="shared" si="86"/>
        <v/>
      </c>
      <c r="U115" s="6" t="str">
        <f t="shared" si="72"/>
        <v/>
      </c>
      <c r="V115" s="10" t="str">
        <f t="shared" si="87"/>
        <v/>
      </c>
      <c r="W115" s="7" t="str">
        <f t="shared" si="88"/>
        <v/>
      </c>
      <c r="X115" s="6" t="str">
        <f t="shared" si="73"/>
        <v/>
      </c>
      <c r="Y115" s="10" t="str">
        <f t="shared" si="89"/>
        <v/>
      </c>
      <c r="Z115" s="7" t="str">
        <f t="shared" si="90"/>
        <v/>
      </c>
      <c r="AA115" s="6" t="str">
        <f t="shared" si="74"/>
        <v/>
      </c>
      <c r="AB115" s="10" t="str">
        <f t="shared" si="91"/>
        <v/>
      </c>
      <c r="AC115" s="7" t="str">
        <f t="shared" si="92"/>
        <v/>
      </c>
      <c r="AD115" s="6" t="str">
        <f t="shared" si="75"/>
        <v/>
      </c>
      <c r="AE115" s="10" t="str">
        <f t="shared" si="93"/>
        <v/>
      </c>
      <c r="AF115" s="7" t="str">
        <f t="shared" si="94"/>
        <v/>
      </c>
      <c r="AG115" s="6" t="str">
        <f t="shared" si="76"/>
        <v/>
      </c>
      <c r="AH115" s="10" t="str">
        <f t="shared" si="95"/>
        <v/>
      </c>
      <c r="AI115" s="7" t="str">
        <f t="shared" si="96"/>
        <v/>
      </c>
      <c r="AJ115" s="6" t="str">
        <f t="shared" si="77"/>
        <v/>
      </c>
      <c r="AK115" s="10" t="str">
        <f t="shared" si="97"/>
        <v/>
      </c>
      <c r="AL115" s="7" t="str">
        <f t="shared" si="98"/>
        <v/>
      </c>
      <c r="AM115" s="6" t="str">
        <f t="shared" si="78"/>
        <v/>
      </c>
      <c r="AN115" s="10" t="str">
        <f t="shared" si="99"/>
        <v/>
      </c>
      <c r="AO115" s="7" t="str">
        <f t="shared" si="100"/>
        <v/>
      </c>
      <c r="AP115" s="6" t="str">
        <f t="shared" si="79"/>
        <v/>
      </c>
      <c r="AQ115" s="10" t="str">
        <f t="shared" si="101"/>
        <v/>
      </c>
      <c r="AR115" s="7" t="str">
        <f t="shared" si="102"/>
        <v/>
      </c>
      <c r="AS115" s="6" t="str">
        <f t="shared" si="80"/>
        <v/>
      </c>
      <c r="AT115" s="10" t="str">
        <f t="shared" si="103"/>
        <v/>
      </c>
      <c r="AU115" s="7" t="str">
        <f t="shared" si="104"/>
        <v/>
      </c>
    </row>
    <row r="116" spans="1:47" ht="15.5" x14ac:dyDescent="0.35">
      <c r="K116" s="14"/>
      <c r="L116" s="14"/>
    </row>
  </sheetData>
  <sheetProtection selectLockedCells="1"/>
  <mergeCells count="61">
    <mergeCell ref="L1:AU1"/>
    <mergeCell ref="L2:N2"/>
    <mergeCell ref="O2:Q2"/>
    <mergeCell ref="R2:T2"/>
    <mergeCell ref="U2:W2"/>
    <mergeCell ref="X2:Z2"/>
    <mergeCell ref="AA2:AC2"/>
    <mergeCell ref="AD2:AF2"/>
    <mergeCell ref="AG2:AI2"/>
    <mergeCell ref="AJ2:AL2"/>
    <mergeCell ref="AM2:AO2"/>
    <mergeCell ref="AP2:AR2"/>
    <mergeCell ref="AS2:AU2"/>
    <mergeCell ref="AM3:AO3"/>
    <mergeCell ref="AP3:AR3"/>
    <mergeCell ref="AS3:AU3"/>
    <mergeCell ref="L4:N4"/>
    <mergeCell ref="O4:Q4"/>
    <mergeCell ref="R4:T4"/>
    <mergeCell ref="U4:W4"/>
    <mergeCell ref="X4:Z4"/>
    <mergeCell ref="AS4:AU4"/>
    <mergeCell ref="AA4:AC4"/>
    <mergeCell ref="AD4:AF4"/>
    <mergeCell ref="AG4:AI4"/>
    <mergeCell ref="AJ4:AL4"/>
    <mergeCell ref="AM4:AO4"/>
    <mergeCell ref="AP4:AR4"/>
    <mergeCell ref="L3:N3"/>
    <mergeCell ref="O3:Q3"/>
    <mergeCell ref="R3:T3"/>
    <mergeCell ref="U3:W3"/>
    <mergeCell ref="X3:Z3"/>
    <mergeCell ref="AA3:AC3"/>
    <mergeCell ref="AD3:AF3"/>
    <mergeCell ref="AG3:AI3"/>
    <mergeCell ref="AJ3:AL3"/>
    <mergeCell ref="A5:A6"/>
    <mergeCell ref="B5:B6"/>
    <mergeCell ref="C5:C6"/>
    <mergeCell ref="D5:D6"/>
    <mergeCell ref="E5:E6"/>
    <mergeCell ref="F5:F6"/>
    <mergeCell ref="G5:G6"/>
    <mergeCell ref="I5:I6"/>
    <mergeCell ref="J5:J6"/>
    <mergeCell ref="H5:H6"/>
    <mergeCell ref="AS5:AU5"/>
    <mergeCell ref="AA5:AC5"/>
    <mergeCell ref="AD5:AF5"/>
    <mergeCell ref="AG5:AI5"/>
    <mergeCell ref="AJ5:AL5"/>
    <mergeCell ref="AM5:AO5"/>
    <mergeCell ref="AP5:AR5"/>
    <mergeCell ref="K5:K6"/>
    <mergeCell ref="L5:N5"/>
    <mergeCell ref="O5:Q5"/>
    <mergeCell ref="R5:T5"/>
    <mergeCell ref="U5:W5"/>
    <mergeCell ref="X5:Z5"/>
    <mergeCell ref="A1:K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2020</vt:lpstr>
      <vt:lpstr>2021</vt:lpstr>
      <vt:lpstr>2022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DUTRAY</dc:creator>
  <cp:lastModifiedBy>frmany@gmail.com</cp:lastModifiedBy>
  <dcterms:created xsi:type="dcterms:W3CDTF">2020-04-02T09:36:30Z</dcterms:created>
  <dcterms:modified xsi:type="dcterms:W3CDTF">2020-05-08T22:40:42Z</dcterms:modified>
</cp:coreProperties>
</file>