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klor\Desktop\"/>
    </mc:Choice>
  </mc:AlternateContent>
  <xr:revisionPtr revIDLastSave="0" documentId="13_ncr:1_{341EC05A-19CF-4835-8737-B39A51ECF992}" xr6:coauthVersionLast="47" xr6:coauthVersionMax="47" xr10:uidLastSave="{00000000-0000-0000-0000-000000000000}"/>
  <bookViews>
    <workbookView xWindow="-120" yWindow="-120" windowWidth="29040" windowHeight="15840" activeTab="1" xr2:uid="{B452885B-1598-4C14-9B70-6E4EB4C35FBF}"/>
  </bookViews>
  <sheets>
    <sheet name="BDD COF DC BASE" sheetId="1" r:id="rId1"/>
    <sheet name="CALCUL COF DC BASE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J12" i="2" l="1"/>
  <c r="J13" i="2"/>
  <c r="J14" i="2"/>
  <c r="I3" i="1"/>
  <c r="I4" i="1"/>
  <c r="I5" i="1"/>
  <c r="I6" i="1"/>
  <c r="I7" i="1"/>
  <c r="I8" i="1"/>
  <c r="I2" i="1"/>
  <c r="I12" i="2"/>
  <c r="I13" i="2"/>
  <c r="I14" i="2"/>
  <c r="G3" i="1"/>
  <c r="H5" i="1" s="1"/>
  <c r="I8" i="2" s="1"/>
  <c r="G4" i="1"/>
  <c r="G5" i="1"/>
  <c r="G6" i="1"/>
  <c r="G7" i="1"/>
  <c r="G8" i="1"/>
  <c r="F3" i="1"/>
  <c r="F4" i="1"/>
  <c r="F5" i="1"/>
  <c r="F6" i="1"/>
  <c r="F7" i="1"/>
  <c r="F8" i="1"/>
  <c r="F2" i="1"/>
  <c r="J5" i="1" l="1"/>
  <c r="J8" i="2" s="1"/>
  <c r="J8" i="1"/>
  <c r="J11" i="2" s="1"/>
  <c r="J4" i="1"/>
  <c r="J7" i="2" s="1"/>
  <c r="J7" i="1"/>
  <c r="J10" i="2" s="1"/>
  <c r="J3" i="1"/>
  <c r="J6" i="2" s="1"/>
  <c r="J6" i="1"/>
  <c r="J9" i="2" s="1"/>
  <c r="J2" i="1"/>
  <c r="J5" i="2" s="1"/>
  <c r="H3" i="1"/>
  <c r="I6" i="2" s="1"/>
  <c r="H6" i="1"/>
  <c r="I9" i="2" s="1"/>
  <c r="H7" i="1"/>
  <c r="I10" i="2" s="1"/>
  <c r="H8" i="1"/>
  <c r="I11" i="2" s="1"/>
  <c r="H4" i="1"/>
  <c r="I7" i="2" s="1"/>
  <c r="H2" i="1"/>
  <c r="I5" i="2" s="1"/>
</calcChain>
</file>

<file path=xl/sharedStrings.xml><?xml version="1.0" encoding="utf-8"?>
<sst xmlns="http://schemas.openxmlformats.org/spreadsheetml/2006/main" count="30" uniqueCount="28">
  <si>
    <t>Désignation</t>
  </si>
  <si>
    <t>Référence</t>
  </si>
  <si>
    <t>Nb branches</t>
  </si>
  <si>
    <t>2*x branches</t>
  </si>
  <si>
    <t>Calibre inter (A)</t>
  </si>
  <si>
    <t>2*1</t>
  </si>
  <si>
    <t>2*2</t>
  </si>
  <si>
    <t>Nombre de branches :</t>
  </si>
  <si>
    <t>Ligne</t>
  </si>
  <si>
    <t>calibre</t>
  </si>
  <si>
    <t>résultats nb br</t>
  </si>
  <si>
    <t>résultats triés nb br</t>
  </si>
  <si>
    <t>résultats calibre</t>
  </si>
  <si>
    <t>résultats triés calibre</t>
  </si>
  <si>
    <t>COF1</t>
  </si>
  <si>
    <t>COF2</t>
  </si>
  <si>
    <t>COF3</t>
  </si>
  <si>
    <t>COF4</t>
  </si>
  <si>
    <t>COF5</t>
  </si>
  <si>
    <t>COF6</t>
  </si>
  <si>
    <t>COF7</t>
  </si>
  <si>
    <t>XXXXXXXXX1</t>
  </si>
  <si>
    <t>XXXXXXXXX2</t>
  </si>
  <si>
    <t>XXXXXXXXX3</t>
  </si>
  <si>
    <t>XXXXXXXXX4</t>
  </si>
  <si>
    <t>XXXXXXXXX5</t>
  </si>
  <si>
    <t>XXXXXXXXX6</t>
  </si>
  <si>
    <t>XXXXXXXXX7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</si>
</sst>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8"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34245F2-7404-4CD4-8F48-EEA90CDE8243}" name="Tableau1" displayName="Tableau1" ref="A1:E8" totalsRowShown="0" headerRowDxfId="7" dataDxfId="6" tableBorderDxfId="5">
  <autoFilter ref="A1:E8" xr:uid="{B34245F2-7404-4CD4-8F48-EEA90CDE8243}"/>
  <tableColumns count="5">
    <tableColumn id="1" xr3:uid="{3BFEB58F-BA95-4EB0-8284-06D485C8DA55}" name="Désignation" dataDxfId="4"/>
    <tableColumn id="2" xr3:uid="{DE099874-319F-4D09-A709-4E178F923BA0}" name="Référence" dataDxfId="3"/>
    <tableColumn id="3" xr3:uid="{D3A4D048-56C3-49F8-8465-7A6474E92852}" name="Nb branches" dataDxfId="2"/>
    <tableColumn id="4" xr3:uid="{0F5865FE-F0FB-4CB9-A788-E55870FB42D3}" name="2*x branches" dataDxfId="1"/>
    <tableColumn id="5" xr3:uid="{BB862FAC-A6D4-4366-BF3A-092059DE095F}" name="Calibre inter (A)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5BACE-BB31-4813-807C-8BD2D928097D}">
  <dimension ref="A1:J8"/>
  <sheetViews>
    <sheetView workbookViewId="0">
      <selection activeCell="B2" sqref="B2:B8"/>
    </sheetView>
  </sheetViews>
  <sheetFormatPr baseColWidth="10" defaultRowHeight="15" x14ac:dyDescent="0.25"/>
  <cols>
    <col min="1" max="1" width="58.42578125" bestFit="1" customWidth="1"/>
    <col min="2" max="2" width="26" bestFit="1" customWidth="1"/>
    <col min="3" max="3" width="16.5703125" bestFit="1" customWidth="1"/>
    <col min="4" max="4" width="17" bestFit="1" customWidth="1"/>
    <col min="5" max="5" width="19.7109375" bestFit="1" customWidth="1"/>
    <col min="7" max="7" width="13.7109375" customWidth="1"/>
    <col min="8" max="8" width="18.28515625" bestFit="1" customWidth="1"/>
    <col min="9" max="9" width="15.140625" customWidth="1"/>
    <col min="10" max="10" width="19.7109375" bestFit="1" customWidth="1"/>
  </cols>
  <sheetData>
    <row r="1" spans="1:10" x14ac:dyDescent="0.25">
      <c r="A1" s="5" t="s">
        <v>0</v>
      </c>
      <c r="B1" s="6" t="s">
        <v>1</v>
      </c>
      <c r="C1" s="7" t="s">
        <v>2</v>
      </c>
      <c r="D1" s="7" t="s">
        <v>3</v>
      </c>
      <c r="E1" s="7" t="s">
        <v>4</v>
      </c>
      <c r="F1" s="12" t="s">
        <v>8</v>
      </c>
      <c r="G1" t="s">
        <v>10</v>
      </c>
      <c r="H1" t="s">
        <v>11</v>
      </c>
      <c r="I1" t="s">
        <v>12</v>
      </c>
      <c r="J1" t="s">
        <v>13</v>
      </c>
    </row>
    <row r="2" spans="1:10" x14ac:dyDescent="0.25">
      <c r="A2" s="4" t="s">
        <v>14</v>
      </c>
      <c r="B2" s="1" t="s">
        <v>21</v>
      </c>
      <c r="C2" s="2">
        <v>1</v>
      </c>
      <c r="D2" s="2"/>
      <c r="E2" s="2">
        <v>20</v>
      </c>
      <c r="F2" s="11">
        <f>ROWS($C$2:C2)</f>
        <v>1</v>
      </c>
      <c r="G2" t="str">
        <f>IF(C2='CALCUL COF DC BASE'!$F$5,'BDD COF DC BASE'!F2,"")</f>
        <v/>
      </c>
      <c r="H2">
        <f>IFERROR(SMALL($G$2:$G$8,F2),"")</f>
        <v>5</v>
      </c>
      <c r="I2" t="str">
        <f>IF(E2='CALCUL COF DC BASE'!$F$7,'BDD COF DC BASE'!F2,"")</f>
        <v/>
      </c>
      <c r="J2">
        <f>IFERROR(SMALL($I$2:$I$8,F2),"")</f>
        <v>7</v>
      </c>
    </row>
    <row r="3" spans="1:10" x14ac:dyDescent="0.25">
      <c r="A3" s="4" t="s">
        <v>15</v>
      </c>
      <c r="B3" s="1" t="s">
        <v>22</v>
      </c>
      <c r="C3" s="3">
        <v>2</v>
      </c>
      <c r="D3" s="3"/>
      <c r="E3" s="3">
        <v>30</v>
      </c>
      <c r="F3" s="11">
        <f>ROWS($C$2:C3)</f>
        <v>2</v>
      </c>
      <c r="G3" t="str">
        <f>IF(C3='CALCUL COF DC BASE'!$F$5,'BDD COF DC BASE'!F3,"")</f>
        <v/>
      </c>
      <c r="H3" t="str">
        <f t="shared" ref="H3:H8" si="0">IFERROR(SMALL($G$2:$G$8,F3),"")</f>
        <v/>
      </c>
      <c r="I3" t="str">
        <f>IF(E3='CALCUL COF DC BASE'!$F$7,'BDD COF DC BASE'!F3,"")</f>
        <v/>
      </c>
      <c r="J3" t="str">
        <f t="shared" ref="J3:J8" si="1">IFERROR(SMALL($I$2:$I$8,F3),"")</f>
        <v/>
      </c>
    </row>
    <row r="4" spans="1:10" x14ac:dyDescent="0.25">
      <c r="A4" s="4" t="s">
        <v>16</v>
      </c>
      <c r="B4" s="1" t="s">
        <v>23</v>
      </c>
      <c r="C4" s="2">
        <v>2</v>
      </c>
      <c r="D4" s="2" t="s">
        <v>5</v>
      </c>
      <c r="E4" s="2">
        <v>20</v>
      </c>
      <c r="F4" s="11">
        <f>ROWS($C$2:C4)</f>
        <v>3</v>
      </c>
      <c r="G4" t="str">
        <f>IF(C4='CALCUL COF DC BASE'!$F$5,'BDD COF DC BASE'!F4,"")</f>
        <v/>
      </c>
      <c r="H4" t="str">
        <f t="shared" si="0"/>
        <v/>
      </c>
      <c r="I4" t="str">
        <f>IF(E4='CALCUL COF DC BASE'!$F$7,'BDD COF DC BASE'!F4,"")</f>
        <v/>
      </c>
      <c r="J4" t="str">
        <f t="shared" si="1"/>
        <v/>
      </c>
    </row>
    <row r="5" spans="1:10" x14ac:dyDescent="0.25">
      <c r="A5" s="4" t="s">
        <v>17</v>
      </c>
      <c r="B5" s="1" t="s">
        <v>24</v>
      </c>
      <c r="C5" s="3">
        <v>4</v>
      </c>
      <c r="D5" s="3" t="s">
        <v>6</v>
      </c>
      <c r="E5" s="3">
        <v>30</v>
      </c>
      <c r="F5" s="11">
        <f>ROWS($C$2:C5)</f>
        <v>4</v>
      </c>
      <c r="G5" t="str">
        <f>IF(C5='CALCUL COF DC BASE'!$F$5,'BDD COF DC BASE'!F5,"")</f>
        <v/>
      </c>
      <c r="H5" t="str">
        <f t="shared" si="0"/>
        <v/>
      </c>
      <c r="I5" t="str">
        <f>IF(E5='CALCUL COF DC BASE'!$F$7,'BDD COF DC BASE'!F5,"")</f>
        <v/>
      </c>
      <c r="J5" t="str">
        <f t="shared" si="1"/>
        <v/>
      </c>
    </row>
    <row r="6" spans="1:10" x14ac:dyDescent="0.25">
      <c r="A6" s="4" t="s">
        <v>18</v>
      </c>
      <c r="B6" s="1" t="s">
        <v>25</v>
      </c>
      <c r="C6" s="2">
        <v>3</v>
      </c>
      <c r="D6" s="2"/>
      <c r="E6" s="2">
        <v>40</v>
      </c>
      <c r="F6" s="11">
        <f>ROWS($C$2:C6)</f>
        <v>5</v>
      </c>
      <c r="G6">
        <f>IF(C6='CALCUL COF DC BASE'!$F$5,'BDD COF DC BASE'!F6,"")</f>
        <v>5</v>
      </c>
      <c r="H6" t="str">
        <f t="shared" si="0"/>
        <v/>
      </c>
      <c r="I6" t="str">
        <f>IF(E6='CALCUL COF DC BASE'!$F$7,'BDD COF DC BASE'!F6,"")</f>
        <v/>
      </c>
      <c r="J6" t="str">
        <f t="shared" si="1"/>
        <v/>
      </c>
    </row>
    <row r="7" spans="1:10" x14ac:dyDescent="0.25">
      <c r="A7" s="4" t="s">
        <v>19</v>
      </c>
      <c r="B7" s="1" t="s">
        <v>26</v>
      </c>
      <c r="C7" s="3">
        <v>4</v>
      </c>
      <c r="D7" s="3"/>
      <c r="E7" s="3">
        <v>50</v>
      </c>
      <c r="F7" s="11">
        <f>ROWS($C$2:C7)</f>
        <v>6</v>
      </c>
      <c r="G7" t="str">
        <f>IF(C7='CALCUL COF DC BASE'!$F$5,'BDD COF DC BASE'!F7,"")</f>
        <v/>
      </c>
      <c r="H7" t="str">
        <f t="shared" si="0"/>
        <v/>
      </c>
      <c r="I7" t="str">
        <f>IF(E7='CALCUL COF DC BASE'!$F$7,'BDD COF DC BASE'!F7,"")</f>
        <v/>
      </c>
      <c r="J7" t="str">
        <f t="shared" si="1"/>
        <v/>
      </c>
    </row>
    <row r="8" spans="1:10" x14ac:dyDescent="0.25">
      <c r="A8" s="4" t="s">
        <v>20</v>
      </c>
      <c r="B8" s="1" t="s">
        <v>27</v>
      </c>
      <c r="C8" s="8">
        <v>4</v>
      </c>
      <c r="D8" s="8"/>
      <c r="E8" s="8">
        <v>100</v>
      </c>
      <c r="F8" s="11">
        <f>ROWS($C$2:C8)</f>
        <v>7</v>
      </c>
      <c r="G8" t="str">
        <f>IF(C8='CALCUL COF DC BASE'!$F$5,'BDD COF DC BASE'!F8,"")</f>
        <v/>
      </c>
      <c r="H8" t="str">
        <f t="shared" si="0"/>
        <v/>
      </c>
      <c r="I8">
        <f>IF(E8='CALCUL COF DC BASE'!$F$7,'BDD COF DC BASE'!F8,"")</f>
        <v>7</v>
      </c>
      <c r="J8" t="str">
        <f t="shared" si="1"/>
        <v/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E7464-166B-4625-888F-85FE07ECB0BE}">
  <dimension ref="E4:J14"/>
  <sheetViews>
    <sheetView tabSelected="1" workbookViewId="0">
      <selection activeCell="E17" sqref="E17"/>
    </sheetView>
  </sheetViews>
  <sheetFormatPr baseColWidth="10" defaultRowHeight="15" x14ac:dyDescent="0.25"/>
  <cols>
    <col min="5" max="5" width="20.5703125" bestFit="1" customWidth="1"/>
    <col min="9" max="9" width="58.42578125" bestFit="1" customWidth="1"/>
    <col min="10" max="10" width="57.42578125" bestFit="1" customWidth="1"/>
  </cols>
  <sheetData>
    <row r="4" spans="5:10" x14ac:dyDescent="0.25">
      <c r="I4" s="10" t="s">
        <v>2</v>
      </c>
      <c r="J4" s="10" t="s">
        <v>9</v>
      </c>
    </row>
    <row r="5" spans="5:10" x14ac:dyDescent="0.25">
      <c r="E5" s="9" t="s">
        <v>7</v>
      </c>
      <c r="F5" s="9">
        <v>3</v>
      </c>
      <c r="I5" s="13" t="str">
        <f>IFERROR(INDEX('BDD COF DC BASE'!$A$2:$A$8,'BDD COF DC BASE'!H2),"")</f>
        <v>COF5</v>
      </c>
      <c r="J5" s="13" t="str">
        <f>IFERROR(INDEX('BDD COF DC BASE'!$A$2:$A$8,'BDD COF DC BASE'!J2),"")</f>
        <v>COF7</v>
      </c>
    </row>
    <row r="6" spans="5:10" x14ac:dyDescent="0.25">
      <c r="E6" s="9"/>
      <c r="F6" s="9"/>
      <c r="I6" s="13" t="str">
        <f>IFERROR(INDEX('BDD COF DC BASE'!$A$2:$A$8,'BDD COF DC BASE'!H3),"")</f>
        <v/>
      </c>
      <c r="J6" s="13" t="str">
        <f>IFERROR(INDEX('BDD COF DC BASE'!$A$2:$A$8,'BDD COF DC BASE'!J3),"")</f>
        <v/>
      </c>
    </row>
    <row r="7" spans="5:10" x14ac:dyDescent="0.25">
      <c r="E7" s="9" t="s">
        <v>4</v>
      </c>
      <c r="F7" s="9">
        <v>100</v>
      </c>
      <c r="I7" s="13" t="str">
        <f>IFERROR(INDEX('BDD COF DC BASE'!$A$2:$A$8,'BDD COF DC BASE'!H4),"")</f>
        <v/>
      </c>
      <c r="J7" s="13" t="str">
        <f>IFERROR(INDEX('BDD COF DC BASE'!$A$2:$A$8,'BDD COF DC BASE'!J4),"")</f>
        <v/>
      </c>
    </row>
    <row r="8" spans="5:10" x14ac:dyDescent="0.25">
      <c r="E8" s="9"/>
      <c r="F8" s="9"/>
      <c r="I8" s="13" t="str">
        <f>IFERROR(INDEX('BDD COF DC BASE'!$A$2:$A$8,'BDD COF DC BASE'!H5),"")</f>
        <v/>
      </c>
      <c r="J8" s="13" t="str">
        <f>IFERROR(INDEX('BDD COF DC BASE'!$A$2:$A$8,'BDD COF DC BASE'!J5),"")</f>
        <v/>
      </c>
    </row>
    <row r="9" spans="5:10" x14ac:dyDescent="0.25">
      <c r="E9" s="9"/>
      <c r="F9" s="9"/>
      <c r="I9" s="13" t="str">
        <f>IFERROR(INDEX('BDD COF DC BASE'!$A$2:$A$8,'BDD COF DC BASE'!H6),"")</f>
        <v/>
      </c>
      <c r="J9" s="13" t="str">
        <f>IFERROR(INDEX('BDD COF DC BASE'!$A$2:$A$8,'BDD COF DC BASE'!J6),"")</f>
        <v/>
      </c>
    </row>
    <row r="10" spans="5:10" x14ac:dyDescent="0.25">
      <c r="E10" s="9"/>
      <c r="F10" s="9"/>
      <c r="I10" s="13" t="str">
        <f>IFERROR(INDEX('BDD COF DC BASE'!$A$2:$A$8,'BDD COF DC BASE'!H7),"")</f>
        <v/>
      </c>
      <c r="J10" s="13" t="str">
        <f>IFERROR(INDEX('BDD COF DC BASE'!$A$2:$A$8,'BDD COF DC BASE'!J7),"")</f>
        <v/>
      </c>
    </row>
    <row r="11" spans="5:10" x14ac:dyDescent="0.25">
      <c r="I11" s="13" t="str">
        <f>IFERROR(INDEX('BDD COF DC BASE'!$A$2:$A$8,'BDD COF DC BASE'!H8),"")</f>
        <v/>
      </c>
      <c r="J11" s="13" t="str">
        <f>IFERROR(INDEX('BDD COF DC BASE'!$A$2:$A$8,'BDD COF DC BASE'!J8),"")</f>
        <v/>
      </c>
    </row>
    <row r="12" spans="5:10" x14ac:dyDescent="0.25">
      <c r="I12" s="13" t="str">
        <f>IFERROR(INDEX('BDD COF DC BASE'!$A$2:$A$8,'BDD COF DC BASE'!H9),"")</f>
        <v/>
      </c>
      <c r="J12" s="13" t="str">
        <f>IFERROR(INDEX('BDD COF DC BASE'!$A$2:$A$8,'BDD COF DC BASE'!J9),"")</f>
        <v/>
      </c>
    </row>
    <row r="13" spans="5:10" x14ac:dyDescent="0.25">
      <c r="I13" s="13" t="str">
        <f>IFERROR(INDEX('BDD COF DC BASE'!$A$2:$A$8,'BDD COF DC BASE'!H10),"")</f>
        <v/>
      </c>
      <c r="J13" s="13" t="str">
        <f>IFERROR(INDEX('BDD COF DC BASE'!$A$2:$A$8,'BDD COF DC BASE'!J10),"")</f>
        <v/>
      </c>
    </row>
    <row r="14" spans="5:10" x14ac:dyDescent="0.25">
      <c r="I14" s="14" t="str">
        <f>IFERROR(INDEX('BDD COF DC BASE'!$A$2:$A$8,'BDD COF DC BASE'!H11),"")</f>
        <v/>
      </c>
      <c r="J14" s="14" t="str">
        <f>IFERROR(INDEX('BDD COF DC BASE'!$A$2:$A$8,'BDD COF DC BASE'!J11),"")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 COF DC BASE</vt:lpstr>
      <vt:lpstr>CALCUL COF DC 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Eklor</dc:creator>
  <cp:lastModifiedBy>Eklor</cp:lastModifiedBy>
  <dcterms:created xsi:type="dcterms:W3CDTF">2021-06-23T06:38:44Z</dcterms:created>
  <dcterms:modified xsi:type="dcterms:W3CDTF">2021-06-23T08:38:25Z</dcterms:modified>
</cp:coreProperties>
</file>