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JN475\Desktop\Echanges_Forum_EXCEL\"/>
    </mc:Choice>
  </mc:AlternateContent>
  <bookViews>
    <workbookView xWindow="0" yWindow="0" windowWidth="20490" windowHeight="7065"/>
  </bookViews>
  <sheets>
    <sheet name="I.F 384c" sheetId="1" r:id="rId1"/>
    <sheet name="Liste_Diffusion" sheetId="2" state="hidden" r:id="rId2"/>
    <sheet name="Liste" sheetId="3" r:id="rId3"/>
  </sheets>
  <externalReferences>
    <externalReference r:id="rId4"/>
  </externalReferences>
  <definedNames>
    <definedName name="_xlnm.Print_Titles" localSheetId="0">'I.F 384c'!$9:$15</definedName>
    <definedName name="_xlnm.Print_Area" localSheetId="0">'I.F 384c'!$A$9:$M$89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A3" i="3" s="1"/>
  <c r="C1" i="3"/>
  <c r="P3" i="2"/>
  <c r="P4" i="2" s="1"/>
  <c r="O2" i="2"/>
  <c r="A2" i="2"/>
  <c r="L24" i="1"/>
  <c r="M24" i="1" s="1"/>
  <c r="J19" i="1"/>
  <c r="P4" i="1"/>
  <c r="P6" i="1" s="1"/>
  <c r="O2" i="1"/>
  <c r="P2" i="1" s="1"/>
  <c r="P1" i="1" l="1"/>
  <c r="P3" i="1"/>
  <c r="P5" i="2"/>
  <c r="O4" i="2"/>
  <c r="C3" i="3"/>
  <c r="A4" i="3"/>
  <c r="O3" i="2"/>
  <c r="A3" i="2" s="1"/>
  <c r="C2" i="3"/>
  <c r="P5" i="1"/>
  <c r="P7" i="1" l="1"/>
  <c r="A5" i="3"/>
  <c r="C4" i="3"/>
  <c r="A4" i="2"/>
  <c r="P6" i="2"/>
  <c r="O5" i="2"/>
  <c r="A5" i="2" s="1"/>
  <c r="P7" i="2" l="1"/>
  <c r="O6" i="2"/>
  <c r="A6" i="2" s="1"/>
  <c r="C5" i="3"/>
  <c r="A6" i="3"/>
  <c r="A7" i="3" l="1"/>
  <c r="C6" i="3"/>
  <c r="P8" i="2"/>
  <c r="O7" i="2"/>
  <c r="A7" i="2" s="1"/>
  <c r="P9" i="2" l="1"/>
  <c r="O8" i="2"/>
  <c r="A8" i="2" s="1"/>
  <c r="C7" i="3"/>
  <c r="A8" i="3"/>
  <c r="A9" i="3" l="1"/>
  <c r="C8" i="3"/>
  <c r="P10" i="2"/>
  <c r="O9" i="2"/>
  <c r="A9" i="2" s="1"/>
  <c r="P11" i="2" l="1"/>
  <c r="O10" i="2"/>
  <c r="A10" i="2" s="1"/>
  <c r="C9" i="3"/>
  <c r="A10" i="3"/>
  <c r="A11" i="3" l="1"/>
  <c r="C10" i="3"/>
  <c r="P12" i="2"/>
  <c r="O11" i="2"/>
  <c r="A11" i="2" s="1"/>
  <c r="P13" i="2" l="1"/>
  <c r="O12" i="2"/>
  <c r="C11" i="3"/>
  <c r="A12" i="3"/>
  <c r="A13" i="3" l="1"/>
  <c r="C12" i="3"/>
  <c r="A12" i="2"/>
  <c r="P14" i="2"/>
  <c r="O13" i="2"/>
  <c r="A13" i="2" s="1"/>
  <c r="P15" i="2" l="1"/>
  <c r="O14" i="2"/>
  <c r="A14" i="2" s="1"/>
  <c r="C13" i="3"/>
  <c r="A14" i="3"/>
  <c r="A15" i="3" l="1"/>
  <c r="C14" i="3"/>
  <c r="P16" i="2"/>
  <c r="O15" i="2"/>
  <c r="A15" i="2" s="1"/>
  <c r="P17" i="2" l="1"/>
  <c r="O16" i="2"/>
  <c r="A16" i="2" s="1"/>
  <c r="C15" i="3"/>
  <c r="A16" i="3"/>
  <c r="A17" i="3" l="1"/>
  <c r="C16" i="3"/>
  <c r="P18" i="2"/>
  <c r="O17" i="2"/>
  <c r="A17" i="2" s="1"/>
  <c r="P19" i="2" l="1"/>
  <c r="O18" i="2"/>
  <c r="A18" i="2" s="1"/>
  <c r="C17" i="3"/>
  <c r="A18" i="3"/>
  <c r="A19" i="3" l="1"/>
  <c r="C18" i="3"/>
  <c r="P20" i="2"/>
  <c r="O19" i="2"/>
  <c r="A19" i="2" s="1"/>
  <c r="P21" i="2" l="1"/>
  <c r="O20" i="2"/>
  <c r="A20" i="2" s="1"/>
  <c r="C19" i="3"/>
  <c r="A20" i="3"/>
  <c r="A21" i="3" l="1"/>
  <c r="C20" i="3"/>
  <c r="P22" i="2"/>
  <c r="O21" i="2"/>
  <c r="A21" i="2" s="1"/>
  <c r="P23" i="2" l="1"/>
  <c r="O22" i="2"/>
  <c r="A22" i="2" s="1"/>
  <c r="C21" i="3"/>
  <c r="A22" i="3"/>
  <c r="A23" i="3" l="1"/>
  <c r="C22" i="3"/>
  <c r="P24" i="2"/>
  <c r="O23" i="2"/>
  <c r="A23" i="2" s="1"/>
  <c r="P25" i="2" l="1"/>
  <c r="O24" i="2"/>
  <c r="A24" i="2" s="1"/>
  <c r="C23" i="3"/>
  <c r="A24" i="3"/>
  <c r="P26" i="2" l="1"/>
  <c r="O26" i="2" s="1"/>
  <c r="A26" i="2" s="1"/>
  <c r="O25" i="2"/>
  <c r="A25" i="2" s="1"/>
  <c r="A25" i="3"/>
  <c r="C25" i="3" s="1"/>
  <c r="C24" i="3"/>
</calcChain>
</file>

<file path=xl/comments1.xml><?xml version="1.0" encoding="utf-8"?>
<comments xmlns="http://schemas.openxmlformats.org/spreadsheetml/2006/main">
  <authors>
    <author>HERVE VIDAILLAC</author>
  </authors>
  <commentList>
    <comment ref="B19" authorId="0" shapeId="0">
      <text>
        <r>
          <rPr>
            <b/>
            <sz val="14"/>
            <color indexed="10"/>
            <rFont val="Tahoma"/>
            <family val="2"/>
          </rPr>
          <t>ECRIRE LE NOM DU CIS</t>
        </r>
      </text>
    </comment>
    <comment ref="J19" authorId="0" shapeId="0">
      <text>
        <r>
          <rPr>
            <b/>
            <sz val="14"/>
            <color indexed="10"/>
            <rFont val="Tahoma"/>
            <family val="2"/>
          </rPr>
          <t>LA DATE DU JOUR SE MET AUTOMATIQUEMENT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4" authorId="0" shapeId="0">
      <text>
        <r>
          <rPr>
            <b/>
            <sz val="14"/>
            <color indexed="10"/>
            <rFont val="Tahoma"/>
            <family val="2"/>
          </rPr>
          <t>ECRIRE LE 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4" authorId="0" shapeId="0">
      <text>
        <r>
          <rPr>
            <b/>
            <sz val="14"/>
            <color indexed="10"/>
            <rFont val="Tahoma"/>
            <family val="2"/>
          </rPr>
          <t>ECRIRE LE PRENOM</t>
        </r>
      </text>
    </comment>
    <comment ref="L24" authorId="0" shapeId="0">
      <text>
        <r>
          <rPr>
            <b/>
            <sz val="14"/>
            <color indexed="10"/>
            <rFont val="Tahoma"/>
            <family val="2"/>
          </rPr>
          <t xml:space="preserve">SI LA CASE EST ROUGE C'EST QU'IL YA UNE ERREUR D'ORTHOGRAPHE DANS LE NOM OU LE PRENOM
</t>
        </r>
      </text>
    </comment>
    <comment ref="B29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9" authorId="0" shapeId="0">
      <text>
        <r>
          <rPr>
            <b/>
            <sz val="14"/>
            <color indexed="10"/>
            <rFont val="Tahoma"/>
            <family val="2"/>
          </rPr>
          <t>ECRIRE LA TAILLE SI NECESSAIRE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3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5" authorId="0" shapeId="0">
      <text>
        <r>
          <rPr>
            <b/>
            <sz val="18"/>
            <color indexed="10"/>
            <rFont val="Tahoma"/>
            <family val="2"/>
          </rPr>
          <t>A COMPLETER MANUELLEMENT EN ECRIVANT DANS LE CADRE SI NECESSAIRE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6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3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3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3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</text>
    </comment>
    <comment ref="C78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5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8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8" authorId="0" shapeId="0">
      <text>
        <r>
          <rPr>
            <b/>
            <sz val="14"/>
            <color indexed="10"/>
            <rFont val="Tahoma"/>
            <family val="2"/>
          </rPr>
          <t>UTILISER LE MENU DEROULANT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<sst xmlns="http://schemas.openxmlformats.org/spreadsheetml/2006/main" count="88" uniqueCount="59">
  <si>
    <t>FICHE NAVETTE HABILLEMENT</t>
  </si>
  <si>
    <t>I.F 384 c</t>
  </si>
  <si>
    <t>CIS :</t>
  </si>
  <si>
    <t>PAYS DE NAY</t>
  </si>
  <si>
    <t>DATE :</t>
  </si>
  <si>
    <t>NOM :</t>
  </si>
  <si>
    <t>VIDAILLAC</t>
  </si>
  <si>
    <t>PRENOM :</t>
  </si>
  <si>
    <t>HERVE</t>
  </si>
  <si>
    <t>GRADE :</t>
  </si>
  <si>
    <t>EFFET :</t>
  </si>
  <si>
    <t>TAILLE :</t>
  </si>
  <si>
    <t>Motif de la Demande :</t>
  </si>
  <si>
    <t>(Préciser Usure ou détérioration; Joindre le compte rendu) :</t>
  </si>
  <si>
    <t>Dotation suite à perte ou vol :</t>
  </si>
  <si>
    <t>(Joindre le compte rendu) :</t>
  </si>
  <si>
    <t>DEGRE D URGENCE :</t>
  </si>
  <si>
    <t>HAUT</t>
  </si>
  <si>
    <t>MOYEN</t>
  </si>
  <si>
    <t>FAIBLE</t>
  </si>
  <si>
    <t>Validation du Chef de centre ou Responsable Habillement</t>
  </si>
  <si>
    <t>Bon pour accord :</t>
  </si>
  <si>
    <t>OUI</t>
  </si>
  <si>
    <t>NON</t>
  </si>
  <si>
    <t>MAGASIN</t>
  </si>
  <si>
    <t>Demande recue le :</t>
  </si>
  <si>
    <t>Préparée le :</t>
  </si>
  <si>
    <t>Par :</t>
  </si>
  <si>
    <t>Transmis à la Navette le :</t>
  </si>
  <si>
    <t>RETOUR CIS</t>
  </si>
  <si>
    <t>Effet reçue le :</t>
  </si>
  <si>
    <t>Clôturée le :</t>
  </si>
  <si>
    <t>Adresse MAIL</t>
  </si>
  <si>
    <t xml:space="preserve">herve.vidaillac@sdis64.fr; ; ; ; ; ; ; ; ; ; ; ; ; ; ; ; ; ; ; ; ; ; ; ; </t>
  </si>
  <si>
    <t>EssaiEssai1</t>
  </si>
  <si>
    <t>herve.vidaillac@sdis64.fr</t>
  </si>
  <si>
    <t xml:space="preserve">herve.vidaillac@sdis64.fr; </t>
  </si>
  <si>
    <t xml:space="preserve">herve.vidaillac@sdis64.fr; ; </t>
  </si>
  <si>
    <t xml:space="preserve">herve.vidaillac@sdis64.fr; ; ; </t>
  </si>
  <si>
    <t xml:space="preserve">herve.vidaillac@sdis64.fr; ; ; ; </t>
  </si>
  <si>
    <t xml:space="preserve">herve.vidaillac@sdis64.fr; ; ; ; ; </t>
  </si>
  <si>
    <t xml:space="preserve">herve.vidaillac@sdis64.fr; ; ; ; ; ; </t>
  </si>
  <si>
    <t xml:space="preserve">herve.vidaillac@sdis64.fr; ; ; ; ; ; ; </t>
  </si>
  <si>
    <t xml:space="preserve">herve.vidaillac@sdis64.fr; ; ; ; ; ; ; ; </t>
  </si>
  <si>
    <t xml:space="preserve">herve.vidaillac@sdis64.fr; ; ; ; ; ; ; ; ; </t>
  </si>
  <si>
    <t xml:space="preserve">herve.vidaillac@sdis64.fr; ; ; ; ; ; ; ; ; ; </t>
  </si>
  <si>
    <t xml:space="preserve">herve.vidaillac@sdis64.fr; ; ; ; ; ; ; ; ; ; ; </t>
  </si>
  <si>
    <t xml:space="preserve">herve.vidaillac@sdis64.fr; ; ; ; ; ; ; ; ; ; ; ; </t>
  </si>
  <si>
    <t xml:space="preserve">herve.vidaillac@sdis64.fr; ; ; ; ; ; ; ; ; ; ; ; ; </t>
  </si>
  <si>
    <t xml:space="preserve">herve.vidaillac@sdis64.fr; ; ; ; ; ; ; ; ; ; ; ; ; ; </t>
  </si>
  <si>
    <t xml:space="preserve">herve.vidaillac@sdis64.fr; ; ; ; ; ; ; ; ; ; ; ; ; ; ; </t>
  </si>
  <si>
    <t xml:space="preserve">herve.vidaillac@sdis64.fr; ; ; ; ; ; ; ; ; ; ; ; ; ; ; ; </t>
  </si>
  <si>
    <t xml:space="preserve">herve.vidaillac@sdis64.fr; ; ; ; ; ; ; ; ; ; ; ; ; ; ; ; ; </t>
  </si>
  <si>
    <t xml:space="preserve">herve.vidaillac@sdis64.fr; ; ; ; ; ; ; ; ; ; ; ; ; ; ; ; ; ; </t>
  </si>
  <si>
    <t xml:space="preserve">herve.vidaillac@sdis64.fr; ; ; ; ; ; ; ; ; ; ; ; ; ; ; ; ; ; ; </t>
  </si>
  <si>
    <t xml:space="preserve">herve.vidaillac@sdis64.fr; ; ; ; ; ; ; ; ; ; ; ; ; ; ; ; ; ; ; ; </t>
  </si>
  <si>
    <t xml:space="preserve">herve.vidaillac@sdis64.fr; ; ; ; ; ; ; ; ; ; ; ; ; ; ; ; ; ; ; ; ; </t>
  </si>
  <si>
    <t xml:space="preserve">herve.vidaillac@sdis64.fr; ; ; ; ; ; ; ; ; ; ; ; ; ; ; ; ; ; ; ; ; ; </t>
  </si>
  <si>
    <t xml:space="preserve">herve.vidaillac@sdis64.fr; ; ; ; ; ; ; ; ; ; ; ; ; ; ; ; ; ; ; ; ; ; 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</si>
</sst>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name val="Arial"/>
      <family val="2"/>
    </font>
    <font>
      <sz val="10"/>
      <color theme="0"/>
      <name val="Calibri"/>
      <family val="2"/>
      <scheme val="minor"/>
    </font>
    <font>
      <sz val="11"/>
      <color theme="0"/>
      <name val="Wingdings"/>
      <charset val="2"/>
    </font>
    <font>
      <sz val="12"/>
      <color theme="0"/>
      <name val="Calibri"/>
      <family val="2"/>
      <scheme val="minor"/>
    </font>
    <font>
      <b/>
      <sz val="24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11"/>
      <name val="Calibri"/>
      <family val="2"/>
      <scheme val="minor"/>
    </font>
    <font>
      <b/>
      <sz val="14"/>
      <color indexed="10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color indexed="10"/>
      <name val="Tahoma"/>
      <family val="2"/>
    </font>
    <font>
      <u/>
      <sz val="10"/>
      <color indexed="12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rgb="FF002060"/>
      </left>
      <right/>
      <top style="thick">
        <color rgb="FF002060"/>
      </top>
      <bottom style="thick">
        <color rgb="FF002060"/>
      </bottom>
      <diagonal/>
    </border>
    <border>
      <left/>
      <right/>
      <top style="thick">
        <color rgb="FF002060"/>
      </top>
      <bottom style="thick">
        <color rgb="FF002060"/>
      </bottom>
      <diagonal/>
    </border>
    <border>
      <left/>
      <right style="thick">
        <color rgb="FF002060"/>
      </right>
      <top style="thick">
        <color rgb="FF002060"/>
      </top>
      <bottom style="thick">
        <color rgb="FF002060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thick">
        <color rgb="FF002060"/>
      </bottom>
      <diagonal/>
    </border>
    <border>
      <left style="thick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90">
    <xf numFmtId="0" fontId="0" fillId="0" borderId="0" xfId="0"/>
    <xf numFmtId="0" fontId="3" fillId="2" borderId="0" xfId="0" applyFont="1" applyFill="1"/>
    <xf numFmtId="0" fontId="2" fillId="3" borderId="0" xfId="0" applyFont="1" applyFill="1"/>
    <xf numFmtId="14" fontId="2" fillId="3" borderId="0" xfId="0" applyNumberFormat="1" applyFont="1" applyFill="1"/>
    <xf numFmtId="0" fontId="4" fillId="3" borderId="0" xfId="0" applyFont="1" applyFill="1"/>
    <xf numFmtId="0" fontId="5" fillId="3" borderId="0" xfId="0" applyFont="1" applyFill="1"/>
    <xf numFmtId="0" fontId="6" fillId="3" borderId="0" xfId="0" applyNumberFormat="1" applyFont="1" applyFill="1" applyBorder="1" applyAlignment="1" applyProtection="1">
      <alignment vertical="center"/>
    </xf>
    <xf numFmtId="0" fontId="3" fillId="2" borderId="1" xfId="0" applyFont="1" applyFill="1" applyBorder="1"/>
    <xf numFmtId="0" fontId="3" fillId="2" borderId="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2" borderId="7" xfId="0" applyFont="1" applyFill="1" applyBorder="1"/>
    <xf numFmtId="0" fontId="3" fillId="2" borderId="0" xfId="0" applyFont="1" applyFill="1" applyBorder="1"/>
    <xf numFmtId="0" fontId="8" fillId="2" borderId="4" xfId="0" applyFont="1" applyFill="1" applyBorder="1" applyAlignment="1">
      <alignment vertical="center"/>
    </xf>
    <xf numFmtId="0" fontId="8" fillId="2" borderId="0" xfId="0" applyFont="1" applyFill="1" applyBorder="1"/>
    <xf numFmtId="0" fontId="8" fillId="2" borderId="0" xfId="0" applyFont="1" applyFill="1" applyBorder="1" applyAlignment="1">
      <alignment vertical="center"/>
    </xf>
    <xf numFmtId="0" fontId="9" fillId="2" borderId="5" xfId="0" applyFont="1" applyFill="1" applyBorder="1"/>
    <xf numFmtId="0" fontId="9" fillId="2" borderId="4" xfId="0" applyFont="1" applyFill="1" applyBorder="1"/>
    <xf numFmtId="0" fontId="9" fillId="2" borderId="0" xfId="0" applyFont="1" applyFill="1" applyBorder="1"/>
    <xf numFmtId="0" fontId="8" fillId="2" borderId="4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vertical="center"/>
    </xf>
    <xf numFmtId="0" fontId="8" fillId="2" borderId="4" xfId="0" applyFont="1" applyFill="1" applyBorder="1"/>
    <xf numFmtId="0" fontId="9" fillId="2" borderId="16" xfId="0" applyFont="1" applyFill="1" applyBorder="1"/>
    <xf numFmtId="0" fontId="9" fillId="2" borderId="0" xfId="0" applyFont="1" applyFill="1"/>
    <xf numFmtId="0" fontId="9" fillId="2" borderId="0" xfId="0" applyFont="1" applyFill="1" applyBorder="1" applyAlignment="1">
      <alignment horizontal="left"/>
    </xf>
    <xf numFmtId="0" fontId="9" fillId="2" borderId="4" xfId="0" applyFont="1" applyFill="1" applyBorder="1" applyAlignment="1">
      <alignment horizontal="center" wrapText="1"/>
    </xf>
    <xf numFmtId="0" fontId="9" fillId="2" borderId="0" xfId="0" applyFont="1" applyFill="1" applyBorder="1" applyAlignment="1">
      <alignment horizontal="center" wrapText="1"/>
    </xf>
    <xf numFmtId="0" fontId="9" fillId="2" borderId="5" xfId="0" applyFont="1" applyFill="1" applyBorder="1" applyAlignment="1">
      <alignment horizontal="center" wrapText="1"/>
    </xf>
    <xf numFmtId="0" fontId="9" fillId="2" borderId="17" xfId="0" applyFont="1" applyFill="1" applyBorder="1"/>
    <xf numFmtId="0" fontId="9" fillId="2" borderId="18" xfId="0" applyFont="1" applyFill="1" applyBorder="1"/>
    <xf numFmtId="0" fontId="9" fillId="2" borderId="19" xfId="0" applyFont="1" applyFill="1" applyBorder="1"/>
    <xf numFmtId="0" fontId="9" fillId="2" borderId="6" xfId="0" applyFont="1" applyFill="1" applyBorder="1"/>
    <xf numFmtId="0" fontId="9" fillId="2" borderId="8" xfId="0" applyFont="1" applyFill="1" applyBorder="1"/>
    <xf numFmtId="0" fontId="9" fillId="2" borderId="7" xfId="0" applyFont="1" applyFill="1" applyBorder="1"/>
    <xf numFmtId="0" fontId="12" fillId="3" borderId="0" xfId="0" applyFont="1" applyFill="1"/>
    <xf numFmtId="0" fontId="0" fillId="3" borderId="0" xfId="0" applyFill="1"/>
    <xf numFmtId="0" fontId="1" fillId="3" borderId="0" xfId="0" applyFont="1" applyFill="1"/>
    <xf numFmtId="0" fontId="17" fillId="4" borderId="0" xfId="1" applyFill="1" applyAlignment="1" applyProtection="1"/>
    <xf numFmtId="0" fontId="17" fillId="3" borderId="0" xfId="1" applyFill="1" applyAlignment="1" applyProtection="1"/>
    <xf numFmtId="14" fontId="1" fillId="3" borderId="0" xfId="0" applyNumberFormat="1" applyFont="1" applyFill="1"/>
    <xf numFmtId="0" fontId="0" fillId="4" borderId="0" xfId="0" applyFill="1"/>
    <xf numFmtId="0" fontId="18" fillId="0" borderId="0" xfId="2" applyAlignment="1">
      <alignment horizontal="center" vertical="center" wrapText="1"/>
    </xf>
    <xf numFmtId="0" fontId="17" fillId="0" borderId="0" xfId="1" applyAlignment="1" applyProtection="1">
      <alignment horizontal="center" vertical="center" wrapText="1"/>
    </xf>
    <xf numFmtId="0" fontId="17" fillId="0" borderId="0" xfId="3" applyAlignment="1" applyProtection="1">
      <alignment horizontal="center" vertical="center" wrapText="1"/>
    </xf>
    <xf numFmtId="0" fontId="0" fillId="0" borderId="0" xfId="2" applyFont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11" fillId="2" borderId="12" xfId="0" applyFont="1" applyFill="1" applyBorder="1" applyAlignment="1">
      <alignment horizontal="center" vertical="center" wrapText="1"/>
    </xf>
    <xf numFmtId="0" fontId="11" fillId="2" borderId="13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9" fillId="2" borderId="9" xfId="0" applyFont="1" applyFill="1" applyBorder="1" applyAlignment="1">
      <alignment horizontal="center" wrapText="1"/>
    </xf>
    <xf numFmtId="0" fontId="9" fillId="2" borderId="10" xfId="0" applyFont="1" applyFill="1" applyBorder="1" applyAlignment="1">
      <alignment horizontal="center" wrapText="1"/>
    </xf>
    <xf numFmtId="0" fontId="9" fillId="2" borderId="11" xfId="0" applyFont="1" applyFill="1" applyBorder="1" applyAlignment="1">
      <alignment horizont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 wrapText="1"/>
    </xf>
    <xf numFmtId="0" fontId="9" fillId="2" borderId="3" xfId="0" applyFont="1" applyFill="1" applyBorder="1" applyAlignment="1">
      <alignment vertical="center" wrapText="1"/>
    </xf>
    <xf numFmtId="0" fontId="9" fillId="2" borderId="2" xfId="0" applyFont="1" applyFill="1" applyBorder="1" applyAlignment="1">
      <alignment vertical="center" wrapText="1"/>
    </xf>
    <xf numFmtId="0" fontId="9" fillId="2" borderId="4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vertical="center" wrapText="1"/>
    </xf>
    <xf numFmtId="0" fontId="9" fillId="2" borderId="5" xfId="0" applyFont="1" applyFill="1" applyBorder="1" applyAlignment="1">
      <alignment vertical="center" wrapText="1"/>
    </xf>
    <xf numFmtId="0" fontId="9" fillId="2" borderId="6" xfId="0" applyFont="1" applyFill="1" applyBorder="1" applyAlignment="1">
      <alignment vertical="center" wrapText="1"/>
    </xf>
    <xf numFmtId="0" fontId="9" fillId="2" borderId="8" xfId="0" applyFont="1" applyFill="1" applyBorder="1" applyAlignment="1">
      <alignment vertical="center" wrapText="1"/>
    </xf>
    <xf numFmtId="0" fontId="9" fillId="2" borderId="7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164" fontId="8" fillId="2" borderId="9" xfId="0" applyNumberFormat="1" applyFont="1" applyFill="1" applyBorder="1" applyAlignment="1">
      <alignment horizontal="center" vertical="center" wrapText="1"/>
    </xf>
    <xf numFmtId="164" fontId="8" fillId="2" borderId="11" xfId="0" applyNumberFormat="1" applyFont="1" applyFill="1" applyBorder="1" applyAlignment="1">
      <alignment horizontal="center" vertical="center" wrapText="1"/>
    </xf>
  </cellXfs>
  <cellStyles count="4">
    <cellStyle name="Lien hypertexte" xfId="1" builtinId="8"/>
    <cellStyle name="Lien hypertexte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45</xdr:row>
          <xdr:rowOff>0</xdr:rowOff>
        </xdr:from>
        <xdr:to>
          <xdr:col>7</xdr:col>
          <xdr:colOff>190500</xdr:colOff>
          <xdr:row>46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32</xdr:row>
          <xdr:rowOff>133350</xdr:rowOff>
        </xdr:from>
        <xdr:to>
          <xdr:col>7</xdr:col>
          <xdr:colOff>190500</xdr:colOff>
          <xdr:row>33</xdr:row>
          <xdr:rowOff>123825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59</xdr:row>
          <xdr:rowOff>28575</xdr:rowOff>
        </xdr:from>
        <xdr:to>
          <xdr:col>3</xdr:col>
          <xdr:colOff>714375</xdr:colOff>
          <xdr:row>60</xdr:row>
          <xdr:rowOff>38100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209550</xdr:colOff>
          <xdr:row>59</xdr:row>
          <xdr:rowOff>9525</xdr:rowOff>
        </xdr:from>
        <xdr:to>
          <xdr:col>7</xdr:col>
          <xdr:colOff>942975</xdr:colOff>
          <xdr:row>60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142875</xdr:colOff>
          <xdr:row>59</xdr:row>
          <xdr:rowOff>19050</xdr:rowOff>
        </xdr:from>
        <xdr:to>
          <xdr:col>11</xdr:col>
          <xdr:colOff>866775</xdr:colOff>
          <xdr:row>60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66</xdr:row>
          <xdr:rowOff>95250</xdr:rowOff>
        </xdr:from>
        <xdr:to>
          <xdr:col>9</xdr:col>
          <xdr:colOff>266700</xdr:colOff>
          <xdr:row>67</xdr:row>
          <xdr:rowOff>123825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304800</xdr:colOff>
          <xdr:row>66</xdr:row>
          <xdr:rowOff>133350</xdr:rowOff>
        </xdr:from>
        <xdr:to>
          <xdr:col>11</xdr:col>
          <xdr:colOff>276225</xdr:colOff>
          <xdr:row>67</xdr:row>
          <xdr:rowOff>152400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333375</xdr:colOff>
      <xdr:row>8</xdr:row>
      <xdr:rowOff>123825</xdr:rowOff>
    </xdr:from>
    <xdr:to>
      <xdr:col>1</xdr:col>
      <xdr:colOff>428625</xdr:colOff>
      <xdr:row>13</xdr:row>
      <xdr:rowOff>152400</xdr:rowOff>
    </xdr:to>
    <xdr:pic>
      <xdr:nvPicPr>
        <xdr:cNvPr id="9" name="Image 8" descr="logo_sdis_couleur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62150"/>
          <a:ext cx="2105025" cy="11811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10</xdr:col>
      <xdr:colOff>271463</xdr:colOff>
      <xdr:row>1</xdr:row>
      <xdr:rowOff>162321</xdr:rowOff>
    </xdr:from>
    <xdr:to>
      <xdr:col>11</xdr:col>
      <xdr:colOff>595312</xdr:colOff>
      <xdr:row>5</xdr:row>
      <xdr:rowOff>160936</xdr:rowOff>
    </xdr:to>
    <xdr:pic macro="[0]!Imprimerif384c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72638" y="390921"/>
          <a:ext cx="1085849" cy="91301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oneCellAnchor>
    <xdr:from>
      <xdr:col>0</xdr:col>
      <xdr:colOff>158750</xdr:colOff>
      <xdr:row>0</xdr:row>
      <xdr:rowOff>119062</xdr:rowOff>
    </xdr:from>
    <xdr:ext cx="707572" cy="737365"/>
    <xdr:pic macro="[1]!AlbuMasiF384C"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6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8750" y="119062"/>
          <a:ext cx="707572" cy="737365"/>
        </a:xfrm>
        <a:prstGeom prst="rect">
          <a:avLst/>
        </a:prstGeom>
      </xdr:spPr>
    </xdr:pic>
    <xdr:clientData/>
  </xdr:oneCellAnchor>
  <xdr:twoCellAnchor editAs="oneCell">
    <xdr:from>
      <xdr:col>5</xdr:col>
      <xdr:colOff>178594</xdr:colOff>
      <xdr:row>0</xdr:row>
      <xdr:rowOff>0</xdr:rowOff>
    </xdr:from>
    <xdr:to>
      <xdr:col>7</xdr:col>
      <xdr:colOff>402559</xdr:colOff>
      <xdr:row>8</xdr:row>
      <xdr:rowOff>136128</xdr:rowOff>
    </xdr:to>
    <xdr:pic>
      <xdr:nvPicPr>
        <xdr:cNvPr id="12" name="Image 11" descr="C:\Users\Lassus E\Downloads\ecusson 13pxl.png"/>
        <xdr:cNvPicPr/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4969" y="0"/>
          <a:ext cx="1747965" cy="1974453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704022</xdr:colOff>
      <xdr:row>2</xdr:row>
      <xdr:rowOff>13805</xdr:rowOff>
    </xdr:from>
    <xdr:to>
      <xdr:col>3</xdr:col>
      <xdr:colOff>179201</xdr:colOff>
      <xdr:row>5</xdr:row>
      <xdr:rowOff>165652</xdr:rowOff>
    </xdr:to>
    <xdr:pic macro="[0]!EnvoiMAIL_IF384c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713797" y="471005"/>
          <a:ext cx="1227779" cy="8376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JN475/Desktop/CIS_PDN/HABILLEMENT%20PDN/LOGICIEL%20HABILLEMENT%20PDN/Application_Habillement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_Inv_Tenue_Sortie"/>
      <sheetName val="Table_Inv_EPI_Sport"/>
      <sheetName val="Fiches_Individuelles"/>
      <sheetName val="Table_Inv_EPI_Travail"/>
      <sheetName val="Table_Inv_EPI_Pluie"/>
      <sheetName val="Table_Inv_EPI_Feu"/>
      <sheetName val="Table_Inv_Casques"/>
      <sheetName val="Accueil"/>
      <sheetName val="Liste_Diffusion_GDMG"/>
      <sheetName val="Liste_Diffusion"/>
      <sheetName val="Liste_GDMG"/>
      <sheetName val="Liste"/>
      <sheetName val="I.F 384c"/>
      <sheetName val="Fiche_Saisie_GDMG"/>
      <sheetName val="Param"/>
      <sheetName val="GDMG"/>
      <sheetName val="Charles_ALBUQUERQUE"/>
      <sheetName val="Nic_ARRICAUD"/>
      <sheetName val="Bapt_ASNIER"/>
      <sheetName val="Clémence_ASNIER"/>
      <sheetName val="Gauth_BALAS"/>
      <sheetName val="Bruno_BAUCE"/>
      <sheetName val="Gilles_BELLOCQ"/>
      <sheetName val="Mic_BERIT DEBAT"/>
      <sheetName val="JF_BERNARD"/>
      <sheetName val="René_BIDART"/>
      <sheetName val="Marine_BLAIZE"/>
      <sheetName val="JM_BOIN"/>
      <sheetName val="Philippe_BOSSY"/>
      <sheetName val="Dorian_BREUILLE"/>
      <sheetName val="Jean J_BREUILLE"/>
      <sheetName val="Eric_BRISARD"/>
      <sheetName val="Thomas_BRISARD"/>
      <sheetName val="Mathilde_CARON"/>
      <sheetName val="Kevin_CARTRON"/>
      <sheetName val="Joël_CAZALET"/>
      <sheetName val="Manon_CHABREFY"/>
      <sheetName val="Olivier_CHANTEREAU"/>
      <sheetName val="Alain_CHATELET"/>
      <sheetName val="Denis_COBO"/>
      <sheetName val="Eric_COURTADE"/>
      <sheetName val="Noa_DAWIDOWITCH"/>
      <sheetName val="Yanis_DEMANAS"/>
      <sheetName val="Maxime_DOS SANTOS"/>
      <sheetName val="Albert_GACHEN"/>
      <sheetName val="Sébastien_GADOIS"/>
      <sheetName val="David_GEFFROY"/>
      <sheetName val="Brice_GOUAILLARDOU"/>
      <sheetName val="Chris_GOUAILLARDOU"/>
      <sheetName val="Laurent_GOUAILLARDOU"/>
      <sheetName val="Philippe_GUINCHARD"/>
      <sheetName val="Yann_HORGUE"/>
      <sheetName val="Alexandre_JOSEPH"/>
      <sheetName val="Eric_LABARRIERE"/>
      <sheetName val="Lorie_LABARRIERE"/>
      <sheetName val="Thelma_LABARRIERE"/>
      <sheetName val="Sylvain_LARBAIGT"/>
      <sheetName val="Thomas_LARDIER"/>
      <sheetName val="Philippe_LASCOUMETTES"/>
      <sheetName val="Jean Paul_LASSUS"/>
      <sheetName val="Christian_LASSUS"/>
      <sheetName val="Daniel_LASSUS"/>
      <sheetName val="Philippe_LASSUS"/>
      <sheetName val="Olivier_LELIEPAULT"/>
      <sheetName val="David_LOPEZ"/>
      <sheetName val="Baptiste_LURO"/>
      <sheetName val="Arnaud_MALTERRE"/>
      <sheetName val="Florian_MARTIN"/>
      <sheetName val="Kevin_MEDER"/>
      <sheetName val="Clément_MENGUAL"/>
      <sheetName val="Baptiste_MONTIN"/>
      <sheetName val="Hugo_MONTIN"/>
      <sheetName val="Romain_MONTIN"/>
      <sheetName val="Patrick_MONTUZET"/>
      <sheetName val="Hugo_MOUFFLE"/>
      <sheetName val="Dorian_PALENGAT"/>
      <sheetName val="Joël_PALENGAT"/>
      <sheetName val="Benoît_QUEYREIRE"/>
      <sheetName val="Grégory_RAMIREZ"/>
      <sheetName val="Didier_RICART"/>
      <sheetName val="Jean Pierre_ROLIN"/>
      <sheetName val="Sébastien_ROUAN"/>
      <sheetName val="Patrice_SALLABER"/>
      <sheetName val="Patrice_SANS"/>
      <sheetName val="Dorian_SEYRES"/>
      <sheetName val="Mathilde_SOMDECOSTE"/>
      <sheetName val="Laureen_SOUBIRA"/>
      <sheetName val="Didier_TORNE"/>
      <sheetName val="Roger_TROUILH"/>
      <sheetName val="Christ_URBAN"/>
      <sheetName val="Hervé_VIDAILLAC"/>
      <sheetName val="Valentin_VIGNAU"/>
      <sheetName val="Application_Habillement_1"/>
    </sheetNames>
    <definedNames>
      <definedName name="AlbuMasiF384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9">
          <cell r="C9" t="str">
            <v>FICHE NAVETTE HABILLEMENT</v>
          </cell>
        </row>
      </sheetData>
      <sheetData sheetId="13"/>
      <sheetData sheetId="14">
        <row r="12">
          <cell r="G12" t="str">
            <v>ALBUQUERQUE CHARLES</v>
          </cell>
          <cell r="H12" t="str">
            <v>ALBUQUERQUE</v>
          </cell>
          <cell r="I12" t="str">
            <v>CHARLES</v>
          </cell>
          <cell r="J12" t="str">
            <v>Capitaine</v>
          </cell>
        </row>
        <row r="13">
          <cell r="G13" t="str">
            <v>ARRICAUD NICOLAS</v>
          </cell>
          <cell r="H13" t="str">
            <v>ARRICAUD</v>
          </cell>
          <cell r="I13" t="str">
            <v>NICOLAS</v>
          </cell>
          <cell r="J13" t="str">
            <v>Sapeur 1° classe</v>
          </cell>
        </row>
        <row r="14">
          <cell r="G14" t="str">
            <v>ASNIER  BAPTISTE</v>
          </cell>
          <cell r="H14" t="str">
            <v xml:space="preserve">ASNIER </v>
          </cell>
          <cell r="I14" t="str">
            <v>BAPTISTE</v>
          </cell>
          <cell r="J14" t="str">
            <v>Sapeur 1° classe</v>
          </cell>
        </row>
        <row r="15">
          <cell r="G15" t="str">
            <v>ASNIER  CLEMENCE</v>
          </cell>
          <cell r="H15" t="str">
            <v xml:space="preserve">ASNIER </v>
          </cell>
          <cell r="I15" t="str">
            <v>CLEMENCE</v>
          </cell>
          <cell r="J15" t="str">
            <v>Sapeur 1° classe</v>
          </cell>
        </row>
        <row r="16">
          <cell r="G16" t="str">
            <v>BALAS GAUTHIER</v>
          </cell>
          <cell r="H16" t="str">
            <v>BALAS</v>
          </cell>
          <cell r="I16" t="str">
            <v>GAUTHIER</v>
          </cell>
          <cell r="J16" t="str">
            <v>Sapeur 1° classe</v>
          </cell>
        </row>
        <row r="17">
          <cell r="G17" t="str">
            <v>BAUCE BRUNO</v>
          </cell>
          <cell r="H17" t="str">
            <v>BAUCE</v>
          </cell>
          <cell r="I17" t="str">
            <v>BRUNO</v>
          </cell>
          <cell r="J17" t="str">
            <v>Caporal</v>
          </cell>
        </row>
        <row r="18">
          <cell r="G18" t="str">
            <v>BELLOCQ GILLES</v>
          </cell>
          <cell r="H18" t="str">
            <v>BELLOCQ</v>
          </cell>
          <cell r="I18" t="str">
            <v>GILLES</v>
          </cell>
          <cell r="J18" t="str">
            <v>Sergent-chef</v>
          </cell>
        </row>
        <row r="19">
          <cell r="G19" t="str">
            <v>BERIT DEBAT MICHEL</v>
          </cell>
          <cell r="H19" t="str">
            <v>BERIT DEBAT</v>
          </cell>
          <cell r="I19" t="str">
            <v>MICHEL</v>
          </cell>
          <cell r="J19" t="str">
            <v>Adjudant</v>
          </cell>
        </row>
        <row r="20">
          <cell r="G20" t="str">
            <v>BERNARD JEAN FRANCOIS</v>
          </cell>
          <cell r="H20" t="str">
            <v>BERNARD</v>
          </cell>
          <cell r="I20" t="str">
            <v>JEAN FRANCOIS</v>
          </cell>
          <cell r="J20" t="str">
            <v>Lieutenant</v>
          </cell>
        </row>
        <row r="21">
          <cell r="G21" t="str">
            <v>BIDART RENE</v>
          </cell>
          <cell r="H21" t="str">
            <v>BIDART</v>
          </cell>
          <cell r="I21" t="str">
            <v>RENE</v>
          </cell>
          <cell r="J21" t="str">
            <v>Adjudant-chef</v>
          </cell>
        </row>
        <row r="22">
          <cell r="G22" t="str">
            <v>BLAIZE MARINE</v>
          </cell>
          <cell r="H22" t="str">
            <v>BLAIZE</v>
          </cell>
          <cell r="I22" t="str">
            <v>MARINE</v>
          </cell>
          <cell r="J22" t="str">
            <v>Caporal</v>
          </cell>
        </row>
        <row r="23">
          <cell r="G23" t="str">
            <v>BOIN JEAN MARC</v>
          </cell>
          <cell r="H23" t="str">
            <v>BOIN</v>
          </cell>
          <cell r="I23" t="str">
            <v>JEAN MARC</v>
          </cell>
          <cell r="J23" t="str">
            <v>Adjudant</v>
          </cell>
        </row>
        <row r="24">
          <cell r="G24" t="str">
            <v>BOSSY PHILIPPE</v>
          </cell>
          <cell r="H24" t="str">
            <v>BOSSY</v>
          </cell>
          <cell r="I24" t="str">
            <v>PHILIPPE</v>
          </cell>
          <cell r="J24" t="str">
            <v>Adjudant</v>
          </cell>
        </row>
        <row r="25">
          <cell r="G25" t="str">
            <v>BREUILLE  DORIAN</v>
          </cell>
          <cell r="H25" t="str">
            <v xml:space="preserve">BREUILLE </v>
          </cell>
          <cell r="I25" t="str">
            <v>DORIAN</v>
          </cell>
          <cell r="J25" t="str">
            <v>Sapeur 1° classe</v>
          </cell>
        </row>
        <row r="26">
          <cell r="G26" t="str">
            <v>BREUILLE  JEAN JACQUES</v>
          </cell>
          <cell r="H26" t="str">
            <v xml:space="preserve">BREUILLE </v>
          </cell>
          <cell r="I26" t="str">
            <v>JEAN JACQUES</v>
          </cell>
          <cell r="J26" t="str">
            <v>Caporal-chef</v>
          </cell>
        </row>
        <row r="27">
          <cell r="G27" t="str">
            <v>BRISARD  ERIC</v>
          </cell>
          <cell r="H27" t="str">
            <v xml:space="preserve">BRISARD </v>
          </cell>
          <cell r="I27" t="str">
            <v>ERIC</v>
          </cell>
          <cell r="J27" t="str">
            <v>Sergent-chef</v>
          </cell>
        </row>
        <row r="28">
          <cell r="G28" t="str">
            <v>BRISARD  THOMAS</v>
          </cell>
          <cell r="H28" t="str">
            <v xml:space="preserve">BRISARD </v>
          </cell>
          <cell r="I28" t="str">
            <v>THOMAS</v>
          </cell>
          <cell r="J28" t="str">
            <v>Sapeur 1° classe</v>
          </cell>
        </row>
        <row r="29">
          <cell r="G29" t="str">
            <v>CARON MATHILDE</v>
          </cell>
          <cell r="H29" t="str">
            <v>CARON</v>
          </cell>
          <cell r="I29" t="str">
            <v>MATHILDE</v>
          </cell>
          <cell r="J29" t="str">
            <v>Caporal</v>
          </cell>
        </row>
        <row r="30">
          <cell r="G30" t="str">
            <v>CARTRON KEVIN</v>
          </cell>
          <cell r="H30" t="str">
            <v>CARTRON</v>
          </cell>
          <cell r="I30" t="str">
            <v>KEVIN</v>
          </cell>
          <cell r="J30" t="str">
            <v>Sergent</v>
          </cell>
        </row>
        <row r="31">
          <cell r="G31" t="str">
            <v>CAZALET JOEL</v>
          </cell>
          <cell r="H31" t="str">
            <v>CAZALET</v>
          </cell>
          <cell r="I31" t="str">
            <v>JOEL</v>
          </cell>
          <cell r="J31" t="str">
            <v>Adjudant</v>
          </cell>
        </row>
        <row r="32">
          <cell r="G32" t="str">
            <v>CHABREFY MANON</v>
          </cell>
          <cell r="H32" t="str">
            <v>CHABREFY</v>
          </cell>
          <cell r="I32" t="str">
            <v>MANON</v>
          </cell>
          <cell r="J32" t="str">
            <v>Sapeur 1° classe</v>
          </cell>
        </row>
        <row r="33">
          <cell r="G33" t="str">
            <v>CHANTEREAU OLIVIER</v>
          </cell>
          <cell r="H33" t="str">
            <v>CHANTEREAU</v>
          </cell>
          <cell r="I33" t="str">
            <v>OLIVIER</v>
          </cell>
          <cell r="J33" t="str">
            <v>Adjudant-chef</v>
          </cell>
        </row>
        <row r="34">
          <cell r="G34" t="str">
            <v>CHATELET ALAIN</v>
          </cell>
          <cell r="H34" t="str">
            <v>CHATELET</v>
          </cell>
          <cell r="I34" t="str">
            <v>ALAIN</v>
          </cell>
          <cell r="J34" t="str">
            <v>Adjudant-chef</v>
          </cell>
        </row>
        <row r="35">
          <cell r="G35" t="str">
            <v>COBO DENIS</v>
          </cell>
          <cell r="H35" t="str">
            <v>COBO</v>
          </cell>
          <cell r="I35" t="str">
            <v>DENIS</v>
          </cell>
          <cell r="J35" t="str">
            <v>Adjudant-chef</v>
          </cell>
        </row>
        <row r="36">
          <cell r="G36" t="str">
            <v>COURTADE ERIC</v>
          </cell>
          <cell r="H36" t="str">
            <v>COURTADE</v>
          </cell>
          <cell r="I36" t="str">
            <v>ERIC</v>
          </cell>
          <cell r="J36" t="str">
            <v>Sapeur 2° classe</v>
          </cell>
        </row>
        <row r="37">
          <cell r="G37" t="str">
            <v>DAWIDOWITCH NOA</v>
          </cell>
          <cell r="H37" t="str">
            <v>DAWIDOWITCH</v>
          </cell>
          <cell r="I37" t="str">
            <v>NOA</v>
          </cell>
          <cell r="J37" t="str">
            <v>Sapeur 1° classe</v>
          </cell>
        </row>
        <row r="38">
          <cell r="G38" t="str">
            <v>DEMANAS YANIS</v>
          </cell>
          <cell r="H38" t="str">
            <v>DEMANAS</v>
          </cell>
          <cell r="I38" t="str">
            <v>YANIS</v>
          </cell>
          <cell r="J38" t="str">
            <v>Caporal</v>
          </cell>
        </row>
        <row r="39">
          <cell r="G39" t="str">
            <v>DOS SANTOS MAXIME</v>
          </cell>
          <cell r="H39" t="str">
            <v>DOS SANTOS</v>
          </cell>
          <cell r="I39" t="str">
            <v>MAXIME</v>
          </cell>
          <cell r="J39" t="str">
            <v>Sapeur 1° classe</v>
          </cell>
        </row>
        <row r="40">
          <cell r="G40" t="str">
            <v>GACHEN ALBERT</v>
          </cell>
          <cell r="H40" t="str">
            <v>GACHEN</v>
          </cell>
          <cell r="I40" t="str">
            <v>ALBERT</v>
          </cell>
          <cell r="J40" t="str">
            <v>Sergent-chef</v>
          </cell>
        </row>
        <row r="41">
          <cell r="G41" t="str">
            <v>GADOIS SEBASTIEN</v>
          </cell>
          <cell r="H41" t="str">
            <v>GADOIS</v>
          </cell>
          <cell r="I41" t="str">
            <v>SEBASTIEN</v>
          </cell>
          <cell r="J41" t="str">
            <v>Caporal</v>
          </cell>
        </row>
        <row r="42">
          <cell r="G42" t="str">
            <v>GEFFROY DAVID</v>
          </cell>
          <cell r="H42" t="str">
            <v>GEFFROY</v>
          </cell>
          <cell r="I42" t="str">
            <v>DAVID</v>
          </cell>
          <cell r="J42" t="str">
            <v>Sergent</v>
          </cell>
        </row>
        <row r="43">
          <cell r="G43" t="str">
            <v>GOUAILLARDOU  BRICE</v>
          </cell>
          <cell r="H43" t="str">
            <v xml:space="preserve">GOUAILLARDOU </v>
          </cell>
          <cell r="I43" t="str">
            <v>BRICE</v>
          </cell>
          <cell r="J43" t="str">
            <v>Caporal</v>
          </cell>
        </row>
        <row r="44">
          <cell r="G44" t="str">
            <v>GOUAILLARDOU  CHRISTOPHE</v>
          </cell>
          <cell r="H44" t="str">
            <v xml:space="preserve">GOUAILLARDOU </v>
          </cell>
          <cell r="I44" t="str">
            <v>CHRISTOPHE</v>
          </cell>
          <cell r="J44" t="str">
            <v>Sergent-chef</v>
          </cell>
        </row>
        <row r="45">
          <cell r="G45" t="str">
            <v>GOUAILLARDOU  LAURENT</v>
          </cell>
          <cell r="H45" t="str">
            <v xml:space="preserve">GOUAILLARDOU </v>
          </cell>
          <cell r="I45" t="str">
            <v>LAURENT</v>
          </cell>
          <cell r="J45" t="str">
            <v>Sergent-chef</v>
          </cell>
        </row>
        <row r="46">
          <cell r="G46" t="str">
            <v>GUINCHARD PHILIPPE</v>
          </cell>
          <cell r="H46" t="str">
            <v>GUINCHARD</v>
          </cell>
          <cell r="I46" t="str">
            <v>PHILIPPE</v>
          </cell>
          <cell r="J46" t="str">
            <v>Adjudant</v>
          </cell>
        </row>
        <row r="47">
          <cell r="G47" t="str">
            <v>HORGUE YAN</v>
          </cell>
          <cell r="H47" t="str">
            <v>HORGUE</v>
          </cell>
          <cell r="I47" t="str">
            <v>YAN</v>
          </cell>
          <cell r="J47" t="str">
            <v>Caporal-chef</v>
          </cell>
        </row>
        <row r="48">
          <cell r="G48" t="str">
            <v>JOSEPH ALEXANDRE</v>
          </cell>
          <cell r="H48" t="str">
            <v>JOSEPH</v>
          </cell>
          <cell r="I48" t="str">
            <v>ALEXANDRE</v>
          </cell>
          <cell r="J48" t="str">
            <v>Sapeur 1° classe</v>
          </cell>
        </row>
        <row r="49">
          <cell r="G49" t="str">
            <v>LABARRIERE ERIC</v>
          </cell>
          <cell r="H49" t="str">
            <v>LABARRIERE</v>
          </cell>
          <cell r="I49" t="str">
            <v>ERIC</v>
          </cell>
          <cell r="J49" t="str">
            <v>Adjudant</v>
          </cell>
        </row>
        <row r="50">
          <cell r="G50" t="str">
            <v>LABARRIERE LORIE</v>
          </cell>
          <cell r="H50" t="str">
            <v>LABARRIERE</v>
          </cell>
          <cell r="I50" t="str">
            <v>LORIE</v>
          </cell>
          <cell r="J50" t="str">
            <v>Sapeur 1° classe</v>
          </cell>
        </row>
        <row r="51">
          <cell r="G51" t="str">
            <v>LABARRIERE THELMA</v>
          </cell>
          <cell r="H51" t="str">
            <v>LABARRIERE</v>
          </cell>
          <cell r="I51" t="str">
            <v>THELMA</v>
          </cell>
          <cell r="J51" t="str">
            <v>Caporal</v>
          </cell>
        </row>
        <row r="52">
          <cell r="G52" t="str">
            <v>LARBAIGT SYLVAIN</v>
          </cell>
          <cell r="H52" t="str">
            <v>LARBAIGT</v>
          </cell>
          <cell r="I52" t="str">
            <v>SYLVAIN</v>
          </cell>
          <cell r="J52" t="str">
            <v>Adjudant</v>
          </cell>
        </row>
        <row r="53">
          <cell r="G53" t="str">
            <v>LARDIER THOMAS</v>
          </cell>
          <cell r="H53" t="str">
            <v>LARDIER</v>
          </cell>
          <cell r="I53" t="str">
            <v>THOMAS</v>
          </cell>
          <cell r="J53" t="str">
            <v>Caporal</v>
          </cell>
        </row>
        <row r="54">
          <cell r="G54" t="str">
            <v>LASCOUMETTES PHILIPPE</v>
          </cell>
          <cell r="H54" t="str">
            <v>LASCOUMETTES</v>
          </cell>
          <cell r="I54" t="str">
            <v>PHILIPPE</v>
          </cell>
          <cell r="J54" t="str">
            <v>Sergent-chef</v>
          </cell>
        </row>
        <row r="55">
          <cell r="G55" t="str">
            <v>LASSUS  CHRISTIAN</v>
          </cell>
          <cell r="H55" t="str">
            <v xml:space="preserve">LASSUS </v>
          </cell>
          <cell r="I55" t="str">
            <v>CHRISTIAN</v>
          </cell>
          <cell r="J55" t="str">
            <v>Capitaine</v>
          </cell>
        </row>
        <row r="56">
          <cell r="G56" t="str">
            <v>LASSUS  DANIEL</v>
          </cell>
          <cell r="H56" t="str">
            <v xml:space="preserve">LASSUS </v>
          </cell>
          <cell r="I56" t="str">
            <v>DANIEL</v>
          </cell>
          <cell r="J56" t="str">
            <v>Adjudant</v>
          </cell>
        </row>
        <row r="57">
          <cell r="G57" t="str">
            <v>LASSUS  JEAN PAUL</v>
          </cell>
          <cell r="H57" t="str">
            <v xml:space="preserve">LASSUS </v>
          </cell>
          <cell r="I57" t="str">
            <v>JEAN PAUL</v>
          </cell>
          <cell r="J57" t="str">
            <v>Adjudant</v>
          </cell>
        </row>
        <row r="58">
          <cell r="G58" t="str">
            <v>LASSUS  PHILIPPE</v>
          </cell>
          <cell r="H58" t="str">
            <v xml:space="preserve">LASSUS </v>
          </cell>
          <cell r="I58" t="str">
            <v>PHILIPPE</v>
          </cell>
          <cell r="J58" t="str">
            <v>Sergent-chef</v>
          </cell>
        </row>
        <row r="59">
          <cell r="G59" t="str">
            <v>LELIEPAULT OLIVIER</v>
          </cell>
          <cell r="H59" t="str">
            <v>LELIEPAULT</v>
          </cell>
          <cell r="I59" t="str">
            <v>OLIVIER</v>
          </cell>
          <cell r="J59" t="str">
            <v>Caporal</v>
          </cell>
        </row>
        <row r="60">
          <cell r="G60" t="str">
            <v>LOPEZ DAVID</v>
          </cell>
          <cell r="H60" t="str">
            <v>LOPEZ</v>
          </cell>
          <cell r="I60" t="str">
            <v>DAVID</v>
          </cell>
          <cell r="J60" t="str">
            <v>Sergent</v>
          </cell>
        </row>
        <row r="61">
          <cell r="G61" t="str">
            <v>LURO BAPTISTE</v>
          </cell>
          <cell r="H61" t="str">
            <v>LURO</v>
          </cell>
          <cell r="I61" t="str">
            <v>BAPTISTE</v>
          </cell>
          <cell r="J61" t="str">
            <v>Adjudant-chef</v>
          </cell>
        </row>
        <row r="62">
          <cell r="G62" t="str">
            <v>MALTERRE ARNAUD</v>
          </cell>
          <cell r="H62" t="str">
            <v>MALTERRE</v>
          </cell>
          <cell r="I62" t="str">
            <v>ARNAUD</v>
          </cell>
          <cell r="J62" t="str">
            <v>Caporal</v>
          </cell>
        </row>
        <row r="63">
          <cell r="G63" t="str">
            <v>MARTIN FLORIAN</v>
          </cell>
          <cell r="H63" t="str">
            <v>MARTIN</v>
          </cell>
          <cell r="I63" t="str">
            <v>FLORIAN</v>
          </cell>
          <cell r="J63" t="str">
            <v>Caporal</v>
          </cell>
        </row>
        <row r="64">
          <cell r="G64" t="str">
            <v>MEDER KEVIN</v>
          </cell>
          <cell r="H64" t="str">
            <v>MEDER</v>
          </cell>
          <cell r="I64" t="str">
            <v>KEVIN</v>
          </cell>
          <cell r="J64" t="str">
            <v>Caporal-chef</v>
          </cell>
        </row>
        <row r="65">
          <cell r="G65" t="str">
            <v>MENGUAL CLEMENT</v>
          </cell>
          <cell r="H65" t="str">
            <v>MENGUAL</v>
          </cell>
          <cell r="I65" t="str">
            <v>CLEMENT</v>
          </cell>
          <cell r="J65" t="str">
            <v>Sapeur 1° classe</v>
          </cell>
        </row>
        <row r="66">
          <cell r="G66" t="str">
            <v>MONTIN  BAPTISTE</v>
          </cell>
          <cell r="H66" t="str">
            <v xml:space="preserve">MONTIN </v>
          </cell>
          <cell r="I66" t="str">
            <v>BAPTISTE</v>
          </cell>
          <cell r="J66" t="str">
            <v>Sapeur 1° classe</v>
          </cell>
        </row>
        <row r="67">
          <cell r="G67" t="str">
            <v>MONTIN  HUGO</v>
          </cell>
          <cell r="H67" t="str">
            <v xml:space="preserve">MONTIN </v>
          </cell>
          <cell r="I67" t="str">
            <v>HUGO</v>
          </cell>
          <cell r="J67" t="str">
            <v>Adjudant-chef</v>
          </cell>
        </row>
        <row r="68">
          <cell r="G68" t="str">
            <v>MONTIN  ROMAIN</v>
          </cell>
          <cell r="H68" t="str">
            <v xml:space="preserve">MONTIN </v>
          </cell>
          <cell r="I68" t="str">
            <v>ROMAIN</v>
          </cell>
          <cell r="J68" t="str">
            <v>Caporal-chef</v>
          </cell>
        </row>
        <row r="69">
          <cell r="G69" t="str">
            <v>MONTUZET PATRICK</v>
          </cell>
          <cell r="H69" t="str">
            <v>MONTUZET</v>
          </cell>
          <cell r="I69" t="str">
            <v>PATRICK</v>
          </cell>
          <cell r="J69" t="str">
            <v>Caporal-chef</v>
          </cell>
        </row>
        <row r="70">
          <cell r="G70" t="str">
            <v>MOUFFLE HUGO</v>
          </cell>
          <cell r="H70" t="str">
            <v>MOUFFLE</v>
          </cell>
          <cell r="I70" t="str">
            <v>HUGO</v>
          </cell>
          <cell r="J70" t="str">
            <v>Sapeur 2° classe</v>
          </cell>
        </row>
        <row r="71">
          <cell r="G71" t="str">
            <v>PALENGAT  DORIAN</v>
          </cell>
          <cell r="H71" t="str">
            <v xml:space="preserve">PALENGAT </v>
          </cell>
          <cell r="I71" t="str">
            <v>DORIAN</v>
          </cell>
          <cell r="J71" t="str">
            <v>Caporal</v>
          </cell>
        </row>
        <row r="72">
          <cell r="G72" t="str">
            <v>PALENGAT  JOEL</v>
          </cell>
          <cell r="H72" t="str">
            <v xml:space="preserve">PALENGAT </v>
          </cell>
          <cell r="I72" t="str">
            <v>JOEL</v>
          </cell>
          <cell r="J72" t="str">
            <v>Lieutenant 2° classe</v>
          </cell>
        </row>
        <row r="73">
          <cell r="G73" t="str">
            <v>QUEYREIRE BENOIT</v>
          </cell>
          <cell r="H73" t="str">
            <v>QUEYREIRE</v>
          </cell>
          <cell r="I73" t="str">
            <v>BENOIT</v>
          </cell>
          <cell r="J73" t="str">
            <v>Caporal-chef</v>
          </cell>
        </row>
        <row r="74">
          <cell r="G74" t="str">
            <v>RAMIREZ GREGORY</v>
          </cell>
          <cell r="H74" t="str">
            <v>RAMIREZ</v>
          </cell>
          <cell r="I74" t="str">
            <v>GREGORY</v>
          </cell>
          <cell r="J74" t="str">
            <v>Sergent-chef</v>
          </cell>
        </row>
        <row r="75">
          <cell r="G75" t="str">
            <v>RICART DIDIER</v>
          </cell>
          <cell r="H75" t="str">
            <v>RICART</v>
          </cell>
          <cell r="I75" t="str">
            <v>DIDIER</v>
          </cell>
          <cell r="J75" t="str">
            <v>Adjudant</v>
          </cell>
        </row>
        <row r="76">
          <cell r="G76" t="str">
            <v>ROLIN JEAN PIERRE</v>
          </cell>
          <cell r="H76" t="str">
            <v>ROLIN</v>
          </cell>
          <cell r="I76" t="str">
            <v>JEAN PIERRE</v>
          </cell>
          <cell r="J76" t="str">
            <v>Caporal-chef</v>
          </cell>
        </row>
        <row r="77">
          <cell r="G77" t="str">
            <v>ROUAN SEBASTIEN</v>
          </cell>
          <cell r="H77" t="str">
            <v>ROUAN</v>
          </cell>
          <cell r="I77" t="str">
            <v>SEBASTIEN</v>
          </cell>
          <cell r="J77" t="str">
            <v>Adjudant-chef</v>
          </cell>
        </row>
        <row r="78">
          <cell r="G78" t="str">
            <v>SALLABER PATRICE</v>
          </cell>
          <cell r="H78" t="str">
            <v>SALLABER</v>
          </cell>
          <cell r="I78" t="str">
            <v>PATRICE</v>
          </cell>
          <cell r="J78" t="str">
            <v>Sergent-chef</v>
          </cell>
        </row>
        <row r="79">
          <cell r="G79" t="str">
            <v>SANS PATRICE</v>
          </cell>
          <cell r="H79" t="str">
            <v>SANS</v>
          </cell>
          <cell r="I79" t="str">
            <v>PATRICE</v>
          </cell>
          <cell r="J79" t="str">
            <v>Sergent-chef</v>
          </cell>
        </row>
        <row r="80">
          <cell r="G80" t="str">
            <v>SEYRES DORIAN</v>
          </cell>
          <cell r="H80" t="str">
            <v>SEYRES</v>
          </cell>
          <cell r="I80" t="str">
            <v>DORIAN</v>
          </cell>
          <cell r="J80" t="str">
            <v>Caporal-chef</v>
          </cell>
        </row>
        <row r="81">
          <cell r="G81" t="str">
            <v>SOMDECOSTE MATHILDE</v>
          </cell>
          <cell r="H81" t="str">
            <v>SOMDECOSTE</v>
          </cell>
          <cell r="I81" t="str">
            <v>MATHILDE</v>
          </cell>
          <cell r="J81" t="str">
            <v>Caporal</v>
          </cell>
        </row>
        <row r="82">
          <cell r="G82" t="str">
            <v>SOUBIRA LAUREEN</v>
          </cell>
          <cell r="H82" t="str">
            <v>SOUBIRA</v>
          </cell>
          <cell r="I82" t="str">
            <v>LAUREEN</v>
          </cell>
          <cell r="J82" t="str">
            <v>Caporal-chef</v>
          </cell>
        </row>
        <row r="83">
          <cell r="G83" t="str">
            <v>TORNE DIDIER</v>
          </cell>
          <cell r="H83" t="str">
            <v>TORNE</v>
          </cell>
          <cell r="I83" t="str">
            <v>DIDIER</v>
          </cell>
          <cell r="J83" t="str">
            <v>Sergent-chef</v>
          </cell>
        </row>
        <row r="84">
          <cell r="G84" t="str">
            <v>TROUILH ROGER</v>
          </cell>
          <cell r="H84" t="str">
            <v>TROUILH</v>
          </cell>
          <cell r="I84" t="str">
            <v>ROGER</v>
          </cell>
          <cell r="J84" t="str">
            <v>Caporal-chef</v>
          </cell>
        </row>
        <row r="85">
          <cell r="G85" t="str">
            <v>URBAN CHRISTOPHE</v>
          </cell>
          <cell r="H85" t="str">
            <v>URBAN</v>
          </cell>
          <cell r="I85" t="str">
            <v>CHRISTOPHE</v>
          </cell>
          <cell r="J85" t="str">
            <v>Caporal-chef</v>
          </cell>
        </row>
        <row r="86">
          <cell r="G86" t="str">
            <v>VIDAILLAC HERVE</v>
          </cell>
          <cell r="H86" t="str">
            <v>VIDAILLAC</v>
          </cell>
          <cell r="I86" t="str">
            <v>HERVE</v>
          </cell>
          <cell r="J86" t="str">
            <v>Sergent-chef</v>
          </cell>
        </row>
        <row r="87">
          <cell r="G87" t="str">
            <v>VIGNAU VALENTIN</v>
          </cell>
          <cell r="H87" t="str">
            <v>VIGNAU</v>
          </cell>
          <cell r="I87" t="str">
            <v>VALENTIN</v>
          </cell>
          <cell r="J87" t="str">
            <v>Sapeur 1° classe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herve.vidaillac@laposte.fr" TargetMode="External"/><Relationship Id="rId2" Type="http://schemas.openxmlformats.org/officeDocument/2006/relationships/hyperlink" Target="mailto:herve.vidaillac@laposte.fr" TargetMode="External"/><Relationship Id="rId1" Type="http://schemas.openxmlformats.org/officeDocument/2006/relationships/hyperlink" Target="mailto:herve.vidaillac@laposte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herve.vidaillac@sdis64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0">
    <pageSetUpPr fitToPage="1"/>
  </sheetPr>
  <dimension ref="A1:AF107"/>
  <sheetViews>
    <sheetView tabSelected="1" topLeftCell="A21" zoomScale="69" zoomScaleNormal="69" workbookViewId="0">
      <selection activeCell="I29" sqref="I29:K29"/>
    </sheetView>
  </sheetViews>
  <sheetFormatPr baseColWidth="10" defaultRowHeight="18" x14ac:dyDescent="0.25"/>
  <cols>
    <col min="1" max="1" width="30.140625" style="1" customWidth="1"/>
    <col min="2" max="2" width="14.85546875" style="1" customWidth="1"/>
    <col min="3" max="7" width="11.42578125" style="1"/>
    <col min="8" max="8" width="16" style="1" customWidth="1"/>
    <col min="9" max="11" width="11.42578125" style="1"/>
    <col min="12" max="12" width="30.85546875" style="1" customWidth="1"/>
    <col min="13" max="18" width="11.42578125" style="2"/>
    <col min="19" max="19" width="11.42578125" style="37"/>
    <col min="20" max="32" width="11.42578125" style="38"/>
  </cols>
  <sheetData>
    <row r="1" spans="1:16" x14ac:dyDescent="0.25">
      <c r="P1" s="2">
        <f ca="1">DAY(O2)</f>
        <v>21</v>
      </c>
    </row>
    <row r="2" spans="1:16" x14ac:dyDescent="0.25">
      <c r="O2" s="3">
        <f ca="1">TODAY()</f>
        <v>43972</v>
      </c>
      <c r="P2" s="4">
        <f ca="1">MONTH(O2)</f>
        <v>5</v>
      </c>
    </row>
    <row r="3" spans="1:16" x14ac:dyDescent="0.25">
      <c r="O3" s="5"/>
      <c r="P3" s="2">
        <f ca="1">YEAR(O2)</f>
        <v>2020</v>
      </c>
    </row>
    <row r="4" spans="1:16" x14ac:dyDescent="0.25">
      <c r="P4" s="6" t="str">
        <f ca="1">CELL("nomfichier")</f>
        <v>C:\Users\PLJN475\Documents\Modèles Office personnalisés\[Outil_Habillement_Dysfonct_Macro_Excel2010.xltm]I.F 384c</v>
      </c>
    </row>
    <row r="5" spans="1:16" x14ac:dyDescent="0.25">
      <c r="P5" s="2" t="str">
        <f ca="1">LEFT(P4,SEARCH("[",P4,1)-1)</f>
        <v>C:\Users\PLJN475\Documents\Modèles Office personnalisés\</v>
      </c>
    </row>
    <row r="6" spans="1:16" x14ac:dyDescent="0.25">
      <c r="P6" s="2" t="str">
        <f ca="1">RIGHT(P4,(LEN(P4)-SEARCH("[",P4,1)))</f>
        <v>Outil_Habillement_Dysfonct_Macro_Excel2010.xltm]I.F 384c</v>
      </c>
    </row>
    <row r="7" spans="1:16" x14ac:dyDescent="0.25">
      <c r="P7" s="2" t="str">
        <f ca="1">P1&amp;"-"&amp;P2&amp;"-"&amp;P3&amp;"-"&amp;C9&amp;" "&amp;"-"&amp;" "&amp;M24</f>
        <v>21-5-2020-FICHE NAVETTE HABILLEMENT - Sergent-chef VIDAILLAC HERVE</v>
      </c>
    </row>
    <row r="8" spans="1:16" ht="18.75" thickBot="1" x14ac:dyDescent="0.3"/>
    <row r="9" spans="1:16" ht="18.75" thickTop="1" x14ac:dyDescent="0.25">
      <c r="A9" s="7"/>
      <c r="B9" s="8"/>
      <c r="C9" s="76" t="s">
        <v>0</v>
      </c>
      <c r="D9" s="77"/>
      <c r="E9" s="77"/>
      <c r="F9" s="77"/>
      <c r="G9" s="77"/>
      <c r="H9" s="77"/>
      <c r="I9" s="77"/>
      <c r="J9" s="78"/>
      <c r="K9" s="76" t="s">
        <v>1</v>
      </c>
      <c r="L9" s="78"/>
    </row>
    <row r="10" spans="1:16" x14ac:dyDescent="0.25">
      <c r="A10" s="9"/>
      <c r="B10" s="10"/>
      <c r="C10" s="79"/>
      <c r="D10" s="80"/>
      <c r="E10" s="80"/>
      <c r="F10" s="80"/>
      <c r="G10" s="80"/>
      <c r="H10" s="80"/>
      <c r="I10" s="80"/>
      <c r="J10" s="81"/>
      <c r="K10" s="79"/>
      <c r="L10" s="81"/>
    </row>
    <row r="11" spans="1:16" x14ac:dyDescent="0.25">
      <c r="A11" s="9"/>
      <c r="B11" s="10"/>
      <c r="C11" s="79"/>
      <c r="D11" s="80"/>
      <c r="E11" s="80"/>
      <c r="F11" s="80"/>
      <c r="G11" s="80"/>
      <c r="H11" s="80"/>
      <c r="I11" s="80"/>
      <c r="J11" s="81"/>
      <c r="K11" s="79"/>
      <c r="L11" s="81"/>
    </row>
    <row r="12" spans="1:16" x14ac:dyDescent="0.25">
      <c r="A12" s="9"/>
      <c r="B12" s="10"/>
      <c r="C12" s="79"/>
      <c r="D12" s="80"/>
      <c r="E12" s="80"/>
      <c r="F12" s="80"/>
      <c r="G12" s="80"/>
      <c r="H12" s="80"/>
      <c r="I12" s="80"/>
      <c r="J12" s="81"/>
      <c r="K12" s="79"/>
      <c r="L12" s="81"/>
    </row>
    <row r="13" spans="1:16" x14ac:dyDescent="0.25">
      <c r="A13" s="9"/>
      <c r="B13" s="10"/>
      <c r="C13" s="79"/>
      <c r="D13" s="80"/>
      <c r="E13" s="80"/>
      <c r="F13" s="80"/>
      <c r="G13" s="80"/>
      <c r="H13" s="80"/>
      <c r="I13" s="80"/>
      <c r="J13" s="81"/>
      <c r="K13" s="79"/>
      <c r="L13" s="81"/>
    </row>
    <row r="14" spans="1:16" x14ac:dyDescent="0.25">
      <c r="A14" s="9"/>
      <c r="B14" s="10"/>
      <c r="C14" s="79"/>
      <c r="D14" s="80"/>
      <c r="E14" s="80"/>
      <c r="F14" s="80"/>
      <c r="G14" s="80"/>
      <c r="H14" s="80"/>
      <c r="I14" s="80"/>
      <c r="J14" s="81"/>
      <c r="K14" s="79"/>
      <c r="L14" s="81"/>
    </row>
    <row r="15" spans="1:16" ht="18.75" thickBot="1" x14ac:dyDescent="0.3">
      <c r="A15" s="11"/>
      <c r="B15" s="12"/>
      <c r="C15" s="82"/>
      <c r="D15" s="83"/>
      <c r="E15" s="83"/>
      <c r="F15" s="83"/>
      <c r="G15" s="83"/>
      <c r="H15" s="83"/>
      <c r="I15" s="83"/>
      <c r="J15" s="84"/>
      <c r="K15" s="82"/>
      <c r="L15" s="84"/>
    </row>
    <row r="16" spans="1:16" ht="18.75" thickTop="1" x14ac:dyDescent="0.25">
      <c r="A16" s="9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0"/>
    </row>
    <row r="17" spans="1:13" x14ac:dyDescent="0.25">
      <c r="A17" s="9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0"/>
    </row>
    <row r="18" spans="1:13" ht="18.75" thickBot="1" x14ac:dyDescent="0.3">
      <c r="A18" s="9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0"/>
    </row>
    <row r="19" spans="1:13" ht="32.25" customHeight="1" thickTop="1" thickBot="1" x14ac:dyDescent="0.35">
      <c r="A19" s="14" t="s">
        <v>2</v>
      </c>
      <c r="B19" s="85" t="s">
        <v>3</v>
      </c>
      <c r="C19" s="86"/>
      <c r="D19" s="86"/>
      <c r="E19" s="87"/>
      <c r="F19" s="15"/>
      <c r="G19" s="15"/>
      <c r="H19" s="15"/>
      <c r="I19" s="16" t="s">
        <v>4</v>
      </c>
      <c r="J19" s="88">
        <f ca="1">TODAY()</f>
        <v>43972</v>
      </c>
      <c r="K19" s="89"/>
      <c r="L19" s="17"/>
    </row>
    <row r="20" spans="1:13" ht="18.75" thickTop="1" x14ac:dyDescent="0.25">
      <c r="A20" s="18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7"/>
    </row>
    <row r="21" spans="1:13" x14ac:dyDescent="0.25">
      <c r="A21" s="18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7"/>
    </row>
    <row r="22" spans="1:13" x14ac:dyDescent="0.25">
      <c r="A22" s="18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7"/>
    </row>
    <row r="23" spans="1:13" ht="18.75" thickBot="1" x14ac:dyDescent="0.3">
      <c r="A23" s="18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7"/>
    </row>
    <row r="24" spans="1:13" ht="34.5" customHeight="1" thickTop="1" thickBot="1" x14ac:dyDescent="0.3">
      <c r="A24" s="20" t="s">
        <v>5</v>
      </c>
      <c r="B24" s="63" t="s">
        <v>6</v>
      </c>
      <c r="C24" s="64"/>
      <c r="D24" s="64"/>
      <c r="E24" s="65"/>
      <c r="F24" s="21"/>
      <c r="G24" s="21" t="s">
        <v>7</v>
      </c>
      <c r="H24" s="21"/>
      <c r="I24" s="63" t="s">
        <v>8</v>
      </c>
      <c r="J24" s="65"/>
      <c r="K24" s="22" t="s">
        <v>9</v>
      </c>
      <c r="L24" s="23" t="str">
        <f>IF(ISNA(VLOOKUP($B24&amp;" "&amp;$I24,[1]Param!$G$12:$J$87,4,FALSE)),"-",(VLOOKUP($B24&amp;" "&amp;$I24,[1]Param!$G$12:$J$87,4,FALSE)))</f>
        <v>Sergent-chef</v>
      </c>
      <c r="M24" s="2" t="str">
        <f>L24&amp;" "&amp;B24&amp;" "&amp;I24</f>
        <v>Sergent-chef VIDAILLAC HERVE</v>
      </c>
    </row>
    <row r="25" spans="1:13" ht="18.75" thickTop="1" x14ac:dyDescent="0.25">
      <c r="A25" s="18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7"/>
    </row>
    <row r="26" spans="1:13" x14ac:dyDescent="0.25">
      <c r="A26" s="18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7"/>
    </row>
    <row r="27" spans="1:13" x14ac:dyDescent="0.25">
      <c r="A27" s="18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7"/>
    </row>
    <row r="28" spans="1:13" ht="18.75" thickBot="1" x14ac:dyDescent="0.3">
      <c r="A28" s="18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7"/>
    </row>
    <row r="29" spans="1:13" ht="21.75" thickTop="1" thickBot="1" x14ac:dyDescent="0.35">
      <c r="A29" s="24" t="s">
        <v>10</v>
      </c>
      <c r="B29" s="60"/>
      <c r="C29" s="61"/>
      <c r="D29" s="61"/>
      <c r="E29" s="62"/>
      <c r="F29" s="15"/>
      <c r="G29" s="15"/>
      <c r="H29" s="15" t="s">
        <v>11</v>
      </c>
      <c r="I29" s="63"/>
      <c r="J29" s="64"/>
      <c r="K29" s="65"/>
      <c r="L29" s="17"/>
    </row>
    <row r="30" spans="1:13" ht="18.75" thickTop="1" x14ac:dyDescent="0.25">
      <c r="A30" s="18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7"/>
    </row>
    <row r="31" spans="1:13" x14ac:dyDescent="0.25">
      <c r="A31" s="18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7"/>
    </row>
    <row r="32" spans="1:13" ht="18.75" thickBot="1" x14ac:dyDescent="0.3">
      <c r="A32" s="18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7"/>
    </row>
    <row r="33" spans="1:12" ht="19.5" thickTop="1" thickBot="1" x14ac:dyDescent="0.3">
      <c r="A33" s="18" t="s">
        <v>12</v>
      </c>
      <c r="B33" s="25"/>
      <c r="C33" s="19"/>
      <c r="D33" s="19"/>
      <c r="E33" s="19"/>
      <c r="F33" s="26"/>
      <c r="G33" s="19"/>
      <c r="H33" s="19" t="s">
        <v>13</v>
      </c>
      <c r="I33" s="19"/>
      <c r="J33" s="19"/>
      <c r="K33" s="19"/>
      <c r="L33" s="17"/>
    </row>
    <row r="34" spans="1:12" ht="19.5" thickTop="1" thickBot="1" x14ac:dyDescent="0.3">
      <c r="A34" s="18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7"/>
    </row>
    <row r="35" spans="1:12" ht="18.75" thickTop="1" x14ac:dyDescent="0.25">
      <c r="A35" s="18"/>
      <c r="B35" s="19"/>
      <c r="C35" s="19"/>
      <c r="D35" s="19"/>
      <c r="E35" s="66"/>
      <c r="F35" s="67"/>
      <c r="G35" s="67"/>
      <c r="H35" s="67"/>
      <c r="I35" s="67"/>
      <c r="J35" s="67"/>
      <c r="K35" s="67"/>
      <c r="L35" s="68"/>
    </row>
    <row r="36" spans="1:12" x14ac:dyDescent="0.25">
      <c r="A36" s="18"/>
      <c r="B36" s="19"/>
      <c r="C36" s="19"/>
      <c r="D36" s="19"/>
      <c r="E36" s="69"/>
      <c r="F36" s="70"/>
      <c r="G36" s="70"/>
      <c r="H36" s="70"/>
      <c r="I36" s="70"/>
      <c r="J36" s="70"/>
      <c r="K36" s="70"/>
      <c r="L36" s="71"/>
    </row>
    <row r="37" spans="1:12" x14ac:dyDescent="0.25">
      <c r="A37" s="18"/>
      <c r="B37" s="19"/>
      <c r="C37" s="19"/>
      <c r="D37" s="19"/>
      <c r="E37" s="69"/>
      <c r="F37" s="70"/>
      <c r="G37" s="70"/>
      <c r="H37" s="70"/>
      <c r="I37" s="70"/>
      <c r="J37" s="70"/>
      <c r="K37" s="70"/>
      <c r="L37" s="71"/>
    </row>
    <row r="38" spans="1:12" x14ac:dyDescent="0.25">
      <c r="A38" s="18"/>
      <c r="B38" s="19"/>
      <c r="C38" s="19"/>
      <c r="D38" s="19"/>
      <c r="E38" s="69"/>
      <c r="F38" s="70"/>
      <c r="G38" s="70"/>
      <c r="H38" s="70"/>
      <c r="I38" s="70"/>
      <c r="J38" s="70"/>
      <c r="K38" s="70"/>
      <c r="L38" s="71"/>
    </row>
    <row r="39" spans="1:12" x14ac:dyDescent="0.25">
      <c r="A39" s="18"/>
      <c r="B39" s="19"/>
      <c r="C39" s="19"/>
      <c r="D39" s="19"/>
      <c r="E39" s="69"/>
      <c r="F39" s="70"/>
      <c r="G39" s="70"/>
      <c r="H39" s="70"/>
      <c r="I39" s="70"/>
      <c r="J39" s="70"/>
      <c r="K39" s="70"/>
      <c r="L39" s="71"/>
    </row>
    <row r="40" spans="1:12" x14ac:dyDescent="0.25">
      <c r="A40" s="18"/>
      <c r="B40" s="19"/>
      <c r="C40" s="19"/>
      <c r="D40" s="19"/>
      <c r="E40" s="69"/>
      <c r="F40" s="70"/>
      <c r="G40" s="70"/>
      <c r="H40" s="70"/>
      <c r="I40" s="70"/>
      <c r="J40" s="70"/>
      <c r="K40" s="70"/>
      <c r="L40" s="71"/>
    </row>
    <row r="41" spans="1:12" x14ac:dyDescent="0.25">
      <c r="A41" s="18"/>
      <c r="B41" s="19"/>
      <c r="C41" s="19"/>
      <c r="D41" s="19"/>
      <c r="E41" s="69"/>
      <c r="F41" s="70"/>
      <c r="G41" s="70"/>
      <c r="H41" s="70"/>
      <c r="I41" s="70"/>
      <c r="J41" s="70"/>
      <c r="K41" s="70"/>
      <c r="L41" s="71"/>
    </row>
    <row r="42" spans="1:12" x14ac:dyDescent="0.25">
      <c r="A42" s="18"/>
      <c r="B42" s="19"/>
      <c r="C42" s="19"/>
      <c r="D42" s="19"/>
      <c r="E42" s="69"/>
      <c r="F42" s="70"/>
      <c r="G42" s="70"/>
      <c r="H42" s="70"/>
      <c r="I42" s="70"/>
      <c r="J42" s="70"/>
      <c r="K42" s="70"/>
      <c r="L42" s="71"/>
    </row>
    <row r="43" spans="1:12" x14ac:dyDescent="0.25">
      <c r="A43" s="18"/>
      <c r="B43" s="19"/>
      <c r="C43" s="19"/>
      <c r="D43" s="19"/>
      <c r="E43" s="69"/>
      <c r="F43" s="70"/>
      <c r="G43" s="70"/>
      <c r="H43" s="70"/>
      <c r="I43" s="70"/>
      <c r="J43" s="70"/>
      <c r="K43" s="70"/>
      <c r="L43" s="71"/>
    </row>
    <row r="44" spans="1:12" ht="18.75" thickBot="1" x14ac:dyDescent="0.3">
      <c r="A44" s="18"/>
      <c r="B44" s="19"/>
      <c r="C44" s="19"/>
      <c r="D44" s="19"/>
      <c r="E44" s="72"/>
      <c r="F44" s="73"/>
      <c r="G44" s="73"/>
      <c r="H44" s="73"/>
      <c r="I44" s="73"/>
      <c r="J44" s="73"/>
      <c r="K44" s="73"/>
      <c r="L44" s="74"/>
    </row>
    <row r="45" spans="1:12" ht="18.75" thickTop="1" x14ac:dyDescent="0.25">
      <c r="A45" s="18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7"/>
    </row>
    <row r="46" spans="1:12" x14ac:dyDescent="0.25">
      <c r="A46" s="18"/>
      <c r="B46" s="27" t="s">
        <v>14</v>
      </c>
      <c r="C46" s="19"/>
      <c r="D46" s="19"/>
      <c r="E46" s="19"/>
      <c r="F46" s="26"/>
      <c r="G46" s="19"/>
      <c r="H46" s="19" t="s">
        <v>15</v>
      </c>
      <c r="I46" s="19"/>
      <c r="J46" s="19"/>
      <c r="K46" s="19"/>
      <c r="L46" s="17"/>
    </row>
    <row r="47" spans="1:12" ht="18.75" thickBot="1" x14ac:dyDescent="0.3">
      <c r="A47" s="18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7"/>
    </row>
    <row r="48" spans="1:12" ht="18.75" thickTop="1" x14ac:dyDescent="0.25">
      <c r="A48" s="18"/>
      <c r="B48" s="19"/>
      <c r="C48" s="19"/>
      <c r="D48" s="19"/>
      <c r="E48" s="66"/>
      <c r="F48" s="67"/>
      <c r="G48" s="67"/>
      <c r="H48" s="67"/>
      <c r="I48" s="67"/>
      <c r="J48" s="67"/>
      <c r="K48" s="67"/>
      <c r="L48" s="68"/>
    </row>
    <row r="49" spans="1:12" x14ac:dyDescent="0.25">
      <c r="A49" s="18"/>
      <c r="B49" s="19"/>
      <c r="C49" s="19"/>
      <c r="D49" s="19"/>
      <c r="E49" s="69"/>
      <c r="F49" s="70"/>
      <c r="G49" s="70"/>
      <c r="H49" s="70"/>
      <c r="I49" s="70"/>
      <c r="J49" s="70"/>
      <c r="K49" s="70"/>
      <c r="L49" s="71"/>
    </row>
    <row r="50" spans="1:12" x14ac:dyDescent="0.25">
      <c r="A50" s="18"/>
      <c r="B50" s="19"/>
      <c r="C50" s="19"/>
      <c r="D50" s="19"/>
      <c r="E50" s="69"/>
      <c r="F50" s="70"/>
      <c r="G50" s="70"/>
      <c r="H50" s="70"/>
      <c r="I50" s="70"/>
      <c r="J50" s="70"/>
      <c r="K50" s="70"/>
      <c r="L50" s="71"/>
    </row>
    <row r="51" spans="1:12" x14ac:dyDescent="0.25">
      <c r="A51" s="18"/>
      <c r="B51" s="19"/>
      <c r="C51" s="19"/>
      <c r="D51" s="19"/>
      <c r="E51" s="69"/>
      <c r="F51" s="70"/>
      <c r="G51" s="70"/>
      <c r="H51" s="70"/>
      <c r="I51" s="70"/>
      <c r="J51" s="70"/>
      <c r="K51" s="70"/>
      <c r="L51" s="71"/>
    </row>
    <row r="52" spans="1:12" x14ac:dyDescent="0.25">
      <c r="A52" s="18"/>
      <c r="B52" s="19"/>
      <c r="C52" s="19"/>
      <c r="D52" s="19"/>
      <c r="E52" s="69"/>
      <c r="F52" s="70"/>
      <c r="G52" s="70"/>
      <c r="H52" s="70"/>
      <c r="I52" s="70"/>
      <c r="J52" s="70"/>
      <c r="K52" s="70"/>
      <c r="L52" s="71"/>
    </row>
    <row r="53" spans="1:12" x14ac:dyDescent="0.25">
      <c r="A53" s="18"/>
      <c r="B53" s="19"/>
      <c r="C53" s="19"/>
      <c r="D53" s="19"/>
      <c r="E53" s="69"/>
      <c r="F53" s="70"/>
      <c r="G53" s="70"/>
      <c r="H53" s="70"/>
      <c r="I53" s="70"/>
      <c r="J53" s="70"/>
      <c r="K53" s="70"/>
      <c r="L53" s="71"/>
    </row>
    <row r="54" spans="1:12" x14ac:dyDescent="0.25">
      <c r="A54" s="18"/>
      <c r="B54" s="19"/>
      <c r="C54" s="19"/>
      <c r="D54" s="19"/>
      <c r="E54" s="69"/>
      <c r="F54" s="70"/>
      <c r="G54" s="70"/>
      <c r="H54" s="70"/>
      <c r="I54" s="70"/>
      <c r="J54" s="70"/>
      <c r="K54" s="70"/>
      <c r="L54" s="71"/>
    </row>
    <row r="55" spans="1:12" x14ac:dyDescent="0.25">
      <c r="A55" s="18"/>
      <c r="B55" s="19"/>
      <c r="C55" s="19"/>
      <c r="D55" s="19"/>
      <c r="E55" s="69"/>
      <c r="F55" s="70"/>
      <c r="G55" s="70"/>
      <c r="H55" s="70"/>
      <c r="I55" s="70"/>
      <c r="J55" s="70"/>
      <c r="K55" s="70"/>
      <c r="L55" s="71"/>
    </row>
    <row r="56" spans="1:12" ht="18.75" thickBot="1" x14ac:dyDescent="0.3">
      <c r="A56" s="18"/>
      <c r="B56" s="19"/>
      <c r="C56" s="19"/>
      <c r="D56" s="19"/>
      <c r="E56" s="72"/>
      <c r="F56" s="73"/>
      <c r="G56" s="73"/>
      <c r="H56" s="73"/>
      <c r="I56" s="73"/>
      <c r="J56" s="73"/>
      <c r="K56" s="73"/>
      <c r="L56" s="74"/>
    </row>
    <row r="57" spans="1:12" ht="18.75" thickTop="1" x14ac:dyDescent="0.25">
      <c r="A57" s="18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7"/>
    </row>
    <row r="58" spans="1:12" x14ac:dyDescent="0.25">
      <c r="A58" s="18"/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7"/>
    </row>
    <row r="59" spans="1:12" x14ac:dyDescent="0.25">
      <c r="A59" s="18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7"/>
    </row>
    <row r="60" spans="1:12" x14ac:dyDescent="0.25">
      <c r="A60" s="18" t="s">
        <v>16</v>
      </c>
      <c r="B60" s="26"/>
      <c r="C60" s="19" t="s">
        <v>17</v>
      </c>
      <c r="D60" s="19"/>
      <c r="E60" s="19"/>
      <c r="F60" s="26"/>
      <c r="G60" s="19" t="s">
        <v>18</v>
      </c>
      <c r="H60" s="19"/>
      <c r="I60" s="19"/>
      <c r="J60" s="19"/>
      <c r="K60" s="19" t="s">
        <v>19</v>
      </c>
      <c r="L60" s="17"/>
    </row>
    <row r="61" spans="1:12" x14ac:dyDescent="0.25">
      <c r="A61" s="18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7"/>
    </row>
    <row r="62" spans="1:12" x14ac:dyDescent="0.25">
      <c r="A62" s="18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7"/>
    </row>
    <row r="63" spans="1:12" x14ac:dyDescent="0.25">
      <c r="A63" s="18"/>
      <c r="B63" s="57" t="s">
        <v>20</v>
      </c>
      <c r="C63" s="57"/>
      <c r="D63" s="57"/>
      <c r="E63" s="57"/>
      <c r="F63" s="57"/>
      <c r="G63" s="57"/>
      <c r="H63" s="57"/>
      <c r="I63" s="57"/>
      <c r="J63" s="57"/>
      <c r="K63" s="57"/>
      <c r="L63" s="17"/>
    </row>
    <row r="64" spans="1:12" x14ac:dyDescent="0.25">
      <c r="A64" s="18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7"/>
    </row>
    <row r="65" spans="1:12" ht="18.75" thickBot="1" x14ac:dyDescent="0.3">
      <c r="A65" s="18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7"/>
    </row>
    <row r="66" spans="1:12" ht="19.5" thickTop="1" thickBot="1" x14ac:dyDescent="0.3">
      <c r="A66" s="28" t="s">
        <v>5</v>
      </c>
      <c r="B66" s="54"/>
      <c r="C66" s="55"/>
      <c r="D66" s="56"/>
      <c r="E66" s="29"/>
      <c r="F66" s="29"/>
      <c r="G66" s="75" t="s">
        <v>21</v>
      </c>
      <c r="H66" s="75"/>
      <c r="I66" s="29" t="s">
        <v>22</v>
      </c>
      <c r="J66" s="29"/>
      <c r="K66" s="29" t="s">
        <v>23</v>
      </c>
      <c r="L66" s="30"/>
    </row>
    <row r="67" spans="1:12" ht="18.75" thickTop="1" x14ac:dyDescent="0.25">
      <c r="A67" s="18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7"/>
    </row>
    <row r="68" spans="1:12" x14ac:dyDescent="0.25">
      <c r="A68" s="31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3"/>
    </row>
    <row r="69" spans="1:12" ht="18.75" thickBot="1" x14ac:dyDescent="0.3">
      <c r="A69" s="18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7"/>
    </row>
    <row r="70" spans="1:12" ht="24.75" thickTop="1" thickBot="1" x14ac:dyDescent="0.3">
      <c r="A70" s="18"/>
      <c r="B70" s="19"/>
      <c r="C70" s="19"/>
      <c r="D70" s="19"/>
      <c r="E70" s="49" t="s">
        <v>24</v>
      </c>
      <c r="F70" s="50"/>
      <c r="G70" s="50"/>
      <c r="H70" s="50"/>
      <c r="I70" s="51"/>
      <c r="J70" s="19"/>
      <c r="K70" s="19"/>
      <c r="L70" s="17"/>
    </row>
    <row r="71" spans="1:12" ht="18.75" thickTop="1" x14ac:dyDescent="0.25">
      <c r="A71" s="18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7"/>
    </row>
    <row r="72" spans="1:12" ht="18.75" thickBot="1" x14ac:dyDescent="0.3">
      <c r="A72" s="18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7"/>
    </row>
    <row r="73" spans="1:12" ht="19.5" thickTop="1" thickBot="1" x14ac:dyDescent="0.3">
      <c r="A73" s="18" t="s">
        <v>25</v>
      </c>
      <c r="B73" s="52"/>
      <c r="C73" s="53"/>
      <c r="D73" s="19"/>
      <c r="E73" s="19"/>
      <c r="F73" s="57" t="s">
        <v>26</v>
      </c>
      <c r="G73" s="57"/>
      <c r="H73" s="58"/>
      <c r="I73" s="59"/>
      <c r="J73" s="19" t="s">
        <v>27</v>
      </c>
      <c r="K73" s="52"/>
      <c r="L73" s="53"/>
    </row>
    <row r="74" spans="1:12" ht="18.75" thickTop="1" x14ac:dyDescent="0.25">
      <c r="A74" s="18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7"/>
    </row>
    <row r="75" spans="1:12" x14ac:dyDescent="0.25">
      <c r="A75" s="18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7"/>
    </row>
    <row r="76" spans="1:12" x14ac:dyDescent="0.25">
      <c r="A76" s="18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7"/>
    </row>
    <row r="77" spans="1:12" ht="18.75" thickBot="1" x14ac:dyDescent="0.3">
      <c r="A77" s="18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7"/>
    </row>
    <row r="78" spans="1:12" ht="19.5" thickTop="1" thickBot="1" x14ac:dyDescent="0.3">
      <c r="A78" s="18" t="s">
        <v>28</v>
      </c>
      <c r="B78" s="19"/>
      <c r="C78" s="52"/>
      <c r="D78" s="53"/>
      <c r="E78" s="19"/>
      <c r="F78" s="19"/>
      <c r="G78" s="19"/>
      <c r="H78" s="19"/>
      <c r="I78" s="19"/>
      <c r="J78" s="19"/>
      <c r="K78" s="19"/>
      <c r="L78" s="17"/>
    </row>
    <row r="79" spans="1:12" ht="18.75" thickTop="1" x14ac:dyDescent="0.25">
      <c r="A79" s="18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7"/>
    </row>
    <row r="80" spans="1:12" x14ac:dyDescent="0.25">
      <c r="A80" s="18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7"/>
    </row>
    <row r="81" spans="1:12" x14ac:dyDescent="0.25">
      <c r="A81" s="31"/>
      <c r="B81" s="32"/>
      <c r="C81" s="32"/>
      <c r="D81" s="32"/>
      <c r="E81" s="32"/>
      <c r="F81" s="32"/>
      <c r="G81" s="32"/>
      <c r="H81" s="32"/>
      <c r="I81" s="32"/>
      <c r="J81" s="32"/>
      <c r="K81" s="32"/>
      <c r="L81" s="33"/>
    </row>
    <row r="82" spans="1:12" ht="18.75" thickBot="1" x14ac:dyDescent="0.3">
      <c r="A82" s="18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7"/>
    </row>
    <row r="83" spans="1:12" ht="24.75" thickTop="1" thickBot="1" x14ac:dyDescent="0.3">
      <c r="A83" s="18"/>
      <c r="B83" s="19"/>
      <c r="C83" s="19"/>
      <c r="D83" s="19"/>
      <c r="E83" s="49" t="s">
        <v>29</v>
      </c>
      <c r="F83" s="50"/>
      <c r="G83" s="50"/>
      <c r="H83" s="50"/>
      <c r="I83" s="51"/>
      <c r="J83" s="19"/>
      <c r="K83" s="19"/>
      <c r="L83" s="17"/>
    </row>
    <row r="84" spans="1:12" ht="19.5" thickTop="1" thickBot="1" x14ac:dyDescent="0.3">
      <c r="A84" s="18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7"/>
    </row>
    <row r="85" spans="1:12" ht="19.5" thickTop="1" thickBot="1" x14ac:dyDescent="0.3">
      <c r="A85" s="18" t="s">
        <v>30</v>
      </c>
      <c r="B85" s="52"/>
      <c r="C85" s="53"/>
      <c r="D85" s="19"/>
      <c r="E85" s="19"/>
      <c r="F85" s="19"/>
      <c r="G85" s="19"/>
      <c r="H85" s="19"/>
      <c r="I85" s="19"/>
      <c r="J85" s="19"/>
      <c r="K85" s="19"/>
      <c r="L85" s="17"/>
    </row>
    <row r="86" spans="1:12" ht="18.75" thickTop="1" x14ac:dyDescent="0.25">
      <c r="A86" s="18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7"/>
    </row>
    <row r="87" spans="1:12" ht="18.75" thickBot="1" x14ac:dyDescent="0.3">
      <c r="A87" s="18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7"/>
    </row>
    <row r="88" spans="1:12" ht="19.5" customHeight="1" thickTop="1" thickBot="1" x14ac:dyDescent="0.3">
      <c r="A88" s="18" t="s">
        <v>31</v>
      </c>
      <c r="B88" s="52"/>
      <c r="C88" s="53"/>
      <c r="D88" s="19"/>
      <c r="E88" s="19"/>
      <c r="F88" s="19" t="s">
        <v>27</v>
      </c>
      <c r="G88" s="54"/>
      <c r="H88" s="55"/>
      <c r="I88" s="56"/>
      <c r="J88" s="19"/>
      <c r="K88" s="19"/>
      <c r="L88" s="17"/>
    </row>
    <row r="89" spans="1:12" ht="18.75" thickTop="1" x14ac:dyDescent="0.25">
      <c r="A89" s="18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7"/>
    </row>
    <row r="90" spans="1:12" x14ac:dyDescent="0.25">
      <c r="A90" s="18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7"/>
    </row>
    <row r="91" spans="1:12" ht="18.75" thickBot="1" x14ac:dyDescent="0.3">
      <c r="A91" s="34"/>
      <c r="B91" s="35"/>
      <c r="C91" s="35"/>
      <c r="D91" s="35"/>
      <c r="E91" s="35"/>
      <c r="F91" s="35"/>
      <c r="G91" s="35"/>
      <c r="H91" s="35"/>
      <c r="I91" s="35"/>
      <c r="J91" s="35"/>
      <c r="K91" s="35"/>
      <c r="L91" s="36"/>
    </row>
    <row r="92" spans="1:12" ht="18.75" thickTop="1" x14ac:dyDescent="0.25">
      <c r="A92" s="26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</row>
    <row r="93" spans="1:12" x14ac:dyDescent="0.25">
      <c r="A93" s="26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6"/>
    </row>
    <row r="94" spans="1:12" x14ac:dyDescent="0.25">
      <c r="A94" s="26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6"/>
    </row>
    <row r="95" spans="1:12" x14ac:dyDescent="0.25">
      <c r="A95" s="26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</row>
    <row r="96" spans="1:12" x14ac:dyDescent="0.25">
      <c r="A96" s="26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</row>
    <row r="97" spans="1:12" x14ac:dyDescent="0.25">
      <c r="A97" s="26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</row>
    <row r="98" spans="1:12" x14ac:dyDescent="0.25">
      <c r="A98" s="26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</row>
    <row r="99" spans="1:12" x14ac:dyDescent="0.25">
      <c r="A99" s="26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6"/>
    </row>
    <row r="100" spans="1:12" x14ac:dyDescent="0.25">
      <c r="A100" s="26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6"/>
    </row>
    <row r="101" spans="1:12" x14ac:dyDescent="0.25">
      <c r="A101" s="26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6"/>
    </row>
    <row r="102" spans="1:12" x14ac:dyDescent="0.25">
      <c r="A102" s="26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6"/>
    </row>
    <row r="103" spans="1:12" x14ac:dyDescent="0.25">
      <c r="A103" s="26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6"/>
    </row>
    <row r="104" spans="1:12" x14ac:dyDescent="0.25">
      <c r="A104" s="26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</row>
    <row r="105" spans="1:12" x14ac:dyDescent="0.25">
      <c r="A105" s="26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6"/>
    </row>
    <row r="106" spans="1:12" x14ac:dyDescent="0.25">
      <c r="A106" s="26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6"/>
    </row>
    <row r="107" spans="1:12" x14ac:dyDescent="0.25">
      <c r="A107" s="26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</row>
  </sheetData>
  <mergeCells count="23">
    <mergeCell ref="C9:J15"/>
    <mergeCell ref="K9:L15"/>
    <mergeCell ref="B19:E19"/>
    <mergeCell ref="J19:K19"/>
    <mergeCell ref="B24:E24"/>
    <mergeCell ref="I24:J24"/>
    <mergeCell ref="K73:L73"/>
    <mergeCell ref="C78:D78"/>
    <mergeCell ref="B29:E29"/>
    <mergeCell ref="I29:K29"/>
    <mergeCell ref="E35:L44"/>
    <mergeCell ref="E48:L56"/>
    <mergeCell ref="B63:K63"/>
    <mergeCell ref="B66:D66"/>
    <mergeCell ref="G66:H66"/>
    <mergeCell ref="E83:I83"/>
    <mergeCell ref="B85:C85"/>
    <mergeCell ref="B88:C88"/>
    <mergeCell ref="G88:I88"/>
    <mergeCell ref="E70:I70"/>
    <mergeCell ref="B73:C73"/>
    <mergeCell ref="F73:G73"/>
    <mergeCell ref="H73:I73"/>
  </mergeCells>
  <dataValidations count="1">
    <dataValidation type="list" allowBlank="1" showInputMessage="1" showErrorMessage="1" sqref="G983128:I983128 B65602:D65602 B131138:D131138 B196674:D196674 B262210:D262210 B327746:D327746 B393282:D393282 B458818:D458818 B524354:D524354 B589890:D589890 B655426:D655426 B720962:D720962 B786498:D786498 B852034:D852034 B917570:D917570 B983106:D983106 G917592:I917592 G65624:I65624 G131160:I131160 G196696:I196696 G262232:I262232 G327768:I327768 G393304:I393304 G458840:I458840 G524376:I524376 G589912:I589912 G655448:I655448 G720984:I720984 G786520:I786520 G852056:I852056">
      <formula1>$P$9:$P$10</formula1>
    </dataValidation>
  </dataValidations>
  <pageMargins left="0.70866141732283472" right="0.70866141732283472" top="0.74803149606299213" bottom="0.74803149606299213" header="0.31496062992125984" footer="0.31496062992125984"/>
  <pageSetup paperSize="9" scale="4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6</xdr:col>
                    <xdr:colOff>228600</xdr:colOff>
                    <xdr:row>45</xdr:row>
                    <xdr:rowOff>0</xdr:rowOff>
                  </from>
                  <to>
                    <xdr:col>7</xdr:col>
                    <xdr:colOff>190500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6</xdr:col>
                    <xdr:colOff>228600</xdr:colOff>
                    <xdr:row>32</xdr:row>
                    <xdr:rowOff>133350</xdr:rowOff>
                  </from>
                  <to>
                    <xdr:col>7</xdr:col>
                    <xdr:colOff>190500</xdr:colOff>
                    <xdr:row>33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2</xdr:col>
                    <xdr:colOff>752475</xdr:colOff>
                    <xdr:row>59</xdr:row>
                    <xdr:rowOff>28575</xdr:rowOff>
                  </from>
                  <to>
                    <xdr:col>3</xdr:col>
                    <xdr:colOff>714375</xdr:colOff>
                    <xdr:row>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7</xdr:col>
                    <xdr:colOff>209550</xdr:colOff>
                    <xdr:row>59</xdr:row>
                    <xdr:rowOff>9525</xdr:rowOff>
                  </from>
                  <to>
                    <xdr:col>7</xdr:col>
                    <xdr:colOff>942975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11</xdr:col>
                    <xdr:colOff>142875</xdr:colOff>
                    <xdr:row>59</xdr:row>
                    <xdr:rowOff>19050</xdr:rowOff>
                  </from>
                  <to>
                    <xdr:col>11</xdr:col>
                    <xdr:colOff>866775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8</xdr:col>
                    <xdr:colOff>295275</xdr:colOff>
                    <xdr:row>66</xdr:row>
                    <xdr:rowOff>95250</xdr:rowOff>
                  </from>
                  <to>
                    <xdr:col>9</xdr:col>
                    <xdr:colOff>266700</xdr:colOff>
                    <xdr:row>67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10</xdr:col>
                    <xdr:colOff>304800</xdr:colOff>
                    <xdr:row>66</xdr:row>
                    <xdr:rowOff>133350</xdr:rowOff>
                  </from>
                  <to>
                    <xdr:col>11</xdr:col>
                    <xdr:colOff>276225</xdr:colOff>
                    <xdr:row>67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[1]Param!#REF!</xm:f>
          </x14:formula1>
          <xm:sqref>K73:L73</xm:sqref>
        </x14:dataValidation>
        <x14:dataValidation type="list" allowBlank="1" showInputMessage="1" showErrorMessage="1">
          <x14:formula1>
            <xm:f>[1]Param!#REF!</xm:f>
          </x14:formula1>
          <xm:sqref>B73:C73 C78:D78 H73:I73 B85:C85 B88:C88</xm:sqref>
        </x14:dataValidation>
        <x14:dataValidation type="list" allowBlank="1" showInputMessage="1" showErrorMessage="1">
          <x14:formula1>
            <xm:f>[1]Param!#REF!</xm:f>
          </x14:formula1>
          <xm:sqref>B66:D66 G88:I88</xm:sqref>
        </x14:dataValidation>
        <x14:dataValidation type="list" allowBlank="1" showInputMessage="1" showErrorMessage="1">
          <x14:formula1>
            <xm:f>[1]Param!#REF!</xm:f>
          </x14:formula1>
          <xm:sqref>B33</xm:sqref>
        </x14:dataValidation>
        <x14:dataValidation type="list" allowBlank="1" showInputMessage="1" showErrorMessage="1">
          <x14:formula1>
            <xm:f>[1]Param!#REF!</xm:f>
          </x14:formula1>
          <xm:sqref>B29:E29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/>
  <dimension ref="A1:T1062"/>
  <sheetViews>
    <sheetView workbookViewId="0">
      <selection activeCell="A2" sqref="A2:A26"/>
    </sheetView>
  </sheetViews>
  <sheetFormatPr baseColWidth="10" defaultColWidth="11.42578125" defaultRowHeight="15" x14ac:dyDescent="0.25"/>
  <cols>
    <col min="1" max="1" width="41.140625" style="38" customWidth="1"/>
    <col min="2" max="2" width="33.28515625" style="39" customWidth="1"/>
    <col min="3" max="14" width="11.42578125" style="39"/>
    <col min="15" max="15" width="34.42578125" style="38" customWidth="1"/>
    <col min="16" max="16" width="12.42578125" style="38" customWidth="1"/>
    <col min="17" max="20" width="11.42578125" style="39"/>
    <col min="21" max="16384" width="11.42578125" style="38"/>
  </cols>
  <sheetData>
    <row r="1" spans="1:16" x14ac:dyDescent="0.25">
      <c r="A1" s="38" t="s">
        <v>32</v>
      </c>
      <c r="B1" s="39" t="s">
        <v>33</v>
      </c>
      <c r="P1" s="38" t="s">
        <v>34</v>
      </c>
    </row>
    <row r="2" spans="1:16" x14ac:dyDescent="0.25">
      <c r="A2" s="40" t="str">
        <f>IF(IF(ISNA(VLOOKUP($O2,Liste!C:D,2,FALSE)),"",(VLOOKUP($O2,Liste!C:D,2,FALSE)))=0," ",(IF(ISNA(VLOOKUP($O2,Liste!C:D,2,FALSE)),"",(VLOOKUP($O2,Liste!C:D,2,FALSE)))))</f>
        <v>herve.vidaillac@sdis64.fr</v>
      </c>
      <c r="B2" s="41" t="s">
        <v>35</v>
      </c>
      <c r="O2" s="38" t="str">
        <f>'[1]I.F 384c'!$C$9&amp;Liste_Diffusion!P2</f>
        <v>FICHE NAVETTE HABILLEMENT1</v>
      </c>
      <c r="P2" s="38">
        <v>1</v>
      </c>
    </row>
    <row r="3" spans="1:16" x14ac:dyDescent="0.25">
      <c r="A3" s="40" t="str">
        <f>IF(IF(ISNA(VLOOKUP($O3,Liste!C:D,2,FALSE)),"",(VLOOKUP($O3,Liste!C:D,2,FALSE)))=0," ",(IF(ISNA(VLOOKUP($O3,Liste!C:D,2,FALSE)),"",(VLOOKUP($O3,Liste!C:D,2,FALSE)))))</f>
        <v xml:space="preserve"> </v>
      </c>
      <c r="B3" s="41" t="s">
        <v>36</v>
      </c>
      <c r="C3" s="42"/>
      <c r="O3" s="38" t="str">
        <f>'[1]I.F 384c'!$C$9&amp;Liste_Diffusion!P3</f>
        <v>FICHE NAVETTE HABILLEMENT2</v>
      </c>
      <c r="P3" s="38">
        <f>P2+1</f>
        <v>2</v>
      </c>
    </row>
    <row r="4" spans="1:16" x14ac:dyDescent="0.25">
      <c r="A4" s="40" t="str">
        <f>IF(IF(ISNA(VLOOKUP($O4,Liste!C:D,2,FALSE)),"",(VLOOKUP($O4,Liste!C:D,2,FALSE)))=0," ",(IF(ISNA(VLOOKUP($O4,Liste!C:D,2,FALSE)),"",(VLOOKUP($O4,Liste!C:D,2,FALSE)))))</f>
        <v xml:space="preserve"> </v>
      </c>
      <c r="B4" s="41" t="s">
        <v>37</v>
      </c>
      <c r="O4" s="38" t="str">
        <f>'[1]I.F 384c'!$C$9&amp;Liste_Diffusion!P4</f>
        <v>FICHE NAVETTE HABILLEMENT3</v>
      </c>
      <c r="P4" s="38">
        <f t="shared" ref="P4:P26" si="0">P3+1</f>
        <v>3</v>
      </c>
    </row>
    <row r="5" spans="1:16" x14ac:dyDescent="0.25">
      <c r="A5" s="40" t="str">
        <f>IF(IF(ISNA(VLOOKUP($O5,Liste!C:D,2,FALSE)),"",(VLOOKUP($O5,Liste!C:D,2,FALSE)))=0," ",(IF(ISNA(VLOOKUP($O5,Liste!C:D,2,FALSE)),"",(VLOOKUP($O5,Liste!C:D,2,FALSE)))))</f>
        <v xml:space="preserve"> </v>
      </c>
      <c r="B5" s="41" t="s">
        <v>38</v>
      </c>
      <c r="O5" s="38" t="str">
        <f>'[1]I.F 384c'!$C$9&amp;Liste_Diffusion!P5</f>
        <v>FICHE NAVETTE HABILLEMENT4</v>
      </c>
      <c r="P5" s="38">
        <f t="shared" si="0"/>
        <v>4</v>
      </c>
    </row>
    <row r="6" spans="1:16" x14ac:dyDescent="0.25">
      <c r="A6" s="40" t="str">
        <f>IF(IF(ISNA(VLOOKUP($O6,Liste!C:D,2,FALSE)),"",(VLOOKUP($O6,Liste!C:D,2,FALSE)))=0," ",(IF(ISNA(VLOOKUP($O6,Liste!C:D,2,FALSE)),"",(VLOOKUP($O6,Liste!C:D,2,FALSE)))))</f>
        <v xml:space="preserve"> </v>
      </c>
      <c r="B6" s="41" t="s">
        <v>39</v>
      </c>
      <c r="O6" s="38" t="str">
        <f>'[1]I.F 384c'!$C$9&amp;Liste_Diffusion!P6</f>
        <v>FICHE NAVETTE HABILLEMENT5</v>
      </c>
      <c r="P6" s="38">
        <f t="shared" si="0"/>
        <v>5</v>
      </c>
    </row>
    <row r="7" spans="1:16" x14ac:dyDescent="0.25">
      <c r="A7" s="40" t="str">
        <f>IF(IF(ISNA(VLOOKUP($O7,Liste!C:D,2,FALSE)),"",(VLOOKUP($O7,Liste!C:D,2,FALSE)))=0," ",(IF(ISNA(VLOOKUP($O7,Liste!C:D,2,FALSE)),"",(VLOOKUP($O7,Liste!C:D,2,FALSE)))))</f>
        <v xml:space="preserve"> </v>
      </c>
      <c r="B7" s="41" t="s">
        <v>40</v>
      </c>
      <c r="O7" s="38" t="str">
        <f>'[1]I.F 384c'!$C$9&amp;Liste_Diffusion!P7</f>
        <v>FICHE NAVETTE HABILLEMENT6</v>
      </c>
      <c r="P7" s="38">
        <f t="shared" si="0"/>
        <v>6</v>
      </c>
    </row>
    <row r="8" spans="1:16" x14ac:dyDescent="0.25">
      <c r="A8" s="40" t="str">
        <f>IF(IF(ISNA(VLOOKUP($O8,Liste!C:D,2,FALSE)),"",(VLOOKUP($O8,Liste!C:D,2,FALSE)))=0," ",(IF(ISNA(VLOOKUP($O8,Liste!C:D,2,FALSE)),"",(VLOOKUP($O8,Liste!C:D,2,FALSE)))))</f>
        <v xml:space="preserve"> </v>
      </c>
      <c r="B8" s="41" t="s">
        <v>41</v>
      </c>
      <c r="O8" s="38" t="str">
        <f>'[1]I.F 384c'!$C$9&amp;Liste_Diffusion!P8</f>
        <v>FICHE NAVETTE HABILLEMENT7</v>
      </c>
      <c r="P8" s="38">
        <f t="shared" si="0"/>
        <v>7</v>
      </c>
    </row>
    <row r="9" spans="1:16" x14ac:dyDescent="0.25">
      <c r="A9" s="40" t="str">
        <f>IF(IF(ISNA(VLOOKUP($O9,Liste!C:D,2,FALSE)),"",(VLOOKUP($O9,Liste!C:D,2,FALSE)))=0," ",(IF(ISNA(VLOOKUP($O9,Liste!C:D,2,FALSE)),"",(VLOOKUP($O9,Liste!C:D,2,FALSE)))))</f>
        <v xml:space="preserve"> </v>
      </c>
      <c r="B9" s="41" t="s">
        <v>42</v>
      </c>
      <c r="O9" s="38" t="str">
        <f>'[1]I.F 384c'!$C$9&amp;Liste_Diffusion!P9</f>
        <v>FICHE NAVETTE HABILLEMENT8</v>
      </c>
      <c r="P9" s="38">
        <f t="shared" si="0"/>
        <v>8</v>
      </c>
    </row>
    <row r="10" spans="1:16" x14ac:dyDescent="0.25">
      <c r="A10" s="40" t="str">
        <f>IF(IF(ISNA(VLOOKUP($O10,Liste!C:D,2,FALSE)),"",(VLOOKUP($O10,Liste!C:D,2,FALSE)))=0," ",(IF(ISNA(VLOOKUP($O10,Liste!C:D,2,FALSE)),"",(VLOOKUP($O10,Liste!C:D,2,FALSE)))))</f>
        <v xml:space="preserve"> </v>
      </c>
      <c r="B10" s="41" t="s">
        <v>43</v>
      </c>
      <c r="O10" s="38" t="str">
        <f>'[1]I.F 384c'!$C$9&amp;Liste_Diffusion!P10</f>
        <v>FICHE NAVETTE HABILLEMENT9</v>
      </c>
      <c r="P10" s="38">
        <f t="shared" si="0"/>
        <v>9</v>
      </c>
    </row>
    <row r="11" spans="1:16" x14ac:dyDescent="0.25">
      <c r="A11" s="40" t="str">
        <f>IF(IF(ISNA(VLOOKUP($O11,Liste!C:D,2,FALSE)),"",(VLOOKUP($O11,Liste!C:D,2,FALSE)))=0," ",(IF(ISNA(VLOOKUP($O11,Liste!C:D,2,FALSE)),"",(VLOOKUP($O11,Liste!C:D,2,FALSE)))))</f>
        <v xml:space="preserve"> </v>
      </c>
      <c r="B11" s="41" t="s">
        <v>44</v>
      </c>
      <c r="O11" s="38" t="str">
        <f>'[1]I.F 384c'!$C$9&amp;Liste_Diffusion!P11</f>
        <v>FICHE NAVETTE HABILLEMENT10</v>
      </c>
      <c r="P11" s="38">
        <f t="shared" si="0"/>
        <v>10</v>
      </c>
    </row>
    <row r="12" spans="1:16" x14ac:dyDescent="0.25">
      <c r="A12" s="40" t="str">
        <f>IF(IF(ISNA(VLOOKUP($O12,Liste!C:D,2,FALSE)),"",(VLOOKUP($O12,Liste!C:D,2,FALSE)))=0," ",(IF(ISNA(VLOOKUP($O12,Liste!C:D,2,FALSE)),"",(VLOOKUP($O12,Liste!C:D,2,FALSE)))))</f>
        <v xml:space="preserve"> </v>
      </c>
      <c r="B12" s="41" t="s">
        <v>45</v>
      </c>
      <c r="O12" s="38" t="str">
        <f>'[1]I.F 384c'!$C$9&amp;Liste_Diffusion!P12</f>
        <v>FICHE NAVETTE HABILLEMENT11</v>
      </c>
      <c r="P12" s="38">
        <f t="shared" si="0"/>
        <v>11</v>
      </c>
    </row>
    <row r="13" spans="1:16" x14ac:dyDescent="0.25">
      <c r="A13" s="40" t="str">
        <f>IF(IF(ISNA(VLOOKUP($O13,Liste!C:D,2,FALSE)),"",(VLOOKUP($O13,Liste!C:D,2,FALSE)))=0," ",(IF(ISNA(VLOOKUP($O13,Liste!C:D,2,FALSE)),"",(VLOOKUP($O13,Liste!C:D,2,FALSE)))))</f>
        <v xml:space="preserve"> </v>
      </c>
      <c r="B13" s="41" t="s">
        <v>46</v>
      </c>
      <c r="O13" s="38" t="str">
        <f>'[1]I.F 384c'!$C$9&amp;Liste_Diffusion!P13</f>
        <v>FICHE NAVETTE HABILLEMENT12</v>
      </c>
      <c r="P13" s="38">
        <f t="shared" si="0"/>
        <v>12</v>
      </c>
    </row>
    <row r="14" spans="1:16" x14ac:dyDescent="0.25">
      <c r="A14" s="40" t="str">
        <f>IF(IF(ISNA(VLOOKUP($O14,Liste!C:D,2,FALSE)),"",(VLOOKUP($O14,Liste!C:D,2,FALSE)))=0," ",(IF(ISNA(VLOOKUP($O14,Liste!C:D,2,FALSE)),"",(VLOOKUP($O14,Liste!C:D,2,FALSE)))))</f>
        <v xml:space="preserve"> </v>
      </c>
      <c r="B14" s="41" t="s">
        <v>47</v>
      </c>
      <c r="O14" s="38" t="str">
        <f>'[1]I.F 384c'!$C$9&amp;Liste_Diffusion!P14</f>
        <v>FICHE NAVETTE HABILLEMENT13</v>
      </c>
      <c r="P14" s="38">
        <f t="shared" si="0"/>
        <v>13</v>
      </c>
    </row>
    <row r="15" spans="1:16" x14ac:dyDescent="0.25">
      <c r="A15" s="40" t="str">
        <f>IF(IF(ISNA(VLOOKUP($O15,Liste!C:D,2,FALSE)),"",(VLOOKUP($O15,Liste!C:D,2,FALSE)))=0," ",(IF(ISNA(VLOOKUP($O15,Liste!C:D,2,FALSE)),"",(VLOOKUP($O15,Liste!C:D,2,FALSE)))))</f>
        <v xml:space="preserve"> </v>
      </c>
      <c r="B15" s="41" t="s">
        <v>48</v>
      </c>
      <c r="O15" s="38" t="str">
        <f>'[1]I.F 384c'!$C$9&amp;Liste_Diffusion!P15</f>
        <v>FICHE NAVETTE HABILLEMENT14</v>
      </c>
      <c r="P15" s="38">
        <f t="shared" si="0"/>
        <v>14</v>
      </c>
    </row>
    <row r="16" spans="1:16" x14ac:dyDescent="0.25">
      <c r="A16" s="40" t="str">
        <f>IF(IF(ISNA(VLOOKUP($O16,Liste!C:D,2,FALSE)),"",(VLOOKUP($O16,Liste!C:D,2,FALSE)))=0," ",(IF(ISNA(VLOOKUP($O16,Liste!C:D,2,FALSE)),"",(VLOOKUP($O16,Liste!C:D,2,FALSE)))))</f>
        <v xml:space="preserve"> </v>
      </c>
      <c r="B16" s="41" t="s">
        <v>49</v>
      </c>
      <c r="O16" s="38" t="str">
        <f>'[1]I.F 384c'!$C$9&amp;Liste_Diffusion!P16</f>
        <v>FICHE NAVETTE HABILLEMENT15</v>
      </c>
      <c r="P16" s="38">
        <f t="shared" si="0"/>
        <v>15</v>
      </c>
    </row>
    <row r="17" spans="1:16" x14ac:dyDescent="0.25">
      <c r="A17" s="40" t="str">
        <f>IF(IF(ISNA(VLOOKUP($O17,Liste!C:D,2,FALSE)),"",(VLOOKUP($O17,Liste!C:D,2,FALSE)))=0," ",(IF(ISNA(VLOOKUP($O17,Liste!C:D,2,FALSE)),"",(VLOOKUP($O17,Liste!C:D,2,FALSE)))))</f>
        <v xml:space="preserve"> </v>
      </c>
      <c r="B17" s="41" t="s">
        <v>50</v>
      </c>
      <c r="O17" s="38" t="str">
        <f>'[1]I.F 384c'!$C$9&amp;Liste_Diffusion!P17</f>
        <v>FICHE NAVETTE HABILLEMENT16</v>
      </c>
      <c r="P17" s="38">
        <f t="shared" si="0"/>
        <v>16</v>
      </c>
    </row>
    <row r="18" spans="1:16" x14ac:dyDescent="0.25">
      <c r="A18" s="40" t="str">
        <f>IF(IF(ISNA(VLOOKUP($O18,Liste!C:D,2,FALSE)),"",(VLOOKUP($O18,Liste!C:D,2,FALSE)))=0," ",(IF(ISNA(VLOOKUP($O18,Liste!C:D,2,FALSE)),"",(VLOOKUP($O18,Liste!C:D,2,FALSE)))))</f>
        <v xml:space="preserve"> </v>
      </c>
      <c r="B18" s="41" t="s">
        <v>51</v>
      </c>
      <c r="O18" s="38" t="str">
        <f>'[1]I.F 384c'!$C$9&amp;Liste_Diffusion!P18</f>
        <v>FICHE NAVETTE HABILLEMENT17</v>
      </c>
      <c r="P18" s="38">
        <f t="shared" si="0"/>
        <v>17</v>
      </c>
    </row>
    <row r="19" spans="1:16" x14ac:dyDescent="0.25">
      <c r="A19" s="40" t="str">
        <f>IF(IF(ISNA(VLOOKUP($O19,Liste!C:D,2,FALSE)),"",(VLOOKUP($O19,Liste!C:D,2,FALSE)))=0," ",(IF(ISNA(VLOOKUP($O19,Liste!C:D,2,FALSE)),"",(VLOOKUP($O19,Liste!C:D,2,FALSE)))))</f>
        <v xml:space="preserve"> </v>
      </c>
      <c r="B19" s="41" t="s">
        <v>52</v>
      </c>
      <c r="O19" s="38" t="str">
        <f>'[1]I.F 384c'!$C$9&amp;Liste_Diffusion!P19</f>
        <v>FICHE NAVETTE HABILLEMENT18</v>
      </c>
      <c r="P19" s="38">
        <f t="shared" si="0"/>
        <v>18</v>
      </c>
    </row>
    <row r="20" spans="1:16" x14ac:dyDescent="0.25">
      <c r="A20" s="40" t="str">
        <f>IF(IF(ISNA(VLOOKUP($O20,Liste!C:D,2,FALSE)),"",(VLOOKUP($O20,Liste!C:D,2,FALSE)))=0," ",(IF(ISNA(VLOOKUP($O20,Liste!C:D,2,FALSE)),"",(VLOOKUP($O20,Liste!C:D,2,FALSE)))))</f>
        <v xml:space="preserve"> </v>
      </c>
      <c r="B20" s="41" t="s">
        <v>53</v>
      </c>
      <c r="O20" s="38" t="str">
        <f>'[1]I.F 384c'!$C$9&amp;Liste_Diffusion!P20</f>
        <v>FICHE NAVETTE HABILLEMENT19</v>
      </c>
      <c r="P20" s="38">
        <f t="shared" si="0"/>
        <v>19</v>
      </c>
    </row>
    <row r="21" spans="1:16" x14ac:dyDescent="0.25">
      <c r="A21" s="40" t="str">
        <f>IF(IF(ISNA(VLOOKUP($O21,Liste!C:D,2,FALSE)),"",(VLOOKUP($O21,Liste!C:D,2,FALSE)))=0," ",(IF(ISNA(VLOOKUP($O21,Liste!C:D,2,FALSE)),"",(VLOOKUP($O21,Liste!C:D,2,FALSE)))))</f>
        <v xml:space="preserve"> </v>
      </c>
      <c r="B21" s="41" t="s">
        <v>54</v>
      </c>
      <c r="O21" s="38" t="str">
        <f>'[1]I.F 384c'!$C$9&amp;Liste_Diffusion!P21</f>
        <v>FICHE NAVETTE HABILLEMENT20</v>
      </c>
      <c r="P21" s="38">
        <f t="shared" si="0"/>
        <v>20</v>
      </c>
    </row>
    <row r="22" spans="1:16" x14ac:dyDescent="0.25">
      <c r="A22" s="40" t="str">
        <f>IF(IF(ISNA(VLOOKUP($O22,Liste!C:D,2,FALSE)),"",(VLOOKUP($O22,Liste!C:D,2,FALSE)))=0," ",(IF(ISNA(VLOOKUP($O22,Liste!C:D,2,FALSE)),"",(VLOOKUP($O22,Liste!C:D,2,FALSE)))))</f>
        <v xml:space="preserve"> </v>
      </c>
      <c r="B22" s="41" t="s">
        <v>55</v>
      </c>
      <c r="O22" s="38" t="str">
        <f>'[1]I.F 384c'!$C$9&amp;Liste_Diffusion!P22</f>
        <v>FICHE NAVETTE HABILLEMENT21</v>
      </c>
      <c r="P22" s="38">
        <f t="shared" si="0"/>
        <v>21</v>
      </c>
    </row>
    <row r="23" spans="1:16" x14ac:dyDescent="0.25">
      <c r="A23" s="40" t="str">
        <f>IF(IF(ISNA(VLOOKUP($O23,Liste!C:D,2,FALSE)),"",(VLOOKUP($O23,Liste!C:D,2,FALSE)))=0," ",(IF(ISNA(VLOOKUP($O23,Liste!C:D,2,FALSE)),"",(VLOOKUP($O23,Liste!C:D,2,FALSE)))))</f>
        <v xml:space="preserve"> </v>
      </c>
      <c r="B23" s="41" t="s">
        <v>56</v>
      </c>
      <c r="O23" s="38" t="str">
        <f>'[1]I.F 384c'!$C$9&amp;Liste_Diffusion!P23</f>
        <v>FICHE NAVETTE HABILLEMENT22</v>
      </c>
      <c r="P23" s="38">
        <f t="shared" si="0"/>
        <v>22</v>
      </c>
    </row>
    <row r="24" spans="1:16" x14ac:dyDescent="0.25">
      <c r="A24" s="40" t="str">
        <f>IF(IF(ISNA(VLOOKUP($O24,Liste!C:D,2,FALSE)),"",(VLOOKUP($O24,Liste!C:D,2,FALSE)))=0," ",(IF(ISNA(VLOOKUP($O24,Liste!C:D,2,FALSE)),"",(VLOOKUP($O24,Liste!C:D,2,FALSE)))))</f>
        <v xml:space="preserve"> </v>
      </c>
      <c r="B24" s="41" t="s">
        <v>57</v>
      </c>
      <c r="O24" s="38" t="str">
        <f>'[1]I.F 384c'!$C$9&amp;Liste_Diffusion!P24</f>
        <v>FICHE NAVETTE HABILLEMENT23</v>
      </c>
      <c r="P24" s="38">
        <f t="shared" si="0"/>
        <v>23</v>
      </c>
    </row>
    <row r="25" spans="1:16" x14ac:dyDescent="0.25">
      <c r="A25" s="40" t="str">
        <f>IF(IF(ISNA(VLOOKUP($O25,Liste!C:D,2,FALSE)),"",(VLOOKUP($O25,Liste!C:D,2,FALSE)))=0," ",(IF(ISNA(VLOOKUP($O25,Liste!C:D,2,FALSE)),"",(VLOOKUP($O25,Liste!C:D,2,FALSE)))))</f>
        <v xml:space="preserve"> </v>
      </c>
      <c r="B25" s="41" t="s">
        <v>58</v>
      </c>
      <c r="O25" s="38" t="str">
        <f>'[1]I.F 384c'!$C$9&amp;Liste_Diffusion!P25</f>
        <v>FICHE NAVETTE HABILLEMENT24</v>
      </c>
      <c r="P25" s="38">
        <f t="shared" si="0"/>
        <v>24</v>
      </c>
    </row>
    <row r="26" spans="1:16" x14ac:dyDescent="0.25">
      <c r="A26" s="40" t="str">
        <f>IF(IF(ISNA(VLOOKUP($O26,Liste!C:D,2,FALSE)),"",(VLOOKUP($O26,Liste!C:D,2,FALSE)))=0," ",(IF(ISNA(VLOOKUP($O26,Liste!C:D,2,FALSE)),"",(VLOOKUP($O26,Liste!C:D,2,FALSE)))))</f>
        <v xml:space="preserve"> </v>
      </c>
      <c r="B26" s="41" t="s">
        <v>33</v>
      </c>
      <c r="O26" s="38" t="str">
        <f>'[1]I.F 384c'!$C$9&amp;Liste_Diffusion!P26</f>
        <v>FICHE NAVETTE HABILLEMENT25</v>
      </c>
      <c r="P26" s="38">
        <f t="shared" si="0"/>
        <v>25</v>
      </c>
    </row>
    <row r="27" spans="1:16" x14ac:dyDescent="0.25">
      <c r="A27" s="43"/>
    </row>
    <row r="28" spans="1:16" x14ac:dyDescent="0.25">
      <c r="A28" s="43"/>
    </row>
    <row r="29" spans="1:16" x14ac:dyDescent="0.25">
      <c r="A29" s="43"/>
    </row>
    <row r="30" spans="1:16" x14ac:dyDescent="0.25">
      <c r="A30" s="43"/>
    </row>
    <row r="31" spans="1:16" x14ac:dyDescent="0.25">
      <c r="A31" s="43"/>
    </row>
    <row r="32" spans="1:16" x14ac:dyDescent="0.25">
      <c r="A32" s="43"/>
    </row>
    <row r="33" spans="1:1" x14ac:dyDescent="0.25">
      <c r="A33" s="43"/>
    </row>
    <row r="34" spans="1:1" x14ac:dyDescent="0.25">
      <c r="A34" s="43"/>
    </row>
    <row r="35" spans="1:1" x14ac:dyDescent="0.25">
      <c r="A35" s="43"/>
    </row>
    <row r="36" spans="1:1" x14ac:dyDescent="0.25">
      <c r="A36" s="43"/>
    </row>
    <row r="37" spans="1:1" x14ac:dyDescent="0.25">
      <c r="A37" s="43"/>
    </row>
    <row r="38" spans="1:1" x14ac:dyDescent="0.25">
      <c r="A38" s="43"/>
    </row>
    <row r="39" spans="1:1" x14ac:dyDescent="0.25">
      <c r="A39" s="43"/>
    </row>
    <row r="40" spans="1:1" x14ac:dyDescent="0.25">
      <c r="A40" s="43"/>
    </row>
    <row r="41" spans="1:1" x14ac:dyDescent="0.25">
      <c r="A41" s="43"/>
    </row>
    <row r="42" spans="1:1" x14ac:dyDescent="0.25">
      <c r="A42" s="43"/>
    </row>
    <row r="43" spans="1:1" x14ac:dyDescent="0.25">
      <c r="A43" s="43"/>
    </row>
    <row r="44" spans="1:1" x14ac:dyDescent="0.25">
      <c r="A44" s="43"/>
    </row>
    <row r="45" spans="1:1" x14ac:dyDescent="0.25">
      <c r="A45" s="43"/>
    </row>
    <row r="46" spans="1:1" x14ac:dyDescent="0.25">
      <c r="A46" s="43"/>
    </row>
    <row r="47" spans="1:1" x14ac:dyDescent="0.25">
      <c r="A47" s="43"/>
    </row>
    <row r="48" spans="1:1" x14ac:dyDescent="0.25">
      <c r="A48" s="43"/>
    </row>
    <row r="49" spans="1:1" x14ac:dyDescent="0.25">
      <c r="A49" s="43"/>
    </row>
    <row r="50" spans="1:1" x14ac:dyDescent="0.25">
      <c r="A50" s="43"/>
    </row>
    <row r="51" spans="1:1" x14ac:dyDescent="0.25">
      <c r="A51" s="43"/>
    </row>
    <row r="52" spans="1:1" x14ac:dyDescent="0.25">
      <c r="A52" s="43"/>
    </row>
    <row r="53" spans="1:1" x14ac:dyDescent="0.25">
      <c r="A53" s="43"/>
    </row>
    <row r="54" spans="1:1" x14ac:dyDescent="0.25">
      <c r="A54" s="43"/>
    </row>
    <row r="55" spans="1:1" x14ac:dyDescent="0.25">
      <c r="A55" s="43"/>
    </row>
    <row r="56" spans="1:1" x14ac:dyDescent="0.25">
      <c r="A56" s="43"/>
    </row>
    <row r="57" spans="1:1" x14ac:dyDescent="0.25">
      <c r="A57" s="43"/>
    </row>
    <row r="58" spans="1:1" x14ac:dyDescent="0.25">
      <c r="A58" s="43"/>
    </row>
    <row r="59" spans="1:1" x14ac:dyDescent="0.25">
      <c r="A59" s="43"/>
    </row>
    <row r="60" spans="1:1" x14ac:dyDescent="0.25">
      <c r="A60" s="43"/>
    </row>
    <row r="61" spans="1:1" x14ac:dyDescent="0.25">
      <c r="A61" s="43"/>
    </row>
    <row r="62" spans="1:1" x14ac:dyDescent="0.25">
      <c r="A62" s="43"/>
    </row>
    <row r="63" spans="1:1" x14ac:dyDescent="0.25">
      <c r="A63" s="43"/>
    </row>
    <row r="64" spans="1:1" x14ac:dyDescent="0.25">
      <c r="A64" s="43"/>
    </row>
    <row r="65" spans="1:1" x14ac:dyDescent="0.25">
      <c r="A65" s="43"/>
    </row>
    <row r="66" spans="1:1" x14ac:dyDescent="0.25">
      <c r="A66" s="43"/>
    </row>
    <row r="67" spans="1:1" x14ac:dyDescent="0.25">
      <c r="A67" s="43"/>
    </row>
    <row r="68" spans="1:1" x14ac:dyDescent="0.25">
      <c r="A68" s="43"/>
    </row>
    <row r="69" spans="1:1" x14ac:dyDescent="0.25">
      <c r="A69" s="43"/>
    </row>
    <row r="70" spans="1:1" x14ac:dyDescent="0.25">
      <c r="A70" s="43"/>
    </row>
    <row r="71" spans="1:1" x14ac:dyDescent="0.25">
      <c r="A71" s="43"/>
    </row>
    <row r="72" spans="1:1" x14ac:dyDescent="0.25">
      <c r="A72" s="43"/>
    </row>
    <row r="73" spans="1:1" x14ac:dyDescent="0.25">
      <c r="A73" s="43"/>
    </row>
    <row r="74" spans="1:1" x14ac:dyDescent="0.25">
      <c r="A74" s="43"/>
    </row>
    <row r="75" spans="1:1" x14ac:dyDescent="0.25">
      <c r="A75" s="43"/>
    </row>
    <row r="76" spans="1:1" x14ac:dyDescent="0.25">
      <c r="A76" s="43"/>
    </row>
    <row r="77" spans="1:1" x14ac:dyDescent="0.25">
      <c r="A77" s="43"/>
    </row>
    <row r="78" spans="1:1" x14ac:dyDescent="0.25">
      <c r="A78" s="43"/>
    </row>
    <row r="79" spans="1:1" x14ac:dyDescent="0.25">
      <c r="A79" s="43"/>
    </row>
    <row r="80" spans="1:1" x14ac:dyDescent="0.25">
      <c r="A80" s="43"/>
    </row>
    <row r="81" spans="1:1" x14ac:dyDescent="0.25">
      <c r="A81" s="43"/>
    </row>
    <row r="82" spans="1:1" x14ac:dyDescent="0.25">
      <c r="A82" s="43"/>
    </row>
    <row r="83" spans="1:1" x14ac:dyDescent="0.25">
      <c r="A83" s="43"/>
    </row>
    <row r="84" spans="1:1" x14ac:dyDescent="0.25">
      <c r="A84" s="43"/>
    </row>
    <row r="85" spans="1:1" x14ac:dyDescent="0.25">
      <c r="A85" s="43"/>
    </row>
    <row r="86" spans="1:1" x14ac:dyDescent="0.25">
      <c r="A86" s="43"/>
    </row>
    <row r="87" spans="1:1" x14ac:dyDescent="0.25">
      <c r="A87" s="43"/>
    </row>
    <row r="88" spans="1:1" x14ac:dyDescent="0.25">
      <c r="A88" s="43"/>
    </row>
    <row r="89" spans="1:1" x14ac:dyDescent="0.25">
      <c r="A89" s="43"/>
    </row>
    <row r="90" spans="1:1" x14ac:dyDescent="0.25">
      <c r="A90" s="43"/>
    </row>
    <row r="91" spans="1:1" x14ac:dyDescent="0.25">
      <c r="A91" s="43"/>
    </row>
    <row r="92" spans="1:1" x14ac:dyDescent="0.25">
      <c r="A92" s="43"/>
    </row>
    <row r="93" spans="1:1" x14ac:dyDescent="0.25">
      <c r="A93" s="43"/>
    </row>
    <row r="94" spans="1:1" x14ac:dyDescent="0.25">
      <c r="A94" s="43"/>
    </row>
    <row r="95" spans="1:1" x14ac:dyDescent="0.25">
      <c r="A95" s="43"/>
    </row>
    <row r="96" spans="1:1" x14ac:dyDescent="0.25">
      <c r="A96" s="43"/>
    </row>
    <row r="97" spans="1:1" x14ac:dyDescent="0.25">
      <c r="A97" s="43"/>
    </row>
    <row r="98" spans="1:1" x14ac:dyDescent="0.25">
      <c r="A98" s="43"/>
    </row>
    <row r="99" spans="1:1" x14ac:dyDescent="0.25">
      <c r="A99" s="43"/>
    </row>
    <row r="100" spans="1:1" x14ac:dyDescent="0.25">
      <c r="A100" s="43"/>
    </row>
    <row r="101" spans="1:1" x14ac:dyDescent="0.25">
      <c r="A101" s="43"/>
    </row>
    <row r="102" spans="1:1" x14ac:dyDescent="0.25">
      <c r="A102" s="43"/>
    </row>
    <row r="103" spans="1:1" x14ac:dyDescent="0.25">
      <c r="A103" s="43"/>
    </row>
    <row r="104" spans="1:1" x14ac:dyDescent="0.25">
      <c r="A104" s="43"/>
    </row>
    <row r="105" spans="1:1" x14ac:dyDescent="0.25">
      <c r="A105" s="43"/>
    </row>
    <row r="106" spans="1:1" x14ac:dyDescent="0.25">
      <c r="A106" s="43"/>
    </row>
    <row r="107" spans="1:1" x14ac:dyDescent="0.25">
      <c r="A107" s="43"/>
    </row>
    <row r="108" spans="1:1" x14ac:dyDescent="0.25">
      <c r="A108" s="43"/>
    </row>
    <row r="109" spans="1:1" x14ac:dyDescent="0.25">
      <c r="A109" s="43"/>
    </row>
    <row r="110" spans="1:1" x14ac:dyDescent="0.25">
      <c r="A110" s="43"/>
    </row>
    <row r="111" spans="1:1" x14ac:dyDescent="0.25">
      <c r="A111" s="43"/>
    </row>
    <row r="112" spans="1:1" x14ac:dyDescent="0.25">
      <c r="A112" s="43"/>
    </row>
    <row r="113" spans="1:1" x14ac:dyDescent="0.25">
      <c r="A113" s="43"/>
    </row>
    <row r="114" spans="1:1" x14ac:dyDescent="0.25">
      <c r="A114" s="43"/>
    </row>
    <row r="115" spans="1:1" x14ac:dyDescent="0.25">
      <c r="A115" s="43"/>
    </row>
    <row r="116" spans="1:1" x14ac:dyDescent="0.25">
      <c r="A116" s="43"/>
    </row>
    <row r="117" spans="1:1" x14ac:dyDescent="0.25">
      <c r="A117" s="43"/>
    </row>
    <row r="118" spans="1:1" x14ac:dyDescent="0.25">
      <c r="A118" s="43"/>
    </row>
    <row r="119" spans="1:1" x14ac:dyDescent="0.25">
      <c r="A119" s="43"/>
    </row>
    <row r="120" spans="1:1" x14ac:dyDescent="0.25">
      <c r="A120" s="43"/>
    </row>
    <row r="121" spans="1:1" x14ac:dyDescent="0.25">
      <c r="A121" s="43"/>
    </row>
    <row r="122" spans="1:1" x14ac:dyDescent="0.25">
      <c r="A122" s="43"/>
    </row>
    <row r="123" spans="1:1" x14ac:dyDescent="0.25">
      <c r="A123" s="43"/>
    </row>
    <row r="124" spans="1:1" x14ac:dyDescent="0.25">
      <c r="A124" s="43"/>
    </row>
    <row r="125" spans="1:1" x14ac:dyDescent="0.25">
      <c r="A125" s="43"/>
    </row>
    <row r="126" spans="1:1" x14ac:dyDescent="0.25">
      <c r="A126" s="43"/>
    </row>
    <row r="127" spans="1:1" x14ac:dyDescent="0.25">
      <c r="A127" s="43"/>
    </row>
    <row r="128" spans="1:1" x14ac:dyDescent="0.25">
      <c r="A128" s="43"/>
    </row>
    <row r="129" spans="1:1" x14ac:dyDescent="0.25">
      <c r="A129" s="43"/>
    </row>
    <row r="130" spans="1:1" x14ac:dyDescent="0.25">
      <c r="A130" s="43"/>
    </row>
    <row r="131" spans="1:1" x14ac:dyDescent="0.25">
      <c r="A131" s="43"/>
    </row>
    <row r="132" spans="1:1" x14ac:dyDescent="0.25">
      <c r="A132" s="43"/>
    </row>
    <row r="133" spans="1:1" x14ac:dyDescent="0.25">
      <c r="A133" s="43"/>
    </row>
    <row r="134" spans="1:1" x14ac:dyDescent="0.25">
      <c r="A134" s="43"/>
    </row>
    <row r="135" spans="1:1" x14ac:dyDescent="0.25">
      <c r="A135" s="43"/>
    </row>
    <row r="136" spans="1:1" x14ac:dyDescent="0.25">
      <c r="A136" s="43"/>
    </row>
    <row r="137" spans="1:1" x14ac:dyDescent="0.25">
      <c r="A137" s="43"/>
    </row>
    <row r="138" spans="1:1" x14ac:dyDescent="0.25">
      <c r="A138" s="43"/>
    </row>
    <row r="139" spans="1:1" x14ac:dyDescent="0.25">
      <c r="A139" s="43"/>
    </row>
    <row r="140" spans="1:1" x14ac:dyDescent="0.25">
      <c r="A140" s="43"/>
    </row>
    <row r="141" spans="1:1" x14ac:dyDescent="0.25">
      <c r="A141" s="43"/>
    </row>
    <row r="142" spans="1:1" x14ac:dyDescent="0.25">
      <c r="A142" s="43"/>
    </row>
    <row r="143" spans="1:1" x14ac:dyDescent="0.25">
      <c r="A143" s="43"/>
    </row>
    <row r="144" spans="1:1" x14ac:dyDescent="0.25">
      <c r="A144" s="43"/>
    </row>
    <row r="145" spans="1:1" x14ac:dyDescent="0.25">
      <c r="A145" s="43"/>
    </row>
    <row r="146" spans="1:1" x14ac:dyDescent="0.25">
      <c r="A146" s="43"/>
    </row>
    <row r="147" spans="1:1" x14ac:dyDescent="0.25">
      <c r="A147" s="43"/>
    </row>
    <row r="148" spans="1:1" x14ac:dyDescent="0.25">
      <c r="A148" s="43"/>
    </row>
    <row r="149" spans="1:1" x14ac:dyDescent="0.25">
      <c r="A149" s="43"/>
    </row>
    <row r="150" spans="1:1" x14ac:dyDescent="0.25">
      <c r="A150" s="43"/>
    </row>
    <row r="151" spans="1:1" x14ac:dyDescent="0.25">
      <c r="A151" s="43"/>
    </row>
    <row r="152" spans="1:1" x14ac:dyDescent="0.25">
      <c r="A152" s="43"/>
    </row>
    <row r="153" spans="1:1" x14ac:dyDescent="0.25">
      <c r="A153" s="43"/>
    </row>
    <row r="154" spans="1:1" x14ac:dyDescent="0.25">
      <c r="A154" s="43"/>
    </row>
    <row r="155" spans="1:1" x14ac:dyDescent="0.25">
      <c r="A155" s="43"/>
    </row>
    <row r="156" spans="1:1" x14ac:dyDescent="0.25">
      <c r="A156" s="43"/>
    </row>
    <row r="157" spans="1:1" x14ac:dyDescent="0.25">
      <c r="A157" s="43"/>
    </row>
    <row r="158" spans="1:1" x14ac:dyDescent="0.25">
      <c r="A158" s="43"/>
    </row>
    <row r="159" spans="1:1" x14ac:dyDescent="0.25">
      <c r="A159" s="43"/>
    </row>
    <row r="160" spans="1:1" x14ac:dyDescent="0.25">
      <c r="A160" s="43"/>
    </row>
    <row r="161" spans="1:1" x14ac:dyDescent="0.25">
      <c r="A161" s="43"/>
    </row>
    <row r="162" spans="1:1" x14ac:dyDescent="0.25">
      <c r="A162" s="43"/>
    </row>
    <row r="163" spans="1:1" x14ac:dyDescent="0.25">
      <c r="A163" s="43"/>
    </row>
    <row r="164" spans="1:1" x14ac:dyDescent="0.25">
      <c r="A164" s="43"/>
    </row>
    <row r="165" spans="1:1" x14ac:dyDescent="0.25">
      <c r="A165" s="43"/>
    </row>
    <row r="166" spans="1:1" x14ac:dyDescent="0.25">
      <c r="A166" s="43"/>
    </row>
    <row r="167" spans="1:1" x14ac:dyDescent="0.25">
      <c r="A167" s="43"/>
    </row>
    <row r="168" spans="1:1" x14ac:dyDescent="0.25">
      <c r="A168" s="43"/>
    </row>
    <row r="169" spans="1:1" x14ac:dyDescent="0.25">
      <c r="A169" s="43"/>
    </row>
    <row r="170" spans="1:1" x14ac:dyDescent="0.25">
      <c r="A170" s="43"/>
    </row>
    <row r="171" spans="1:1" x14ac:dyDescent="0.25">
      <c r="A171" s="43"/>
    </row>
    <row r="172" spans="1:1" x14ac:dyDescent="0.25">
      <c r="A172" s="43"/>
    </row>
    <row r="173" spans="1:1" x14ac:dyDescent="0.25">
      <c r="A173" s="43"/>
    </row>
    <row r="174" spans="1:1" x14ac:dyDescent="0.25">
      <c r="A174" s="43"/>
    </row>
    <row r="175" spans="1:1" x14ac:dyDescent="0.25">
      <c r="A175" s="43"/>
    </row>
    <row r="176" spans="1:1" x14ac:dyDescent="0.25">
      <c r="A176" s="43"/>
    </row>
    <row r="177" spans="1:1" x14ac:dyDescent="0.25">
      <c r="A177" s="43"/>
    </row>
    <row r="178" spans="1:1" x14ac:dyDescent="0.25">
      <c r="A178" s="43"/>
    </row>
    <row r="179" spans="1:1" x14ac:dyDescent="0.25">
      <c r="A179" s="43"/>
    </row>
    <row r="180" spans="1:1" x14ac:dyDescent="0.25">
      <c r="A180" s="43"/>
    </row>
    <row r="181" spans="1:1" x14ac:dyDescent="0.25">
      <c r="A181" s="43"/>
    </row>
    <row r="182" spans="1:1" x14ac:dyDescent="0.25">
      <c r="A182" s="43"/>
    </row>
    <row r="183" spans="1:1" x14ac:dyDescent="0.25">
      <c r="A183" s="43"/>
    </row>
    <row r="184" spans="1:1" x14ac:dyDescent="0.25">
      <c r="A184" s="43"/>
    </row>
    <row r="185" spans="1:1" x14ac:dyDescent="0.25">
      <c r="A185" s="43"/>
    </row>
    <row r="186" spans="1:1" x14ac:dyDescent="0.25">
      <c r="A186" s="43"/>
    </row>
    <row r="187" spans="1:1" x14ac:dyDescent="0.25">
      <c r="A187" s="43"/>
    </row>
    <row r="188" spans="1:1" x14ac:dyDescent="0.25">
      <c r="A188" s="43"/>
    </row>
    <row r="189" spans="1:1" x14ac:dyDescent="0.25">
      <c r="A189" s="43"/>
    </row>
    <row r="190" spans="1:1" x14ac:dyDescent="0.25">
      <c r="A190" s="43"/>
    </row>
    <row r="191" spans="1:1" x14ac:dyDescent="0.25">
      <c r="A191" s="43"/>
    </row>
    <row r="192" spans="1:1" x14ac:dyDescent="0.25">
      <c r="A192" s="43"/>
    </row>
    <row r="193" spans="1:1" x14ac:dyDescent="0.25">
      <c r="A193" s="43"/>
    </row>
    <row r="194" spans="1:1" x14ac:dyDescent="0.25">
      <c r="A194" s="43"/>
    </row>
    <row r="195" spans="1:1" x14ac:dyDescent="0.25">
      <c r="A195" s="43"/>
    </row>
    <row r="196" spans="1:1" x14ac:dyDescent="0.25">
      <c r="A196" s="43"/>
    </row>
    <row r="197" spans="1:1" x14ac:dyDescent="0.25">
      <c r="A197" s="43"/>
    </row>
    <row r="198" spans="1:1" x14ac:dyDescent="0.25">
      <c r="A198" s="43"/>
    </row>
    <row r="199" spans="1:1" x14ac:dyDescent="0.25">
      <c r="A199" s="43"/>
    </row>
    <row r="200" spans="1:1" x14ac:dyDescent="0.25">
      <c r="A200" s="43"/>
    </row>
    <row r="201" spans="1:1" x14ac:dyDescent="0.25">
      <c r="A201" s="43"/>
    </row>
    <row r="202" spans="1:1" x14ac:dyDescent="0.25">
      <c r="A202" s="43"/>
    </row>
    <row r="203" spans="1:1" x14ac:dyDescent="0.25">
      <c r="A203" s="43"/>
    </row>
    <row r="204" spans="1:1" x14ac:dyDescent="0.25">
      <c r="A204" s="43"/>
    </row>
    <row r="205" spans="1:1" x14ac:dyDescent="0.25">
      <c r="A205" s="43"/>
    </row>
    <row r="206" spans="1:1" x14ac:dyDescent="0.25">
      <c r="A206" s="43"/>
    </row>
    <row r="207" spans="1:1" x14ac:dyDescent="0.25">
      <c r="A207" s="43"/>
    </row>
    <row r="208" spans="1:1" x14ac:dyDescent="0.25">
      <c r="A208" s="43"/>
    </row>
    <row r="209" spans="1:1" x14ac:dyDescent="0.25">
      <c r="A209" s="43"/>
    </row>
    <row r="210" spans="1:1" x14ac:dyDescent="0.25">
      <c r="A210" s="43"/>
    </row>
    <row r="211" spans="1:1" x14ac:dyDescent="0.25">
      <c r="A211" s="43"/>
    </row>
    <row r="212" spans="1:1" x14ac:dyDescent="0.25">
      <c r="A212" s="43"/>
    </row>
    <row r="213" spans="1:1" x14ac:dyDescent="0.25">
      <c r="A213" s="43"/>
    </row>
    <row r="214" spans="1:1" x14ac:dyDescent="0.25">
      <c r="A214" s="43"/>
    </row>
    <row r="215" spans="1:1" x14ac:dyDescent="0.25">
      <c r="A215" s="43"/>
    </row>
    <row r="216" spans="1:1" x14ac:dyDescent="0.25">
      <c r="A216" s="43"/>
    </row>
    <row r="217" spans="1:1" x14ac:dyDescent="0.25">
      <c r="A217" s="43"/>
    </row>
    <row r="218" spans="1:1" x14ac:dyDescent="0.25">
      <c r="A218" s="43"/>
    </row>
    <row r="219" spans="1:1" x14ac:dyDescent="0.25">
      <c r="A219" s="43"/>
    </row>
    <row r="220" spans="1:1" x14ac:dyDescent="0.25">
      <c r="A220" s="43"/>
    </row>
    <row r="221" spans="1:1" x14ac:dyDescent="0.25">
      <c r="A221" s="43"/>
    </row>
    <row r="222" spans="1:1" x14ac:dyDescent="0.25">
      <c r="A222" s="43"/>
    </row>
    <row r="223" spans="1:1" x14ac:dyDescent="0.25">
      <c r="A223" s="43"/>
    </row>
    <row r="224" spans="1:1" x14ac:dyDescent="0.25">
      <c r="A224" s="43"/>
    </row>
    <row r="225" spans="1:1" x14ac:dyDescent="0.25">
      <c r="A225" s="43"/>
    </row>
    <row r="226" spans="1:1" x14ac:dyDescent="0.25">
      <c r="A226" s="43"/>
    </row>
    <row r="227" spans="1:1" x14ac:dyDescent="0.25">
      <c r="A227" s="43"/>
    </row>
    <row r="228" spans="1:1" x14ac:dyDescent="0.25">
      <c r="A228" s="43"/>
    </row>
    <row r="229" spans="1:1" x14ac:dyDescent="0.25">
      <c r="A229" s="43"/>
    </row>
    <row r="230" spans="1:1" x14ac:dyDescent="0.25">
      <c r="A230" s="43"/>
    </row>
    <row r="231" spans="1:1" x14ac:dyDescent="0.25">
      <c r="A231" s="43"/>
    </row>
    <row r="232" spans="1:1" x14ac:dyDescent="0.25">
      <c r="A232" s="43"/>
    </row>
    <row r="233" spans="1:1" x14ac:dyDescent="0.25">
      <c r="A233" s="43"/>
    </row>
    <row r="234" spans="1:1" x14ac:dyDescent="0.25">
      <c r="A234" s="43"/>
    </row>
    <row r="235" spans="1:1" x14ac:dyDescent="0.25">
      <c r="A235" s="43"/>
    </row>
    <row r="236" spans="1:1" x14ac:dyDescent="0.25">
      <c r="A236" s="43"/>
    </row>
    <row r="237" spans="1:1" x14ac:dyDescent="0.25">
      <c r="A237" s="43"/>
    </row>
    <row r="238" spans="1:1" x14ac:dyDescent="0.25">
      <c r="A238" s="43"/>
    </row>
    <row r="239" spans="1:1" x14ac:dyDescent="0.25">
      <c r="A239" s="43"/>
    </row>
    <row r="240" spans="1:1" x14ac:dyDescent="0.25">
      <c r="A240" s="43"/>
    </row>
    <row r="241" spans="1:1" x14ac:dyDescent="0.25">
      <c r="A241" s="43"/>
    </row>
    <row r="242" spans="1:1" x14ac:dyDescent="0.25">
      <c r="A242" s="43"/>
    </row>
    <row r="243" spans="1:1" x14ac:dyDescent="0.25">
      <c r="A243" s="43"/>
    </row>
    <row r="244" spans="1:1" x14ac:dyDescent="0.25">
      <c r="A244" s="43"/>
    </row>
    <row r="245" spans="1:1" x14ac:dyDescent="0.25">
      <c r="A245" s="43"/>
    </row>
    <row r="246" spans="1:1" x14ac:dyDescent="0.25">
      <c r="A246" s="43"/>
    </row>
    <row r="247" spans="1:1" x14ac:dyDescent="0.25">
      <c r="A247" s="43"/>
    </row>
    <row r="248" spans="1:1" x14ac:dyDescent="0.25">
      <c r="A248" s="43"/>
    </row>
    <row r="249" spans="1:1" x14ac:dyDescent="0.25">
      <c r="A249" s="43"/>
    </row>
    <row r="250" spans="1:1" x14ac:dyDescent="0.25">
      <c r="A250" s="43"/>
    </row>
    <row r="251" spans="1:1" x14ac:dyDescent="0.25">
      <c r="A251" s="43"/>
    </row>
    <row r="252" spans="1:1" x14ac:dyDescent="0.25">
      <c r="A252" s="43"/>
    </row>
    <row r="253" spans="1:1" x14ac:dyDescent="0.25">
      <c r="A253" s="43"/>
    </row>
    <row r="254" spans="1:1" x14ac:dyDescent="0.25">
      <c r="A254" s="43"/>
    </row>
    <row r="255" spans="1:1" x14ac:dyDescent="0.25">
      <c r="A255" s="43"/>
    </row>
    <row r="256" spans="1:1" x14ac:dyDescent="0.25">
      <c r="A256" s="43"/>
    </row>
    <row r="257" spans="1:1" x14ac:dyDescent="0.25">
      <c r="A257" s="43"/>
    </row>
    <row r="258" spans="1:1" x14ac:dyDescent="0.25">
      <c r="A258" s="43"/>
    </row>
    <row r="259" spans="1:1" x14ac:dyDescent="0.25">
      <c r="A259" s="43"/>
    </row>
    <row r="260" spans="1:1" x14ac:dyDescent="0.25">
      <c r="A260" s="43"/>
    </row>
    <row r="261" spans="1:1" x14ac:dyDescent="0.25">
      <c r="A261" s="43"/>
    </row>
    <row r="262" spans="1:1" x14ac:dyDescent="0.25">
      <c r="A262" s="43"/>
    </row>
    <row r="263" spans="1:1" x14ac:dyDescent="0.25">
      <c r="A263" s="43"/>
    </row>
    <row r="264" spans="1:1" x14ac:dyDescent="0.25">
      <c r="A264" s="43"/>
    </row>
    <row r="265" spans="1:1" x14ac:dyDescent="0.25">
      <c r="A265" s="43"/>
    </row>
    <row r="266" spans="1:1" x14ac:dyDescent="0.25">
      <c r="A266" s="43"/>
    </row>
    <row r="267" spans="1:1" x14ac:dyDescent="0.25">
      <c r="A267" s="43"/>
    </row>
    <row r="268" spans="1:1" x14ac:dyDescent="0.25">
      <c r="A268" s="43"/>
    </row>
    <row r="269" spans="1:1" x14ac:dyDescent="0.25">
      <c r="A269" s="43"/>
    </row>
    <row r="270" spans="1:1" x14ac:dyDescent="0.25">
      <c r="A270" s="43"/>
    </row>
    <row r="271" spans="1:1" x14ac:dyDescent="0.25">
      <c r="A271" s="43"/>
    </row>
    <row r="272" spans="1:1" x14ac:dyDescent="0.25">
      <c r="A272" s="43"/>
    </row>
    <row r="273" spans="1:1" x14ac:dyDescent="0.25">
      <c r="A273" s="43"/>
    </row>
    <row r="274" spans="1:1" x14ac:dyDescent="0.25">
      <c r="A274" s="43"/>
    </row>
    <row r="275" spans="1:1" x14ac:dyDescent="0.25">
      <c r="A275" s="43"/>
    </row>
    <row r="276" spans="1:1" x14ac:dyDescent="0.25">
      <c r="A276" s="43"/>
    </row>
    <row r="277" spans="1:1" x14ac:dyDescent="0.25">
      <c r="A277" s="43"/>
    </row>
    <row r="278" spans="1:1" x14ac:dyDescent="0.25">
      <c r="A278" s="43"/>
    </row>
    <row r="279" spans="1:1" x14ac:dyDescent="0.25">
      <c r="A279" s="43"/>
    </row>
    <row r="280" spans="1:1" x14ac:dyDescent="0.25">
      <c r="A280" s="43"/>
    </row>
    <row r="281" spans="1:1" x14ac:dyDescent="0.25">
      <c r="A281" s="43"/>
    </row>
    <row r="282" spans="1:1" x14ac:dyDescent="0.25">
      <c r="A282" s="43"/>
    </row>
    <row r="283" spans="1:1" x14ac:dyDescent="0.25">
      <c r="A283" s="43"/>
    </row>
    <row r="284" spans="1:1" x14ac:dyDescent="0.25">
      <c r="A284" s="43"/>
    </row>
    <row r="285" spans="1:1" x14ac:dyDescent="0.25">
      <c r="A285" s="43"/>
    </row>
    <row r="286" spans="1:1" x14ac:dyDescent="0.25">
      <c r="A286" s="43"/>
    </row>
    <row r="287" spans="1:1" x14ac:dyDescent="0.25">
      <c r="A287" s="43"/>
    </row>
    <row r="288" spans="1:1" x14ac:dyDescent="0.25">
      <c r="A288" s="43"/>
    </row>
    <row r="289" spans="1:1" x14ac:dyDescent="0.25">
      <c r="A289" s="43"/>
    </row>
    <row r="290" spans="1:1" x14ac:dyDescent="0.25">
      <c r="A290" s="43"/>
    </row>
    <row r="291" spans="1:1" x14ac:dyDescent="0.25">
      <c r="A291" s="43"/>
    </row>
    <row r="292" spans="1:1" x14ac:dyDescent="0.25">
      <c r="A292" s="43"/>
    </row>
    <row r="293" spans="1:1" x14ac:dyDescent="0.25">
      <c r="A293" s="43"/>
    </row>
    <row r="294" spans="1:1" x14ac:dyDescent="0.25">
      <c r="A294" s="43"/>
    </row>
    <row r="295" spans="1:1" x14ac:dyDescent="0.25">
      <c r="A295" s="43"/>
    </row>
    <row r="296" spans="1:1" x14ac:dyDescent="0.25">
      <c r="A296" s="43"/>
    </row>
    <row r="297" spans="1:1" x14ac:dyDescent="0.25">
      <c r="A297" s="43"/>
    </row>
    <row r="298" spans="1:1" x14ac:dyDescent="0.25">
      <c r="A298" s="43"/>
    </row>
    <row r="299" spans="1:1" x14ac:dyDescent="0.25">
      <c r="A299" s="43"/>
    </row>
    <row r="300" spans="1:1" x14ac:dyDescent="0.25">
      <c r="A300" s="43"/>
    </row>
    <row r="301" spans="1:1" x14ac:dyDescent="0.25">
      <c r="A301" s="43"/>
    </row>
    <row r="302" spans="1:1" x14ac:dyDescent="0.25">
      <c r="A302" s="43"/>
    </row>
    <row r="303" spans="1:1" x14ac:dyDescent="0.25">
      <c r="A303" s="43"/>
    </row>
    <row r="304" spans="1:1" x14ac:dyDescent="0.25">
      <c r="A304" s="43"/>
    </row>
    <row r="305" spans="1:1" x14ac:dyDescent="0.25">
      <c r="A305" s="43"/>
    </row>
    <row r="306" spans="1:1" x14ac:dyDescent="0.25">
      <c r="A306" s="43"/>
    </row>
    <row r="307" spans="1:1" x14ac:dyDescent="0.25">
      <c r="A307" s="43"/>
    </row>
    <row r="308" spans="1:1" x14ac:dyDescent="0.25">
      <c r="A308" s="43"/>
    </row>
    <row r="309" spans="1:1" x14ac:dyDescent="0.25">
      <c r="A309" s="43"/>
    </row>
    <row r="310" spans="1:1" x14ac:dyDescent="0.25">
      <c r="A310" s="43"/>
    </row>
    <row r="311" spans="1:1" x14ac:dyDescent="0.25">
      <c r="A311" s="43"/>
    </row>
    <row r="312" spans="1:1" x14ac:dyDescent="0.25">
      <c r="A312" s="43"/>
    </row>
    <row r="313" spans="1:1" x14ac:dyDescent="0.25">
      <c r="A313" s="43"/>
    </row>
    <row r="314" spans="1:1" x14ac:dyDescent="0.25">
      <c r="A314" s="43"/>
    </row>
    <row r="315" spans="1:1" x14ac:dyDescent="0.25">
      <c r="A315" s="43"/>
    </row>
    <row r="316" spans="1:1" x14ac:dyDescent="0.25">
      <c r="A316" s="43"/>
    </row>
    <row r="317" spans="1:1" x14ac:dyDescent="0.25">
      <c r="A317" s="43"/>
    </row>
    <row r="318" spans="1:1" x14ac:dyDescent="0.25">
      <c r="A318" s="43"/>
    </row>
    <row r="319" spans="1:1" x14ac:dyDescent="0.25">
      <c r="A319" s="43"/>
    </row>
    <row r="320" spans="1:1" x14ac:dyDescent="0.25">
      <c r="A320" s="43"/>
    </row>
    <row r="321" spans="1:1" x14ac:dyDescent="0.25">
      <c r="A321" s="43"/>
    </row>
    <row r="322" spans="1:1" x14ac:dyDescent="0.25">
      <c r="A322" s="43"/>
    </row>
    <row r="323" spans="1:1" x14ac:dyDescent="0.25">
      <c r="A323" s="43"/>
    </row>
    <row r="324" spans="1:1" x14ac:dyDescent="0.25">
      <c r="A324" s="43"/>
    </row>
    <row r="325" spans="1:1" x14ac:dyDescent="0.25">
      <c r="A325" s="43"/>
    </row>
    <row r="326" spans="1:1" x14ac:dyDescent="0.25">
      <c r="A326" s="43"/>
    </row>
    <row r="327" spans="1:1" x14ac:dyDescent="0.25">
      <c r="A327" s="43"/>
    </row>
    <row r="328" spans="1:1" x14ac:dyDescent="0.25">
      <c r="A328" s="43"/>
    </row>
    <row r="329" spans="1:1" x14ac:dyDescent="0.25">
      <c r="A329" s="43"/>
    </row>
    <row r="330" spans="1:1" x14ac:dyDescent="0.25">
      <c r="A330" s="43"/>
    </row>
    <row r="331" spans="1:1" x14ac:dyDescent="0.25">
      <c r="A331" s="43"/>
    </row>
    <row r="332" spans="1:1" x14ac:dyDescent="0.25">
      <c r="A332" s="43"/>
    </row>
    <row r="333" spans="1:1" x14ac:dyDescent="0.25">
      <c r="A333" s="43"/>
    </row>
    <row r="334" spans="1:1" x14ac:dyDescent="0.25">
      <c r="A334" s="43"/>
    </row>
    <row r="335" spans="1:1" x14ac:dyDescent="0.25">
      <c r="A335" s="43"/>
    </row>
    <row r="336" spans="1:1" x14ac:dyDescent="0.25">
      <c r="A336" s="43"/>
    </row>
    <row r="337" spans="1:1" x14ac:dyDescent="0.25">
      <c r="A337" s="43"/>
    </row>
    <row r="338" spans="1:1" x14ac:dyDescent="0.25">
      <c r="A338" s="43"/>
    </row>
    <row r="339" spans="1:1" x14ac:dyDescent="0.25">
      <c r="A339" s="43"/>
    </row>
    <row r="340" spans="1:1" x14ac:dyDescent="0.25">
      <c r="A340" s="43"/>
    </row>
    <row r="341" spans="1:1" x14ac:dyDescent="0.25">
      <c r="A341" s="43"/>
    </row>
    <row r="342" spans="1:1" x14ac:dyDescent="0.25">
      <c r="A342" s="43"/>
    </row>
    <row r="343" spans="1:1" x14ac:dyDescent="0.25">
      <c r="A343" s="43"/>
    </row>
    <row r="344" spans="1:1" x14ac:dyDescent="0.25">
      <c r="A344" s="43"/>
    </row>
    <row r="345" spans="1:1" x14ac:dyDescent="0.25">
      <c r="A345" s="43"/>
    </row>
    <row r="346" spans="1:1" x14ac:dyDescent="0.25">
      <c r="A346" s="43"/>
    </row>
    <row r="347" spans="1:1" x14ac:dyDescent="0.25">
      <c r="A347" s="43"/>
    </row>
    <row r="348" spans="1:1" x14ac:dyDescent="0.25">
      <c r="A348" s="43"/>
    </row>
    <row r="349" spans="1:1" x14ac:dyDescent="0.25">
      <c r="A349" s="43"/>
    </row>
    <row r="350" spans="1:1" x14ac:dyDescent="0.25">
      <c r="A350" s="43"/>
    </row>
    <row r="351" spans="1:1" x14ac:dyDescent="0.25">
      <c r="A351" s="43"/>
    </row>
    <row r="352" spans="1:1" x14ac:dyDescent="0.25">
      <c r="A352" s="43"/>
    </row>
    <row r="353" spans="1:1" x14ac:dyDescent="0.25">
      <c r="A353" s="43"/>
    </row>
    <row r="354" spans="1:1" x14ac:dyDescent="0.25">
      <c r="A354" s="43"/>
    </row>
    <row r="355" spans="1:1" x14ac:dyDescent="0.25">
      <c r="A355" s="43"/>
    </row>
    <row r="356" spans="1:1" x14ac:dyDescent="0.25">
      <c r="A356" s="43"/>
    </row>
    <row r="357" spans="1:1" x14ac:dyDescent="0.25">
      <c r="A357" s="43"/>
    </row>
    <row r="358" spans="1:1" x14ac:dyDescent="0.25">
      <c r="A358" s="43"/>
    </row>
    <row r="359" spans="1:1" x14ac:dyDescent="0.25">
      <c r="A359" s="43"/>
    </row>
    <row r="360" spans="1:1" x14ac:dyDescent="0.25">
      <c r="A360" s="43"/>
    </row>
    <row r="361" spans="1:1" x14ac:dyDescent="0.25">
      <c r="A361" s="43"/>
    </row>
    <row r="362" spans="1:1" x14ac:dyDescent="0.25">
      <c r="A362" s="43"/>
    </row>
    <row r="363" spans="1:1" x14ac:dyDescent="0.25">
      <c r="A363" s="43"/>
    </row>
    <row r="364" spans="1:1" x14ac:dyDescent="0.25">
      <c r="A364" s="43"/>
    </row>
    <row r="365" spans="1:1" x14ac:dyDescent="0.25">
      <c r="A365" s="43"/>
    </row>
    <row r="366" spans="1:1" x14ac:dyDescent="0.25">
      <c r="A366" s="43"/>
    </row>
    <row r="367" spans="1:1" x14ac:dyDescent="0.25">
      <c r="A367" s="43"/>
    </row>
    <row r="368" spans="1:1" x14ac:dyDescent="0.25">
      <c r="A368" s="43"/>
    </row>
    <row r="369" spans="1:1" x14ac:dyDescent="0.25">
      <c r="A369" s="43"/>
    </row>
    <row r="370" spans="1:1" x14ac:dyDescent="0.25">
      <c r="A370" s="43"/>
    </row>
    <row r="371" spans="1:1" x14ac:dyDescent="0.25">
      <c r="A371" s="43"/>
    </row>
    <row r="372" spans="1:1" x14ac:dyDescent="0.25">
      <c r="A372" s="43"/>
    </row>
    <row r="373" spans="1:1" x14ac:dyDescent="0.25">
      <c r="A373" s="43"/>
    </row>
    <row r="374" spans="1:1" x14ac:dyDescent="0.25">
      <c r="A374" s="43"/>
    </row>
    <row r="375" spans="1:1" x14ac:dyDescent="0.25">
      <c r="A375" s="43"/>
    </row>
    <row r="376" spans="1:1" x14ac:dyDescent="0.25">
      <c r="A376" s="43"/>
    </row>
    <row r="377" spans="1:1" x14ac:dyDescent="0.25">
      <c r="A377" s="43"/>
    </row>
    <row r="378" spans="1:1" x14ac:dyDescent="0.25">
      <c r="A378" s="43"/>
    </row>
    <row r="379" spans="1:1" x14ac:dyDescent="0.25">
      <c r="A379" s="43"/>
    </row>
    <row r="380" spans="1:1" x14ac:dyDescent="0.25">
      <c r="A380" s="43"/>
    </row>
    <row r="381" spans="1:1" x14ac:dyDescent="0.25">
      <c r="A381" s="43"/>
    </row>
    <row r="382" spans="1:1" x14ac:dyDescent="0.25">
      <c r="A382" s="43"/>
    </row>
    <row r="383" spans="1:1" x14ac:dyDescent="0.25">
      <c r="A383" s="43"/>
    </row>
    <row r="384" spans="1:1" x14ac:dyDescent="0.25">
      <c r="A384" s="43"/>
    </row>
    <row r="385" spans="1:1" x14ac:dyDescent="0.25">
      <c r="A385" s="43"/>
    </row>
    <row r="386" spans="1:1" x14ac:dyDescent="0.25">
      <c r="A386" s="43"/>
    </row>
    <row r="387" spans="1:1" x14ac:dyDescent="0.25">
      <c r="A387" s="43"/>
    </row>
    <row r="388" spans="1:1" x14ac:dyDescent="0.25">
      <c r="A388" s="43"/>
    </row>
    <row r="389" spans="1:1" x14ac:dyDescent="0.25">
      <c r="A389" s="43"/>
    </row>
    <row r="390" spans="1:1" x14ac:dyDescent="0.25">
      <c r="A390" s="43"/>
    </row>
    <row r="391" spans="1:1" x14ac:dyDescent="0.25">
      <c r="A391" s="43"/>
    </row>
    <row r="392" spans="1:1" x14ac:dyDescent="0.25">
      <c r="A392" s="43"/>
    </row>
    <row r="393" spans="1:1" x14ac:dyDescent="0.25">
      <c r="A393" s="43"/>
    </row>
    <row r="394" spans="1:1" x14ac:dyDescent="0.25">
      <c r="A394" s="43"/>
    </row>
    <row r="395" spans="1:1" x14ac:dyDescent="0.25">
      <c r="A395" s="43"/>
    </row>
    <row r="396" spans="1:1" x14ac:dyDescent="0.25">
      <c r="A396" s="43"/>
    </row>
    <row r="397" spans="1:1" x14ac:dyDescent="0.25">
      <c r="A397" s="43"/>
    </row>
    <row r="398" spans="1:1" x14ac:dyDescent="0.25">
      <c r="A398" s="43"/>
    </row>
    <row r="399" spans="1:1" x14ac:dyDescent="0.25">
      <c r="A399" s="43"/>
    </row>
    <row r="400" spans="1:1" x14ac:dyDescent="0.25">
      <c r="A400" s="43"/>
    </row>
    <row r="401" spans="1:1" x14ac:dyDescent="0.25">
      <c r="A401" s="43"/>
    </row>
    <row r="402" spans="1:1" x14ac:dyDescent="0.25">
      <c r="A402" s="43"/>
    </row>
    <row r="403" spans="1:1" x14ac:dyDescent="0.25">
      <c r="A403" s="43"/>
    </row>
    <row r="404" spans="1:1" x14ac:dyDescent="0.25">
      <c r="A404" s="43"/>
    </row>
    <row r="405" spans="1:1" x14ac:dyDescent="0.25">
      <c r="A405" s="43"/>
    </row>
    <row r="406" spans="1:1" x14ac:dyDescent="0.25">
      <c r="A406" s="43"/>
    </row>
    <row r="407" spans="1:1" x14ac:dyDescent="0.25">
      <c r="A407" s="43"/>
    </row>
    <row r="408" spans="1:1" x14ac:dyDescent="0.25">
      <c r="A408" s="43"/>
    </row>
    <row r="409" spans="1:1" x14ac:dyDescent="0.25">
      <c r="A409" s="43"/>
    </row>
    <row r="410" spans="1:1" x14ac:dyDescent="0.25">
      <c r="A410" s="43"/>
    </row>
    <row r="411" spans="1:1" x14ac:dyDescent="0.25">
      <c r="A411" s="43"/>
    </row>
    <row r="412" spans="1:1" x14ac:dyDescent="0.25">
      <c r="A412" s="43"/>
    </row>
    <row r="413" spans="1:1" x14ac:dyDescent="0.25">
      <c r="A413" s="43"/>
    </row>
    <row r="414" spans="1:1" x14ac:dyDescent="0.25">
      <c r="A414" s="43"/>
    </row>
    <row r="415" spans="1:1" x14ac:dyDescent="0.25">
      <c r="A415" s="43"/>
    </row>
    <row r="416" spans="1:1" x14ac:dyDescent="0.25">
      <c r="A416" s="43"/>
    </row>
    <row r="417" spans="1:1" x14ac:dyDescent="0.25">
      <c r="A417" s="43"/>
    </row>
    <row r="418" spans="1:1" x14ac:dyDescent="0.25">
      <c r="A418" s="43"/>
    </row>
    <row r="419" spans="1:1" x14ac:dyDescent="0.25">
      <c r="A419" s="43"/>
    </row>
    <row r="420" spans="1:1" x14ac:dyDescent="0.25">
      <c r="A420" s="43"/>
    </row>
    <row r="421" spans="1:1" x14ac:dyDescent="0.25">
      <c r="A421" s="43"/>
    </row>
    <row r="422" spans="1:1" x14ac:dyDescent="0.25">
      <c r="A422" s="43"/>
    </row>
    <row r="423" spans="1:1" x14ac:dyDescent="0.25">
      <c r="A423" s="43"/>
    </row>
    <row r="424" spans="1:1" x14ac:dyDescent="0.25">
      <c r="A424" s="43"/>
    </row>
    <row r="425" spans="1:1" x14ac:dyDescent="0.25">
      <c r="A425" s="43"/>
    </row>
    <row r="426" spans="1:1" x14ac:dyDescent="0.25">
      <c r="A426" s="43"/>
    </row>
    <row r="427" spans="1:1" x14ac:dyDescent="0.25">
      <c r="A427" s="43"/>
    </row>
    <row r="428" spans="1:1" x14ac:dyDescent="0.25">
      <c r="A428" s="43"/>
    </row>
    <row r="429" spans="1:1" x14ac:dyDescent="0.25">
      <c r="A429" s="43"/>
    </row>
    <row r="430" spans="1:1" x14ac:dyDescent="0.25">
      <c r="A430" s="43"/>
    </row>
    <row r="431" spans="1:1" x14ac:dyDescent="0.25">
      <c r="A431" s="43"/>
    </row>
    <row r="432" spans="1:1" x14ac:dyDescent="0.25">
      <c r="A432" s="43"/>
    </row>
    <row r="433" spans="1:1" x14ac:dyDescent="0.25">
      <c r="A433" s="43"/>
    </row>
    <row r="434" spans="1:1" x14ac:dyDescent="0.25">
      <c r="A434" s="43"/>
    </row>
    <row r="435" spans="1:1" x14ac:dyDescent="0.25">
      <c r="A435" s="43"/>
    </row>
    <row r="436" spans="1:1" x14ac:dyDescent="0.25">
      <c r="A436" s="43"/>
    </row>
    <row r="437" spans="1:1" x14ac:dyDescent="0.25">
      <c r="A437" s="43"/>
    </row>
    <row r="438" spans="1:1" x14ac:dyDescent="0.25">
      <c r="A438" s="43"/>
    </row>
    <row r="439" spans="1:1" x14ac:dyDescent="0.25">
      <c r="A439" s="43"/>
    </row>
    <row r="440" spans="1:1" x14ac:dyDescent="0.25">
      <c r="A440" s="43"/>
    </row>
    <row r="441" spans="1:1" x14ac:dyDescent="0.25">
      <c r="A441" s="43"/>
    </row>
    <row r="442" spans="1:1" x14ac:dyDescent="0.25">
      <c r="A442" s="43"/>
    </row>
    <row r="443" spans="1:1" x14ac:dyDescent="0.25">
      <c r="A443" s="43"/>
    </row>
    <row r="444" spans="1:1" x14ac:dyDescent="0.25">
      <c r="A444" s="43"/>
    </row>
    <row r="445" spans="1:1" x14ac:dyDescent="0.25">
      <c r="A445" s="43"/>
    </row>
    <row r="446" spans="1:1" x14ac:dyDescent="0.25">
      <c r="A446" s="43"/>
    </row>
    <row r="447" spans="1:1" x14ac:dyDescent="0.25">
      <c r="A447" s="43"/>
    </row>
    <row r="448" spans="1:1" x14ac:dyDescent="0.25">
      <c r="A448" s="43"/>
    </row>
    <row r="449" spans="1:1" x14ac:dyDescent="0.25">
      <c r="A449" s="43"/>
    </row>
    <row r="450" spans="1:1" x14ac:dyDescent="0.25">
      <c r="A450" s="43"/>
    </row>
    <row r="451" spans="1:1" x14ac:dyDescent="0.25">
      <c r="A451" s="43"/>
    </row>
    <row r="452" spans="1:1" x14ac:dyDescent="0.25">
      <c r="A452" s="43"/>
    </row>
    <row r="453" spans="1:1" x14ac:dyDescent="0.25">
      <c r="A453" s="43"/>
    </row>
    <row r="454" spans="1:1" x14ac:dyDescent="0.25">
      <c r="A454" s="43"/>
    </row>
    <row r="455" spans="1:1" x14ac:dyDescent="0.25">
      <c r="A455" s="43"/>
    </row>
    <row r="456" spans="1:1" x14ac:dyDescent="0.25">
      <c r="A456" s="43"/>
    </row>
    <row r="457" spans="1:1" x14ac:dyDescent="0.25">
      <c r="A457" s="43"/>
    </row>
    <row r="458" spans="1:1" x14ac:dyDescent="0.25">
      <c r="A458" s="43"/>
    </row>
    <row r="459" spans="1:1" x14ac:dyDescent="0.25">
      <c r="A459" s="43"/>
    </row>
    <row r="460" spans="1:1" x14ac:dyDescent="0.25">
      <c r="A460" s="43"/>
    </row>
    <row r="461" spans="1:1" x14ac:dyDescent="0.25">
      <c r="A461" s="43"/>
    </row>
    <row r="462" spans="1:1" x14ac:dyDescent="0.25">
      <c r="A462" s="43"/>
    </row>
    <row r="463" spans="1:1" x14ac:dyDescent="0.25">
      <c r="A463" s="43"/>
    </row>
    <row r="464" spans="1:1" x14ac:dyDescent="0.25">
      <c r="A464" s="43"/>
    </row>
    <row r="465" spans="1:1" x14ac:dyDescent="0.25">
      <c r="A465" s="43"/>
    </row>
    <row r="466" spans="1:1" x14ac:dyDescent="0.25">
      <c r="A466" s="43"/>
    </row>
    <row r="467" spans="1:1" x14ac:dyDescent="0.25">
      <c r="A467" s="43"/>
    </row>
    <row r="468" spans="1:1" x14ac:dyDescent="0.25">
      <c r="A468" s="43"/>
    </row>
    <row r="469" spans="1:1" x14ac:dyDescent="0.25">
      <c r="A469" s="43"/>
    </row>
    <row r="470" spans="1:1" x14ac:dyDescent="0.25">
      <c r="A470" s="43"/>
    </row>
    <row r="471" spans="1:1" x14ac:dyDescent="0.25">
      <c r="A471" s="43"/>
    </row>
    <row r="472" spans="1:1" x14ac:dyDescent="0.25">
      <c r="A472" s="43"/>
    </row>
    <row r="473" spans="1:1" x14ac:dyDescent="0.25">
      <c r="A473" s="43"/>
    </row>
    <row r="474" spans="1:1" x14ac:dyDescent="0.25">
      <c r="A474" s="43"/>
    </row>
    <row r="475" spans="1:1" x14ac:dyDescent="0.25">
      <c r="A475" s="43"/>
    </row>
    <row r="476" spans="1:1" x14ac:dyDescent="0.25">
      <c r="A476" s="43"/>
    </row>
    <row r="477" spans="1:1" x14ac:dyDescent="0.25">
      <c r="A477" s="43"/>
    </row>
    <row r="478" spans="1:1" x14ac:dyDescent="0.25">
      <c r="A478" s="43"/>
    </row>
    <row r="479" spans="1:1" x14ac:dyDescent="0.25">
      <c r="A479" s="43"/>
    </row>
    <row r="480" spans="1:1" x14ac:dyDescent="0.25">
      <c r="A480" s="43"/>
    </row>
    <row r="481" spans="1:1" x14ac:dyDescent="0.25">
      <c r="A481" s="43"/>
    </row>
    <row r="482" spans="1:1" x14ac:dyDescent="0.25">
      <c r="A482" s="43"/>
    </row>
    <row r="483" spans="1:1" x14ac:dyDescent="0.25">
      <c r="A483" s="43"/>
    </row>
    <row r="484" spans="1:1" x14ac:dyDescent="0.25">
      <c r="A484" s="43"/>
    </row>
    <row r="485" spans="1:1" x14ac:dyDescent="0.25">
      <c r="A485" s="43"/>
    </row>
    <row r="486" spans="1:1" x14ac:dyDescent="0.25">
      <c r="A486" s="43"/>
    </row>
    <row r="487" spans="1:1" x14ac:dyDescent="0.25">
      <c r="A487" s="43"/>
    </row>
    <row r="488" spans="1:1" x14ac:dyDescent="0.25">
      <c r="A488" s="43"/>
    </row>
    <row r="489" spans="1:1" x14ac:dyDescent="0.25">
      <c r="A489" s="43"/>
    </row>
    <row r="490" spans="1:1" x14ac:dyDescent="0.25">
      <c r="A490" s="43"/>
    </row>
    <row r="491" spans="1:1" x14ac:dyDescent="0.25">
      <c r="A491" s="43"/>
    </row>
    <row r="492" spans="1:1" x14ac:dyDescent="0.25">
      <c r="A492" s="43"/>
    </row>
    <row r="493" spans="1:1" x14ac:dyDescent="0.25">
      <c r="A493" s="43"/>
    </row>
    <row r="494" spans="1:1" x14ac:dyDescent="0.25">
      <c r="A494" s="43"/>
    </row>
    <row r="495" spans="1:1" x14ac:dyDescent="0.25">
      <c r="A495" s="43"/>
    </row>
    <row r="496" spans="1:1" x14ac:dyDescent="0.25">
      <c r="A496" s="43"/>
    </row>
    <row r="497" spans="1:1" x14ac:dyDescent="0.25">
      <c r="A497" s="43"/>
    </row>
    <row r="498" spans="1:1" x14ac:dyDescent="0.25">
      <c r="A498" s="43"/>
    </row>
    <row r="499" spans="1:1" x14ac:dyDescent="0.25">
      <c r="A499" s="43"/>
    </row>
    <row r="500" spans="1:1" x14ac:dyDescent="0.25">
      <c r="A500" s="43"/>
    </row>
    <row r="501" spans="1:1" x14ac:dyDescent="0.25">
      <c r="A501" s="43"/>
    </row>
    <row r="502" spans="1:1" x14ac:dyDescent="0.25">
      <c r="A502" s="43"/>
    </row>
    <row r="503" spans="1:1" x14ac:dyDescent="0.25">
      <c r="A503" s="43"/>
    </row>
    <row r="504" spans="1:1" x14ac:dyDescent="0.25">
      <c r="A504" s="43"/>
    </row>
    <row r="505" spans="1:1" x14ac:dyDescent="0.25">
      <c r="A505" s="43"/>
    </row>
    <row r="506" spans="1:1" x14ac:dyDescent="0.25">
      <c r="A506" s="43"/>
    </row>
    <row r="507" spans="1:1" x14ac:dyDescent="0.25">
      <c r="A507" s="43"/>
    </row>
    <row r="508" spans="1:1" x14ac:dyDescent="0.25">
      <c r="A508" s="43"/>
    </row>
    <row r="509" spans="1:1" x14ac:dyDescent="0.25">
      <c r="A509" s="43"/>
    </row>
    <row r="510" spans="1:1" x14ac:dyDescent="0.25">
      <c r="A510" s="43"/>
    </row>
    <row r="511" spans="1:1" x14ac:dyDescent="0.25">
      <c r="A511" s="43"/>
    </row>
    <row r="512" spans="1:1" x14ac:dyDescent="0.25">
      <c r="A512" s="43"/>
    </row>
    <row r="513" spans="1:1" x14ac:dyDescent="0.25">
      <c r="A513" s="43"/>
    </row>
    <row r="514" spans="1:1" x14ac:dyDescent="0.25">
      <c r="A514" s="43"/>
    </row>
    <row r="515" spans="1:1" x14ac:dyDescent="0.25">
      <c r="A515" s="43"/>
    </row>
    <row r="516" spans="1:1" x14ac:dyDescent="0.25">
      <c r="A516" s="43"/>
    </row>
    <row r="517" spans="1:1" x14ac:dyDescent="0.25">
      <c r="A517" s="43"/>
    </row>
    <row r="518" spans="1:1" x14ac:dyDescent="0.25">
      <c r="A518" s="43"/>
    </row>
    <row r="519" spans="1:1" x14ac:dyDescent="0.25">
      <c r="A519" s="43"/>
    </row>
    <row r="520" spans="1:1" x14ac:dyDescent="0.25">
      <c r="A520" s="43"/>
    </row>
    <row r="521" spans="1:1" x14ac:dyDescent="0.25">
      <c r="A521" s="43"/>
    </row>
    <row r="522" spans="1:1" x14ac:dyDescent="0.25">
      <c r="A522" s="43"/>
    </row>
    <row r="523" spans="1:1" x14ac:dyDescent="0.25">
      <c r="A523" s="43"/>
    </row>
    <row r="524" spans="1:1" x14ac:dyDescent="0.25">
      <c r="A524" s="43"/>
    </row>
    <row r="525" spans="1:1" x14ac:dyDescent="0.25">
      <c r="A525" s="43"/>
    </row>
    <row r="526" spans="1:1" x14ac:dyDescent="0.25">
      <c r="A526" s="43"/>
    </row>
    <row r="527" spans="1:1" x14ac:dyDescent="0.25">
      <c r="A527" s="43"/>
    </row>
    <row r="528" spans="1:1" x14ac:dyDescent="0.25">
      <c r="A528" s="43"/>
    </row>
    <row r="529" spans="1:1" x14ac:dyDescent="0.25">
      <c r="A529" s="43"/>
    </row>
    <row r="530" spans="1:1" x14ac:dyDescent="0.25">
      <c r="A530" s="43"/>
    </row>
    <row r="531" spans="1:1" x14ac:dyDescent="0.25">
      <c r="A531" s="43"/>
    </row>
    <row r="532" spans="1:1" x14ac:dyDescent="0.25">
      <c r="A532" s="43"/>
    </row>
    <row r="533" spans="1:1" x14ac:dyDescent="0.25">
      <c r="A533" s="43"/>
    </row>
    <row r="534" spans="1:1" x14ac:dyDescent="0.25">
      <c r="A534" s="43"/>
    </row>
    <row r="535" spans="1:1" x14ac:dyDescent="0.25">
      <c r="A535" s="43"/>
    </row>
    <row r="536" spans="1:1" x14ac:dyDescent="0.25">
      <c r="A536" s="43"/>
    </row>
    <row r="537" spans="1:1" x14ac:dyDescent="0.25">
      <c r="A537" s="43"/>
    </row>
    <row r="538" spans="1:1" x14ac:dyDescent="0.25">
      <c r="A538" s="43"/>
    </row>
    <row r="539" spans="1:1" x14ac:dyDescent="0.25">
      <c r="A539" s="43"/>
    </row>
    <row r="540" spans="1:1" x14ac:dyDescent="0.25">
      <c r="A540" s="43"/>
    </row>
    <row r="541" spans="1:1" x14ac:dyDescent="0.25">
      <c r="A541" s="43"/>
    </row>
    <row r="542" spans="1:1" x14ac:dyDescent="0.25">
      <c r="A542" s="43"/>
    </row>
    <row r="543" spans="1:1" x14ac:dyDescent="0.25">
      <c r="A543" s="43"/>
    </row>
    <row r="544" spans="1:1" x14ac:dyDescent="0.25">
      <c r="A544" s="43"/>
    </row>
    <row r="545" spans="1:1" x14ac:dyDescent="0.25">
      <c r="A545" s="43"/>
    </row>
    <row r="546" spans="1:1" x14ac:dyDescent="0.25">
      <c r="A546" s="43"/>
    </row>
    <row r="547" spans="1:1" x14ac:dyDescent="0.25">
      <c r="A547" s="43"/>
    </row>
    <row r="548" spans="1:1" x14ac:dyDescent="0.25">
      <c r="A548" s="43"/>
    </row>
    <row r="549" spans="1:1" x14ac:dyDescent="0.25">
      <c r="A549" s="43"/>
    </row>
    <row r="550" spans="1:1" x14ac:dyDescent="0.25">
      <c r="A550" s="43"/>
    </row>
    <row r="551" spans="1:1" x14ac:dyDescent="0.25">
      <c r="A551" s="43"/>
    </row>
    <row r="552" spans="1:1" x14ac:dyDescent="0.25">
      <c r="A552" s="43"/>
    </row>
    <row r="553" spans="1:1" x14ac:dyDescent="0.25">
      <c r="A553" s="43"/>
    </row>
    <row r="554" spans="1:1" x14ac:dyDescent="0.25">
      <c r="A554" s="43"/>
    </row>
    <row r="555" spans="1:1" x14ac:dyDescent="0.25">
      <c r="A555" s="43"/>
    </row>
    <row r="556" spans="1:1" x14ac:dyDescent="0.25">
      <c r="A556" s="43"/>
    </row>
    <row r="557" spans="1:1" x14ac:dyDescent="0.25">
      <c r="A557" s="43"/>
    </row>
    <row r="558" spans="1:1" x14ac:dyDescent="0.25">
      <c r="A558" s="43"/>
    </row>
    <row r="559" spans="1:1" x14ac:dyDescent="0.25">
      <c r="A559" s="43"/>
    </row>
    <row r="560" spans="1:1" x14ac:dyDescent="0.25">
      <c r="A560" s="43"/>
    </row>
    <row r="561" spans="1:1" x14ac:dyDescent="0.25">
      <c r="A561" s="43"/>
    </row>
    <row r="562" spans="1:1" x14ac:dyDescent="0.25">
      <c r="A562" s="43"/>
    </row>
    <row r="563" spans="1:1" x14ac:dyDescent="0.25">
      <c r="A563" s="43"/>
    </row>
    <row r="564" spans="1:1" x14ac:dyDescent="0.25">
      <c r="A564" s="43"/>
    </row>
    <row r="565" spans="1:1" x14ac:dyDescent="0.25">
      <c r="A565" s="43"/>
    </row>
    <row r="566" spans="1:1" x14ac:dyDescent="0.25">
      <c r="A566" s="43"/>
    </row>
    <row r="567" spans="1:1" x14ac:dyDescent="0.25">
      <c r="A567" s="43"/>
    </row>
    <row r="568" spans="1:1" x14ac:dyDescent="0.25">
      <c r="A568" s="43"/>
    </row>
    <row r="569" spans="1:1" x14ac:dyDescent="0.25">
      <c r="A569" s="43"/>
    </row>
    <row r="570" spans="1:1" x14ac:dyDescent="0.25">
      <c r="A570" s="43"/>
    </row>
    <row r="571" spans="1:1" x14ac:dyDescent="0.25">
      <c r="A571" s="43"/>
    </row>
    <row r="572" spans="1:1" x14ac:dyDescent="0.25">
      <c r="A572" s="43"/>
    </row>
    <row r="573" spans="1:1" x14ac:dyDescent="0.25">
      <c r="A573" s="43"/>
    </row>
    <row r="574" spans="1:1" x14ac:dyDescent="0.25">
      <c r="A574" s="43"/>
    </row>
    <row r="575" spans="1:1" x14ac:dyDescent="0.25">
      <c r="A575" s="43"/>
    </row>
    <row r="576" spans="1:1" x14ac:dyDescent="0.25">
      <c r="A576" s="43"/>
    </row>
    <row r="577" spans="1:1" x14ac:dyDescent="0.25">
      <c r="A577" s="43"/>
    </row>
    <row r="578" spans="1:1" x14ac:dyDescent="0.25">
      <c r="A578" s="43"/>
    </row>
    <row r="579" spans="1:1" x14ac:dyDescent="0.25">
      <c r="A579" s="43"/>
    </row>
    <row r="580" spans="1:1" x14ac:dyDescent="0.25">
      <c r="A580" s="43"/>
    </row>
    <row r="581" spans="1:1" x14ac:dyDescent="0.25">
      <c r="A581" s="43"/>
    </row>
    <row r="582" spans="1:1" x14ac:dyDescent="0.25">
      <c r="A582" s="43"/>
    </row>
    <row r="583" spans="1:1" x14ac:dyDescent="0.25">
      <c r="A583" s="43"/>
    </row>
    <row r="584" spans="1:1" x14ac:dyDescent="0.25">
      <c r="A584" s="43"/>
    </row>
    <row r="585" spans="1:1" x14ac:dyDescent="0.25">
      <c r="A585" s="43"/>
    </row>
    <row r="586" spans="1:1" x14ac:dyDescent="0.25">
      <c r="A586" s="43"/>
    </row>
    <row r="587" spans="1:1" x14ac:dyDescent="0.25">
      <c r="A587" s="43"/>
    </row>
    <row r="588" spans="1:1" x14ac:dyDescent="0.25">
      <c r="A588" s="43"/>
    </row>
    <row r="589" spans="1:1" x14ac:dyDescent="0.25">
      <c r="A589" s="43"/>
    </row>
    <row r="590" spans="1:1" x14ac:dyDescent="0.25">
      <c r="A590" s="43"/>
    </row>
    <row r="591" spans="1:1" x14ac:dyDescent="0.25">
      <c r="A591" s="43"/>
    </row>
    <row r="592" spans="1:1" x14ac:dyDescent="0.25">
      <c r="A592" s="43"/>
    </row>
    <row r="593" spans="1:1" x14ac:dyDescent="0.25">
      <c r="A593" s="43"/>
    </row>
    <row r="594" spans="1:1" x14ac:dyDescent="0.25">
      <c r="A594" s="43"/>
    </row>
    <row r="595" spans="1:1" x14ac:dyDescent="0.25">
      <c r="A595" s="43"/>
    </row>
    <row r="596" spans="1:1" x14ac:dyDescent="0.25">
      <c r="A596" s="43"/>
    </row>
    <row r="597" spans="1:1" x14ac:dyDescent="0.25">
      <c r="A597" s="43"/>
    </row>
    <row r="598" spans="1:1" x14ac:dyDescent="0.25">
      <c r="A598" s="43"/>
    </row>
    <row r="599" spans="1:1" x14ac:dyDescent="0.25">
      <c r="A599" s="43"/>
    </row>
    <row r="600" spans="1:1" x14ac:dyDescent="0.25">
      <c r="A600" s="43"/>
    </row>
    <row r="601" spans="1:1" x14ac:dyDescent="0.25">
      <c r="A601" s="43"/>
    </row>
    <row r="602" spans="1:1" x14ac:dyDescent="0.25">
      <c r="A602" s="43"/>
    </row>
    <row r="603" spans="1:1" x14ac:dyDescent="0.25">
      <c r="A603" s="43"/>
    </row>
    <row r="604" spans="1:1" x14ac:dyDescent="0.25">
      <c r="A604" s="43"/>
    </row>
    <row r="605" spans="1:1" x14ac:dyDescent="0.25">
      <c r="A605" s="43"/>
    </row>
    <row r="606" spans="1:1" x14ac:dyDescent="0.25">
      <c r="A606" s="43"/>
    </row>
    <row r="607" spans="1:1" x14ac:dyDescent="0.25">
      <c r="A607" s="43"/>
    </row>
    <row r="608" spans="1:1" x14ac:dyDescent="0.25">
      <c r="A608" s="43"/>
    </row>
    <row r="609" spans="1:1" x14ac:dyDescent="0.25">
      <c r="A609" s="43"/>
    </row>
    <row r="610" spans="1:1" x14ac:dyDescent="0.25">
      <c r="A610" s="43"/>
    </row>
    <row r="611" spans="1:1" x14ac:dyDescent="0.25">
      <c r="A611" s="43"/>
    </row>
    <row r="612" spans="1:1" x14ac:dyDescent="0.25">
      <c r="A612" s="43"/>
    </row>
    <row r="613" spans="1:1" x14ac:dyDescent="0.25">
      <c r="A613" s="43"/>
    </row>
    <row r="614" spans="1:1" x14ac:dyDescent="0.25">
      <c r="A614" s="43"/>
    </row>
    <row r="615" spans="1:1" x14ac:dyDescent="0.25">
      <c r="A615" s="43"/>
    </row>
    <row r="616" spans="1:1" x14ac:dyDescent="0.25">
      <c r="A616" s="43"/>
    </row>
    <row r="617" spans="1:1" x14ac:dyDescent="0.25">
      <c r="A617" s="43"/>
    </row>
    <row r="618" spans="1:1" x14ac:dyDescent="0.25">
      <c r="A618" s="43"/>
    </row>
    <row r="619" spans="1:1" x14ac:dyDescent="0.25">
      <c r="A619" s="43"/>
    </row>
    <row r="620" spans="1:1" x14ac:dyDescent="0.25">
      <c r="A620" s="43"/>
    </row>
    <row r="621" spans="1:1" x14ac:dyDescent="0.25">
      <c r="A621" s="43"/>
    </row>
    <row r="622" spans="1:1" x14ac:dyDescent="0.25">
      <c r="A622" s="43"/>
    </row>
    <row r="623" spans="1:1" x14ac:dyDescent="0.25">
      <c r="A623" s="43"/>
    </row>
    <row r="624" spans="1:1" x14ac:dyDescent="0.25">
      <c r="A624" s="43"/>
    </row>
    <row r="625" spans="1:1" x14ac:dyDescent="0.25">
      <c r="A625" s="43"/>
    </row>
    <row r="626" spans="1:1" x14ac:dyDescent="0.25">
      <c r="A626" s="43"/>
    </row>
    <row r="627" spans="1:1" x14ac:dyDescent="0.25">
      <c r="A627" s="43"/>
    </row>
    <row r="628" spans="1:1" x14ac:dyDescent="0.25">
      <c r="A628" s="43"/>
    </row>
    <row r="629" spans="1:1" x14ac:dyDescent="0.25">
      <c r="A629" s="43"/>
    </row>
    <row r="630" spans="1:1" x14ac:dyDescent="0.25">
      <c r="A630" s="43"/>
    </row>
    <row r="631" spans="1:1" x14ac:dyDescent="0.25">
      <c r="A631" s="43"/>
    </row>
    <row r="632" spans="1:1" x14ac:dyDescent="0.25">
      <c r="A632" s="43"/>
    </row>
    <row r="633" spans="1:1" x14ac:dyDescent="0.25">
      <c r="A633" s="43"/>
    </row>
    <row r="634" spans="1:1" x14ac:dyDescent="0.25">
      <c r="A634" s="43"/>
    </row>
    <row r="635" spans="1:1" x14ac:dyDescent="0.25">
      <c r="A635" s="43"/>
    </row>
    <row r="636" spans="1:1" x14ac:dyDescent="0.25">
      <c r="A636" s="43"/>
    </row>
    <row r="637" spans="1:1" x14ac:dyDescent="0.25">
      <c r="A637" s="43"/>
    </row>
    <row r="638" spans="1:1" x14ac:dyDescent="0.25">
      <c r="A638" s="43"/>
    </row>
    <row r="639" spans="1:1" x14ac:dyDescent="0.25">
      <c r="A639" s="43"/>
    </row>
    <row r="640" spans="1:1" x14ac:dyDescent="0.25">
      <c r="A640" s="43"/>
    </row>
    <row r="641" spans="1:1" x14ac:dyDescent="0.25">
      <c r="A641" s="43"/>
    </row>
    <row r="642" spans="1:1" x14ac:dyDescent="0.25">
      <c r="A642" s="43"/>
    </row>
    <row r="643" spans="1:1" x14ac:dyDescent="0.25">
      <c r="A643" s="43"/>
    </row>
    <row r="644" spans="1:1" x14ac:dyDescent="0.25">
      <c r="A644" s="43"/>
    </row>
    <row r="645" spans="1:1" x14ac:dyDescent="0.25">
      <c r="A645" s="43"/>
    </row>
    <row r="646" spans="1:1" x14ac:dyDescent="0.25">
      <c r="A646" s="43"/>
    </row>
    <row r="647" spans="1:1" x14ac:dyDescent="0.25">
      <c r="A647" s="43"/>
    </row>
    <row r="648" spans="1:1" x14ac:dyDescent="0.25">
      <c r="A648" s="43"/>
    </row>
    <row r="649" spans="1:1" x14ac:dyDescent="0.25">
      <c r="A649" s="43"/>
    </row>
    <row r="650" spans="1:1" x14ac:dyDescent="0.25">
      <c r="A650" s="43"/>
    </row>
    <row r="651" spans="1:1" x14ac:dyDescent="0.25">
      <c r="A651" s="43"/>
    </row>
    <row r="652" spans="1:1" x14ac:dyDescent="0.25">
      <c r="A652" s="43"/>
    </row>
    <row r="653" spans="1:1" x14ac:dyDescent="0.25">
      <c r="A653" s="43"/>
    </row>
    <row r="654" spans="1:1" x14ac:dyDescent="0.25">
      <c r="A654" s="43"/>
    </row>
    <row r="655" spans="1:1" x14ac:dyDescent="0.25">
      <c r="A655" s="43"/>
    </row>
    <row r="656" spans="1:1" x14ac:dyDescent="0.25">
      <c r="A656" s="43"/>
    </row>
    <row r="657" spans="1:1" x14ac:dyDescent="0.25">
      <c r="A657" s="43"/>
    </row>
    <row r="658" spans="1:1" x14ac:dyDescent="0.25">
      <c r="A658" s="43"/>
    </row>
    <row r="659" spans="1:1" x14ac:dyDescent="0.25">
      <c r="A659" s="43"/>
    </row>
    <row r="660" spans="1:1" x14ac:dyDescent="0.25">
      <c r="A660" s="43"/>
    </row>
    <row r="661" spans="1:1" x14ac:dyDescent="0.25">
      <c r="A661" s="43"/>
    </row>
    <row r="662" spans="1:1" x14ac:dyDescent="0.25">
      <c r="A662" s="43"/>
    </row>
    <row r="663" spans="1:1" x14ac:dyDescent="0.25">
      <c r="A663" s="43"/>
    </row>
    <row r="664" spans="1:1" x14ac:dyDescent="0.25">
      <c r="A664" s="43"/>
    </row>
    <row r="665" spans="1:1" x14ac:dyDescent="0.25">
      <c r="A665" s="43"/>
    </row>
    <row r="666" spans="1:1" x14ac:dyDescent="0.25">
      <c r="A666" s="43"/>
    </row>
    <row r="667" spans="1:1" x14ac:dyDescent="0.25">
      <c r="A667" s="43"/>
    </row>
    <row r="668" spans="1:1" x14ac:dyDescent="0.25">
      <c r="A668" s="43"/>
    </row>
    <row r="669" spans="1:1" x14ac:dyDescent="0.25">
      <c r="A669" s="43"/>
    </row>
    <row r="670" spans="1:1" x14ac:dyDescent="0.25">
      <c r="A670" s="43"/>
    </row>
    <row r="671" spans="1:1" x14ac:dyDescent="0.25">
      <c r="A671" s="43"/>
    </row>
    <row r="672" spans="1:1" x14ac:dyDescent="0.25">
      <c r="A672" s="43"/>
    </row>
    <row r="673" spans="1:1" x14ac:dyDescent="0.25">
      <c r="A673" s="43"/>
    </row>
    <row r="674" spans="1:1" x14ac:dyDescent="0.25">
      <c r="A674" s="43"/>
    </row>
    <row r="675" spans="1:1" x14ac:dyDescent="0.25">
      <c r="A675" s="43"/>
    </row>
    <row r="676" spans="1:1" x14ac:dyDescent="0.25">
      <c r="A676" s="43"/>
    </row>
    <row r="677" spans="1:1" x14ac:dyDescent="0.25">
      <c r="A677" s="43"/>
    </row>
    <row r="678" spans="1:1" x14ac:dyDescent="0.25">
      <c r="A678" s="43"/>
    </row>
    <row r="679" spans="1:1" x14ac:dyDescent="0.25">
      <c r="A679" s="43"/>
    </row>
    <row r="680" spans="1:1" x14ac:dyDescent="0.25">
      <c r="A680" s="43"/>
    </row>
    <row r="681" spans="1:1" x14ac:dyDescent="0.25">
      <c r="A681" s="43"/>
    </row>
    <row r="682" spans="1:1" x14ac:dyDescent="0.25">
      <c r="A682" s="43"/>
    </row>
    <row r="683" spans="1:1" x14ac:dyDescent="0.25">
      <c r="A683" s="43"/>
    </row>
    <row r="684" spans="1:1" x14ac:dyDescent="0.25">
      <c r="A684" s="43"/>
    </row>
    <row r="685" spans="1:1" x14ac:dyDescent="0.25">
      <c r="A685" s="43"/>
    </row>
    <row r="686" spans="1:1" x14ac:dyDescent="0.25">
      <c r="A686" s="43"/>
    </row>
    <row r="687" spans="1:1" x14ac:dyDescent="0.25">
      <c r="A687" s="43"/>
    </row>
    <row r="688" spans="1:1" x14ac:dyDescent="0.25">
      <c r="A688" s="43"/>
    </row>
    <row r="689" spans="1:1" x14ac:dyDescent="0.25">
      <c r="A689" s="43"/>
    </row>
    <row r="690" spans="1:1" x14ac:dyDescent="0.25">
      <c r="A690" s="43"/>
    </row>
    <row r="691" spans="1:1" x14ac:dyDescent="0.25">
      <c r="A691" s="43"/>
    </row>
    <row r="692" spans="1:1" x14ac:dyDescent="0.25">
      <c r="A692" s="43"/>
    </row>
    <row r="693" spans="1:1" x14ac:dyDescent="0.25">
      <c r="A693" s="43"/>
    </row>
    <row r="694" spans="1:1" x14ac:dyDescent="0.25">
      <c r="A694" s="43"/>
    </row>
    <row r="695" spans="1:1" x14ac:dyDescent="0.25">
      <c r="A695" s="43"/>
    </row>
    <row r="696" spans="1:1" x14ac:dyDescent="0.25">
      <c r="A696" s="43"/>
    </row>
    <row r="697" spans="1:1" x14ac:dyDescent="0.25">
      <c r="A697" s="43"/>
    </row>
    <row r="698" spans="1:1" x14ac:dyDescent="0.25">
      <c r="A698" s="43"/>
    </row>
    <row r="699" spans="1:1" x14ac:dyDescent="0.25">
      <c r="A699" s="43"/>
    </row>
    <row r="700" spans="1:1" x14ac:dyDescent="0.25">
      <c r="A700" s="43"/>
    </row>
    <row r="701" spans="1:1" x14ac:dyDescent="0.25">
      <c r="A701" s="43"/>
    </row>
    <row r="702" spans="1:1" x14ac:dyDescent="0.25">
      <c r="A702" s="43"/>
    </row>
    <row r="703" spans="1:1" x14ac:dyDescent="0.25">
      <c r="A703" s="43"/>
    </row>
    <row r="704" spans="1:1" x14ac:dyDescent="0.25">
      <c r="A704" s="43"/>
    </row>
    <row r="705" spans="1:1" x14ac:dyDescent="0.25">
      <c r="A705" s="43"/>
    </row>
    <row r="706" spans="1:1" x14ac:dyDescent="0.25">
      <c r="A706" s="43"/>
    </row>
    <row r="707" spans="1:1" x14ac:dyDescent="0.25">
      <c r="A707" s="43"/>
    </row>
    <row r="708" spans="1:1" x14ac:dyDescent="0.25">
      <c r="A708" s="43"/>
    </row>
    <row r="709" spans="1:1" x14ac:dyDescent="0.25">
      <c r="A709" s="43"/>
    </row>
    <row r="710" spans="1:1" x14ac:dyDescent="0.25">
      <c r="A710" s="43"/>
    </row>
    <row r="711" spans="1:1" x14ac:dyDescent="0.25">
      <c r="A711" s="43"/>
    </row>
    <row r="712" spans="1:1" x14ac:dyDescent="0.25">
      <c r="A712" s="43"/>
    </row>
    <row r="713" spans="1:1" x14ac:dyDescent="0.25">
      <c r="A713" s="43"/>
    </row>
    <row r="714" spans="1:1" x14ac:dyDescent="0.25">
      <c r="A714" s="43"/>
    </row>
    <row r="715" spans="1:1" x14ac:dyDescent="0.25">
      <c r="A715" s="43"/>
    </row>
    <row r="716" spans="1:1" x14ac:dyDescent="0.25">
      <c r="A716" s="43"/>
    </row>
    <row r="717" spans="1:1" x14ac:dyDescent="0.25">
      <c r="A717" s="43"/>
    </row>
    <row r="718" spans="1:1" x14ac:dyDescent="0.25">
      <c r="A718" s="43"/>
    </row>
    <row r="719" spans="1:1" x14ac:dyDescent="0.25">
      <c r="A719" s="43"/>
    </row>
    <row r="720" spans="1:1" x14ac:dyDescent="0.25">
      <c r="A720" s="43"/>
    </row>
    <row r="721" spans="1:1" x14ac:dyDescent="0.25">
      <c r="A721" s="43"/>
    </row>
    <row r="722" spans="1:1" x14ac:dyDescent="0.25">
      <c r="A722" s="43"/>
    </row>
    <row r="723" spans="1:1" x14ac:dyDescent="0.25">
      <c r="A723" s="43"/>
    </row>
    <row r="724" spans="1:1" x14ac:dyDescent="0.25">
      <c r="A724" s="43"/>
    </row>
    <row r="725" spans="1:1" x14ac:dyDescent="0.25">
      <c r="A725" s="43"/>
    </row>
    <row r="726" spans="1:1" x14ac:dyDescent="0.25">
      <c r="A726" s="43"/>
    </row>
    <row r="727" spans="1:1" x14ac:dyDescent="0.25">
      <c r="A727" s="43"/>
    </row>
    <row r="728" spans="1:1" x14ac:dyDescent="0.25">
      <c r="A728" s="43"/>
    </row>
    <row r="729" spans="1:1" x14ac:dyDescent="0.25">
      <c r="A729" s="43"/>
    </row>
    <row r="730" spans="1:1" x14ac:dyDescent="0.25">
      <c r="A730" s="43"/>
    </row>
    <row r="731" spans="1:1" x14ac:dyDescent="0.25">
      <c r="A731" s="43"/>
    </row>
    <row r="732" spans="1:1" x14ac:dyDescent="0.25">
      <c r="A732" s="43"/>
    </row>
    <row r="733" spans="1:1" x14ac:dyDescent="0.25">
      <c r="A733" s="43"/>
    </row>
    <row r="734" spans="1:1" x14ac:dyDescent="0.25">
      <c r="A734" s="43"/>
    </row>
    <row r="735" spans="1:1" x14ac:dyDescent="0.25">
      <c r="A735" s="43"/>
    </row>
    <row r="736" spans="1:1" x14ac:dyDescent="0.25">
      <c r="A736" s="43"/>
    </row>
    <row r="737" spans="1:1" x14ac:dyDescent="0.25">
      <c r="A737" s="43"/>
    </row>
    <row r="738" spans="1:1" x14ac:dyDescent="0.25">
      <c r="A738" s="43"/>
    </row>
    <row r="739" spans="1:1" x14ac:dyDescent="0.25">
      <c r="A739" s="43"/>
    </row>
    <row r="740" spans="1:1" x14ac:dyDescent="0.25">
      <c r="A740" s="43"/>
    </row>
    <row r="741" spans="1:1" x14ac:dyDescent="0.25">
      <c r="A741" s="43"/>
    </row>
    <row r="742" spans="1:1" x14ac:dyDescent="0.25">
      <c r="A742" s="43"/>
    </row>
    <row r="743" spans="1:1" x14ac:dyDescent="0.25">
      <c r="A743" s="43"/>
    </row>
    <row r="744" spans="1:1" x14ac:dyDescent="0.25">
      <c r="A744" s="43"/>
    </row>
    <row r="745" spans="1:1" x14ac:dyDescent="0.25">
      <c r="A745" s="43"/>
    </row>
    <row r="746" spans="1:1" x14ac:dyDescent="0.25">
      <c r="A746" s="43"/>
    </row>
    <row r="747" spans="1:1" x14ac:dyDescent="0.25">
      <c r="A747" s="43"/>
    </row>
    <row r="748" spans="1:1" x14ac:dyDescent="0.25">
      <c r="A748" s="43"/>
    </row>
    <row r="749" spans="1:1" x14ac:dyDescent="0.25">
      <c r="A749" s="43"/>
    </row>
    <row r="750" spans="1:1" x14ac:dyDescent="0.25">
      <c r="A750" s="43"/>
    </row>
    <row r="751" spans="1:1" x14ac:dyDescent="0.25">
      <c r="A751" s="43"/>
    </row>
    <row r="752" spans="1:1" x14ac:dyDescent="0.25">
      <c r="A752" s="43"/>
    </row>
    <row r="753" spans="1:1" x14ac:dyDescent="0.25">
      <c r="A753" s="43"/>
    </row>
    <row r="754" spans="1:1" x14ac:dyDescent="0.25">
      <c r="A754" s="43"/>
    </row>
    <row r="755" spans="1:1" x14ac:dyDescent="0.25">
      <c r="A755" s="43"/>
    </row>
    <row r="756" spans="1:1" x14ac:dyDescent="0.25">
      <c r="A756" s="43"/>
    </row>
    <row r="757" spans="1:1" x14ac:dyDescent="0.25">
      <c r="A757" s="43"/>
    </row>
    <row r="758" spans="1:1" x14ac:dyDescent="0.25">
      <c r="A758" s="43"/>
    </row>
    <row r="759" spans="1:1" x14ac:dyDescent="0.25">
      <c r="A759" s="43"/>
    </row>
    <row r="760" spans="1:1" x14ac:dyDescent="0.25">
      <c r="A760" s="43"/>
    </row>
    <row r="761" spans="1:1" x14ac:dyDescent="0.25">
      <c r="A761" s="43"/>
    </row>
    <row r="762" spans="1:1" x14ac:dyDescent="0.25">
      <c r="A762" s="43"/>
    </row>
    <row r="763" spans="1:1" x14ac:dyDescent="0.25">
      <c r="A763" s="43"/>
    </row>
    <row r="764" spans="1:1" x14ac:dyDescent="0.25">
      <c r="A764" s="43"/>
    </row>
    <row r="765" spans="1:1" x14ac:dyDescent="0.25">
      <c r="A765" s="43"/>
    </row>
    <row r="766" spans="1:1" x14ac:dyDescent="0.25">
      <c r="A766" s="43"/>
    </row>
    <row r="767" spans="1:1" x14ac:dyDescent="0.25">
      <c r="A767" s="43"/>
    </row>
    <row r="768" spans="1:1" x14ac:dyDescent="0.25">
      <c r="A768" s="43"/>
    </row>
    <row r="769" spans="1:1" x14ac:dyDescent="0.25">
      <c r="A769" s="43"/>
    </row>
    <row r="770" spans="1:1" x14ac:dyDescent="0.25">
      <c r="A770" s="43"/>
    </row>
    <row r="771" spans="1:1" x14ac:dyDescent="0.25">
      <c r="A771" s="43"/>
    </row>
    <row r="772" spans="1:1" x14ac:dyDescent="0.25">
      <c r="A772" s="43"/>
    </row>
    <row r="773" spans="1:1" x14ac:dyDescent="0.25">
      <c r="A773" s="43"/>
    </row>
    <row r="774" spans="1:1" x14ac:dyDescent="0.25">
      <c r="A774" s="43"/>
    </row>
    <row r="775" spans="1:1" x14ac:dyDescent="0.25">
      <c r="A775" s="43"/>
    </row>
    <row r="776" spans="1:1" x14ac:dyDescent="0.25">
      <c r="A776" s="43"/>
    </row>
    <row r="777" spans="1:1" x14ac:dyDescent="0.25">
      <c r="A777" s="43"/>
    </row>
    <row r="778" spans="1:1" x14ac:dyDescent="0.25">
      <c r="A778" s="43"/>
    </row>
    <row r="779" spans="1:1" x14ac:dyDescent="0.25">
      <c r="A779" s="43"/>
    </row>
    <row r="780" spans="1:1" x14ac:dyDescent="0.25">
      <c r="A780" s="43"/>
    </row>
    <row r="781" spans="1:1" x14ac:dyDescent="0.25">
      <c r="A781" s="43"/>
    </row>
    <row r="782" spans="1:1" x14ac:dyDescent="0.25">
      <c r="A782" s="43"/>
    </row>
    <row r="783" spans="1:1" x14ac:dyDescent="0.25">
      <c r="A783" s="43"/>
    </row>
    <row r="784" spans="1:1" x14ac:dyDescent="0.25">
      <c r="A784" s="43"/>
    </row>
    <row r="785" spans="1:1" x14ac:dyDescent="0.25">
      <c r="A785" s="43"/>
    </row>
    <row r="786" spans="1:1" x14ac:dyDescent="0.25">
      <c r="A786" s="43"/>
    </row>
    <row r="787" spans="1:1" x14ac:dyDescent="0.25">
      <c r="A787" s="43"/>
    </row>
    <row r="788" spans="1:1" x14ac:dyDescent="0.25">
      <c r="A788" s="43"/>
    </row>
    <row r="789" spans="1:1" x14ac:dyDescent="0.25">
      <c r="A789" s="43"/>
    </row>
    <row r="790" spans="1:1" x14ac:dyDescent="0.25">
      <c r="A790" s="43"/>
    </row>
    <row r="791" spans="1:1" x14ac:dyDescent="0.25">
      <c r="A791" s="43"/>
    </row>
    <row r="792" spans="1:1" x14ac:dyDescent="0.25">
      <c r="A792" s="43"/>
    </row>
    <row r="793" spans="1:1" x14ac:dyDescent="0.25">
      <c r="A793" s="43"/>
    </row>
    <row r="794" spans="1:1" x14ac:dyDescent="0.25">
      <c r="A794" s="43"/>
    </row>
    <row r="795" spans="1:1" x14ac:dyDescent="0.25">
      <c r="A795" s="43"/>
    </row>
    <row r="796" spans="1:1" x14ac:dyDescent="0.25">
      <c r="A796" s="43"/>
    </row>
    <row r="797" spans="1:1" x14ac:dyDescent="0.25">
      <c r="A797" s="43"/>
    </row>
    <row r="798" spans="1:1" x14ac:dyDescent="0.25">
      <c r="A798" s="43"/>
    </row>
    <row r="799" spans="1:1" x14ac:dyDescent="0.25">
      <c r="A799" s="43"/>
    </row>
    <row r="800" spans="1:1" x14ac:dyDescent="0.25">
      <c r="A800" s="43"/>
    </row>
    <row r="801" spans="1:1" x14ac:dyDescent="0.25">
      <c r="A801" s="43"/>
    </row>
    <row r="802" spans="1:1" x14ac:dyDescent="0.25">
      <c r="A802" s="43"/>
    </row>
    <row r="803" spans="1:1" x14ac:dyDescent="0.25">
      <c r="A803" s="43"/>
    </row>
    <row r="804" spans="1:1" x14ac:dyDescent="0.25">
      <c r="A804" s="43"/>
    </row>
    <row r="805" spans="1:1" x14ac:dyDescent="0.25">
      <c r="A805" s="43"/>
    </row>
    <row r="806" spans="1:1" x14ac:dyDescent="0.25">
      <c r="A806" s="43"/>
    </row>
    <row r="807" spans="1:1" x14ac:dyDescent="0.25">
      <c r="A807" s="43"/>
    </row>
    <row r="808" spans="1:1" x14ac:dyDescent="0.25">
      <c r="A808" s="43"/>
    </row>
    <row r="809" spans="1:1" x14ac:dyDescent="0.25">
      <c r="A809" s="43"/>
    </row>
    <row r="810" spans="1:1" x14ac:dyDescent="0.25">
      <c r="A810" s="43"/>
    </row>
    <row r="811" spans="1:1" x14ac:dyDescent="0.25">
      <c r="A811" s="43"/>
    </row>
    <row r="812" spans="1:1" x14ac:dyDescent="0.25">
      <c r="A812" s="43"/>
    </row>
    <row r="813" spans="1:1" x14ac:dyDescent="0.25">
      <c r="A813" s="43"/>
    </row>
    <row r="814" spans="1:1" x14ac:dyDescent="0.25">
      <c r="A814" s="43"/>
    </row>
    <row r="815" spans="1:1" x14ac:dyDescent="0.25">
      <c r="A815" s="43"/>
    </row>
    <row r="816" spans="1:1" x14ac:dyDescent="0.25">
      <c r="A816" s="43"/>
    </row>
    <row r="817" spans="1:1" x14ac:dyDescent="0.25">
      <c r="A817" s="43"/>
    </row>
    <row r="818" spans="1:1" x14ac:dyDescent="0.25">
      <c r="A818" s="43"/>
    </row>
    <row r="819" spans="1:1" x14ac:dyDescent="0.25">
      <c r="A819" s="43"/>
    </row>
    <row r="820" spans="1:1" x14ac:dyDescent="0.25">
      <c r="A820" s="43"/>
    </row>
    <row r="821" spans="1:1" x14ac:dyDescent="0.25">
      <c r="A821" s="43"/>
    </row>
    <row r="822" spans="1:1" x14ac:dyDescent="0.25">
      <c r="A822" s="43"/>
    </row>
    <row r="823" spans="1:1" x14ac:dyDescent="0.25">
      <c r="A823" s="43"/>
    </row>
    <row r="824" spans="1:1" x14ac:dyDescent="0.25">
      <c r="A824" s="43"/>
    </row>
    <row r="825" spans="1:1" x14ac:dyDescent="0.25">
      <c r="A825" s="43"/>
    </row>
    <row r="826" spans="1:1" x14ac:dyDescent="0.25">
      <c r="A826" s="43"/>
    </row>
    <row r="827" spans="1:1" x14ac:dyDescent="0.25">
      <c r="A827" s="43"/>
    </row>
    <row r="828" spans="1:1" x14ac:dyDescent="0.25">
      <c r="A828" s="43"/>
    </row>
    <row r="829" spans="1:1" x14ac:dyDescent="0.25">
      <c r="A829" s="43"/>
    </row>
    <row r="830" spans="1:1" x14ac:dyDescent="0.25">
      <c r="A830" s="43"/>
    </row>
    <row r="831" spans="1:1" x14ac:dyDescent="0.25">
      <c r="A831" s="43"/>
    </row>
    <row r="832" spans="1:1" x14ac:dyDescent="0.25">
      <c r="A832" s="43"/>
    </row>
    <row r="833" spans="1:1" x14ac:dyDescent="0.25">
      <c r="A833" s="43"/>
    </row>
    <row r="834" spans="1:1" x14ac:dyDescent="0.25">
      <c r="A834" s="43"/>
    </row>
    <row r="835" spans="1:1" x14ac:dyDescent="0.25">
      <c r="A835" s="43"/>
    </row>
    <row r="836" spans="1:1" x14ac:dyDescent="0.25">
      <c r="A836" s="43"/>
    </row>
    <row r="837" spans="1:1" x14ac:dyDescent="0.25">
      <c r="A837" s="43"/>
    </row>
    <row r="838" spans="1:1" x14ac:dyDescent="0.25">
      <c r="A838" s="43"/>
    </row>
    <row r="839" spans="1:1" x14ac:dyDescent="0.25">
      <c r="A839" s="43"/>
    </row>
    <row r="840" spans="1:1" x14ac:dyDescent="0.25">
      <c r="A840" s="43"/>
    </row>
    <row r="841" spans="1:1" x14ac:dyDescent="0.25">
      <c r="A841" s="43"/>
    </row>
    <row r="842" spans="1:1" x14ac:dyDescent="0.25">
      <c r="A842" s="43"/>
    </row>
    <row r="843" spans="1:1" x14ac:dyDescent="0.25">
      <c r="A843" s="43"/>
    </row>
    <row r="844" spans="1:1" x14ac:dyDescent="0.25">
      <c r="A844" s="43"/>
    </row>
    <row r="845" spans="1:1" x14ac:dyDescent="0.25">
      <c r="A845" s="43"/>
    </row>
    <row r="846" spans="1:1" x14ac:dyDescent="0.25">
      <c r="A846" s="43"/>
    </row>
    <row r="847" spans="1:1" x14ac:dyDescent="0.25">
      <c r="A847" s="43"/>
    </row>
    <row r="848" spans="1:1" x14ac:dyDescent="0.25">
      <c r="A848" s="43"/>
    </row>
    <row r="849" spans="1:1" x14ac:dyDescent="0.25">
      <c r="A849" s="43"/>
    </row>
    <row r="850" spans="1:1" x14ac:dyDescent="0.25">
      <c r="A850" s="43"/>
    </row>
    <row r="851" spans="1:1" x14ac:dyDescent="0.25">
      <c r="A851" s="43"/>
    </row>
    <row r="852" spans="1:1" x14ac:dyDescent="0.25">
      <c r="A852" s="43"/>
    </row>
    <row r="853" spans="1:1" x14ac:dyDescent="0.25">
      <c r="A853" s="43"/>
    </row>
    <row r="854" spans="1:1" x14ac:dyDescent="0.25">
      <c r="A854" s="43"/>
    </row>
    <row r="855" spans="1:1" x14ac:dyDescent="0.25">
      <c r="A855" s="43"/>
    </row>
    <row r="856" spans="1:1" x14ac:dyDescent="0.25">
      <c r="A856" s="43"/>
    </row>
    <row r="857" spans="1:1" x14ac:dyDescent="0.25">
      <c r="A857" s="43"/>
    </row>
    <row r="858" spans="1:1" x14ac:dyDescent="0.25">
      <c r="A858" s="43"/>
    </row>
    <row r="859" spans="1:1" x14ac:dyDescent="0.25">
      <c r="A859" s="43"/>
    </row>
    <row r="860" spans="1:1" x14ac:dyDescent="0.25">
      <c r="A860" s="43"/>
    </row>
    <row r="861" spans="1:1" x14ac:dyDescent="0.25">
      <c r="A861" s="43"/>
    </row>
    <row r="862" spans="1:1" x14ac:dyDescent="0.25">
      <c r="A862" s="43"/>
    </row>
    <row r="863" spans="1:1" x14ac:dyDescent="0.25">
      <c r="A863" s="43"/>
    </row>
    <row r="864" spans="1:1" x14ac:dyDescent="0.25">
      <c r="A864" s="43"/>
    </row>
    <row r="865" spans="1:1" x14ac:dyDescent="0.25">
      <c r="A865" s="43"/>
    </row>
    <row r="866" spans="1:1" x14ac:dyDescent="0.25">
      <c r="A866" s="43"/>
    </row>
    <row r="867" spans="1:1" x14ac:dyDescent="0.25">
      <c r="A867" s="43"/>
    </row>
    <row r="868" spans="1:1" x14ac:dyDescent="0.25">
      <c r="A868" s="43"/>
    </row>
    <row r="869" spans="1:1" x14ac:dyDescent="0.25">
      <c r="A869" s="43"/>
    </row>
    <row r="870" spans="1:1" x14ac:dyDescent="0.25">
      <c r="A870" s="43"/>
    </row>
    <row r="871" spans="1:1" x14ac:dyDescent="0.25">
      <c r="A871" s="43"/>
    </row>
    <row r="872" spans="1:1" x14ac:dyDescent="0.25">
      <c r="A872" s="43"/>
    </row>
    <row r="873" spans="1:1" x14ac:dyDescent="0.25">
      <c r="A873" s="43"/>
    </row>
    <row r="874" spans="1:1" x14ac:dyDescent="0.25">
      <c r="A874" s="43"/>
    </row>
    <row r="875" spans="1:1" x14ac:dyDescent="0.25">
      <c r="A875" s="43"/>
    </row>
    <row r="876" spans="1:1" x14ac:dyDescent="0.25">
      <c r="A876" s="43"/>
    </row>
    <row r="877" spans="1:1" x14ac:dyDescent="0.25">
      <c r="A877" s="43"/>
    </row>
    <row r="878" spans="1:1" x14ac:dyDescent="0.25">
      <c r="A878" s="43"/>
    </row>
    <row r="879" spans="1:1" x14ac:dyDescent="0.25">
      <c r="A879" s="43"/>
    </row>
    <row r="880" spans="1:1" x14ac:dyDescent="0.25">
      <c r="A880" s="43"/>
    </row>
    <row r="881" spans="1:1" x14ac:dyDescent="0.25">
      <c r="A881" s="43"/>
    </row>
    <row r="882" spans="1:1" x14ac:dyDescent="0.25">
      <c r="A882" s="43"/>
    </row>
    <row r="883" spans="1:1" x14ac:dyDescent="0.25">
      <c r="A883" s="43"/>
    </row>
    <row r="884" spans="1:1" x14ac:dyDescent="0.25">
      <c r="A884" s="43"/>
    </row>
    <row r="885" spans="1:1" x14ac:dyDescent="0.25">
      <c r="A885" s="43"/>
    </row>
    <row r="886" spans="1:1" x14ac:dyDescent="0.25">
      <c r="A886" s="43"/>
    </row>
    <row r="887" spans="1:1" x14ac:dyDescent="0.25">
      <c r="A887" s="43"/>
    </row>
    <row r="888" spans="1:1" x14ac:dyDescent="0.25">
      <c r="A888" s="43"/>
    </row>
    <row r="889" spans="1:1" x14ac:dyDescent="0.25">
      <c r="A889" s="43"/>
    </row>
    <row r="890" spans="1:1" x14ac:dyDescent="0.25">
      <c r="A890" s="43"/>
    </row>
    <row r="891" spans="1:1" x14ac:dyDescent="0.25">
      <c r="A891" s="43"/>
    </row>
    <row r="892" spans="1:1" x14ac:dyDescent="0.25">
      <c r="A892" s="43"/>
    </row>
    <row r="893" spans="1:1" x14ac:dyDescent="0.25">
      <c r="A893" s="43"/>
    </row>
    <row r="894" spans="1:1" x14ac:dyDescent="0.25">
      <c r="A894" s="43"/>
    </row>
    <row r="895" spans="1:1" x14ac:dyDescent="0.25">
      <c r="A895" s="43"/>
    </row>
    <row r="896" spans="1:1" x14ac:dyDescent="0.25">
      <c r="A896" s="43"/>
    </row>
    <row r="897" spans="1:1" x14ac:dyDescent="0.25">
      <c r="A897" s="43"/>
    </row>
    <row r="898" spans="1:1" x14ac:dyDescent="0.25">
      <c r="A898" s="43"/>
    </row>
    <row r="899" spans="1:1" x14ac:dyDescent="0.25">
      <c r="A899" s="43"/>
    </row>
    <row r="900" spans="1:1" x14ac:dyDescent="0.25">
      <c r="A900" s="43"/>
    </row>
    <row r="901" spans="1:1" x14ac:dyDescent="0.25">
      <c r="A901" s="43"/>
    </row>
    <row r="902" spans="1:1" x14ac:dyDescent="0.25">
      <c r="A902" s="43"/>
    </row>
    <row r="903" spans="1:1" x14ac:dyDescent="0.25">
      <c r="A903" s="43"/>
    </row>
    <row r="904" spans="1:1" x14ac:dyDescent="0.25">
      <c r="A904" s="43"/>
    </row>
    <row r="905" spans="1:1" x14ac:dyDescent="0.25">
      <c r="A905" s="43"/>
    </row>
    <row r="906" spans="1:1" x14ac:dyDescent="0.25">
      <c r="A906" s="43"/>
    </row>
    <row r="907" spans="1:1" x14ac:dyDescent="0.25">
      <c r="A907" s="43"/>
    </row>
    <row r="908" spans="1:1" x14ac:dyDescent="0.25">
      <c r="A908" s="43"/>
    </row>
    <row r="909" spans="1:1" x14ac:dyDescent="0.25">
      <c r="A909" s="43"/>
    </row>
    <row r="910" spans="1:1" x14ac:dyDescent="0.25">
      <c r="A910" s="43"/>
    </row>
    <row r="911" spans="1:1" x14ac:dyDescent="0.25">
      <c r="A911" s="43"/>
    </row>
    <row r="912" spans="1:1" x14ac:dyDescent="0.25">
      <c r="A912" s="43"/>
    </row>
    <row r="913" spans="1:1" x14ac:dyDescent="0.25">
      <c r="A913" s="43"/>
    </row>
    <row r="914" spans="1:1" x14ac:dyDescent="0.25">
      <c r="A914" s="43"/>
    </row>
    <row r="915" spans="1:1" x14ac:dyDescent="0.25">
      <c r="A915" s="43"/>
    </row>
    <row r="916" spans="1:1" x14ac:dyDescent="0.25">
      <c r="A916" s="43"/>
    </row>
    <row r="917" spans="1:1" x14ac:dyDescent="0.25">
      <c r="A917" s="43"/>
    </row>
    <row r="918" spans="1:1" x14ac:dyDescent="0.25">
      <c r="A918" s="43"/>
    </row>
    <row r="919" spans="1:1" x14ac:dyDescent="0.25">
      <c r="A919" s="43"/>
    </row>
    <row r="920" spans="1:1" x14ac:dyDescent="0.25">
      <c r="A920" s="43"/>
    </row>
    <row r="921" spans="1:1" x14ac:dyDescent="0.25">
      <c r="A921" s="43"/>
    </row>
    <row r="922" spans="1:1" x14ac:dyDescent="0.25">
      <c r="A922" s="43"/>
    </row>
    <row r="923" spans="1:1" x14ac:dyDescent="0.25">
      <c r="A923" s="43"/>
    </row>
    <row r="924" spans="1:1" x14ac:dyDescent="0.25">
      <c r="A924" s="43"/>
    </row>
    <row r="925" spans="1:1" x14ac:dyDescent="0.25">
      <c r="A925" s="43"/>
    </row>
    <row r="926" spans="1:1" x14ac:dyDescent="0.25">
      <c r="A926" s="43"/>
    </row>
    <row r="927" spans="1:1" x14ac:dyDescent="0.25">
      <c r="A927" s="43"/>
    </row>
    <row r="928" spans="1:1" x14ac:dyDescent="0.25">
      <c r="A928" s="43"/>
    </row>
    <row r="929" spans="1:1" x14ac:dyDescent="0.25">
      <c r="A929" s="43"/>
    </row>
    <row r="930" spans="1:1" x14ac:dyDescent="0.25">
      <c r="A930" s="43"/>
    </row>
    <row r="931" spans="1:1" x14ac:dyDescent="0.25">
      <c r="A931" s="43"/>
    </row>
    <row r="932" spans="1:1" x14ac:dyDescent="0.25">
      <c r="A932" s="43"/>
    </row>
    <row r="933" spans="1:1" x14ac:dyDescent="0.25">
      <c r="A933" s="43"/>
    </row>
    <row r="934" spans="1:1" x14ac:dyDescent="0.25">
      <c r="A934" s="43"/>
    </row>
    <row r="935" spans="1:1" x14ac:dyDescent="0.25">
      <c r="A935" s="43"/>
    </row>
    <row r="936" spans="1:1" x14ac:dyDescent="0.25">
      <c r="A936" s="43"/>
    </row>
    <row r="937" spans="1:1" x14ac:dyDescent="0.25">
      <c r="A937" s="43"/>
    </row>
    <row r="938" spans="1:1" x14ac:dyDescent="0.25">
      <c r="A938" s="43"/>
    </row>
    <row r="939" spans="1:1" x14ac:dyDescent="0.25">
      <c r="A939" s="43"/>
    </row>
    <row r="940" spans="1:1" x14ac:dyDescent="0.25">
      <c r="A940" s="43"/>
    </row>
    <row r="941" spans="1:1" x14ac:dyDescent="0.25">
      <c r="A941" s="43"/>
    </row>
    <row r="942" spans="1:1" x14ac:dyDescent="0.25">
      <c r="A942" s="43"/>
    </row>
    <row r="943" spans="1:1" x14ac:dyDescent="0.25">
      <c r="A943" s="43"/>
    </row>
    <row r="944" spans="1:1" x14ac:dyDescent="0.25">
      <c r="A944" s="43"/>
    </row>
    <row r="945" spans="1:1" x14ac:dyDescent="0.25">
      <c r="A945" s="43"/>
    </row>
    <row r="946" spans="1:1" x14ac:dyDescent="0.25">
      <c r="A946" s="43"/>
    </row>
    <row r="947" spans="1:1" x14ac:dyDescent="0.25">
      <c r="A947" s="43"/>
    </row>
    <row r="948" spans="1:1" x14ac:dyDescent="0.25">
      <c r="A948" s="43"/>
    </row>
    <row r="949" spans="1:1" x14ac:dyDescent="0.25">
      <c r="A949" s="43"/>
    </row>
    <row r="950" spans="1:1" x14ac:dyDescent="0.25">
      <c r="A950" s="43"/>
    </row>
    <row r="951" spans="1:1" x14ac:dyDescent="0.25">
      <c r="A951" s="43"/>
    </row>
    <row r="952" spans="1:1" x14ac:dyDescent="0.25">
      <c r="A952" s="43"/>
    </row>
    <row r="953" spans="1:1" x14ac:dyDescent="0.25">
      <c r="A953" s="43"/>
    </row>
    <row r="954" spans="1:1" x14ac:dyDescent="0.25">
      <c r="A954" s="43"/>
    </row>
    <row r="955" spans="1:1" x14ac:dyDescent="0.25">
      <c r="A955" s="43"/>
    </row>
    <row r="956" spans="1:1" x14ac:dyDescent="0.25">
      <c r="A956" s="43"/>
    </row>
    <row r="957" spans="1:1" x14ac:dyDescent="0.25">
      <c r="A957" s="43"/>
    </row>
    <row r="958" spans="1:1" x14ac:dyDescent="0.25">
      <c r="A958" s="43"/>
    </row>
    <row r="959" spans="1:1" x14ac:dyDescent="0.25">
      <c r="A959" s="43"/>
    </row>
    <row r="960" spans="1:1" x14ac:dyDescent="0.25">
      <c r="A960" s="43"/>
    </row>
    <row r="961" spans="1:1" x14ac:dyDescent="0.25">
      <c r="A961" s="43"/>
    </row>
    <row r="962" spans="1:1" x14ac:dyDescent="0.25">
      <c r="A962" s="43"/>
    </row>
    <row r="963" spans="1:1" x14ac:dyDescent="0.25">
      <c r="A963" s="43"/>
    </row>
    <row r="964" spans="1:1" x14ac:dyDescent="0.25">
      <c r="A964" s="43"/>
    </row>
    <row r="965" spans="1:1" x14ac:dyDescent="0.25">
      <c r="A965" s="43"/>
    </row>
    <row r="966" spans="1:1" x14ac:dyDescent="0.25">
      <c r="A966" s="43"/>
    </row>
    <row r="967" spans="1:1" x14ac:dyDescent="0.25">
      <c r="A967" s="43"/>
    </row>
    <row r="968" spans="1:1" x14ac:dyDescent="0.25">
      <c r="A968" s="43"/>
    </row>
    <row r="969" spans="1:1" x14ac:dyDescent="0.25">
      <c r="A969" s="43"/>
    </row>
    <row r="970" spans="1:1" x14ac:dyDescent="0.25">
      <c r="A970" s="43"/>
    </row>
    <row r="971" spans="1:1" x14ac:dyDescent="0.25">
      <c r="A971" s="43"/>
    </row>
    <row r="972" spans="1:1" x14ac:dyDescent="0.25">
      <c r="A972" s="43"/>
    </row>
    <row r="973" spans="1:1" x14ac:dyDescent="0.25">
      <c r="A973" s="43"/>
    </row>
    <row r="974" spans="1:1" x14ac:dyDescent="0.25">
      <c r="A974" s="43"/>
    </row>
    <row r="975" spans="1:1" x14ac:dyDescent="0.25">
      <c r="A975" s="43"/>
    </row>
    <row r="976" spans="1:1" x14ac:dyDescent="0.25">
      <c r="A976" s="43"/>
    </row>
    <row r="977" spans="1:1" x14ac:dyDescent="0.25">
      <c r="A977" s="43"/>
    </row>
    <row r="978" spans="1:1" x14ac:dyDescent="0.25">
      <c r="A978" s="43"/>
    </row>
    <row r="979" spans="1:1" x14ac:dyDescent="0.25">
      <c r="A979" s="43"/>
    </row>
    <row r="980" spans="1:1" x14ac:dyDescent="0.25">
      <c r="A980" s="43"/>
    </row>
    <row r="981" spans="1:1" x14ac:dyDescent="0.25">
      <c r="A981" s="43"/>
    </row>
    <row r="982" spans="1:1" x14ac:dyDescent="0.25">
      <c r="A982" s="43"/>
    </row>
    <row r="983" spans="1:1" x14ac:dyDescent="0.25">
      <c r="A983" s="43"/>
    </row>
    <row r="984" spans="1:1" x14ac:dyDescent="0.25">
      <c r="A984" s="43"/>
    </row>
    <row r="985" spans="1:1" x14ac:dyDescent="0.25">
      <c r="A985" s="43"/>
    </row>
    <row r="986" spans="1:1" x14ac:dyDescent="0.25">
      <c r="A986" s="43"/>
    </row>
    <row r="987" spans="1:1" x14ac:dyDescent="0.25">
      <c r="A987" s="43"/>
    </row>
    <row r="988" spans="1:1" x14ac:dyDescent="0.25">
      <c r="A988" s="43"/>
    </row>
    <row r="989" spans="1:1" x14ac:dyDescent="0.25">
      <c r="A989" s="43"/>
    </row>
    <row r="990" spans="1:1" x14ac:dyDescent="0.25">
      <c r="A990" s="43"/>
    </row>
    <row r="991" spans="1:1" x14ac:dyDescent="0.25">
      <c r="A991" s="43"/>
    </row>
    <row r="992" spans="1:1" x14ac:dyDescent="0.25">
      <c r="A992" s="43"/>
    </row>
    <row r="993" spans="1:1" x14ac:dyDescent="0.25">
      <c r="A993" s="43"/>
    </row>
    <row r="994" spans="1:1" x14ac:dyDescent="0.25">
      <c r="A994" s="43"/>
    </row>
    <row r="995" spans="1:1" x14ac:dyDescent="0.25">
      <c r="A995" s="43"/>
    </row>
    <row r="996" spans="1:1" x14ac:dyDescent="0.25">
      <c r="A996" s="43"/>
    </row>
    <row r="997" spans="1:1" x14ac:dyDescent="0.25">
      <c r="A997" s="43"/>
    </row>
    <row r="998" spans="1:1" x14ac:dyDescent="0.25">
      <c r="A998" s="43"/>
    </row>
    <row r="999" spans="1:1" x14ac:dyDescent="0.25">
      <c r="A999" s="43"/>
    </row>
    <row r="1000" spans="1:1" x14ac:dyDescent="0.25">
      <c r="A1000" s="43"/>
    </row>
    <row r="1001" spans="1:1" x14ac:dyDescent="0.25">
      <c r="A1001" s="43"/>
    </row>
    <row r="1002" spans="1:1" x14ac:dyDescent="0.25">
      <c r="A1002" s="43"/>
    </row>
    <row r="1003" spans="1:1" x14ac:dyDescent="0.25">
      <c r="A1003" s="43"/>
    </row>
    <row r="1004" spans="1:1" x14ac:dyDescent="0.25">
      <c r="A1004" s="43"/>
    </row>
    <row r="1005" spans="1:1" x14ac:dyDescent="0.25">
      <c r="A1005" s="43"/>
    </row>
    <row r="1006" spans="1:1" x14ac:dyDescent="0.25">
      <c r="A1006" s="43"/>
    </row>
    <row r="1007" spans="1:1" x14ac:dyDescent="0.25">
      <c r="A1007" s="43"/>
    </row>
    <row r="1008" spans="1:1" x14ac:dyDescent="0.25">
      <c r="A1008" s="43"/>
    </row>
    <row r="1009" spans="1:1" x14ac:dyDescent="0.25">
      <c r="A1009" s="43"/>
    </row>
    <row r="1010" spans="1:1" x14ac:dyDescent="0.25">
      <c r="A1010" s="43"/>
    </row>
    <row r="1011" spans="1:1" x14ac:dyDescent="0.25">
      <c r="A1011" s="43"/>
    </row>
    <row r="1012" spans="1:1" x14ac:dyDescent="0.25">
      <c r="A1012" s="43"/>
    </row>
    <row r="1013" spans="1:1" x14ac:dyDescent="0.25">
      <c r="A1013" s="43"/>
    </row>
    <row r="1014" spans="1:1" x14ac:dyDescent="0.25">
      <c r="A1014" s="43"/>
    </row>
    <row r="1015" spans="1:1" x14ac:dyDescent="0.25">
      <c r="A1015" s="43"/>
    </row>
    <row r="1016" spans="1:1" x14ac:dyDescent="0.25">
      <c r="A1016" s="43"/>
    </row>
    <row r="1017" spans="1:1" x14ac:dyDescent="0.25">
      <c r="A1017" s="43"/>
    </row>
    <row r="1018" spans="1:1" x14ac:dyDescent="0.25">
      <c r="A1018" s="43"/>
    </row>
    <row r="1019" spans="1:1" x14ac:dyDescent="0.25">
      <c r="A1019" s="43"/>
    </row>
    <row r="1020" spans="1:1" x14ac:dyDescent="0.25">
      <c r="A1020" s="43"/>
    </row>
    <row r="1021" spans="1:1" x14ac:dyDescent="0.25">
      <c r="A1021" s="43"/>
    </row>
    <row r="1022" spans="1:1" x14ac:dyDescent="0.25">
      <c r="A1022" s="43"/>
    </row>
    <row r="1023" spans="1:1" x14ac:dyDescent="0.25">
      <c r="A1023" s="43"/>
    </row>
    <row r="1024" spans="1:1" x14ac:dyDescent="0.25">
      <c r="A1024" s="43"/>
    </row>
    <row r="1025" spans="1:1" x14ac:dyDescent="0.25">
      <c r="A1025" s="43"/>
    </row>
    <row r="1026" spans="1:1" x14ac:dyDescent="0.25">
      <c r="A1026" s="43"/>
    </row>
    <row r="1027" spans="1:1" x14ac:dyDescent="0.25">
      <c r="A1027" s="43"/>
    </row>
    <row r="1028" spans="1:1" x14ac:dyDescent="0.25">
      <c r="A1028" s="43"/>
    </row>
    <row r="1029" spans="1:1" x14ac:dyDescent="0.25">
      <c r="A1029" s="43"/>
    </row>
    <row r="1030" spans="1:1" x14ac:dyDescent="0.25">
      <c r="A1030" s="43"/>
    </row>
    <row r="1031" spans="1:1" x14ac:dyDescent="0.25">
      <c r="A1031" s="43"/>
    </row>
    <row r="1032" spans="1:1" x14ac:dyDescent="0.25">
      <c r="A1032" s="43"/>
    </row>
    <row r="1033" spans="1:1" x14ac:dyDescent="0.25">
      <c r="A1033" s="43"/>
    </row>
    <row r="1034" spans="1:1" x14ac:dyDescent="0.25">
      <c r="A1034" s="43"/>
    </row>
    <row r="1035" spans="1:1" x14ac:dyDescent="0.25">
      <c r="A1035" s="43"/>
    </row>
    <row r="1036" spans="1:1" x14ac:dyDescent="0.25">
      <c r="A1036" s="43"/>
    </row>
    <row r="1037" spans="1:1" x14ac:dyDescent="0.25">
      <c r="A1037" s="43"/>
    </row>
    <row r="1038" spans="1:1" x14ac:dyDescent="0.25">
      <c r="A1038" s="43"/>
    </row>
    <row r="1039" spans="1:1" x14ac:dyDescent="0.25">
      <c r="A1039" s="43"/>
    </row>
    <row r="1040" spans="1:1" x14ac:dyDescent="0.25">
      <c r="A1040" s="43"/>
    </row>
    <row r="1041" spans="1:1" x14ac:dyDescent="0.25">
      <c r="A1041" s="43"/>
    </row>
    <row r="1042" spans="1:1" x14ac:dyDescent="0.25">
      <c r="A1042" s="43"/>
    </row>
    <row r="1043" spans="1:1" x14ac:dyDescent="0.25">
      <c r="A1043" s="43"/>
    </row>
    <row r="1044" spans="1:1" x14ac:dyDescent="0.25">
      <c r="A1044" s="43"/>
    </row>
    <row r="1045" spans="1:1" x14ac:dyDescent="0.25">
      <c r="A1045" s="43"/>
    </row>
    <row r="1046" spans="1:1" x14ac:dyDescent="0.25">
      <c r="A1046" s="43"/>
    </row>
    <row r="1047" spans="1:1" x14ac:dyDescent="0.25">
      <c r="A1047" s="43"/>
    </row>
    <row r="1048" spans="1:1" x14ac:dyDescent="0.25">
      <c r="A1048" s="43"/>
    </row>
    <row r="1049" spans="1:1" x14ac:dyDescent="0.25">
      <c r="A1049" s="43"/>
    </row>
    <row r="1050" spans="1:1" x14ac:dyDescent="0.25">
      <c r="A1050" s="43"/>
    </row>
    <row r="1051" spans="1:1" x14ac:dyDescent="0.25">
      <c r="A1051" s="43"/>
    </row>
    <row r="1052" spans="1:1" x14ac:dyDescent="0.25">
      <c r="A1052" s="43"/>
    </row>
    <row r="1053" spans="1:1" x14ac:dyDescent="0.25">
      <c r="A1053" s="43"/>
    </row>
    <row r="1054" spans="1:1" x14ac:dyDescent="0.25">
      <c r="A1054" s="43"/>
    </row>
    <row r="1055" spans="1:1" x14ac:dyDescent="0.25">
      <c r="A1055" s="43"/>
    </row>
    <row r="1056" spans="1:1" x14ac:dyDescent="0.25">
      <c r="A1056" s="43"/>
    </row>
    <row r="1057" spans="1:1" x14ac:dyDescent="0.25">
      <c r="A1057" s="43"/>
    </row>
    <row r="1058" spans="1:1" x14ac:dyDescent="0.25">
      <c r="A1058" s="43"/>
    </row>
    <row r="1059" spans="1:1" x14ac:dyDescent="0.25">
      <c r="A1059" s="43"/>
    </row>
    <row r="1060" spans="1:1" x14ac:dyDescent="0.25">
      <c r="A1060" s="43"/>
    </row>
    <row r="1061" spans="1:1" x14ac:dyDescent="0.25">
      <c r="A1061" s="43"/>
    </row>
    <row r="1062" spans="1:1" x14ac:dyDescent="0.25">
      <c r="A1062" s="43"/>
    </row>
  </sheetData>
  <hyperlinks>
    <hyperlink ref="B3:B26" r:id="rId1" display="herve.vidaillac@laposte.fr"/>
    <hyperlink ref="A2" r:id="rId2" display="herve.vidaillac@laposte.fr"/>
    <hyperlink ref="A3:A26" r:id="rId3" display="herve.vidaillac@laposte.f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4"/>
  <sheetViews>
    <sheetView workbookViewId="0">
      <selection activeCell="D10" sqref="D10"/>
    </sheetView>
  </sheetViews>
  <sheetFormatPr baseColWidth="10" defaultColWidth="11.42578125" defaultRowHeight="15" x14ac:dyDescent="0.25"/>
  <cols>
    <col min="2" max="3" width="39" customWidth="1"/>
    <col min="4" max="4" width="39.5703125" customWidth="1"/>
  </cols>
  <sheetData>
    <row r="1" spans="1:4" x14ac:dyDescent="0.25">
      <c r="A1">
        <v>1</v>
      </c>
      <c r="B1" s="44" t="s">
        <v>0</v>
      </c>
      <c r="C1" s="44" t="str">
        <f>B1&amp;A1</f>
        <v>FICHE NAVETTE HABILLEMENT1</v>
      </c>
      <c r="D1" s="45" t="s">
        <v>35</v>
      </c>
    </row>
    <row r="2" spans="1:4" x14ac:dyDescent="0.25">
      <c r="A2">
        <f>A1+1</f>
        <v>2</v>
      </c>
      <c r="B2" s="44" t="s">
        <v>0</v>
      </c>
      <c r="C2" s="44" t="str">
        <f t="shared" ref="C2:C25" si="0">B2&amp;A2</f>
        <v>FICHE NAVETTE HABILLEMENT2</v>
      </c>
      <c r="D2" s="46"/>
    </row>
    <row r="3" spans="1:4" x14ac:dyDescent="0.25">
      <c r="A3">
        <f>A2+1</f>
        <v>3</v>
      </c>
      <c r="B3" s="44" t="s">
        <v>0</v>
      </c>
      <c r="C3" s="44" t="str">
        <f t="shared" si="0"/>
        <v>FICHE NAVETTE HABILLEMENT3</v>
      </c>
      <c r="D3" s="45"/>
    </row>
    <row r="4" spans="1:4" x14ac:dyDescent="0.25">
      <c r="A4">
        <f t="shared" ref="A4:A25" si="1">A3+1</f>
        <v>4</v>
      </c>
      <c r="B4" s="44" t="s">
        <v>0</v>
      </c>
      <c r="C4" s="44" t="str">
        <f t="shared" si="0"/>
        <v>FICHE NAVETTE HABILLEMENT4</v>
      </c>
      <c r="D4" s="45"/>
    </row>
    <row r="5" spans="1:4" x14ac:dyDescent="0.25">
      <c r="A5">
        <f t="shared" si="1"/>
        <v>5</v>
      </c>
      <c r="B5" s="44" t="s">
        <v>0</v>
      </c>
      <c r="C5" s="44" t="str">
        <f t="shared" si="0"/>
        <v>FICHE NAVETTE HABILLEMENT5</v>
      </c>
      <c r="D5" s="45"/>
    </row>
    <row r="6" spans="1:4" x14ac:dyDescent="0.25">
      <c r="A6">
        <f t="shared" si="1"/>
        <v>6</v>
      </c>
      <c r="B6" s="44" t="s">
        <v>0</v>
      </c>
      <c r="C6" s="44" t="str">
        <f t="shared" si="0"/>
        <v>FICHE NAVETTE HABILLEMENT6</v>
      </c>
      <c r="D6" s="45"/>
    </row>
    <row r="7" spans="1:4" x14ac:dyDescent="0.25">
      <c r="A7">
        <f t="shared" si="1"/>
        <v>7</v>
      </c>
      <c r="B7" s="44" t="s">
        <v>0</v>
      </c>
      <c r="C7" s="44" t="str">
        <f t="shared" si="0"/>
        <v>FICHE NAVETTE HABILLEMENT7</v>
      </c>
      <c r="D7" s="46"/>
    </row>
    <row r="8" spans="1:4" x14ac:dyDescent="0.25">
      <c r="A8">
        <f t="shared" si="1"/>
        <v>8</v>
      </c>
      <c r="B8" s="44" t="s">
        <v>0</v>
      </c>
      <c r="C8" s="44" t="str">
        <f t="shared" si="0"/>
        <v>FICHE NAVETTE HABILLEMENT8</v>
      </c>
      <c r="D8" s="45"/>
    </row>
    <row r="9" spans="1:4" x14ac:dyDescent="0.25">
      <c r="A9">
        <f t="shared" si="1"/>
        <v>9</v>
      </c>
      <c r="B9" s="44" t="s">
        <v>0</v>
      </c>
      <c r="C9" s="44" t="str">
        <f t="shared" si="0"/>
        <v>FICHE NAVETTE HABILLEMENT9</v>
      </c>
      <c r="D9" s="45"/>
    </row>
    <row r="10" spans="1:4" x14ac:dyDescent="0.25">
      <c r="A10">
        <f t="shared" si="1"/>
        <v>10</v>
      </c>
      <c r="B10" s="44" t="s">
        <v>0</v>
      </c>
      <c r="C10" s="44" t="str">
        <f t="shared" si="0"/>
        <v>FICHE NAVETTE HABILLEMENT10</v>
      </c>
      <c r="D10" s="45"/>
    </row>
    <row r="11" spans="1:4" x14ac:dyDescent="0.25">
      <c r="A11">
        <f t="shared" si="1"/>
        <v>11</v>
      </c>
      <c r="B11" s="44" t="s">
        <v>0</v>
      </c>
      <c r="C11" s="44" t="str">
        <f t="shared" si="0"/>
        <v>FICHE NAVETTE HABILLEMENT11</v>
      </c>
      <c r="D11" s="46"/>
    </row>
    <row r="12" spans="1:4" x14ac:dyDescent="0.25">
      <c r="A12">
        <f t="shared" si="1"/>
        <v>12</v>
      </c>
      <c r="B12" s="44" t="s">
        <v>0</v>
      </c>
      <c r="C12" s="44" t="str">
        <f t="shared" si="0"/>
        <v>FICHE NAVETTE HABILLEMENT12</v>
      </c>
      <c r="D12" s="46"/>
    </row>
    <row r="13" spans="1:4" x14ac:dyDescent="0.25">
      <c r="A13">
        <f t="shared" si="1"/>
        <v>13</v>
      </c>
      <c r="B13" s="44" t="s">
        <v>0</v>
      </c>
      <c r="C13" s="44" t="str">
        <f t="shared" si="0"/>
        <v>FICHE NAVETTE HABILLEMENT13</v>
      </c>
      <c r="D13" s="46"/>
    </row>
    <row r="14" spans="1:4" x14ac:dyDescent="0.25">
      <c r="A14">
        <f t="shared" si="1"/>
        <v>14</v>
      </c>
      <c r="B14" s="44" t="s">
        <v>0</v>
      </c>
      <c r="C14" s="44" t="str">
        <f t="shared" si="0"/>
        <v>FICHE NAVETTE HABILLEMENT14</v>
      </c>
      <c r="D14" s="46"/>
    </row>
    <row r="15" spans="1:4" ht="14.25" customHeight="1" x14ac:dyDescent="0.25">
      <c r="A15">
        <f t="shared" si="1"/>
        <v>15</v>
      </c>
      <c r="B15" s="44" t="s">
        <v>0</v>
      </c>
      <c r="C15" s="44" t="str">
        <f t="shared" si="0"/>
        <v>FICHE NAVETTE HABILLEMENT15</v>
      </c>
      <c r="D15" s="46"/>
    </row>
    <row r="16" spans="1:4" x14ac:dyDescent="0.25">
      <c r="A16">
        <f t="shared" si="1"/>
        <v>16</v>
      </c>
      <c r="B16" s="44" t="s">
        <v>0</v>
      </c>
      <c r="C16" s="44" t="str">
        <f t="shared" si="0"/>
        <v>FICHE NAVETTE HABILLEMENT16</v>
      </c>
      <c r="D16" s="46"/>
    </row>
    <row r="17" spans="1:4" x14ac:dyDescent="0.25">
      <c r="A17">
        <f t="shared" si="1"/>
        <v>17</v>
      </c>
      <c r="B17" s="44" t="s">
        <v>0</v>
      </c>
      <c r="C17" s="44" t="str">
        <f t="shared" si="0"/>
        <v>FICHE NAVETTE HABILLEMENT17</v>
      </c>
      <c r="D17" s="46"/>
    </row>
    <row r="18" spans="1:4" x14ac:dyDescent="0.25">
      <c r="A18">
        <f t="shared" si="1"/>
        <v>18</v>
      </c>
      <c r="B18" s="44" t="s">
        <v>0</v>
      </c>
      <c r="C18" s="44" t="str">
        <f t="shared" si="0"/>
        <v>FICHE NAVETTE HABILLEMENT18</v>
      </c>
      <c r="D18" s="46"/>
    </row>
    <row r="19" spans="1:4" x14ac:dyDescent="0.25">
      <c r="A19">
        <f t="shared" si="1"/>
        <v>19</v>
      </c>
      <c r="B19" s="44" t="s">
        <v>0</v>
      </c>
      <c r="C19" s="44" t="str">
        <f t="shared" si="0"/>
        <v>FICHE NAVETTE HABILLEMENT19</v>
      </c>
      <c r="D19" s="45"/>
    </row>
    <row r="20" spans="1:4" x14ac:dyDescent="0.25">
      <c r="A20">
        <f t="shared" si="1"/>
        <v>20</v>
      </c>
      <c r="B20" s="44" t="s">
        <v>0</v>
      </c>
      <c r="C20" s="44" t="str">
        <f t="shared" si="0"/>
        <v>FICHE NAVETTE HABILLEMENT20</v>
      </c>
      <c r="D20" s="46"/>
    </row>
    <row r="21" spans="1:4" x14ac:dyDescent="0.25">
      <c r="A21">
        <f t="shared" si="1"/>
        <v>21</v>
      </c>
      <c r="B21" s="44" t="s">
        <v>0</v>
      </c>
      <c r="C21" s="44" t="str">
        <f t="shared" si="0"/>
        <v>FICHE NAVETTE HABILLEMENT21</v>
      </c>
      <c r="D21" s="45"/>
    </row>
    <row r="22" spans="1:4" x14ac:dyDescent="0.25">
      <c r="A22">
        <f t="shared" si="1"/>
        <v>22</v>
      </c>
      <c r="B22" s="44" t="s">
        <v>0</v>
      </c>
      <c r="C22" s="44" t="str">
        <f t="shared" si="0"/>
        <v>FICHE NAVETTE HABILLEMENT22</v>
      </c>
      <c r="D22" s="45"/>
    </row>
    <row r="23" spans="1:4" x14ac:dyDescent="0.25">
      <c r="A23">
        <f t="shared" si="1"/>
        <v>23</v>
      </c>
      <c r="B23" s="44" t="s">
        <v>0</v>
      </c>
      <c r="C23" s="44" t="str">
        <f t="shared" si="0"/>
        <v>FICHE NAVETTE HABILLEMENT23</v>
      </c>
      <c r="D23" s="45"/>
    </row>
    <row r="24" spans="1:4" x14ac:dyDescent="0.25">
      <c r="A24">
        <f t="shared" si="1"/>
        <v>24</v>
      </c>
      <c r="B24" s="44" t="s">
        <v>0</v>
      </c>
      <c r="C24" s="44" t="str">
        <f t="shared" si="0"/>
        <v>FICHE NAVETTE HABILLEMENT24</v>
      </c>
      <c r="D24" s="46"/>
    </row>
    <row r="25" spans="1:4" x14ac:dyDescent="0.25">
      <c r="A25">
        <f t="shared" si="1"/>
        <v>25</v>
      </c>
      <c r="B25" s="44" t="s">
        <v>0</v>
      </c>
      <c r="C25" s="44" t="str">
        <f t="shared" si="0"/>
        <v>FICHE NAVETTE HABILLEMENT25</v>
      </c>
      <c r="D25" s="46"/>
    </row>
    <row r="26" spans="1:4" x14ac:dyDescent="0.25">
      <c r="B26" s="44"/>
      <c r="C26" s="44"/>
      <c r="D26" s="46"/>
    </row>
    <row r="27" spans="1:4" x14ac:dyDescent="0.25">
      <c r="B27" s="44"/>
      <c r="C27" s="44"/>
      <c r="D27" s="46"/>
    </row>
    <row r="28" spans="1:4" x14ac:dyDescent="0.25">
      <c r="B28" s="44"/>
      <c r="C28" s="44"/>
      <c r="D28" s="46"/>
    </row>
    <row r="29" spans="1:4" x14ac:dyDescent="0.25">
      <c r="B29" s="44"/>
      <c r="C29" s="44"/>
      <c r="D29" s="46"/>
    </row>
    <row r="30" spans="1:4" x14ac:dyDescent="0.25">
      <c r="B30" s="44"/>
      <c r="C30" s="44"/>
      <c r="D30" s="45"/>
    </row>
    <row r="31" spans="1:4" x14ac:dyDescent="0.25">
      <c r="B31" s="44"/>
      <c r="C31" s="44"/>
      <c r="D31" s="46"/>
    </row>
    <row r="32" spans="1:4" x14ac:dyDescent="0.25">
      <c r="B32" s="44"/>
      <c r="C32" s="44"/>
      <c r="D32" s="46"/>
    </row>
    <row r="33" spans="2:4" x14ac:dyDescent="0.25">
      <c r="B33" s="44"/>
      <c r="C33" s="44"/>
      <c r="D33" s="46"/>
    </row>
    <row r="34" spans="2:4" x14ac:dyDescent="0.25">
      <c r="B34" s="44"/>
      <c r="C34" s="44"/>
      <c r="D34" s="46"/>
    </row>
    <row r="35" spans="2:4" x14ac:dyDescent="0.25">
      <c r="B35" s="44"/>
      <c r="C35" s="44"/>
      <c r="D35" s="46"/>
    </row>
    <row r="36" spans="2:4" x14ac:dyDescent="0.25">
      <c r="B36" s="44"/>
      <c r="C36" s="44"/>
      <c r="D36" s="46"/>
    </row>
    <row r="37" spans="2:4" x14ac:dyDescent="0.25">
      <c r="B37" s="44"/>
      <c r="C37" s="44"/>
      <c r="D37" s="45"/>
    </row>
    <row r="38" spans="2:4" x14ac:dyDescent="0.25">
      <c r="C38" s="44"/>
      <c r="D38" s="46"/>
    </row>
    <row r="39" spans="2:4" x14ac:dyDescent="0.25">
      <c r="C39" s="44"/>
      <c r="D39" s="46"/>
    </row>
    <row r="40" spans="2:4" x14ac:dyDescent="0.25">
      <c r="C40" s="44"/>
      <c r="D40" s="46"/>
    </row>
    <row r="41" spans="2:4" x14ac:dyDescent="0.25">
      <c r="C41" s="44"/>
      <c r="D41" s="46"/>
    </row>
    <row r="42" spans="2:4" x14ac:dyDescent="0.25">
      <c r="C42" s="44"/>
      <c r="D42" s="46"/>
    </row>
    <row r="43" spans="2:4" x14ac:dyDescent="0.25">
      <c r="C43" s="44"/>
      <c r="D43" s="45"/>
    </row>
    <row r="44" spans="2:4" x14ac:dyDescent="0.25">
      <c r="C44" s="44"/>
      <c r="D44" s="46"/>
    </row>
    <row r="45" spans="2:4" x14ac:dyDescent="0.25">
      <c r="C45" s="44"/>
      <c r="D45" s="46"/>
    </row>
    <row r="46" spans="2:4" x14ac:dyDescent="0.25">
      <c r="C46" s="44"/>
      <c r="D46" s="45"/>
    </row>
    <row r="47" spans="2:4" x14ac:dyDescent="0.25">
      <c r="C47" s="44"/>
      <c r="D47" s="45"/>
    </row>
    <row r="48" spans="2:4" x14ac:dyDescent="0.25">
      <c r="C48" s="44"/>
      <c r="D48" s="46"/>
    </row>
    <row r="49" spans="3:4" x14ac:dyDescent="0.25">
      <c r="C49" s="44"/>
      <c r="D49" s="46"/>
    </row>
    <row r="50" spans="3:4" x14ac:dyDescent="0.25">
      <c r="C50" s="44"/>
      <c r="D50" s="46"/>
    </row>
    <row r="51" spans="3:4" x14ac:dyDescent="0.25">
      <c r="C51" s="44"/>
      <c r="D51" s="46"/>
    </row>
    <row r="52" spans="3:4" x14ac:dyDescent="0.25">
      <c r="C52" s="44"/>
      <c r="D52" s="46"/>
    </row>
    <row r="53" spans="3:4" x14ac:dyDescent="0.25">
      <c r="C53" s="44"/>
      <c r="D53" s="46"/>
    </row>
    <row r="54" spans="3:4" x14ac:dyDescent="0.25">
      <c r="C54" s="44"/>
      <c r="D54" s="46"/>
    </row>
    <row r="55" spans="3:4" x14ac:dyDescent="0.25">
      <c r="C55" s="44"/>
      <c r="D55" s="46"/>
    </row>
    <row r="56" spans="3:4" x14ac:dyDescent="0.25">
      <c r="C56" s="44"/>
      <c r="D56" s="46"/>
    </row>
    <row r="57" spans="3:4" x14ac:dyDescent="0.25">
      <c r="C57" s="44"/>
      <c r="D57" s="46"/>
    </row>
    <row r="58" spans="3:4" x14ac:dyDescent="0.25">
      <c r="C58" s="44"/>
      <c r="D58" s="46"/>
    </row>
    <row r="59" spans="3:4" x14ac:dyDescent="0.25">
      <c r="C59" s="44"/>
      <c r="D59" s="46"/>
    </row>
    <row r="60" spans="3:4" x14ac:dyDescent="0.25">
      <c r="C60" s="44"/>
      <c r="D60" s="46"/>
    </row>
    <row r="61" spans="3:4" x14ac:dyDescent="0.25">
      <c r="C61" s="44"/>
      <c r="D61" s="45"/>
    </row>
    <row r="62" spans="3:4" x14ac:dyDescent="0.25">
      <c r="C62" s="44"/>
      <c r="D62" s="46"/>
    </row>
    <row r="63" spans="3:4" x14ac:dyDescent="0.25">
      <c r="C63" s="44"/>
      <c r="D63" s="46"/>
    </row>
    <row r="64" spans="3:4" x14ac:dyDescent="0.25">
      <c r="C64" s="44"/>
      <c r="D64" s="46"/>
    </row>
    <row r="65" spans="3:4" x14ac:dyDescent="0.25">
      <c r="C65" s="44"/>
      <c r="D65" s="46"/>
    </row>
    <row r="66" spans="3:4" x14ac:dyDescent="0.25">
      <c r="C66" s="44"/>
      <c r="D66" s="46"/>
    </row>
    <row r="67" spans="3:4" x14ac:dyDescent="0.25">
      <c r="C67" s="44"/>
      <c r="D67" s="46"/>
    </row>
    <row r="68" spans="3:4" x14ac:dyDescent="0.25">
      <c r="C68" s="44"/>
      <c r="D68" s="46"/>
    </row>
    <row r="69" spans="3:4" x14ac:dyDescent="0.25">
      <c r="C69" s="44"/>
      <c r="D69" s="45"/>
    </row>
    <row r="70" spans="3:4" x14ac:dyDescent="0.25">
      <c r="C70" s="44"/>
      <c r="D70" s="46"/>
    </row>
    <row r="71" spans="3:4" x14ac:dyDescent="0.25">
      <c r="C71" s="44"/>
      <c r="D71" s="46"/>
    </row>
    <row r="72" spans="3:4" x14ac:dyDescent="0.25">
      <c r="C72" s="44"/>
      <c r="D72" s="46"/>
    </row>
    <row r="73" spans="3:4" x14ac:dyDescent="0.25">
      <c r="C73" s="44"/>
      <c r="D73" s="46"/>
    </row>
    <row r="74" spans="3:4" x14ac:dyDescent="0.25">
      <c r="C74" s="44"/>
      <c r="D74" s="46"/>
    </row>
    <row r="75" spans="3:4" x14ac:dyDescent="0.25">
      <c r="C75" s="44"/>
      <c r="D75" s="46"/>
    </row>
    <row r="76" spans="3:4" x14ac:dyDescent="0.25">
      <c r="C76" s="44"/>
      <c r="D76" s="46"/>
    </row>
    <row r="77" spans="3:4" x14ac:dyDescent="0.25">
      <c r="C77" s="44"/>
      <c r="D77" s="45"/>
    </row>
    <row r="78" spans="3:4" x14ac:dyDescent="0.25">
      <c r="C78" s="44"/>
      <c r="D78" s="46"/>
    </row>
    <row r="79" spans="3:4" x14ac:dyDescent="0.25">
      <c r="C79" s="44"/>
      <c r="D79" s="45"/>
    </row>
    <row r="80" spans="3:4" x14ac:dyDescent="0.25">
      <c r="C80" s="44"/>
      <c r="D80" s="45"/>
    </row>
    <row r="81" spans="3:4" x14ac:dyDescent="0.25">
      <c r="C81" s="44"/>
      <c r="D81" s="45"/>
    </row>
    <row r="82" spans="3:4" x14ac:dyDescent="0.25">
      <c r="C82" s="44"/>
      <c r="D82" s="45"/>
    </row>
    <row r="83" spans="3:4" x14ac:dyDescent="0.25">
      <c r="C83" s="44"/>
      <c r="D83" s="46"/>
    </row>
    <row r="84" spans="3:4" x14ac:dyDescent="0.25">
      <c r="C84" s="44"/>
      <c r="D84" s="45"/>
    </row>
    <row r="85" spans="3:4" x14ac:dyDescent="0.25">
      <c r="C85" s="44"/>
      <c r="D85" s="45"/>
    </row>
    <row r="86" spans="3:4" x14ac:dyDescent="0.25">
      <c r="C86" s="44"/>
      <c r="D86" s="45"/>
    </row>
    <row r="87" spans="3:4" x14ac:dyDescent="0.25">
      <c r="C87" s="44"/>
      <c r="D87" s="45"/>
    </row>
    <row r="88" spans="3:4" x14ac:dyDescent="0.25">
      <c r="C88" s="44"/>
      <c r="D88" s="46"/>
    </row>
    <row r="89" spans="3:4" x14ac:dyDescent="0.25">
      <c r="C89" s="44"/>
      <c r="D89" s="46"/>
    </row>
    <row r="90" spans="3:4" x14ac:dyDescent="0.25">
      <c r="C90" s="44"/>
      <c r="D90" s="46"/>
    </row>
    <row r="91" spans="3:4" x14ac:dyDescent="0.25">
      <c r="C91" s="44"/>
      <c r="D91" s="46"/>
    </row>
    <row r="92" spans="3:4" x14ac:dyDescent="0.25">
      <c r="C92" s="44"/>
      <c r="D92" s="46"/>
    </row>
    <row r="93" spans="3:4" x14ac:dyDescent="0.25">
      <c r="C93" s="44"/>
      <c r="D93" s="46"/>
    </row>
    <row r="94" spans="3:4" x14ac:dyDescent="0.25">
      <c r="C94" s="44"/>
      <c r="D94" s="46"/>
    </row>
    <row r="95" spans="3:4" x14ac:dyDescent="0.25">
      <c r="C95" s="44"/>
      <c r="D95" s="46"/>
    </row>
    <row r="96" spans="3:4" x14ac:dyDescent="0.25">
      <c r="C96" s="44"/>
      <c r="D96" s="45"/>
    </row>
    <row r="97" spans="3:4" x14ac:dyDescent="0.25">
      <c r="C97" s="44"/>
      <c r="D97" s="45"/>
    </row>
    <row r="98" spans="3:4" x14ac:dyDescent="0.25">
      <c r="C98" s="44"/>
      <c r="D98" s="45"/>
    </row>
    <row r="99" spans="3:4" x14ac:dyDescent="0.25">
      <c r="C99" s="44"/>
      <c r="D99" s="45"/>
    </row>
    <row r="100" spans="3:4" x14ac:dyDescent="0.25">
      <c r="C100" s="44"/>
      <c r="D100" s="45"/>
    </row>
    <row r="101" spans="3:4" x14ac:dyDescent="0.25">
      <c r="C101" s="44"/>
      <c r="D101" s="46"/>
    </row>
    <row r="102" spans="3:4" x14ac:dyDescent="0.25">
      <c r="C102" s="44"/>
      <c r="D102" s="46"/>
    </row>
    <row r="103" spans="3:4" x14ac:dyDescent="0.25">
      <c r="C103" s="44"/>
      <c r="D103" s="46"/>
    </row>
    <row r="104" spans="3:4" x14ac:dyDescent="0.25">
      <c r="C104" s="44"/>
      <c r="D104" s="46"/>
    </row>
    <row r="105" spans="3:4" x14ac:dyDescent="0.25">
      <c r="C105" s="44"/>
      <c r="D105" s="46"/>
    </row>
    <row r="106" spans="3:4" x14ac:dyDescent="0.25">
      <c r="C106" s="44"/>
      <c r="D106" s="45"/>
    </row>
    <row r="107" spans="3:4" x14ac:dyDescent="0.25">
      <c r="C107" s="44"/>
      <c r="D107" s="46"/>
    </row>
    <row r="108" spans="3:4" x14ac:dyDescent="0.25">
      <c r="C108" s="44"/>
      <c r="D108" s="46"/>
    </row>
    <row r="109" spans="3:4" x14ac:dyDescent="0.25">
      <c r="C109" s="44"/>
      <c r="D109" s="46"/>
    </row>
    <row r="110" spans="3:4" x14ac:dyDescent="0.25">
      <c r="C110" s="44"/>
      <c r="D110" s="46"/>
    </row>
    <row r="111" spans="3:4" x14ac:dyDescent="0.25">
      <c r="C111" s="44"/>
      <c r="D111" s="46"/>
    </row>
    <row r="112" spans="3:4" x14ac:dyDescent="0.25">
      <c r="C112" s="44"/>
      <c r="D112" s="46"/>
    </row>
    <row r="113" spans="2:4" x14ac:dyDescent="0.25">
      <c r="C113" s="44"/>
      <c r="D113" s="46"/>
    </row>
    <row r="114" spans="2:4" x14ac:dyDescent="0.25">
      <c r="C114" s="44"/>
      <c r="D114" s="45"/>
    </row>
    <row r="115" spans="2:4" x14ac:dyDescent="0.25">
      <c r="C115" s="44"/>
      <c r="D115" s="45"/>
    </row>
    <row r="116" spans="2:4" x14ac:dyDescent="0.25">
      <c r="C116" s="44"/>
      <c r="D116" s="46"/>
    </row>
    <row r="117" spans="2:4" x14ac:dyDescent="0.25">
      <c r="C117" s="44"/>
      <c r="D117" s="45"/>
    </row>
    <row r="118" spans="2:4" x14ac:dyDescent="0.25">
      <c r="C118" s="44"/>
      <c r="D118" s="45"/>
    </row>
    <row r="119" spans="2:4" x14ac:dyDescent="0.25">
      <c r="C119" s="44"/>
      <c r="D119" s="45"/>
    </row>
    <row r="120" spans="2:4" x14ac:dyDescent="0.25">
      <c r="C120" s="44"/>
      <c r="D120" s="45"/>
    </row>
    <row r="121" spans="2:4" x14ac:dyDescent="0.25">
      <c r="C121" s="44"/>
      <c r="D121" s="46"/>
    </row>
    <row r="122" spans="2:4" x14ac:dyDescent="0.25">
      <c r="C122" s="44"/>
      <c r="D122" s="45"/>
    </row>
    <row r="123" spans="2:4" x14ac:dyDescent="0.25">
      <c r="C123" s="44"/>
      <c r="D123" s="45"/>
    </row>
    <row r="124" spans="2:4" x14ac:dyDescent="0.25">
      <c r="C124" s="44"/>
      <c r="D124" s="45"/>
    </row>
    <row r="125" spans="2:4" x14ac:dyDescent="0.25">
      <c r="B125" s="47"/>
      <c r="C125" s="44"/>
      <c r="D125" s="45"/>
    </row>
    <row r="126" spans="2:4" x14ac:dyDescent="0.25">
      <c r="B126" s="47"/>
      <c r="C126" s="44"/>
      <c r="D126" s="46"/>
    </row>
    <row r="127" spans="2:4" x14ac:dyDescent="0.25">
      <c r="B127" s="47"/>
      <c r="C127" s="44"/>
      <c r="D127" s="45"/>
    </row>
    <row r="128" spans="2:4" x14ac:dyDescent="0.25">
      <c r="B128" s="47"/>
      <c r="C128" s="44"/>
      <c r="D128" s="45"/>
    </row>
    <row r="129" spans="2:4" x14ac:dyDescent="0.25">
      <c r="B129" s="47"/>
      <c r="C129" s="44"/>
      <c r="D129" s="45"/>
    </row>
    <row r="130" spans="2:4" x14ac:dyDescent="0.25">
      <c r="B130" s="48"/>
      <c r="C130" s="44"/>
      <c r="D130" s="45"/>
    </row>
    <row r="131" spans="2:4" x14ac:dyDescent="0.25">
      <c r="B131" s="48"/>
      <c r="C131" s="44"/>
      <c r="D131" s="46"/>
    </row>
    <row r="132" spans="2:4" x14ac:dyDescent="0.25">
      <c r="B132" s="48"/>
      <c r="C132" s="44"/>
      <c r="D132" s="45"/>
    </row>
    <row r="133" spans="2:4" x14ac:dyDescent="0.25">
      <c r="B133" s="48"/>
      <c r="C133" s="44"/>
      <c r="D133" s="45"/>
    </row>
    <row r="134" spans="2:4" x14ac:dyDescent="0.25">
      <c r="B134" s="48"/>
      <c r="C134" s="44"/>
      <c r="D134" s="45"/>
    </row>
  </sheetData>
  <hyperlinks>
    <hyperlink ref="D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I.F 384c</vt:lpstr>
      <vt:lpstr>Liste_Diffusion</vt:lpstr>
      <vt:lpstr>Liste</vt:lpstr>
      <vt:lpstr>'I.F 384c'!Impression_des_titres</vt:lpstr>
      <vt:lpstr>'I.F 384c'!Zone_d_impression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VIDAILLAC</dc:creator>
  <cp:lastModifiedBy>HERVE VIDAILLAC</cp:lastModifiedBy>
  <cp:lastPrinted>2020-05-21T06:54:55Z</cp:lastPrinted>
  <dcterms:created xsi:type="dcterms:W3CDTF">2020-05-21T06:46:42Z</dcterms:created>
  <dcterms:modified xsi:type="dcterms:W3CDTF">2020-05-21T06:56:45Z</dcterms:modified>
</cp:coreProperties>
</file>