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608063\Documents\KPI\RCR\TESTS\"/>
    </mc:Choice>
  </mc:AlternateContent>
  <xr:revisionPtr revIDLastSave="0" documentId="8_{03798CDE-C75B-4202-B58D-334AB17533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3" sheetId="3" r:id="rId1"/>
  </sheets>
  <externalReferences>
    <externalReference r:id="rId2"/>
  </externalReferences>
  <definedNames>
    <definedName name="ATAZ" localSheetId="0">[1]!Tableau6[ATAz]</definedName>
    <definedName name="ENDz" localSheetId="0">[1]!Tableau6[[ENDz ]]</definedName>
    <definedName name="STAz" localSheetId="0">Feuil3!$A$2:$A$52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3" l="1"/>
  <c r="D6" i="3" l="1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5" i="3"/>
</calcChain>
</file>

<file path=xl/sharedStrings.xml><?xml version="1.0" encoding="utf-8"?>
<sst xmlns="http://schemas.openxmlformats.org/spreadsheetml/2006/main" count="46" uniqueCount="10">
  <si>
    <t>Flights</t>
  </si>
  <si>
    <t>Interval</t>
  </si>
  <si>
    <t>Plan</t>
  </si>
  <si>
    <t>Heure local</t>
  </si>
  <si>
    <t xml:space="preserve">STALoc </t>
  </si>
  <si>
    <t xml:space="preserve"> </t>
  </si>
  <si>
    <t/>
  </si>
  <si>
    <t>Date</t>
  </si>
  <si>
    <t>STAz</t>
  </si>
  <si>
    <t>avant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</si>
</sst>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h:mm;@"/>
  </numFmts>
  <fonts count="6" x14ac:knownFonts="1">
    <font>
      <sz val="11"/>
      <color theme="1"/>
      <name val="Calibri"/>
      <family val="2"/>
      <scheme val="minor"/>
    </font>
    <font>
      <b/>
      <sz val="12"/>
      <color rgb="FFFFFFFF"/>
      <name val="Calibri"/>
      <family val="2"/>
    </font>
    <font>
      <sz val="10"/>
      <name val="Arial"/>
      <family val="2"/>
    </font>
    <font>
      <b/>
      <sz val="11"/>
      <name val="Calibri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7030A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D9D9D9"/>
        <bgColor rgb="FF000000"/>
      </patternFill>
    </fill>
    <fill>
      <patternFill patternType="solid">
        <fgColor theme="5" tint="0.79998168889431442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rgb="FF000000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64" fontId="0" fillId="3" borderId="1" xfId="0" applyNumberFormat="1" applyFill="1" applyBorder="1" applyAlignment="1" applyProtection="1">
      <alignment horizontal="center"/>
      <protection locked="0" hidden="1"/>
    </xf>
    <xf numFmtId="0" fontId="3" fillId="4" borderId="1" xfId="0" applyFont="1" applyFill="1" applyBorder="1" applyProtection="1">
      <protection locked="0" hidden="1"/>
    </xf>
    <xf numFmtId="20" fontId="0" fillId="0" borderId="0" xfId="0" applyNumberFormat="1"/>
    <xf numFmtId="0" fontId="3" fillId="5" borderId="1" xfId="0" applyFont="1" applyFill="1" applyBorder="1" applyAlignment="1" applyProtection="1">
      <alignment horizontal="center"/>
      <protection locked="0" hidden="1"/>
    </xf>
    <xf numFmtId="164" fontId="0" fillId="0" borderId="0" xfId="0" applyNumberFormat="1"/>
    <xf numFmtId="164" fontId="1" fillId="2" borderId="0" xfId="0" applyNumberFormat="1" applyFont="1" applyFill="1" applyBorder="1" applyAlignment="1">
      <alignment horizontal="center"/>
    </xf>
    <xf numFmtId="164" fontId="0" fillId="3" borderId="0" xfId="0" applyNumberFormat="1" applyFill="1" applyBorder="1" applyAlignment="1" applyProtection="1">
      <alignment horizontal="center"/>
      <protection locked="0" hidden="1"/>
    </xf>
    <xf numFmtId="164" fontId="1" fillId="2" borderId="2" xfId="0" applyNumberFormat="1" applyFont="1" applyFill="1" applyBorder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165" fontId="0" fillId="0" borderId="0" xfId="0" applyNumberFormat="1" applyBorder="1" applyAlignment="1" applyProtection="1">
      <alignment horizontal="center"/>
      <protection locked="0" hidden="1"/>
    </xf>
    <xf numFmtId="20" fontId="3" fillId="0" borderId="0" xfId="0" applyNumberFormat="1" applyFont="1" applyBorder="1"/>
    <xf numFmtId="20" fontId="3" fillId="0" borderId="1" xfId="0" applyNumberFormat="1" applyFont="1" applyBorder="1" applyAlignment="1" applyProtection="1">
      <alignment horizontal="center" vertical="center"/>
      <protection locked="0" hidden="1"/>
    </xf>
    <xf numFmtId="20" fontId="3" fillId="0" borderId="1" xfId="0" applyNumberFormat="1" applyFont="1" applyBorder="1" applyAlignment="1">
      <alignment horizontal="center" vertical="center"/>
    </xf>
    <xf numFmtId="0" fontId="0" fillId="6" borderId="0" xfId="0" applyFill="1"/>
    <xf numFmtId="14" fontId="0" fillId="6" borderId="0" xfId="0" applyNumberFormat="1" applyFill="1" applyAlignment="1">
      <alignment horizontal="center"/>
    </xf>
    <xf numFmtId="164" fontId="0" fillId="6" borderId="1" xfId="0" applyNumberFormat="1" applyFill="1" applyBorder="1" applyAlignment="1" applyProtection="1">
      <alignment horizontal="center"/>
      <protection locked="0" hidden="1"/>
    </xf>
    <xf numFmtId="164" fontId="0" fillId="7" borderId="1" xfId="0" applyNumberFormat="1" applyFill="1" applyBorder="1" applyAlignment="1" applyProtection="1">
      <alignment horizontal="center"/>
      <protection locked="0" hidden="1"/>
    </xf>
    <xf numFmtId="164" fontId="0" fillId="3" borderId="0" xfId="0" applyNumberFormat="1" applyFill="1" applyBorder="1" applyAlignment="1" applyProtection="1">
      <alignment horizontal="right"/>
      <protection locked="0" hidden="1"/>
    </xf>
    <xf numFmtId="20" fontId="3" fillId="6" borderId="1" xfId="0" applyNumberFormat="1" applyFont="1" applyFill="1" applyBorder="1" applyAlignment="1" applyProtection="1">
      <alignment horizontal="center" vertical="center"/>
      <protection locked="0" hidden="1"/>
    </xf>
    <xf numFmtId="20" fontId="3" fillId="7" borderId="1" xfId="0" applyNumberFormat="1" applyFont="1" applyFill="1" applyBorder="1" applyAlignment="1" applyProtection="1">
      <alignment horizontal="center" vertical="center"/>
      <protection locked="0" hidden="1"/>
    </xf>
    <xf numFmtId="164" fontId="0" fillId="8" borderId="1" xfId="0" applyNumberFormat="1" applyFill="1" applyBorder="1" applyAlignment="1" applyProtection="1">
      <alignment horizontal="center"/>
      <protection locked="0" hidden="1"/>
    </xf>
    <xf numFmtId="20" fontId="3" fillId="8" borderId="1" xfId="0" applyNumberFormat="1" applyFont="1" applyFill="1" applyBorder="1" applyAlignment="1" applyProtection="1">
      <alignment horizontal="center" vertical="center"/>
      <protection locked="0" hidden="1"/>
    </xf>
    <xf numFmtId="20" fontId="3" fillId="9" borderId="1" xfId="0" applyNumberFormat="1" applyFont="1" applyFill="1" applyBorder="1" applyAlignment="1" applyProtection="1">
      <alignment horizontal="center" vertical="center"/>
      <protection locked="0" hidden="1"/>
    </xf>
    <xf numFmtId="164" fontId="4" fillId="9" borderId="1" xfId="0" applyNumberFormat="1" applyFont="1" applyFill="1" applyBorder="1" applyAlignment="1" applyProtection="1">
      <alignment horizontal="center"/>
      <protection locked="0" hidden="1"/>
    </xf>
    <xf numFmtId="164" fontId="0" fillId="9" borderId="1" xfId="0" applyNumberFormat="1" applyFill="1" applyBorder="1" applyAlignment="1" applyProtection="1">
      <alignment horizontal="center"/>
      <protection locked="0" hidden="1"/>
    </xf>
    <xf numFmtId="164" fontId="0" fillId="10" borderId="1" xfId="0" applyNumberFormat="1" applyFill="1" applyBorder="1" applyAlignment="1" applyProtection="1">
      <alignment horizontal="center"/>
      <protection locked="0" hidden="1"/>
    </xf>
    <xf numFmtId="20" fontId="3" fillId="10" borderId="1" xfId="0" applyNumberFormat="1" applyFont="1" applyFill="1" applyBorder="1" applyAlignment="1" applyProtection="1">
      <alignment horizontal="center" vertical="center"/>
      <protection locked="0" hidden="1"/>
    </xf>
    <xf numFmtId="0" fontId="1" fillId="2" borderId="1" xfId="0" applyFont="1" applyFill="1" applyBorder="1" applyAlignment="1">
      <alignment horizontal="left"/>
    </xf>
    <xf numFmtId="0" fontId="3" fillId="11" borderId="1" xfId="0" applyFont="1" applyFill="1" applyBorder="1" applyAlignment="1" applyProtection="1">
      <alignment horizontal="center"/>
      <protection locked="0" hidden="1"/>
    </xf>
    <xf numFmtId="0" fontId="5" fillId="12" borderId="1" xfId="0" applyFont="1" applyFill="1" applyBorder="1" applyAlignment="1">
      <alignment horizontal="center" vertical="center"/>
    </xf>
    <xf numFmtId="0" fontId="3" fillId="5" borderId="1" xfId="0" quotePrefix="1" applyFont="1" applyFill="1" applyBorder="1" applyAlignment="1" applyProtection="1">
      <alignment horizontal="center"/>
      <protection locked="0" hidden="1"/>
    </xf>
  </cellXfs>
  <cellStyles count="2">
    <cellStyle name="Normal" xfId="0" builtinId="0"/>
    <cellStyle name="Normal 2" xfId="1" xr:uid="{00000000-0005-0000-0000-000001000000}"/>
  </cellStyles>
  <dxfs count="7"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3</xdr:row>
      <xdr:rowOff>161925</xdr:rowOff>
    </xdr:from>
    <xdr:to>
      <xdr:col>14</xdr:col>
      <xdr:colOff>304800</xdr:colOff>
      <xdr:row>18</xdr:row>
      <xdr:rowOff>19050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96E3C2B-234D-41FC-886D-C4BC681F889B}"/>
            </a:ext>
          </a:extLst>
        </xdr:cNvPr>
        <xdr:cNvSpPr txBox="1"/>
      </xdr:nvSpPr>
      <xdr:spPr>
        <a:xfrm>
          <a:off x="5210175" y="742950"/>
          <a:ext cx="6200775" cy="2714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endParaRPr lang="fr-FR" sz="1100"/>
        </a:p>
        <a:p>
          <a:r>
            <a:rPr lang="fr-FR" sz="1100"/>
            <a:t>Mon</a:t>
          </a:r>
          <a:r>
            <a:rPr lang="fr-FR" sz="1100" baseline="0"/>
            <a:t> objectif serait de savoir combien de vols sont arrivés avant 23h, 23h30, 00:00,00h30 ect</a:t>
          </a:r>
        </a:p>
        <a:p>
          <a:endParaRPr lang="fr-FR" sz="1100" baseline="0"/>
        </a:p>
        <a:p>
          <a:r>
            <a:rPr lang="fr-FR" sz="1100" baseline="0"/>
            <a:t>J'imagine qu'il faut utiliser NB.SI.ENS avec une histoire de date+heure pour différencier les heures avant minuit donc le 07 novembre et apres donc le 08 novembre</a:t>
          </a:r>
        </a:p>
        <a:p>
          <a:endParaRPr lang="fr-FR" sz="1100" baseline="0"/>
        </a:p>
        <a:p>
          <a:r>
            <a:rPr lang="fr-FR" sz="1100" baseline="0"/>
            <a:t>Milles merci par avance</a:t>
          </a:r>
        </a:p>
        <a:p>
          <a:endParaRPr lang="fr-FR" sz="1100" baseline="0"/>
        </a:p>
        <a:p>
          <a:r>
            <a:rPr lang="fr-FR" sz="1100" baseline="0"/>
            <a:t>Fatiha</a:t>
          </a:r>
        </a:p>
        <a:p>
          <a:endParaRPr lang="fr-FR" sz="1100" baseline="0"/>
        </a:p>
        <a:p>
          <a:r>
            <a:rPr lang="fr-FR" sz="1100" baseline="0"/>
            <a:t>Juste pour info STAz ; signifi schedule time arrival en heure zulu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608063/AppData/Roaming/Microsoft/Excel/E1%20-%20TEMPLATE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ffload Performance (2)"/>
      <sheetName val="KPI"/>
      <sheetName val="RCR"/>
      <sheetName val="NOC ACTIVITY"/>
      <sheetName val="Offload Performance"/>
      <sheetName val="OF"/>
      <sheetName val="Formules"/>
      <sheetName val="Ghantt chart"/>
      <sheetName val="MANNING "/>
      <sheetName val="Mete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6"/>
  <sheetViews>
    <sheetView tabSelected="1" workbookViewId="0">
      <selection activeCell="D5" sqref="D5"/>
    </sheetView>
  </sheetViews>
  <sheetFormatPr baseColWidth="10" defaultColWidth="8.7109375" defaultRowHeight="15" x14ac:dyDescent="0.25"/>
  <cols>
    <col min="1" max="2" width="15.5703125" style="8" customWidth="1"/>
    <col min="3" max="3" width="12.5703125" style="12" customWidth="1"/>
    <col min="4" max="4" width="17.140625" style="12" customWidth="1"/>
    <col min="5" max="5" width="11.5703125" style="1" bestFit="1" customWidth="1"/>
    <col min="6" max="6" width="12.5703125" customWidth="1"/>
    <col min="7" max="7" width="15.140625" customWidth="1"/>
    <col min="8" max="8" width="14.140625" customWidth="1"/>
    <col min="12" max="12" width="8.7109375" style="2"/>
    <col min="13" max="15" width="8.7109375" style="3"/>
  </cols>
  <sheetData>
    <row r="1" spans="1:7" ht="15.75" customHeight="1" x14ac:dyDescent="0.25">
      <c r="A1" s="11" t="s">
        <v>8</v>
      </c>
      <c r="B1" s="9"/>
      <c r="C1" s="32" t="s">
        <v>0</v>
      </c>
      <c r="D1" s="32"/>
      <c r="F1" s="18" t="s">
        <v>7</v>
      </c>
      <c r="G1" s="19">
        <v>44872</v>
      </c>
    </row>
    <row r="2" spans="1:7" x14ac:dyDescent="0.25">
      <c r="A2" s="4" t="s">
        <v>5</v>
      </c>
      <c r="B2" s="10"/>
      <c r="C2" s="5" t="s">
        <v>1</v>
      </c>
      <c r="D2" s="5" t="s">
        <v>2</v>
      </c>
      <c r="F2" s="6"/>
    </row>
    <row r="3" spans="1:7" x14ac:dyDescent="0.25">
      <c r="A3" s="21">
        <v>2.361111111111111E-2</v>
      </c>
      <c r="B3" s="10"/>
      <c r="C3" s="5" t="s">
        <v>3</v>
      </c>
      <c r="D3" s="5" t="s">
        <v>4</v>
      </c>
    </row>
    <row r="4" spans="1:7" x14ac:dyDescent="0.25">
      <c r="A4" s="20">
        <v>0.99930555555555556</v>
      </c>
      <c r="B4" s="22" t="s">
        <v>9</v>
      </c>
      <c r="C4" s="27">
        <v>0.95833333333333337</v>
      </c>
      <c r="D4" s="35">
        <f>COUNTIFS(STAz,"&lt;"&amp;$C4,STAz,"&gt;"&amp;$C20)</f>
        <v>12</v>
      </c>
      <c r="E4" s="33">
        <v>12</v>
      </c>
      <c r="F4" s="6"/>
    </row>
    <row r="5" spans="1:7" x14ac:dyDescent="0.25">
      <c r="A5" s="30">
        <v>0.96666666666666667</v>
      </c>
      <c r="B5" s="22" t="s">
        <v>9</v>
      </c>
      <c r="C5" s="31">
        <v>0.97916666666666663</v>
      </c>
      <c r="D5" s="7">
        <f>COUNTIFS(STAz,"&lt;"&amp;$C5,STAz,"&gt;="&amp;$C4)</f>
        <v>5</v>
      </c>
      <c r="E5" s="33">
        <v>17</v>
      </c>
      <c r="F5" s="6"/>
    </row>
    <row r="6" spans="1:7" x14ac:dyDescent="0.25">
      <c r="A6" s="28">
        <v>0.95694444444444438</v>
      </c>
      <c r="B6" s="22" t="s">
        <v>9</v>
      </c>
      <c r="C6" s="23">
        <v>0</v>
      </c>
      <c r="D6" s="7">
        <f>COUNTIF(STAz,"&gt;"&amp;$C5)</f>
        <v>10</v>
      </c>
      <c r="E6" s="33">
        <v>27</v>
      </c>
      <c r="F6" s="6"/>
    </row>
    <row r="7" spans="1:7" x14ac:dyDescent="0.25">
      <c r="A7" s="20">
        <v>0.98472222222222217</v>
      </c>
      <c r="B7" s="22" t="s">
        <v>9</v>
      </c>
      <c r="C7" s="16">
        <v>2.0833333333333332E-2</v>
      </c>
      <c r="D7" s="7">
        <f t="shared" ref="D7:D20" si="0">COUNTIFS(STAz,"&lt;"&amp;$C7,STAz,"&gt;="&amp;$C6)</f>
        <v>0</v>
      </c>
      <c r="E7" s="34">
        <v>27</v>
      </c>
      <c r="F7" s="6"/>
    </row>
    <row r="8" spans="1:7" x14ac:dyDescent="0.25">
      <c r="A8" s="20">
        <v>0.98749999999999993</v>
      </c>
      <c r="B8" s="22" t="s">
        <v>9</v>
      </c>
      <c r="C8" s="24">
        <v>4.1666666666666664E-2</v>
      </c>
      <c r="D8" s="7">
        <f t="shared" si="0"/>
        <v>1</v>
      </c>
      <c r="E8" s="34">
        <v>28</v>
      </c>
      <c r="F8" s="6"/>
    </row>
    <row r="9" spans="1:7" x14ac:dyDescent="0.25">
      <c r="A9" s="29">
        <v>0.94652777777777775</v>
      </c>
      <c r="B9" s="22" t="s">
        <v>9</v>
      </c>
      <c r="C9" s="16">
        <v>6.25E-2</v>
      </c>
      <c r="D9" s="7">
        <f t="shared" si="0"/>
        <v>0</v>
      </c>
      <c r="E9" s="34">
        <v>28</v>
      </c>
      <c r="F9" s="6"/>
    </row>
    <row r="10" spans="1:7" x14ac:dyDescent="0.25">
      <c r="A10" s="30">
        <v>0.96458333333333324</v>
      </c>
      <c r="B10" s="22" t="s">
        <v>9</v>
      </c>
      <c r="C10" s="16">
        <v>8.3333333333333329E-2</v>
      </c>
      <c r="D10" s="7">
        <f t="shared" si="0"/>
        <v>0</v>
      </c>
      <c r="E10" s="34">
        <v>28</v>
      </c>
      <c r="F10" s="6"/>
    </row>
    <row r="11" spans="1:7" x14ac:dyDescent="0.25">
      <c r="A11" s="20">
        <v>0.99652777777777779</v>
      </c>
      <c r="B11" s="22" t="s">
        <v>9</v>
      </c>
      <c r="C11" s="16">
        <v>0.10416666666666667</v>
      </c>
      <c r="D11" s="7">
        <f t="shared" si="0"/>
        <v>0</v>
      </c>
      <c r="E11" s="34">
        <v>28</v>
      </c>
      <c r="F11" s="6"/>
    </row>
    <row r="12" spans="1:7" x14ac:dyDescent="0.25">
      <c r="A12" s="20">
        <v>0.99652777777777779</v>
      </c>
      <c r="B12" s="22" t="s">
        <v>9</v>
      </c>
      <c r="C12" s="16">
        <v>0.125</v>
      </c>
      <c r="D12" s="7">
        <f t="shared" si="0"/>
        <v>0</v>
      </c>
      <c r="E12" s="34">
        <v>28</v>
      </c>
      <c r="F12" s="6"/>
    </row>
    <row r="13" spans="1:7" x14ac:dyDescent="0.25">
      <c r="A13" s="20">
        <v>0.98472222222222217</v>
      </c>
      <c r="B13" s="22" t="s">
        <v>9</v>
      </c>
      <c r="C13" s="16">
        <v>0.14583333333333334</v>
      </c>
      <c r="D13" s="7">
        <f t="shared" si="0"/>
        <v>0</v>
      </c>
      <c r="E13" s="34">
        <v>28</v>
      </c>
      <c r="F13" s="6"/>
    </row>
    <row r="14" spans="1:7" x14ac:dyDescent="0.25">
      <c r="A14" s="4" t="s">
        <v>6</v>
      </c>
      <c r="B14" s="22" t="s">
        <v>9</v>
      </c>
      <c r="C14" s="16">
        <v>0.16666666666666666</v>
      </c>
      <c r="D14" s="7">
        <f t="shared" si="0"/>
        <v>0</v>
      </c>
      <c r="E14" s="34">
        <v>28</v>
      </c>
      <c r="F14" s="6"/>
    </row>
    <row r="15" spans="1:7" x14ac:dyDescent="0.25">
      <c r="A15" s="25">
        <v>0.16944444444444443</v>
      </c>
      <c r="B15" s="22" t="s">
        <v>9</v>
      </c>
      <c r="C15" s="26">
        <v>0.1875</v>
      </c>
      <c r="D15" s="7">
        <f t="shared" si="0"/>
        <v>1</v>
      </c>
      <c r="E15" s="34">
        <v>29</v>
      </c>
      <c r="F15" s="6"/>
    </row>
    <row r="16" spans="1:7" x14ac:dyDescent="0.25">
      <c r="A16" s="4" t="s">
        <v>6</v>
      </c>
      <c r="B16" s="22" t="s">
        <v>9</v>
      </c>
      <c r="C16" s="16">
        <v>0.20833333333333334</v>
      </c>
      <c r="D16" s="7">
        <f t="shared" si="0"/>
        <v>0</v>
      </c>
      <c r="E16" s="34">
        <v>29</v>
      </c>
      <c r="F16" s="6"/>
    </row>
    <row r="17" spans="1:18" x14ac:dyDescent="0.25">
      <c r="A17" s="20">
        <v>0.98888888888888893</v>
      </c>
      <c r="B17" s="22" t="s">
        <v>9</v>
      </c>
      <c r="C17" s="16">
        <v>0.22916666666666666</v>
      </c>
      <c r="D17" s="7">
        <f t="shared" si="0"/>
        <v>0</v>
      </c>
      <c r="E17" s="34">
        <v>29</v>
      </c>
      <c r="F17" s="6"/>
    </row>
    <row r="18" spans="1:18" x14ac:dyDescent="0.25">
      <c r="A18" s="20">
        <v>0.9868055555555556</v>
      </c>
      <c r="B18" s="22" t="s">
        <v>9</v>
      </c>
      <c r="C18" s="16">
        <v>0.25</v>
      </c>
      <c r="D18" s="7">
        <f t="shared" si="0"/>
        <v>0</v>
      </c>
      <c r="E18" s="34">
        <v>29</v>
      </c>
      <c r="F18" s="6"/>
    </row>
    <row r="19" spans="1:18" x14ac:dyDescent="0.25">
      <c r="A19" s="4" t="s">
        <v>6</v>
      </c>
      <c r="B19" s="22" t="s">
        <v>9</v>
      </c>
      <c r="C19" s="17">
        <v>0.27083333333333331</v>
      </c>
      <c r="D19" s="7">
        <f t="shared" si="0"/>
        <v>0</v>
      </c>
      <c r="E19" s="34">
        <v>29</v>
      </c>
      <c r="F19" s="6"/>
    </row>
    <row r="20" spans="1:18" x14ac:dyDescent="0.25">
      <c r="A20" s="4" t="s">
        <v>6</v>
      </c>
      <c r="B20" s="22" t="s">
        <v>9</v>
      </c>
      <c r="C20" s="17">
        <v>0.29166666666666669</v>
      </c>
      <c r="D20" s="7">
        <f t="shared" si="0"/>
        <v>0</v>
      </c>
      <c r="E20" s="34">
        <v>29</v>
      </c>
      <c r="F20" s="6"/>
    </row>
    <row r="21" spans="1:18" x14ac:dyDescent="0.25">
      <c r="A21" s="4" t="s">
        <v>6</v>
      </c>
      <c r="B21" s="10"/>
      <c r="F21" s="6"/>
    </row>
    <row r="22" spans="1:18" x14ac:dyDescent="0.25">
      <c r="A22" s="29">
        <v>0.9555555555555556</v>
      </c>
      <c r="B22" s="10"/>
      <c r="D22" s="13"/>
      <c r="F22" s="6"/>
    </row>
    <row r="23" spans="1:18" x14ac:dyDescent="0.25">
      <c r="A23" s="4" t="s">
        <v>6</v>
      </c>
      <c r="B23" s="10"/>
      <c r="F23" s="6"/>
    </row>
    <row r="24" spans="1:18" x14ac:dyDescent="0.25">
      <c r="A24" s="29">
        <v>0.95208333333333339</v>
      </c>
      <c r="B24" s="10"/>
      <c r="F24" s="6"/>
    </row>
    <row r="25" spans="1:18" x14ac:dyDescent="0.25">
      <c r="A25" s="4" t="s">
        <v>6</v>
      </c>
      <c r="B25" s="10"/>
      <c r="F25" s="6"/>
    </row>
    <row r="26" spans="1:18" x14ac:dyDescent="0.25">
      <c r="A26" s="4" t="s">
        <v>6</v>
      </c>
      <c r="B26" s="10"/>
      <c r="F26" s="6"/>
    </row>
    <row r="27" spans="1:18" x14ac:dyDescent="0.25">
      <c r="A27" s="4" t="s">
        <v>6</v>
      </c>
      <c r="B27" s="10"/>
      <c r="F27" s="6"/>
    </row>
    <row r="28" spans="1:18" x14ac:dyDescent="0.25">
      <c r="A28" s="29">
        <v>0.9375</v>
      </c>
      <c r="B28" s="10"/>
      <c r="C28" s="14"/>
      <c r="E28"/>
      <c r="F28" s="1"/>
      <c r="H28" s="1"/>
      <c r="I28" s="6"/>
      <c r="L28"/>
      <c r="M28"/>
      <c r="N28"/>
      <c r="O28" s="2"/>
      <c r="P28" s="3"/>
      <c r="Q28" s="3"/>
      <c r="R28" s="3"/>
    </row>
    <row r="29" spans="1:18" x14ac:dyDescent="0.25">
      <c r="A29" s="30">
        <v>0.97430555555555554</v>
      </c>
      <c r="B29" s="10"/>
      <c r="C29" s="14"/>
      <c r="E29"/>
      <c r="F29" s="1"/>
      <c r="H29" s="1"/>
      <c r="I29" s="6"/>
      <c r="L29"/>
      <c r="M29"/>
      <c r="N29"/>
      <c r="O29" s="2"/>
      <c r="P29" s="3"/>
      <c r="Q29" s="3"/>
      <c r="R29" s="3"/>
    </row>
    <row r="30" spans="1:18" x14ac:dyDescent="0.25">
      <c r="A30" s="4" t="s">
        <v>6</v>
      </c>
      <c r="B30" s="10"/>
      <c r="C30" s="14"/>
      <c r="E30"/>
      <c r="G30" s="1"/>
      <c r="H30" s="1"/>
      <c r="I30" s="6"/>
      <c r="L30"/>
      <c r="M30"/>
      <c r="N30"/>
      <c r="O30" s="2"/>
      <c r="P30" s="3"/>
      <c r="Q30" s="3"/>
      <c r="R30" s="3"/>
    </row>
    <row r="31" spans="1:18" x14ac:dyDescent="0.25">
      <c r="A31" s="29">
        <v>0.95138888888888884</v>
      </c>
      <c r="B31" s="10"/>
      <c r="C31" s="14"/>
      <c r="E31"/>
      <c r="G31" s="1"/>
      <c r="H31" s="1"/>
      <c r="I31" s="6"/>
      <c r="L31"/>
      <c r="M31"/>
      <c r="N31"/>
      <c r="O31" s="2"/>
      <c r="P31" s="3"/>
      <c r="Q31" s="3"/>
      <c r="R31" s="3"/>
    </row>
    <row r="32" spans="1:18" x14ac:dyDescent="0.25">
      <c r="A32" s="30">
        <v>0.97291666666666676</v>
      </c>
      <c r="B32" s="10"/>
      <c r="C32" s="14"/>
      <c r="E32"/>
      <c r="G32" s="1"/>
      <c r="H32" s="1"/>
      <c r="I32" s="6"/>
      <c r="L32"/>
      <c r="M32"/>
      <c r="N32"/>
      <c r="O32" s="2"/>
      <c r="P32" s="3"/>
      <c r="Q32" s="3"/>
      <c r="R32" s="3"/>
    </row>
    <row r="33" spans="1:18" x14ac:dyDescent="0.25">
      <c r="A33" s="20">
        <v>0.9902777777777777</v>
      </c>
      <c r="B33" s="10"/>
      <c r="C33" s="14"/>
      <c r="E33"/>
      <c r="G33" s="1"/>
      <c r="H33" s="1"/>
      <c r="I33" s="6"/>
      <c r="L33"/>
      <c r="M33"/>
      <c r="N33"/>
      <c r="O33" s="2"/>
      <c r="P33" s="3"/>
      <c r="Q33" s="3"/>
      <c r="R33" s="3"/>
    </row>
    <row r="34" spans="1:18" x14ac:dyDescent="0.25">
      <c r="A34" s="29">
        <v>0.95208333333333339</v>
      </c>
      <c r="B34" s="10"/>
      <c r="C34" s="14"/>
      <c r="E34"/>
      <c r="G34" s="1"/>
      <c r="H34" s="1"/>
      <c r="I34" s="6"/>
      <c r="L34"/>
      <c r="M34"/>
      <c r="N34"/>
      <c r="O34" s="2"/>
      <c r="P34" s="3"/>
      <c r="Q34" s="3"/>
      <c r="R34" s="3"/>
    </row>
    <row r="35" spans="1:18" x14ac:dyDescent="0.25">
      <c r="A35" s="4" t="s">
        <v>6</v>
      </c>
      <c r="B35" s="10"/>
      <c r="C35" s="14"/>
      <c r="E35"/>
      <c r="G35" s="1"/>
      <c r="H35" s="1"/>
      <c r="I35" s="6"/>
      <c r="L35"/>
      <c r="M35"/>
      <c r="N35"/>
      <c r="O35" s="2"/>
      <c r="P35" s="3"/>
      <c r="Q35" s="3"/>
      <c r="R35" s="3"/>
    </row>
    <row r="36" spans="1:18" ht="21.75" customHeight="1" x14ac:dyDescent="0.25">
      <c r="A36" s="4" t="s">
        <v>6</v>
      </c>
      <c r="B36" s="10"/>
      <c r="C36" s="14"/>
      <c r="E36"/>
      <c r="G36" s="1"/>
      <c r="H36" s="1"/>
      <c r="I36" s="6"/>
      <c r="L36"/>
      <c r="M36"/>
      <c r="N36"/>
      <c r="O36" s="2"/>
      <c r="P36" s="3"/>
      <c r="Q36" s="3"/>
      <c r="R36" s="3"/>
    </row>
    <row r="37" spans="1:18" x14ac:dyDescent="0.25">
      <c r="A37" s="20">
        <v>0.99513888888888891</v>
      </c>
      <c r="B37" s="10"/>
      <c r="C37" s="14"/>
      <c r="E37"/>
      <c r="G37" s="1"/>
      <c r="H37" s="1"/>
      <c r="L37"/>
      <c r="M37"/>
      <c r="N37"/>
      <c r="O37" s="2"/>
      <c r="P37" s="3"/>
      <c r="Q37" s="3"/>
      <c r="R37" s="3"/>
    </row>
    <row r="38" spans="1:18" x14ac:dyDescent="0.25">
      <c r="A38" s="29">
        <v>0.94930555555555562</v>
      </c>
      <c r="B38" s="10"/>
      <c r="C38" s="14"/>
      <c r="E38"/>
      <c r="G38" s="1"/>
      <c r="H38" s="1"/>
      <c r="L38"/>
      <c r="M38"/>
      <c r="N38"/>
      <c r="O38" s="2"/>
      <c r="P38" s="3"/>
      <c r="Q38" s="3"/>
      <c r="R38" s="3"/>
    </row>
    <row r="39" spans="1:18" x14ac:dyDescent="0.25">
      <c r="A39" s="29">
        <v>0.92708333333333337</v>
      </c>
      <c r="B39" s="10"/>
      <c r="C39" s="14"/>
      <c r="E39"/>
      <c r="G39" s="1"/>
      <c r="H39" s="1"/>
      <c r="L39"/>
      <c r="M39"/>
      <c r="N39"/>
      <c r="O39" s="2"/>
      <c r="P39" s="3"/>
      <c r="Q39" s="3"/>
      <c r="R39" s="3"/>
    </row>
    <row r="40" spans="1:18" x14ac:dyDescent="0.25">
      <c r="A40" s="29">
        <v>0.91388888888888886</v>
      </c>
      <c r="B40" s="10"/>
      <c r="C40" s="14"/>
      <c r="E40"/>
      <c r="G40" s="1"/>
      <c r="L40"/>
      <c r="M40" s="2"/>
      <c r="P40" s="3"/>
    </row>
    <row r="41" spans="1:18" x14ac:dyDescent="0.25">
      <c r="A41" s="4" t="s">
        <v>6</v>
      </c>
      <c r="B41" s="10"/>
      <c r="C41" s="14"/>
      <c r="E41"/>
      <c r="G41" s="1"/>
      <c r="L41"/>
      <c r="M41" s="2"/>
      <c r="P41" s="3"/>
    </row>
    <row r="42" spans="1:18" x14ac:dyDescent="0.25">
      <c r="A42" s="4" t="s">
        <v>6</v>
      </c>
      <c r="B42" s="10"/>
      <c r="C42" s="14"/>
      <c r="E42"/>
      <c r="G42" s="1"/>
      <c r="L42"/>
      <c r="M42"/>
      <c r="N42" s="2"/>
      <c r="P42" s="3"/>
      <c r="Q42" s="3"/>
    </row>
    <row r="43" spans="1:18" x14ac:dyDescent="0.25">
      <c r="A43" s="4" t="s">
        <v>6</v>
      </c>
      <c r="B43" s="10"/>
      <c r="C43" s="14"/>
      <c r="E43"/>
      <c r="G43" s="1"/>
      <c r="L43"/>
      <c r="M43"/>
      <c r="N43" s="2"/>
      <c r="P43" s="3"/>
      <c r="Q43" s="3"/>
    </row>
    <row r="44" spans="1:18" x14ac:dyDescent="0.25">
      <c r="A44" s="29">
        <v>0.90625</v>
      </c>
      <c r="B44" s="10"/>
      <c r="C44" s="15"/>
      <c r="E44"/>
      <c r="K44" s="2"/>
      <c r="L44" s="3"/>
      <c r="O44"/>
    </row>
    <row r="45" spans="1:18" x14ac:dyDescent="0.25">
      <c r="A45" s="4" t="s">
        <v>6</v>
      </c>
      <c r="B45" s="10"/>
      <c r="C45" s="15"/>
      <c r="E45"/>
      <c r="K45" s="2"/>
      <c r="L45" s="3"/>
      <c r="O45"/>
    </row>
    <row r="46" spans="1:18" x14ac:dyDescent="0.25">
      <c r="A46" s="4" t="s">
        <v>6</v>
      </c>
      <c r="B46" s="10"/>
      <c r="C46" s="15"/>
      <c r="E46"/>
      <c r="K46" s="2"/>
      <c r="L46" s="3"/>
      <c r="O46"/>
    </row>
    <row r="47" spans="1:18" x14ac:dyDescent="0.25">
      <c r="A47" s="30">
        <v>0.96111111111111114</v>
      </c>
      <c r="B47" s="10"/>
      <c r="C47" s="15"/>
      <c r="E47"/>
      <c r="K47" s="2"/>
      <c r="L47" s="3"/>
      <c r="O47"/>
    </row>
    <row r="48" spans="1:18" x14ac:dyDescent="0.25">
      <c r="A48" s="29">
        <v>0.95138888888888884</v>
      </c>
      <c r="B48" s="10"/>
      <c r="E48"/>
      <c r="K48" s="2"/>
      <c r="L48" s="3"/>
      <c r="O48"/>
    </row>
    <row r="49" spans="1:15" x14ac:dyDescent="0.25">
      <c r="A49" s="4" t="s">
        <v>6</v>
      </c>
      <c r="B49" s="10"/>
      <c r="E49"/>
      <c r="K49" s="2"/>
      <c r="L49" s="3"/>
      <c r="O49"/>
    </row>
    <row r="50" spans="1:15" x14ac:dyDescent="0.25">
      <c r="A50" s="4" t="s">
        <v>6</v>
      </c>
      <c r="B50" s="10"/>
      <c r="E50"/>
      <c r="K50" s="2"/>
      <c r="L50" s="3"/>
      <c r="O50"/>
    </row>
    <row r="51" spans="1:15" x14ac:dyDescent="0.25">
      <c r="A51" s="4" t="s">
        <v>6</v>
      </c>
      <c r="B51" s="10"/>
      <c r="E51"/>
      <c r="K51" s="2"/>
      <c r="L51" s="3"/>
      <c r="O51"/>
    </row>
    <row r="52" spans="1:15" x14ac:dyDescent="0.25">
      <c r="A52" s="4" t="s">
        <v>6</v>
      </c>
      <c r="B52" s="10"/>
      <c r="E52"/>
      <c r="K52" s="2"/>
      <c r="L52" s="3"/>
      <c r="O52"/>
    </row>
    <row r="53" spans="1:15" x14ac:dyDescent="0.25">
      <c r="E53"/>
      <c r="K53" s="2"/>
      <c r="L53" s="3"/>
      <c r="O53"/>
    </row>
    <row r="54" spans="1:15" x14ac:dyDescent="0.25">
      <c r="E54"/>
      <c r="K54" s="2"/>
      <c r="L54" s="3"/>
      <c r="O54"/>
    </row>
    <row r="55" spans="1:15" x14ac:dyDescent="0.25">
      <c r="E55"/>
      <c r="K55" s="2"/>
      <c r="L55" s="3"/>
      <c r="O55"/>
    </row>
    <row r="56" spans="1:15" x14ac:dyDescent="0.25">
      <c r="E56"/>
      <c r="K56" s="2"/>
      <c r="L56" s="3"/>
      <c r="O56"/>
    </row>
  </sheetData>
  <mergeCells count="1">
    <mergeCell ref="C1:D1"/>
  </mergeCells>
  <conditionalFormatting sqref="D4:D20 E4:E6">
    <cfRule type="expression" dxfId="0" priority="7">
      <formula>"$C$2:$C$16, ""&lt;e4"""</formula>
    </cfRule>
  </conditionalFormatting>
  <conditionalFormatting sqref="C28:C43 A2:B52">
    <cfRule type="expression" dxfId="6" priority="6">
      <formula>"$C$2:$C$16, ""&lt;e4"""</formula>
    </cfRule>
  </conditionalFormatting>
  <conditionalFormatting sqref="D13">
    <cfRule type="expression" dxfId="5" priority="5">
      <formula>"$C$2:$C$16, ""&lt;e4"""</formula>
    </cfRule>
  </conditionalFormatting>
  <conditionalFormatting sqref="D14">
    <cfRule type="expression" dxfId="4" priority="4">
      <formula>"$C$2:$C$16, ""&lt;e4"""</formula>
    </cfRule>
  </conditionalFormatting>
  <conditionalFormatting sqref="D20">
    <cfRule type="expression" dxfId="3" priority="3">
      <formula>"$C$2:$C$16, ""&lt;e4"""</formula>
    </cfRule>
  </conditionalFormatting>
  <conditionalFormatting sqref="D15">
    <cfRule type="expression" dxfId="2" priority="2">
      <formula>"$C$2:$C$16, ""&lt;e4"""</formula>
    </cfRule>
  </conditionalFormatting>
  <conditionalFormatting sqref="D16:D18">
    <cfRule type="expression" dxfId="1" priority="1">
      <formula>"$C$2:$C$16, ""&lt;e4"""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Feuil3</vt:lpstr>
      <vt:lpstr>Feuil3!STAz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Fatiha Hamili</dc:creator>
  <cp:lastModifiedBy>Fatiha Hamili</cp:lastModifiedBy>
  <dcterms:created xsi:type="dcterms:W3CDTF">2022-11-11T10:43:52Z</dcterms:created>
  <dcterms:modified xsi:type="dcterms:W3CDTF">2022-11-14T17:45:20Z</dcterms:modified>
</cp:coreProperties>
</file>