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736" windowHeight="7680" activeTab="2"/>
  </bookViews>
  <sheets>
    <sheet name="Programme" sheetId="1" r:id="rId1"/>
    <sheet name="Programme (2)" sheetId="13" r:id="rId2"/>
    <sheet name="Scénarios" sheetId="8" r:id="rId3"/>
  </sheets>
  <externalReferences>
    <externalReference r:id="rId4"/>
  </externalReferences>
  <definedNames>
    <definedName name="ACHAT" localSheetId="1">'Programme (2)'!#REF!</definedName>
    <definedName name="ACHAT" localSheetId="2">Scénarios!#REF!</definedName>
    <definedName name="ACHAT">Programme!#REF!</definedName>
    <definedName name="AUTRES" localSheetId="1">#REF!</definedName>
    <definedName name="AUTRES" localSheetId="2">#REF!</definedName>
    <definedName name="AUTRES">#REF!</definedName>
    <definedName name="Concession">Scénarios!$C$9:$C$39</definedName>
    <definedName name="Destination">Scénarios!$B$48:$B$61</definedName>
    <definedName name="ETUDES" localSheetId="1">#REF!</definedName>
    <definedName name="ETUDES" localSheetId="2">#REF!</definedName>
    <definedName name="ETUDES">#REF!</definedName>
    <definedName name="FONCIER">'[1]Flux PREV'!$C$3</definedName>
    <definedName name="OUINON" localSheetId="1">'Programme (2)'!$A$89:$A$90</definedName>
    <definedName name="OUINON">Programme!$A$89:$A$90</definedName>
    <definedName name="PROGRAMME">"Lot I B2,Lot I B1,Lot I A1,Lot I A2,Lot I A3,Lot I A4,Lot III A1,Lot II A1,Lot IV E,Lot IV D,Lot IV A,Lot IV B,Lot IV C,Lot V A,Lot V D,Lot V B,Lot V C,Lot V E,Lot II B6,Lot II B5,Lot II B4,Lot II C,Lot II B1,Lot II B2,Lot II B3,Lot I C4,Lot I C1,Lot I C2"</definedName>
    <definedName name="Scenarii">Scénarios!$C$8:$G$8</definedName>
    <definedName name="Scenario1">Scénarios!$D$9:$D$39</definedName>
    <definedName name="Scenario2">Scénarios!$E$9:$E$39</definedName>
    <definedName name="Scenario3">Scénarios!$F$9:$F$39</definedName>
    <definedName name="ScenarioConcession" localSheetId="1">Scénarios!#REF!</definedName>
    <definedName name="ScenarioConcession">Scénarios!#REF!</definedName>
    <definedName name="TRAVAUX" localSheetId="1">#REF!</definedName>
    <definedName name="TRAVAUX" localSheetId="2">#REF!</definedName>
    <definedName name="TRAVAUX">#REF!</definedName>
    <definedName name="Variante">Scénarios!$G$9:$G$39</definedName>
    <definedName name="_xlnm.Print_Area" localSheetId="0">Programme!$A$1:$H$39</definedName>
    <definedName name="_xlnm.Print_Area" localSheetId="1">'Programme (2)'!$A$1:$H$39</definedName>
    <definedName name="_xlnm.Print_Area" localSheetId="2">Scénarios!$A$1:$BA$42</definedName>
  </definedNames>
  <calcPr calcId="145621"/>
</workbook>
</file>

<file path=xl/calcChain.xml><?xml version="1.0" encoding="utf-8"?>
<calcChain xmlns="http://schemas.openxmlformats.org/spreadsheetml/2006/main">
  <c r="C7" i="13" l="1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6" i="13"/>
  <c r="AC48" i="8" l="1"/>
  <c r="AC49" i="8"/>
  <c r="AC50" i="8"/>
  <c r="AC51" i="8"/>
  <c r="AC52" i="8"/>
  <c r="AC53" i="8"/>
  <c r="AC54" i="8"/>
  <c r="AC55" i="8"/>
  <c r="AA53" i="8"/>
  <c r="AA52" i="8"/>
  <c r="AA55" i="8"/>
  <c r="AA51" i="8"/>
  <c r="AA54" i="8"/>
  <c r="AA48" i="8" l="1"/>
  <c r="AA49" i="8"/>
  <c r="AA50" i="8"/>
</calcChain>
</file>

<file path=xl/sharedStrings.xml><?xml version="1.0" encoding="utf-8"?>
<sst xmlns="http://schemas.openxmlformats.org/spreadsheetml/2006/main" count="350" uniqueCount="68">
  <si>
    <t>€/m²</t>
  </si>
  <si>
    <t>RECETTES VENTES / SCENARIO DE BASE (1)</t>
  </si>
  <si>
    <t>Phasage</t>
  </si>
  <si>
    <t>Macro-lots</t>
  </si>
  <si>
    <t>COS</t>
  </si>
  <si>
    <t>Phase 1</t>
  </si>
  <si>
    <t>Phase 2</t>
  </si>
  <si>
    <t>Phase 3</t>
  </si>
  <si>
    <t>Phase 4</t>
  </si>
  <si>
    <t>TOTAL phases 1 à 3 *</t>
  </si>
  <si>
    <t>Total phase 4</t>
  </si>
  <si>
    <t>TOTAL phases 1 à 4</t>
  </si>
  <si>
    <t>Participation</t>
  </si>
  <si>
    <t>Lot I A1</t>
  </si>
  <si>
    <t>Lot I A2</t>
  </si>
  <si>
    <t>Lot I A3</t>
  </si>
  <si>
    <t>Lot I A4</t>
  </si>
  <si>
    <t>Lot I B1</t>
  </si>
  <si>
    <t>Lot I C1</t>
  </si>
  <si>
    <t>Lot I C2</t>
  </si>
  <si>
    <t>Lot I C4</t>
  </si>
  <si>
    <t>Lot II A1</t>
  </si>
  <si>
    <t>Lot III A1</t>
  </si>
  <si>
    <t>Lot IV A</t>
  </si>
  <si>
    <t>Lot IV B</t>
  </si>
  <si>
    <t>Lot IV C</t>
  </si>
  <si>
    <t>Lot IV D</t>
  </si>
  <si>
    <t>Lot IV E</t>
  </si>
  <si>
    <t>Lot V A</t>
  </si>
  <si>
    <t>Lot V B</t>
  </si>
  <si>
    <t>Lot V C</t>
  </si>
  <si>
    <t>Lot V D</t>
  </si>
  <si>
    <t>Lot V E</t>
  </si>
  <si>
    <t>Lot V F</t>
  </si>
  <si>
    <t>Lot V G</t>
  </si>
  <si>
    <t>Concession</t>
  </si>
  <si>
    <t>Tertiaire dense</t>
  </si>
  <si>
    <t>Maraîchage</t>
  </si>
  <si>
    <t>ESS</t>
  </si>
  <si>
    <t>Phase 5</t>
  </si>
  <si>
    <t>Lot II B1</t>
  </si>
  <si>
    <t>Lot II B2</t>
  </si>
  <si>
    <t>Tertiaire peu dense</t>
  </si>
  <si>
    <t>Activités mixtes tertiaire</t>
  </si>
  <si>
    <t>Activités mixtes ateliers</t>
  </si>
  <si>
    <t>Commerce</t>
  </si>
  <si>
    <t>Loisirs indoor</t>
  </si>
  <si>
    <t>Loisirs outdoor</t>
  </si>
  <si>
    <t>m² foncier sc1</t>
  </si>
  <si>
    <t>m² foncier sc2</t>
  </si>
  <si>
    <t>m² foncier sc3</t>
  </si>
  <si>
    <t>m² SP tot</t>
  </si>
  <si>
    <t>m² foncier tot</t>
  </si>
  <si>
    <t>Lot I B2</t>
  </si>
  <si>
    <t>Lot I C3</t>
  </si>
  <si>
    <t>Lot II B3</t>
  </si>
  <si>
    <t>Lot II B4</t>
  </si>
  <si>
    <t>Lot II B5</t>
  </si>
  <si>
    <t>Lot II B6</t>
  </si>
  <si>
    <t>Lot II C</t>
  </si>
  <si>
    <t>Scenario 1</t>
  </si>
  <si>
    <t>Scenario 2</t>
  </si>
  <si>
    <t>Scenario 3</t>
  </si>
  <si>
    <t>Tertiaire A</t>
  </si>
  <si>
    <t>Tertiaire B</t>
  </si>
  <si>
    <t>Tertiaire C</t>
  </si>
  <si>
    <t>Bassin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</si>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</sst>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1"/>
      <name val="Arial"/>
      <family val="2"/>
    </font>
    <font>
      <sz val="12"/>
      <name val="Arial"/>
      <family val="2"/>
    </font>
    <font>
      <sz val="10"/>
      <name val="Arial CE"/>
    </font>
    <font>
      <b/>
      <sz val="10"/>
      <color rgb="FFFF0000"/>
      <name val="Arial"/>
      <family val="2"/>
    </font>
    <font>
      <b/>
      <sz val="16"/>
      <name val="Arial"/>
      <family val="2"/>
    </font>
    <font>
      <b/>
      <sz val="24"/>
      <name val="Arial"/>
      <family val="2"/>
    </font>
    <font>
      <sz val="10"/>
      <name val="Arial Unicode MS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2" fillId="0" borderId="0"/>
    <xf numFmtId="0" fontId="7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</cellStyleXfs>
  <cellXfs count="88">
    <xf numFmtId="0" fontId="0" fillId="0" borderId="0" xfId="0"/>
    <xf numFmtId="3" fontId="2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3" fontId="0" fillId="0" borderId="0" xfId="0" applyNumberFormat="1" applyFont="1" applyAlignment="1">
      <alignment horizontal="center"/>
    </xf>
    <xf numFmtId="3" fontId="2" fillId="0" borderId="3" xfId="0" applyNumberFormat="1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5" fontId="2" fillId="0" borderId="0" xfId="0" applyNumberFormat="1" applyFont="1" applyBorder="1" applyAlignment="1">
      <alignment horizontal="center"/>
    </xf>
    <xf numFmtId="3" fontId="4" fillId="0" borderId="3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left"/>
    </xf>
    <xf numFmtId="3" fontId="5" fillId="2" borderId="3" xfId="0" applyNumberFormat="1" applyFont="1" applyFill="1" applyBorder="1" applyAlignment="1">
      <alignment horizontal="center"/>
    </xf>
    <xf numFmtId="3" fontId="6" fillId="0" borderId="0" xfId="0" applyNumberFormat="1" applyFont="1" applyAlignment="1">
      <alignment horizontal="center"/>
    </xf>
    <xf numFmtId="3" fontId="4" fillId="2" borderId="3" xfId="0" applyNumberFormat="1" applyFont="1" applyFill="1" applyBorder="1" applyAlignment="1">
      <alignment horizontal="center"/>
    </xf>
    <xf numFmtId="4" fontId="2" fillId="0" borderId="0" xfId="0" applyNumberFormat="1" applyFont="1" applyAlignment="1">
      <alignment horizontal="center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 applyBorder="1" applyAlignment="1">
      <alignment horizontal="left"/>
    </xf>
    <xf numFmtId="3" fontId="3" fillId="0" borderId="0" xfId="0" applyNumberFormat="1" applyFont="1" applyAlignment="1">
      <alignment horizontal="right"/>
    </xf>
    <xf numFmtId="0" fontId="9" fillId="0" borderId="0" xfId="3" applyFont="1" applyAlignment="1">
      <alignment vertical="center"/>
    </xf>
    <xf numFmtId="0" fontId="2" fillId="0" borderId="0" xfId="0" applyFont="1" applyAlignment="1">
      <alignment vertical="center"/>
    </xf>
    <xf numFmtId="3" fontId="3" fillId="0" borderId="3" xfId="0" applyNumberFormat="1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/>
    </xf>
    <xf numFmtId="4" fontId="2" fillId="0" borderId="10" xfId="0" applyNumberFormat="1" applyFont="1" applyBorder="1" applyAlignment="1">
      <alignment horizontal="center"/>
    </xf>
    <xf numFmtId="3" fontId="2" fillId="0" borderId="11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3" fontId="0" fillId="0" borderId="8" xfId="0" applyNumberFormat="1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0" fillId="0" borderId="10" xfId="0" applyNumberFormat="1" applyFont="1" applyBorder="1" applyAlignment="1">
      <alignment horizontal="center"/>
    </xf>
    <xf numFmtId="3" fontId="2" fillId="0" borderId="14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0" fillId="0" borderId="5" xfId="0" applyNumberFormat="1" applyFont="1" applyBorder="1" applyAlignment="1">
      <alignment horizontal="center"/>
    </xf>
    <xf numFmtId="3" fontId="2" fillId="0" borderId="0" xfId="0" applyNumberFormat="1" applyFont="1" applyAlignment="1"/>
    <xf numFmtId="3" fontId="0" fillId="0" borderId="0" xfId="0" applyNumberFormat="1" applyFont="1" applyAlignment="1"/>
    <xf numFmtId="3" fontId="0" fillId="0" borderId="14" xfId="0" applyNumberFormat="1" applyFont="1" applyBorder="1" applyAlignment="1">
      <alignment horizontal="center"/>
    </xf>
    <xf numFmtId="3" fontId="3" fillId="0" borderId="0" xfId="0" applyNumberFormat="1" applyFont="1" applyAlignment="1"/>
    <xf numFmtId="3" fontId="0" fillId="0" borderId="0" xfId="0" applyNumberFormat="1" applyFont="1" applyBorder="1" applyAlignment="1">
      <alignment horizontal="left"/>
    </xf>
    <xf numFmtId="4" fontId="3" fillId="0" borderId="0" xfId="0" applyNumberFormat="1" applyFont="1" applyAlignment="1">
      <alignment horizontal="right"/>
    </xf>
    <xf numFmtId="3" fontId="0" fillId="10" borderId="3" xfId="0" applyNumberFormat="1" applyFont="1" applyFill="1" applyBorder="1" applyAlignment="1">
      <alignment horizontal="left"/>
    </xf>
    <xf numFmtId="3" fontId="0" fillId="7" borderId="3" xfId="0" applyNumberFormat="1" applyFont="1" applyFill="1" applyBorder="1" applyAlignment="1">
      <alignment horizontal="left"/>
    </xf>
    <xf numFmtId="3" fontId="0" fillId="8" borderId="3" xfId="0" applyNumberFormat="1" applyFont="1" applyFill="1" applyBorder="1" applyAlignment="1">
      <alignment horizontal="left"/>
    </xf>
    <xf numFmtId="3" fontId="2" fillId="0" borderId="9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0" fillId="0" borderId="1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3" fontId="2" fillId="0" borderId="10" xfId="0" applyNumberFormat="1" applyFont="1" applyBorder="1" applyAlignment="1">
      <alignment horizontal="center"/>
    </xf>
    <xf numFmtId="4" fontId="2" fillId="0" borderId="8" xfId="0" applyNumberFormat="1" applyFont="1" applyBorder="1" applyAlignment="1">
      <alignment horizontal="center"/>
    </xf>
    <xf numFmtId="4" fontId="2" fillId="0" borderId="11" xfId="0" applyNumberFormat="1" applyFont="1" applyBorder="1" applyAlignment="1">
      <alignment horizontal="center"/>
    </xf>
    <xf numFmtId="3" fontId="0" fillId="0" borderId="13" xfId="0" applyNumberFormat="1" applyFont="1" applyBorder="1" applyAlignment="1">
      <alignment horizontal="center"/>
    </xf>
    <xf numFmtId="3" fontId="0" fillId="0" borderId="15" xfId="0" applyNumberFormat="1" applyFont="1" applyBorder="1" applyAlignment="1">
      <alignment horizontal="center"/>
    </xf>
    <xf numFmtId="0" fontId="11" fillId="0" borderId="0" xfId="0" applyFont="1" applyAlignment="1">
      <alignment vertical="center"/>
    </xf>
    <xf numFmtId="3" fontId="0" fillId="11" borderId="3" xfId="0" applyNumberFormat="1" applyFont="1" applyFill="1" applyBorder="1" applyAlignment="1">
      <alignment horizontal="left"/>
    </xf>
    <xf numFmtId="3" fontId="0" fillId="10" borderId="4" xfId="0" applyNumberFormat="1" applyFont="1" applyFill="1" applyBorder="1" applyAlignment="1">
      <alignment horizontal="left"/>
    </xf>
    <xf numFmtId="3" fontId="3" fillId="9" borderId="3" xfId="0" applyNumberFormat="1" applyFont="1" applyFill="1" applyBorder="1" applyAlignment="1">
      <alignment horizontal="center" vertical="center"/>
    </xf>
    <xf numFmtId="3" fontId="4" fillId="9" borderId="3" xfId="0" applyNumberFormat="1" applyFont="1" applyFill="1" applyBorder="1" applyAlignment="1">
      <alignment horizontal="center"/>
    </xf>
    <xf numFmtId="3" fontId="5" fillId="9" borderId="3" xfId="0" applyNumberFormat="1" applyFont="1" applyFill="1" applyBorder="1" applyAlignment="1">
      <alignment horizontal="center"/>
    </xf>
    <xf numFmtId="3" fontId="2" fillId="0" borderId="15" xfId="0" applyNumberFormat="1" applyFont="1" applyBorder="1" applyAlignment="1">
      <alignment horizontal="center"/>
    </xf>
    <xf numFmtId="3" fontId="0" fillId="0" borderId="3" xfId="0" applyNumberFormat="1" applyFont="1" applyBorder="1" applyAlignment="1">
      <alignment horizontal="center"/>
    </xf>
    <xf numFmtId="3" fontId="3" fillId="10" borderId="4" xfId="0" applyNumberFormat="1" applyFont="1" applyFill="1" applyBorder="1" applyAlignment="1">
      <alignment horizontal="center" vertical="center" wrapText="1"/>
    </xf>
    <xf numFmtId="3" fontId="3" fillId="10" borderId="2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3" fontId="3" fillId="7" borderId="3" xfId="0" applyNumberFormat="1" applyFont="1" applyFill="1" applyBorder="1" applyAlignment="1">
      <alignment horizontal="center" vertical="center" wrapText="1"/>
    </xf>
    <xf numFmtId="3" fontId="3" fillId="11" borderId="3" xfId="0" applyNumberFormat="1" applyFont="1" applyFill="1" applyBorder="1" applyAlignment="1">
      <alignment horizontal="center" vertical="center" wrapText="1"/>
    </xf>
    <xf numFmtId="3" fontId="3" fillId="8" borderId="4" xfId="0" applyNumberFormat="1" applyFont="1" applyFill="1" applyBorder="1" applyAlignment="1">
      <alignment horizontal="center" vertical="center" wrapText="1"/>
    </xf>
    <xf numFmtId="3" fontId="3" fillId="8" borderId="6" xfId="0" applyNumberFormat="1" applyFont="1" applyFill="1" applyBorder="1" applyAlignment="1">
      <alignment horizontal="center" vertical="center" wrapText="1"/>
    </xf>
    <xf numFmtId="3" fontId="3" fillId="8" borderId="2" xfId="0" applyNumberFormat="1" applyFont="1" applyFill="1" applyBorder="1" applyAlignment="1">
      <alignment horizontal="center" vertical="center" wrapText="1"/>
    </xf>
    <xf numFmtId="3" fontId="3" fillId="10" borderId="6" xfId="0" applyNumberFormat="1" applyFont="1" applyFill="1" applyBorder="1" applyAlignment="1">
      <alignment horizontal="center" vertical="center" wrapText="1"/>
    </xf>
    <xf numFmtId="3" fontId="3" fillId="6" borderId="4" xfId="0" applyNumberFormat="1" applyFont="1" applyFill="1" applyBorder="1" applyAlignment="1">
      <alignment horizontal="center" vertical="center" wrapText="1"/>
    </xf>
    <xf numFmtId="3" fontId="3" fillId="6" borderId="6" xfId="0" applyNumberFormat="1" applyFont="1" applyFill="1" applyBorder="1" applyAlignment="1">
      <alignment horizontal="center" vertical="center" wrapText="1"/>
    </xf>
    <xf numFmtId="3" fontId="3" fillId="9" borderId="4" xfId="0" applyNumberFormat="1" applyFont="1" applyFill="1" applyBorder="1" applyAlignment="1">
      <alignment horizontal="center" vertical="center" wrapText="1"/>
    </xf>
    <xf numFmtId="3" fontId="3" fillId="9" borderId="2" xfId="0" applyNumberFormat="1" applyFont="1" applyFill="1" applyBorder="1" applyAlignment="1">
      <alignment horizontal="center" vertical="center" wrapText="1"/>
    </xf>
    <xf numFmtId="3" fontId="3" fillId="3" borderId="4" xfId="0" applyNumberFormat="1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center" vertical="center" wrapText="1"/>
    </xf>
    <xf numFmtId="3" fontId="3" fillId="3" borderId="2" xfId="0" applyNumberFormat="1" applyFont="1" applyFill="1" applyBorder="1" applyAlignment="1">
      <alignment horizontal="center" vertical="center" wrapText="1"/>
    </xf>
    <xf numFmtId="3" fontId="3" fillId="4" borderId="3" xfId="0" applyNumberFormat="1" applyFont="1" applyFill="1" applyBorder="1" applyAlignment="1">
      <alignment horizontal="center" vertical="center" wrapText="1"/>
    </xf>
    <xf numFmtId="3" fontId="3" fillId="5" borderId="3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/>
    </xf>
    <xf numFmtId="3" fontId="0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3" fontId="0" fillId="0" borderId="0" xfId="0" applyNumberFormat="1" applyFont="1" applyFill="1" applyBorder="1" applyAlignment="1"/>
    <xf numFmtId="3" fontId="2" fillId="0" borderId="0" xfId="0" applyNumberFormat="1" applyFont="1" applyFill="1" applyBorder="1" applyAlignment="1"/>
    <xf numFmtId="3" fontId="0" fillId="0" borderId="4" xfId="0" applyNumberFormat="1" applyFont="1" applyBorder="1" applyAlignment="1">
      <alignment horizontal="center"/>
    </xf>
    <xf numFmtId="3" fontId="0" fillId="0" borderId="6" xfId="0" applyNumberFormat="1" applyFont="1" applyBorder="1" applyAlignment="1">
      <alignment horizontal="center"/>
    </xf>
    <xf numFmtId="3" fontId="0" fillId="0" borderId="2" xfId="0" applyNumberFormat="1" applyFont="1" applyBorder="1" applyAlignment="1">
      <alignment horizontal="center"/>
    </xf>
  </cellXfs>
  <cellStyles count="7">
    <cellStyle name="Milliers 2" xfId="1"/>
    <cellStyle name="Monétaire 2" xfId="5"/>
    <cellStyle name="Normal" xfId="0" builtinId="0"/>
    <cellStyle name="Normal 2" xfId="2"/>
    <cellStyle name="Normal 3" xfId="6"/>
    <cellStyle name="Normal_Deyme" xfId="3"/>
    <cellStyle name="Pourcentag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732989</xdr:colOff>
      <xdr:row>6</xdr:row>
      <xdr:rowOff>46327</xdr:rowOff>
    </xdr:from>
    <xdr:to>
      <xdr:col>18</xdr:col>
      <xdr:colOff>666750</xdr:colOff>
      <xdr:row>36</xdr:row>
      <xdr:rowOff>9525</xdr:rowOff>
    </xdr:to>
    <xdr:grpSp>
      <xdr:nvGrpSpPr>
        <xdr:cNvPr id="47" name="PROGRAMME"/>
        <xdr:cNvGrpSpPr/>
      </xdr:nvGrpSpPr>
      <xdr:grpSpPr>
        <a:xfrm>
          <a:off x="7543364" y="1284577"/>
          <a:ext cx="5124886" cy="5116223"/>
          <a:chOff x="3038039" y="10704802"/>
          <a:chExt cx="8082173" cy="7502488"/>
        </a:xfrm>
      </xdr:grpSpPr>
      <xdr:sp macro="" textlink="">
        <xdr:nvSpPr>
          <xdr:cNvPr id="6" name="Lot I B2"/>
          <xdr:cNvSpPr/>
        </xdr:nvSpPr>
        <xdr:spPr>
          <a:xfrm>
            <a:off x="3699934" y="11445875"/>
            <a:ext cx="976480" cy="175133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977708" h="1772920">
                <a:moveTo>
                  <a:pt x="695960" y="1772920"/>
                </a:moveTo>
                <a:lnTo>
                  <a:pt x="0" y="1630680"/>
                </a:lnTo>
                <a:lnTo>
                  <a:pt x="106680" y="1010920"/>
                </a:lnTo>
                <a:lnTo>
                  <a:pt x="177800" y="0"/>
                </a:lnTo>
                <a:lnTo>
                  <a:pt x="977708" y="381000"/>
                </a:lnTo>
                <a:lnTo>
                  <a:pt x="695960" y="1772920"/>
                </a:ln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Lot I B1"/>
          <xdr:cNvSpPr/>
        </xdr:nvSpPr>
        <xdr:spPr>
          <a:xfrm>
            <a:off x="4430819" y="11836087"/>
            <a:ext cx="994409" cy="142652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995680" h="1448292">
                <a:moveTo>
                  <a:pt x="410752" y="1448292"/>
                </a:moveTo>
                <a:lnTo>
                  <a:pt x="0" y="1384040"/>
                </a:lnTo>
                <a:lnTo>
                  <a:pt x="284935" y="0"/>
                </a:lnTo>
                <a:lnTo>
                  <a:pt x="788959" y="236884"/>
                </a:lnTo>
                <a:lnTo>
                  <a:pt x="995680" y="134360"/>
                </a:lnTo>
                <a:cubicBezTo>
                  <a:pt x="797336" y="1019683"/>
                  <a:pt x="807806" y="1010748"/>
                  <a:pt x="706228" y="1298166"/>
                </a:cubicBezTo>
                <a:cubicBezTo>
                  <a:pt x="607736" y="1389801"/>
                  <a:pt x="555081" y="1419047"/>
                  <a:pt x="410752" y="1448292"/>
                </a:cubicBez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Lot I A1"/>
          <xdr:cNvSpPr/>
        </xdr:nvSpPr>
        <xdr:spPr>
          <a:xfrm>
            <a:off x="3388609" y="13288742"/>
            <a:ext cx="950749" cy="1315599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444771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162968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64792 w 1049720"/>
              <a:gd name="connsiteY0" fmla="*/ 1656179 h 1656179"/>
              <a:gd name="connsiteX1" fmla="*/ 0 w 1049720"/>
              <a:gd name="connsiteY1" fmla="*/ 838915 h 1656179"/>
              <a:gd name="connsiteX2" fmla="*/ 140830 w 1049720"/>
              <a:gd name="connsiteY2" fmla="*/ 0 h 1656179"/>
              <a:gd name="connsiteX3" fmla="*/ 842999 w 1049720"/>
              <a:gd name="connsiteY3" fmla="*/ 162968 h 1656179"/>
              <a:gd name="connsiteX4" fmla="*/ 1049720 w 1049720"/>
              <a:gd name="connsiteY4" fmla="*/ 342247 h 1656179"/>
              <a:gd name="connsiteX5" fmla="*/ 760268 w 1049720"/>
              <a:gd name="connsiteY5" fmla="*/ 1506053 h 1656179"/>
              <a:gd name="connsiteX6" fmla="*/ 464792 w 1049720"/>
              <a:gd name="connsiteY6" fmla="*/ 1656179 h 1656179"/>
              <a:gd name="connsiteX0" fmla="*/ 0 w 1161351"/>
              <a:gd name="connsiteY0" fmla="*/ 1235786 h 1519995"/>
              <a:gd name="connsiteX1" fmla="*/ 111631 w 1161351"/>
              <a:gd name="connsiteY1" fmla="*/ 838915 h 1519995"/>
              <a:gd name="connsiteX2" fmla="*/ 252461 w 1161351"/>
              <a:gd name="connsiteY2" fmla="*/ 0 h 1519995"/>
              <a:gd name="connsiteX3" fmla="*/ 954630 w 1161351"/>
              <a:gd name="connsiteY3" fmla="*/ 162968 h 1519995"/>
              <a:gd name="connsiteX4" fmla="*/ 1161351 w 1161351"/>
              <a:gd name="connsiteY4" fmla="*/ 342247 h 1519995"/>
              <a:gd name="connsiteX5" fmla="*/ 871899 w 1161351"/>
              <a:gd name="connsiteY5" fmla="*/ 1506053 h 1519995"/>
              <a:gd name="connsiteX6" fmla="*/ 0 w 1161351"/>
              <a:gd name="connsiteY6" fmla="*/ 1235786 h 1519995"/>
              <a:gd name="connsiteX0" fmla="*/ 0 w 1161351"/>
              <a:gd name="connsiteY0" fmla="*/ 1235786 h 1522773"/>
              <a:gd name="connsiteX1" fmla="*/ 111631 w 1161351"/>
              <a:gd name="connsiteY1" fmla="*/ 838915 h 1522773"/>
              <a:gd name="connsiteX2" fmla="*/ 252461 w 1161351"/>
              <a:gd name="connsiteY2" fmla="*/ 0 h 1522773"/>
              <a:gd name="connsiteX3" fmla="*/ 954630 w 1161351"/>
              <a:gd name="connsiteY3" fmla="*/ 162968 h 1522773"/>
              <a:gd name="connsiteX4" fmla="*/ 1161351 w 1161351"/>
              <a:gd name="connsiteY4" fmla="*/ 342247 h 1522773"/>
              <a:gd name="connsiteX5" fmla="*/ 871899 w 1161351"/>
              <a:gd name="connsiteY5" fmla="*/ 1506053 h 1522773"/>
              <a:gd name="connsiteX6" fmla="*/ 0 w 1161351"/>
              <a:gd name="connsiteY6" fmla="*/ 1235786 h 1522773"/>
              <a:gd name="connsiteX0" fmla="*/ 0 w 1161351"/>
              <a:gd name="connsiteY0" fmla="*/ 1235786 h 1397827"/>
              <a:gd name="connsiteX1" fmla="*/ 111631 w 1161351"/>
              <a:gd name="connsiteY1" fmla="*/ 838915 h 1397827"/>
              <a:gd name="connsiteX2" fmla="*/ 252461 w 1161351"/>
              <a:gd name="connsiteY2" fmla="*/ 0 h 1397827"/>
              <a:gd name="connsiteX3" fmla="*/ 954630 w 1161351"/>
              <a:gd name="connsiteY3" fmla="*/ 162968 h 1397827"/>
              <a:gd name="connsiteX4" fmla="*/ 1161351 w 1161351"/>
              <a:gd name="connsiteY4" fmla="*/ 342247 h 1397827"/>
              <a:gd name="connsiteX5" fmla="*/ 687263 w 1161351"/>
              <a:gd name="connsiteY5" fmla="*/ 1372082 h 1397827"/>
              <a:gd name="connsiteX6" fmla="*/ 0 w 1161351"/>
              <a:gd name="connsiteY6" fmla="*/ 1235786 h 1397827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954630"/>
              <a:gd name="connsiteY0" fmla="*/ 1235786 h 1372082"/>
              <a:gd name="connsiteX1" fmla="*/ 111631 w 954630"/>
              <a:gd name="connsiteY1" fmla="*/ 838915 h 1372082"/>
              <a:gd name="connsiteX2" fmla="*/ 252461 w 954630"/>
              <a:gd name="connsiteY2" fmla="*/ 0 h 1372082"/>
              <a:gd name="connsiteX3" fmla="*/ 954630 w 954630"/>
              <a:gd name="connsiteY3" fmla="*/ 162968 h 1372082"/>
              <a:gd name="connsiteX4" fmla="*/ 877642 w 954630"/>
              <a:gd name="connsiteY4" fmla="*/ 517796 h 1372082"/>
              <a:gd name="connsiteX5" fmla="*/ 687263 w 954630"/>
              <a:gd name="connsiteY5" fmla="*/ 1372082 h 1372082"/>
              <a:gd name="connsiteX6" fmla="*/ 0 w 954630"/>
              <a:gd name="connsiteY6" fmla="*/ 1235786 h 137208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954630" h="1372082">
                <a:moveTo>
                  <a:pt x="0" y="1235786"/>
                </a:moveTo>
                <a:lnTo>
                  <a:pt x="111631" y="838915"/>
                </a:lnTo>
                <a:lnTo>
                  <a:pt x="252461" y="0"/>
                </a:lnTo>
                <a:lnTo>
                  <a:pt x="954630" y="162968"/>
                </a:lnTo>
                <a:lnTo>
                  <a:pt x="877642" y="517796"/>
                </a:lnTo>
                <a:cubicBezTo>
                  <a:pt x="679298" y="1403119"/>
                  <a:pt x="757318" y="1066186"/>
                  <a:pt x="687263" y="1372082"/>
                </a:cubicBezTo>
                <a:cubicBezTo>
                  <a:pt x="489698" y="1338986"/>
                  <a:pt x="274925" y="1285076"/>
                  <a:pt x="0" y="1235786"/>
                </a:cubicBezTo>
                <a:close/>
              </a:path>
            </a:pathLst>
          </a:custGeom>
          <a:solidFill>
            <a:srgbClr val="40406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Lot I A2"/>
          <xdr:cNvSpPr/>
        </xdr:nvSpPr>
        <xdr:spPr>
          <a:xfrm>
            <a:off x="4105400" y="13447865"/>
            <a:ext cx="882117" cy="1299895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444771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162968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64792 w 1049720"/>
              <a:gd name="connsiteY0" fmla="*/ 1656179 h 1656179"/>
              <a:gd name="connsiteX1" fmla="*/ 0 w 1049720"/>
              <a:gd name="connsiteY1" fmla="*/ 838915 h 1656179"/>
              <a:gd name="connsiteX2" fmla="*/ 140830 w 1049720"/>
              <a:gd name="connsiteY2" fmla="*/ 0 h 1656179"/>
              <a:gd name="connsiteX3" fmla="*/ 842999 w 1049720"/>
              <a:gd name="connsiteY3" fmla="*/ 162968 h 1656179"/>
              <a:gd name="connsiteX4" fmla="*/ 1049720 w 1049720"/>
              <a:gd name="connsiteY4" fmla="*/ 342247 h 1656179"/>
              <a:gd name="connsiteX5" fmla="*/ 760268 w 1049720"/>
              <a:gd name="connsiteY5" fmla="*/ 1506053 h 1656179"/>
              <a:gd name="connsiteX6" fmla="*/ 464792 w 1049720"/>
              <a:gd name="connsiteY6" fmla="*/ 1656179 h 1656179"/>
              <a:gd name="connsiteX0" fmla="*/ 0 w 1161351"/>
              <a:gd name="connsiteY0" fmla="*/ 1235786 h 1519995"/>
              <a:gd name="connsiteX1" fmla="*/ 111631 w 1161351"/>
              <a:gd name="connsiteY1" fmla="*/ 838915 h 1519995"/>
              <a:gd name="connsiteX2" fmla="*/ 252461 w 1161351"/>
              <a:gd name="connsiteY2" fmla="*/ 0 h 1519995"/>
              <a:gd name="connsiteX3" fmla="*/ 954630 w 1161351"/>
              <a:gd name="connsiteY3" fmla="*/ 162968 h 1519995"/>
              <a:gd name="connsiteX4" fmla="*/ 1161351 w 1161351"/>
              <a:gd name="connsiteY4" fmla="*/ 342247 h 1519995"/>
              <a:gd name="connsiteX5" fmla="*/ 871899 w 1161351"/>
              <a:gd name="connsiteY5" fmla="*/ 1506053 h 1519995"/>
              <a:gd name="connsiteX6" fmla="*/ 0 w 1161351"/>
              <a:gd name="connsiteY6" fmla="*/ 1235786 h 1519995"/>
              <a:gd name="connsiteX0" fmla="*/ 0 w 1161351"/>
              <a:gd name="connsiteY0" fmla="*/ 1235786 h 1522773"/>
              <a:gd name="connsiteX1" fmla="*/ 111631 w 1161351"/>
              <a:gd name="connsiteY1" fmla="*/ 838915 h 1522773"/>
              <a:gd name="connsiteX2" fmla="*/ 252461 w 1161351"/>
              <a:gd name="connsiteY2" fmla="*/ 0 h 1522773"/>
              <a:gd name="connsiteX3" fmla="*/ 954630 w 1161351"/>
              <a:gd name="connsiteY3" fmla="*/ 162968 h 1522773"/>
              <a:gd name="connsiteX4" fmla="*/ 1161351 w 1161351"/>
              <a:gd name="connsiteY4" fmla="*/ 342247 h 1522773"/>
              <a:gd name="connsiteX5" fmla="*/ 871899 w 1161351"/>
              <a:gd name="connsiteY5" fmla="*/ 1506053 h 1522773"/>
              <a:gd name="connsiteX6" fmla="*/ 0 w 1161351"/>
              <a:gd name="connsiteY6" fmla="*/ 1235786 h 1522773"/>
              <a:gd name="connsiteX0" fmla="*/ 0 w 1161351"/>
              <a:gd name="connsiteY0" fmla="*/ 1235786 h 1397827"/>
              <a:gd name="connsiteX1" fmla="*/ 111631 w 1161351"/>
              <a:gd name="connsiteY1" fmla="*/ 838915 h 1397827"/>
              <a:gd name="connsiteX2" fmla="*/ 252461 w 1161351"/>
              <a:gd name="connsiteY2" fmla="*/ 0 h 1397827"/>
              <a:gd name="connsiteX3" fmla="*/ 954630 w 1161351"/>
              <a:gd name="connsiteY3" fmla="*/ 162968 h 1397827"/>
              <a:gd name="connsiteX4" fmla="*/ 1161351 w 1161351"/>
              <a:gd name="connsiteY4" fmla="*/ 342247 h 1397827"/>
              <a:gd name="connsiteX5" fmla="*/ 687263 w 1161351"/>
              <a:gd name="connsiteY5" fmla="*/ 1372082 h 1397827"/>
              <a:gd name="connsiteX6" fmla="*/ 0 w 1161351"/>
              <a:gd name="connsiteY6" fmla="*/ 1235786 h 1397827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954630"/>
              <a:gd name="connsiteY0" fmla="*/ 1235786 h 1372082"/>
              <a:gd name="connsiteX1" fmla="*/ 111631 w 954630"/>
              <a:gd name="connsiteY1" fmla="*/ 838915 h 1372082"/>
              <a:gd name="connsiteX2" fmla="*/ 252461 w 954630"/>
              <a:gd name="connsiteY2" fmla="*/ 0 h 1372082"/>
              <a:gd name="connsiteX3" fmla="*/ 954630 w 954630"/>
              <a:gd name="connsiteY3" fmla="*/ 162968 h 1372082"/>
              <a:gd name="connsiteX4" fmla="*/ 877642 w 954630"/>
              <a:gd name="connsiteY4" fmla="*/ 517796 h 1372082"/>
              <a:gd name="connsiteX5" fmla="*/ 687263 w 954630"/>
              <a:gd name="connsiteY5" fmla="*/ 1372082 h 1372082"/>
              <a:gd name="connsiteX6" fmla="*/ 0 w 954630"/>
              <a:gd name="connsiteY6" fmla="*/ 1235786 h 1372082"/>
              <a:gd name="connsiteX0" fmla="*/ 0 w 954630"/>
              <a:gd name="connsiteY0" fmla="*/ 1425195 h 1561491"/>
              <a:gd name="connsiteX1" fmla="*/ 111631 w 954630"/>
              <a:gd name="connsiteY1" fmla="*/ 1028324 h 1561491"/>
              <a:gd name="connsiteX2" fmla="*/ 211931 w 954630"/>
              <a:gd name="connsiteY2" fmla="*/ 0 h 1561491"/>
              <a:gd name="connsiteX3" fmla="*/ 954630 w 954630"/>
              <a:gd name="connsiteY3" fmla="*/ 352377 h 1561491"/>
              <a:gd name="connsiteX4" fmla="*/ 877642 w 954630"/>
              <a:gd name="connsiteY4" fmla="*/ 707205 h 1561491"/>
              <a:gd name="connsiteX5" fmla="*/ 687263 w 954630"/>
              <a:gd name="connsiteY5" fmla="*/ 1561491 h 1561491"/>
              <a:gd name="connsiteX6" fmla="*/ 0 w 954630"/>
              <a:gd name="connsiteY6" fmla="*/ 1425195 h 1561491"/>
              <a:gd name="connsiteX0" fmla="*/ 63997 w 1018627"/>
              <a:gd name="connsiteY0" fmla="*/ 1425195 h 1561491"/>
              <a:gd name="connsiteX1" fmla="*/ 0 w 1018627"/>
              <a:gd name="connsiteY1" fmla="*/ 1213112 h 1561491"/>
              <a:gd name="connsiteX2" fmla="*/ 275928 w 1018627"/>
              <a:gd name="connsiteY2" fmla="*/ 0 h 1561491"/>
              <a:gd name="connsiteX3" fmla="*/ 1018627 w 1018627"/>
              <a:gd name="connsiteY3" fmla="*/ 352377 h 1561491"/>
              <a:gd name="connsiteX4" fmla="*/ 941639 w 1018627"/>
              <a:gd name="connsiteY4" fmla="*/ 707205 h 1561491"/>
              <a:gd name="connsiteX5" fmla="*/ 751260 w 1018627"/>
              <a:gd name="connsiteY5" fmla="*/ 1561491 h 1561491"/>
              <a:gd name="connsiteX6" fmla="*/ 63997 w 1018627"/>
              <a:gd name="connsiteY6" fmla="*/ 1425195 h 1561491"/>
              <a:gd name="connsiteX0" fmla="*/ 703466 w 1018627"/>
              <a:gd name="connsiteY0" fmla="*/ 1355899 h 1561491"/>
              <a:gd name="connsiteX1" fmla="*/ 0 w 1018627"/>
              <a:gd name="connsiteY1" fmla="*/ 1213112 h 1561491"/>
              <a:gd name="connsiteX2" fmla="*/ 275928 w 1018627"/>
              <a:gd name="connsiteY2" fmla="*/ 0 h 1561491"/>
              <a:gd name="connsiteX3" fmla="*/ 1018627 w 1018627"/>
              <a:gd name="connsiteY3" fmla="*/ 352377 h 1561491"/>
              <a:gd name="connsiteX4" fmla="*/ 941639 w 1018627"/>
              <a:gd name="connsiteY4" fmla="*/ 707205 h 1561491"/>
              <a:gd name="connsiteX5" fmla="*/ 751260 w 1018627"/>
              <a:gd name="connsiteY5" fmla="*/ 1561491 h 1561491"/>
              <a:gd name="connsiteX6" fmla="*/ 703466 w 1018627"/>
              <a:gd name="connsiteY6" fmla="*/ 1355899 h 1561491"/>
              <a:gd name="connsiteX0" fmla="*/ 703466 w 1018627"/>
              <a:gd name="connsiteY0" fmla="*/ 1355899 h 1358373"/>
              <a:gd name="connsiteX1" fmla="*/ 0 w 1018627"/>
              <a:gd name="connsiteY1" fmla="*/ 1213112 h 1358373"/>
              <a:gd name="connsiteX2" fmla="*/ 275928 w 1018627"/>
              <a:gd name="connsiteY2" fmla="*/ 0 h 1358373"/>
              <a:gd name="connsiteX3" fmla="*/ 1018627 w 1018627"/>
              <a:gd name="connsiteY3" fmla="*/ 352377 h 1358373"/>
              <a:gd name="connsiteX4" fmla="*/ 941639 w 1018627"/>
              <a:gd name="connsiteY4" fmla="*/ 707205 h 1358373"/>
              <a:gd name="connsiteX5" fmla="*/ 841326 w 1018627"/>
              <a:gd name="connsiteY5" fmla="*/ 734563 h 1358373"/>
              <a:gd name="connsiteX6" fmla="*/ 703466 w 1018627"/>
              <a:gd name="connsiteY6" fmla="*/ 1355899 h 1358373"/>
              <a:gd name="connsiteX0" fmla="*/ 703466 w 1018627"/>
              <a:gd name="connsiteY0" fmla="*/ 1355899 h 1358373"/>
              <a:gd name="connsiteX1" fmla="*/ 0 w 1018627"/>
              <a:gd name="connsiteY1" fmla="*/ 1213112 h 1358373"/>
              <a:gd name="connsiteX2" fmla="*/ 275928 w 1018627"/>
              <a:gd name="connsiteY2" fmla="*/ 0 h 1358373"/>
              <a:gd name="connsiteX3" fmla="*/ 1018627 w 1018627"/>
              <a:gd name="connsiteY3" fmla="*/ 352377 h 1358373"/>
              <a:gd name="connsiteX4" fmla="*/ 860579 w 1018627"/>
              <a:gd name="connsiteY4" fmla="*/ 282192 h 1358373"/>
              <a:gd name="connsiteX5" fmla="*/ 841326 w 1018627"/>
              <a:gd name="connsiteY5" fmla="*/ 734563 h 1358373"/>
              <a:gd name="connsiteX6" fmla="*/ 703466 w 1018627"/>
              <a:gd name="connsiteY6" fmla="*/ 1355899 h 1358373"/>
              <a:gd name="connsiteX0" fmla="*/ 703466 w 860579"/>
              <a:gd name="connsiteY0" fmla="*/ 1355899 h 1358373"/>
              <a:gd name="connsiteX1" fmla="*/ 0 w 860579"/>
              <a:gd name="connsiteY1" fmla="*/ 1213112 h 1358373"/>
              <a:gd name="connsiteX2" fmla="*/ 275928 w 860579"/>
              <a:gd name="connsiteY2" fmla="*/ 0 h 1358373"/>
              <a:gd name="connsiteX3" fmla="*/ 698892 w 860579"/>
              <a:gd name="connsiteY3" fmla="*/ 121392 h 1358373"/>
              <a:gd name="connsiteX4" fmla="*/ 860579 w 860579"/>
              <a:gd name="connsiteY4" fmla="*/ 282192 h 1358373"/>
              <a:gd name="connsiteX5" fmla="*/ 841326 w 860579"/>
              <a:gd name="connsiteY5" fmla="*/ 734563 h 1358373"/>
              <a:gd name="connsiteX6" fmla="*/ 703466 w 860579"/>
              <a:gd name="connsiteY6" fmla="*/ 1355899 h 1358373"/>
              <a:gd name="connsiteX0" fmla="*/ 703466 w 862643"/>
              <a:gd name="connsiteY0" fmla="*/ 1355899 h 1359609"/>
              <a:gd name="connsiteX1" fmla="*/ 0 w 862643"/>
              <a:gd name="connsiteY1" fmla="*/ 1213112 h 1359609"/>
              <a:gd name="connsiteX2" fmla="*/ 275928 w 862643"/>
              <a:gd name="connsiteY2" fmla="*/ 0 h 1359609"/>
              <a:gd name="connsiteX3" fmla="*/ 698892 w 862643"/>
              <a:gd name="connsiteY3" fmla="*/ 121392 h 1359609"/>
              <a:gd name="connsiteX4" fmla="*/ 860579 w 862643"/>
              <a:gd name="connsiteY4" fmla="*/ 282192 h 1359609"/>
              <a:gd name="connsiteX5" fmla="*/ 841326 w 862643"/>
              <a:gd name="connsiteY5" fmla="*/ 734563 h 1359609"/>
              <a:gd name="connsiteX6" fmla="*/ 703466 w 862643"/>
              <a:gd name="connsiteY6" fmla="*/ 1355899 h 1359609"/>
              <a:gd name="connsiteX0" fmla="*/ 703466 w 860579"/>
              <a:gd name="connsiteY0" fmla="*/ 1355899 h 1355899"/>
              <a:gd name="connsiteX1" fmla="*/ 0 w 860579"/>
              <a:gd name="connsiteY1" fmla="*/ 1213112 h 1355899"/>
              <a:gd name="connsiteX2" fmla="*/ 275928 w 860579"/>
              <a:gd name="connsiteY2" fmla="*/ 0 h 1355899"/>
              <a:gd name="connsiteX3" fmla="*/ 698892 w 860579"/>
              <a:gd name="connsiteY3" fmla="*/ 121392 h 1355899"/>
              <a:gd name="connsiteX4" fmla="*/ 860579 w 860579"/>
              <a:gd name="connsiteY4" fmla="*/ 282192 h 1355899"/>
              <a:gd name="connsiteX5" fmla="*/ 841326 w 860579"/>
              <a:gd name="connsiteY5" fmla="*/ 734563 h 1355899"/>
              <a:gd name="connsiteX6" fmla="*/ 703466 w 860579"/>
              <a:gd name="connsiteY6" fmla="*/ 1355899 h 1355899"/>
              <a:gd name="connsiteX0" fmla="*/ 703466 w 885677"/>
              <a:gd name="connsiteY0" fmla="*/ 1355899 h 1355899"/>
              <a:gd name="connsiteX1" fmla="*/ 0 w 885677"/>
              <a:gd name="connsiteY1" fmla="*/ 1213112 h 1355899"/>
              <a:gd name="connsiteX2" fmla="*/ 275928 w 885677"/>
              <a:gd name="connsiteY2" fmla="*/ 0 h 1355899"/>
              <a:gd name="connsiteX3" fmla="*/ 698892 w 885677"/>
              <a:gd name="connsiteY3" fmla="*/ 121392 h 1355899"/>
              <a:gd name="connsiteX4" fmla="*/ 860579 w 885677"/>
              <a:gd name="connsiteY4" fmla="*/ 282192 h 1355899"/>
              <a:gd name="connsiteX5" fmla="*/ 841326 w 885677"/>
              <a:gd name="connsiteY5" fmla="*/ 734563 h 1355899"/>
              <a:gd name="connsiteX6" fmla="*/ 703466 w 885677"/>
              <a:gd name="connsiteY6" fmla="*/ 1355899 h 1355899"/>
              <a:gd name="connsiteX0" fmla="*/ 703466 w 885677"/>
              <a:gd name="connsiteY0" fmla="*/ 1355899 h 1355899"/>
              <a:gd name="connsiteX1" fmla="*/ 0 w 885677"/>
              <a:gd name="connsiteY1" fmla="*/ 1213112 h 1355899"/>
              <a:gd name="connsiteX2" fmla="*/ 275928 w 885677"/>
              <a:gd name="connsiteY2" fmla="*/ 0 h 1355899"/>
              <a:gd name="connsiteX3" fmla="*/ 698892 w 885677"/>
              <a:gd name="connsiteY3" fmla="*/ 121392 h 1355899"/>
              <a:gd name="connsiteX4" fmla="*/ 860579 w 885677"/>
              <a:gd name="connsiteY4" fmla="*/ 282192 h 1355899"/>
              <a:gd name="connsiteX5" fmla="*/ 841326 w 885677"/>
              <a:gd name="connsiteY5" fmla="*/ 734563 h 1355899"/>
              <a:gd name="connsiteX6" fmla="*/ 703466 w 885677"/>
              <a:gd name="connsiteY6" fmla="*/ 1355899 h 13558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885677" h="1355899">
                <a:moveTo>
                  <a:pt x="703466" y="1355899"/>
                </a:moveTo>
                <a:lnTo>
                  <a:pt x="0" y="1213112"/>
                </a:lnTo>
                <a:lnTo>
                  <a:pt x="275928" y="0"/>
                </a:lnTo>
                <a:lnTo>
                  <a:pt x="698892" y="121392"/>
                </a:lnTo>
                <a:cubicBezTo>
                  <a:pt x="752788" y="174992"/>
                  <a:pt x="811186" y="173155"/>
                  <a:pt x="860579" y="282192"/>
                </a:cubicBezTo>
                <a:cubicBezTo>
                  <a:pt x="882897" y="386784"/>
                  <a:pt x="911381" y="428667"/>
                  <a:pt x="841326" y="734563"/>
                </a:cubicBezTo>
                <a:cubicBezTo>
                  <a:pt x="805881" y="950932"/>
                  <a:pt x="753226" y="1114148"/>
                  <a:pt x="703466" y="1355899"/>
                </a:cubicBezTo>
                <a:close/>
              </a:path>
            </a:pathLst>
          </a:custGeom>
          <a:solidFill>
            <a:srgbClr val="40406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" name="Lot I A3"/>
          <xdr:cNvSpPr/>
        </xdr:nvSpPr>
        <xdr:spPr>
          <a:xfrm>
            <a:off x="3230780" y="14490014"/>
            <a:ext cx="1575304" cy="95701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444771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162968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64792 w 1049720"/>
              <a:gd name="connsiteY0" fmla="*/ 1656179 h 1656179"/>
              <a:gd name="connsiteX1" fmla="*/ 0 w 1049720"/>
              <a:gd name="connsiteY1" fmla="*/ 838915 h 1656179"/>
              <a:gd name="connsiteX2" fmla="*/ 140830 w 1049720"/>
              <a:gd name="connsiteY2" fmla="*/ 0 h 1656179"/>
              <a:gd name="connsiteX3" fmla="*/ 842999 w 1049720"/>
              <a:gd name="connsiteY3" fmla="*/ 162968 h 1656179"/>
              <a:gd name="connsiteX4" fmla="*/ 1049720 w 1049720"/>
              <a:gd name="connsiteY4" fmla="*/ 342247 h 1656179"/>
              <a:gd name="connsiteX5" fmla="*/ 760268 w 1049720"/>
              <a:gd name="connsiteY5" fmla="*/ 1506053 h 1656179"/>
              <a:gd name="connsiteX6" fmla="*/ 464792 w 1049720"/>
              <a:gd name="connsiteY6" fmla="*/ 1656179 h 1656179"/>
              <a:gd name="connsiteX0" fmla="*/ 0 w 1161351"/>
              <a:gd name="connsiteY0" fmla="*/ 1235786 h 1519995"/>
              <a:gd name="connsiteX1" fmla="*/ 111631 w 1161351"/>
              <a:gd name="connsiteY1" fmla="*/ 838915 h 1519995"/>
              <a:gd name="connsiteX2" fmla="*/ 252461 w 1161351"/>
              <a:gd name="connsiteY2" fmla="*/ 0 h 1519995"/>
              <a:gd name="connsiteX3" fmla="*/ 954630 w 1161351"/>
              <a:gd name="connsiteY3" fmla="*/ 162968 h 1519995"/>
              <a:gd name="connsiteX4" fmla="*/ 1161351 w 1161351"/>
              <a:gd name="connsiteY4" fmla="*/ 342247 h 1519995"/>
              <a:gd name="connsiteX5" fmla="*/ 871899 w 1161351"/>
              <a:gd name="connsiteY5" fmla="*/ 1506053 h 1519995"/>
              <a:gd name="connsiteX6" fmla="*/ 0 w 1161351"/>
              <a:gd name="connsiteY6" fmla="*/ 1235786 h 1519995"/>
              <a:gd name="connsiteX0" fmla="*/ 0 w 1161351"/>
              <a:gd name="connsiteY0" fmla="*/ 1235786 h 1522773"/>
              <a:gd name="connsiteX1" fmla="*/ 111631 w 1161351"/>
              <a:gd name="connsiteY1" fmla="*/ 838915 h 1522773"/>
              <a:gd name="connsiteX2" fmla="*/ 252461 w 1161351"/>
              <a:gd name="connsiteY2" fmla="*/ 0 h 1522773"/>
              <a:gd name="connsiteX3" fmla="*/ 954630 w 1161351"/>
              <a:gd name="connsiteY3" fmla="*/ 162968 h 1522773"/>
              <a:gd name="connsiteX4" fmla="*/ 1161351 w 1161351"/>
              <a:gd name="connsiteY4" fmla="*/ 342247 h 1522773"/>
              <a:gd name="connsiteX5" fmla="*/ 871899 w 1161351"/>
              <a:gd name="connsiteY5" fmla="*/ 1506053 h 1522773"/>
              <a:gd name="connsiteX6" fmla="*/ 0 w 1161351"/>
              <a:gd name="connsiteY6" fmla="*/ 1235786 h 1522773"/>
              <a:gd name="connsiteX0" fmla="*/ 0 w 1161351"/>
              <a:gd name="connsiteY0" fmla="*/ 1235786 h 1397827"/>
              <a:gd name="connsiteX1" fmla="*/ 111631 w 1161351"/>
              <a:gd name="connsiteY1" fmla="*/ 838915 h 1397827"/>
              <a:gd name="connsiteX2" fmla="*/ 252461 w 1161351"/>
              <a:gd name="connsiteY2" fmla="*/ 0 h 1397827"/>
              <a:gd name="connsiteX3" fmla="*/ 954630 w 1161351"/>
              <a:gd name="connsiteY3" fmla="*/ 162968 h 1397827"/>
              <a:gd name="connsiteX4" fmla="*/ 1161351 w 1161351"/>
              <a:gd name="connsiteY4" fmla="*/ 342247 h 1397827"/>
              <a:gd name="connsiteX5" fmla="*/ 687263 w 1161351"/>
              <a:gd name="connsiteY5" fmla="*/ 1372082 h 1397827"/>
              <a:gd name="connsiteX6" fmla="*/ 0 w 1161351"/>
              <a:gd name="connsiteY6" fmla="*/ 1235786 h 1397827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954630"/>
              <a:gd name="connsiteY0" fmla="*/ 1235786 h 1372082"/>
              <a:gd name="connsiteX1" fmla="*/ 111631 w 954630"/>
              <a:gd name="connsiteY1" fmla="*/ 838915 h 1372082"/>
              <a:gd name="connsiteX2" fmla="*/ 252461 w 954630"/>
              <a:gd name="connsiteY2" fmla="*/ 0 h 1372082"/>
              <a:gd name="connsiteX3" fmla="*/ 954630 w 954630"/>
              <a:gd name="connsiteY3" fmla="*/ 162968 h 1372082"/>
              <a:gd name="connsiteX4" fmla="*/ 877642 w 954630"/>
              <a:gd name="connsiteY4" fmla="*/ 517796 h 1372082"/>
              <a:gd name="connsiteX5" fmla="*/ 687263 w 954630"/>
              <a:gd name="connsiteY5" fmla="*/ 1372082 h 1372082"/>
              <a:gd name="connsiteX6" fmla="*/ 0 w 954630"/>
              <a:gd name="connsiteY6" fmla="*/ 1235786 h 1372082"/>
              <a:gd name="connsiteX0" fmla="*/ 473798 w 842999"/>
              <a:gd name="connsiteY0" fmla="*/ 1554545 h 1560681"/>
              <a:gd name="connsiteX1" fmla="*/ 0 w 842999"/>
              <a:gd name="connsiteY1" fmla="*/ 838915 h 1560681"/>
              <a:gd name="connsiteX2" fmla="*/ 140830 w 842999"/>
              <a:gd name="connsiteY2" fmla="*/ 0 h 1560681"/>
              <a:gd name="connsiteX3" fmla="*/ 842999 w 842999"/>
              <a:gd name="connsiteY3" fmla="*/ 162968 h 1560681"/>
              <a:gd name="connsiteX4" fmla="*/ 766011 w 842999"/>
              <a:gd name="connsiteY4" fmla="*/ 517796 h 1560681"/>
              <a:gd name="connsiteX5" fmla="*/ 575632 w 842999"/>
              <a:gd name="connsiteY5" fmla="*/ 1372082 h 1560681"/>
              <a:gd name="connsiteX6" fmla="*/ 473798 w 842999"/>
              <a:gd name="connsiteY6" fmla="*/ 1554545 h 1560681"/>
              <a:gd name="connsiteX0" fmla="*/ 1036711 w 1405912"/>
              <a:gd name="connsiteY0" fmla="*/ 1554545 h 1560681"/>
              <a:gd name="connsiteX1" fmla="*/ 0 w 1405912"/>
              <a:gd name="connsiteY1" fmla="*/ 1092999 h 1560681"/>
              <a:gd name="connsiteX2" fmla="*/ 703743 w 1405912"/>
              <a:gd name="connsiteY2" fmla="*/ 0 h 1560681"/>
              <a:gd name="connsiteX3" fmla="*/ 1405912 w 1405912"/>
              <a:gd name="connsiteY3" fmla="*/ 162968 h 1560681"/>
              <a:gd name="connsiteX4" fmla="*/ 1328924 w 1405912"/>
              <a:gd name="connsiteY4" fmla="*/ 517796 h 1560681"/>
              <a:gd name="connsiteX5" fmla="*/ 1138545 w 1405912"/>
              <a:gd name="connsiteY5" fmla="*/ 1372082 h 1560681"/>
              <a:gd name="connsiteX6" fmla="*/ 1036711 w 1405912"/>
              <a:gd name="connsiteY6" fmla="*/ 1554545 h 1560681"/>
              <a:gd name="connsiteX0" fmla="*/ 1036711 w 1405912"/>
              <a:gd name="connsiteY0" fmla="*/ 1391577 h 1397713"/>
              <a:gd name="connsiteX1" fmla="*/ 0 w 1405912"/>
              <a:gd name="connsiteY1" fmla="*/ 930031 h 1397713"/>
              <a:gd name="connsiteX2" fmla="*/ 145333 w 1405912"/>
              <a:gd name="connsiteY2" fmla="*/ 451453 h 1397713"/>
              <a:gd name="connsiteX3" fmla="*/ 1405912 w 1405912"/>
              <a:gd name="connsiteY3" fmla="*/ 0 h 1397713"/>
              <a:gd name="connsiteX4" fmla="*/ 1328924 w 1405912"/>
              <a:gd name="connsiteY4" fmla="*/ 354828 h 1397713"/>
              <a:gd name="connsiteX5" fmla="*/ 1138545 w 1405912"/>
              <a:gd name="connsiteY5" fmla="*/ 1209114 h 1397713"/>
              <a:gd name="connsiteX6" fmla="*/ 1036711 w 1405912"/>
              <a:gd name="connsiteY6" fmla="*/ 1391577 h 1397713"/>
              <a:gd name="connsiteX0" fmla="*/ 1036711 w 1473030"/>
              <a:gd name="connsiteY0" fmla="*/ 1391577 h 1592007"/>
              <a:gd name="connsiteX1" fmla="*/ 0 w 1473030"/>
              <a:gd name="connsiteY1" fmla="*/ 930031 h 1592007"/>
              <a:gd name="connsiteX2" fmla="*/ 145333 w 1473030"/>
              <a:gd name="connsiteY2" fmla="*/ 451453 h 1592007"/>
              <a:gd name="connsiteX3" fmla="*/ 1405912 w 1473030"/>
              <a:gd name="connsiteY3" fmla="*/ 0 h 1592007"/>
              <a:gd name="connsiteX4" fmla="*/ 1473030 w 1473030"/>
              <a:gd name="connsiteY4" fmla="*/ 1269530 h 1592007"/>
              <a:gd name="connsiteX5" fmla="*/ 1138545 w 1473030"/>
              <a:gd name="connsiteY5" fmla="*/ 1209114 h 1592007"/>
              <a:gd name="connsiteX6" fmla="*/ 1036711 w 1473030"/>
              <a:gd name="connsiteY6" fmla="*/ 1391577 h 1592007"/>
              <a:gd name="connsiteX0" fmla="*/ 1036711 w 1581541"/>
              <a:gd name="connsiteY0" fmla="*/ 940124 h 1140554"/>
              <a:gd name="connsiteX1" fmla="*/ 0 w 1581541"/>
              <a:gd name="connsiteY1" fmla="*/ 478578 h 1140554"/>
              <a:gd name="connsiteX2" fmla="*/ 145333 w 1581541"/>
              <a:gd name="connsiteY2" fmla="*/ 0 h 1140554"/>
              <a:gd name="connsiteX3" fmla="*/ 1581541 w 1581541"/>
              <a:gd name="connsiteY3" fmla="*/ 296940 h 1140554"/>
              <a:gd name="connsiteX4" fmla="*/ 1473030 w 1581541"/>
              <a:gd name="connsiteY4" fmla="*/ 818077 h 1140554"/>
              <a:gd name="connsiteX5" fmla="*/ 1138545 w 1581541"/>
              <a:gd name="connsiteY5" fmla="*/ 757661 h 1140554"/>
              <a:gd name="connsiteX6" fmla="*/ 1036711 w 1581541"/>
              <a:gd name="connsiteY6" fmla="*/ 940124 h 1140554"/>
              <a:gd name="connsiteX0" fmla="*/ 1036711 w 1581541"/>
              <a:gd name="connsiteY0" fmla="*/ 940124 h 946260"/>
              <a:gd name="connsiteX1" fmla="*/ 0 w 1581541"/>
              <a:gd name="connsiteY1" fmla="*/ 478578 h 946260"/>
              <a:gd name="connsiteX2" fmla="*/ 145333 w 1581541"/>
              <a:gd name="connsiteY2" fmla="*/ 0 h 946260"/>
              <a:gd name="connsiteX3" fmla="*/ 1581541 w 1581541"/>
              <a:gd name="connsiteY3" fmla="*/ 296940 h 946260"/>
              <a:gd name="connsiteX4" fmla="*/ 1473030 w 1581541"/>
              <a:gd name="connsiteY4" fmla="*/ 818077 h 946260"/>
              <a:gd name="connsiteX5" fmla="*/ 1138545 w 1581541"/>
              <a:gd name="connsiteY5" fmla="*/ 757661 h 946260"/>
              <a:gd name="connsiteX6" fmla="*/ 1036711 w 1581541"/>
              <a:gd name="connsiteY6" fmla="*/ 940124 h 946260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77241 w 1581541"/>
              <a:gd name="connsiteY0" fmla="*/ 972461 h 996363"/>
              <a:gd name="connsiteX1" fmla="*/ 0 w 1581541"/>
              <a:gd name="connsiteY1" fmla="*/ 478578 h 996363"/>
              <a:gd name="connsiteX2" fmla="*/ 145333 w 1581541"/>
              <a:gd name="connsiteY2" fmla="*/ 0 h 996363"/>
              <a:gd name="connsiteX3" fmla="*/ 1581541 w 1581541"/>
              <a:gd name="connsiteY3" fmla="*/ 296940 h 996363"/>
              <a:gd name="connsiteX4" fmla="*/ 1473030 w 1581541"/>
              <a:gd name="connsiteY4" fmla="*/ 818077 h 996363"/>
              <a:gd name="connsiteX5" fmla="*/ 1368214 w 1581541"/>
              <a:gd name="connsiteY5" fmla="*/ 984026 h 996363"/>
              <a:gd name="connsiteX6" fmla="*/ 1077241 w 1581541"/>
              <a:gd name="connsiteY6" fmla="*/ 972461 h 996363"/>
              <a:gd name="connsiteX0" fmla="*/ 1077241 w 1581541"/>
              <a:gd name="connsiteY0" fmla="*/ 972461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77241 w 1581541"/>
              <a:gd name="connsiteY6" fmla="*/ 972461 h 98402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581541" h="984026">
                <a:moveTo>
                  <a:pt x="1077241" y="972461"/>
                </a:moveTo>
                <a:lnTo>
                  <a:pt x="0" y="478578"/>
                </a:lnTo>
                <a:lnTo>
                  <a:pt x="145333" y="0"/>
                </a:lnTo>
                <a:lnTo>
                  <a:pt x="1581541" y="296940"/>
                </a:lnTo>
                <a:lnTo>
                  <a:pt x="1473030" y="818077"/>
                </a:lnTo>
                <a:cubicBezTo>
                  <a:pt x="1427799" y="973486"/>
                  <a:pt x="1442772" y="927594"/>
                  <a:pt x="1368214" y="984026"/>
                </a:cubicBezTo>
                <a:cubicBezTo>
                  <a:pt x="1170649" y="978648"/>
                  <a:pt x="1329649" y="989413"/>
                  <a:pt x="1077241" y="972461"/>
                </a:cubicBezTo>
                <a:close/>
              </a:path>
            </a:pathLst>
          </a:custGeom>
          <a:solidFill>
            <a:srgbClr val="40406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Lot I A4"/>
          <xdr:cNvSpPr/>
        </xdr:nvSpPr>
        <xdr:spPr>
          <a:xfrm>
            <a:off x="3038039" y="15007726"/>
            <a:ext cx="1210009" cy="49124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444771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162968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64792 w 1049720"/>
              <a:gd name="connsiteY0" fmla="*/ 1656179 h 1656179"/>
              <a:gd name="connsiteX1" fmla="*/ 0 w 1049720"/>
              <a:gd name="connsiteY1" fmla="*/ 838915 h 1656179"/>
              <a:gd name="connsiteX2" fmla="*/ 140830 w 1049720"/>
              <a:gd name="connsiteY2" fmla="*/ 0 h 1656179"/>
              <a:gd name="connsiteX3" fmla="*/ 842999 w 1049720"/>
              <a:gd name="connsiteY3" fmla="*/ 162968 h 1656179"/>
              <a:gd name="connsiteX4" fmla="*/ 1049720 w 1049720"/>
              <a:gd name="connsiteY4" fmla="*/ 342247 h 1656179"/>
              <a:gd name="connsiteX5" fmla="*/ 760268 w 1049720"/>
              <a:gd name="connsiteY5" fmla="*/ 1506053 h 1656179"/>
              <a:gd name="connsiteX6" fmla="*/ 464792 w 1049720"/>
              <a:gd name="connsiteY6" fmla="*/ 1656179 h 1656179"/>
              <a:gd name="connsiteX0" fmla="*/ 0 w 1161351"/>
              <a:gd name="connsiteY0" fmla="*/ 1235786 h 1519995"/>
              <a:gd name="connsiteX1" fmla="*/ 111631 w 1161351"/>
              <a:gd name="connsiteY1" fmla="*/ 838915 h 1519995"/>
              <a:gd name="connsiteX2" fmla="*/ 252461 w 1161351"/>
              <a:gd name="connsiteY2" fmla="*/ 0 h 1519995"/>
              <a:gd name="connsiteX3" fmla="*/ 954630 w 1161351"/>
              <a:gd name="connsiteY3" fmla="*/ 162968 h 1519995"/>
              <a:gd name="connsiteX4" fmla="*/ 1161351 w 1161351"/>
              <a:gd name="connsiteY4" fmla="*/ 342247 h 1519995"/>
              <a:gd name="connsiteX5" fmla="*/ 871899 w 1161351"/>
              <a:gd name="connsiteY5" fmla="*/ 1506053 h 1519995"/>
              <a:gd name="connsiteX6" fmla="*/ 0 w 1161351"/>
              <a:gd name="connsiteY6" fmla="*/ 1235786 h 1519995"/>
              <a:gd name="connsiteX0" fmla="*/ 0 w 1161351"/>
              <a:gd name="connsiteY0" fmla="*/ 1235786 h 1522773"/>
              <a:gd name="connsiteX1" fmla="*/ 111631 w 1161351"/>
              <a:gd name="connsiteY1" fmla="*/ 838915 h 1522773"/>
              <a:gd name="connsiteX2" fmla="*/ 252461 w 1161351"/>
              <a:gd name="connsiteY2" fmla="*/ 0 h 1522773"/>
              <a:gd name="connsiteX3" fmla="*/ 954630 w 1161351"/>
              <a:gd name="connsiteY3" fmla="*/ 162968 h 1522773"/>
              <a:gd name="connsiteX4" fmla="*/ 1161351 w 1161351"/>
              <a:gd name="connsiteY4" fmla="*/ 342247 h 1522773"/>
              <a:gd name="connsiteX5" fmla="*/ 871899 w 1161351"/>
              <a:gd name="connsiteY5" fmla="*/ 1506053 h 1522773"/>
              <a:gd name="connsiteX6" fmla="*/ 0 w 1161351"/>
              <a:gd name="connsiteY6" fmla="*/ 1235786 h 1522773"/>
              <a:gd name="connsiteX0" fmla="*/ 0 w 1161351"/>
              <a:gd name="connsiteY0" fmla="*/ 1235786 h 1397827"/>
              <a:gd name="connsiteX1" fmla="*/ 111631 w 1161351"/>
              <a:gd name="connsiteY1" fmla="*/ 838915 h 1397827"/>
              <a:gd name="connsiteX2" fmla="*/ 252461 w 1161351"/>
              <a:gd name="connsiteY2" fmla="*/ 0 h 1397827"/>
              <a:gd name="connsiteX3" fmla="*/ 954630 w 1161351"/>
              <a:gd name="connsiteY3" fmla="*/ 162968 h 1397827"/>
              <a:gd name="connsiteX4" fmla="*/ 1161351 w 1161351"/>
              <a:gd name="connsiteY4" fmla="*/ 342247 h 1397827"/>
              <a:gd name="connsiteX5" fmla="*/ 687263 w 1161351"/>
              <a:gd name="connsiteY5" fmla="*/ 1372082 h 1397827"/>
              <a:gd name="connsiteX6" fmla="*/ 0 w 1161351"/>
              <a:gd name="connsiteY6" fmla="*/ 1235786 h 1397827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954630"/>
              <a:gd name="connsiteY0" fmla="*/ 1235786 h 1372082"/>
              <a:gd name="connsiteX1" fmla="*/ 111631 w 954630"/>
              <a:gd name="connsiteY1" fmla="*/ 838915 h 1372082"/>
              <a:gd name="connsiteX2" fmla="*/ 252461 w 954630"/>
              <a:gd name="connsiteY2" fmla="*/ 0 h 1372082"/>
              <a:gd name="connsiteX3" fmla="*/ 954630 w 954630"/>
              <a:gd name="connsiteY3" fmla="*/ 162968 h 1372082"/>
              <a:gd name="connsiteX4" fmla="*/ 877642 w 954630"/>
              <a:gd name="connsiteY4" fmla="*/ 517796 h 1372082"/>
              <a:gd name="connsiteX5" fmla="*/ 687263 w 954630"/>
              <a:gd name="connsiteY5" fmla="*/ 1372082 h 1372082"/>
              <a:gd name="connsiteX6" fmla="*/ 0 w 954630"/>
              <a:gd name="connsiteY6" fmla="*/ 1235786 h 1372082"/>
              <a:gd name="connsiteX0" fmla="*/ 473798 w 842999"/>
              <a:gd name="connsiteY0" fmla="*/ 1554545 h 1560681"/>
              <a:gd name="connsiteX1" fmla="*/ 0 w 842999"/>
              <a:gd name="connsiteY1" fmla="*/ 838915 h 1560681"/>
              <a:gd name="connsiteX2" fmla="*/ 140830 w 842999"/>
              <a:gd name="connsiteY2" fmla="*/ 0 h 1560681"/>
              <a:gd name="connsiteX3" fmla="*/ 842999 w 842999"/>
              <a:gd name="connsiteY3" fmla="*/ 162968 h 1560681"/>
              <a:gd name="connsiteX4" fmla="*/ 766011 w 842999"/>
              <a:gd name="connsiteY4" fmla="*/ 517796 h 1560681"/>
              <a:gd name="connsiteX5" fmla="*/ 575632 w 842999"/>
              <a:gd name="connsiteY5" fmla="*/ 1372082 h 1560681"/>
              <a:gd name="connsiteX6" fmla="*/ 473798 w 842999"/>
              <a:gd name="connsiteY6" fmla="*/ 1554545 h 1560681"/>
              <a:gd name="connsiteX0" fmla="*/ 1036711 w 1405912"/>
              <a:gd name="connsiteY0" fmla="*/ 1554545 h 1560681"/>
              <a:gd name="connsiteX1" fmla="*/ 0 w 1405912"/>
              <a:gd name="connsiteY1" fmla="*/ 1092999 h 1560681"/>
              <a:gd name="connsiteX2" fmla="*/ 703743 w 1405912"/>
              <a:gd name="connsiteY2" fmla="*/ 0 h 1560681"/>
              <a:gd name="connsiteX3" fmla="*/ 1405912 w 1405912"/>
              <a:gd name="connsiteY3" fmla="*/ 162968 h 1560681"/>
              <a:gd name="connsiteX4" fmla="*/ 1328924 w 1405912"/>
              <a:gd name="connsiteY4" fmla="*/ 517796 h 1560681"/>
              <a:gd name="connsiteX5" fmla="*/ 1138545 w 1405912"/>
              <a:gd name="connsiteY5" fmla="*/ 1372082 h 1560681"/>
              <a:gd name="connsiteX6" fmla="*/ 1036711 w 1405912"/>
              <a:gd name="connsiteY6" fmla="*/ 1554545 h 1560681"/>
              <a:gd name="connsiteX0" fmla="*/ 1036711 w 1405912"/>
              <a:gd name="connsiteY0" fmla="*/ 1391577 h 1397713"/>
              <a:gd name="connsiteX1" fmla="*/ 0 w 1405912"/>
              <a:gd name="connsiteY1" fmla="*/ 930031 h 1397713"/>
              <a:gd name="connsiteX2" fmla="*/ 145333 w 1405912"/>
              <a:gd name="connsiteY2" fmla="*/ 451453 h 1397713"/>
              <a:gd name="connsiteX3" fmla="*/ 1405912 w 1405912"/>
              <a:gd name="connsiteY3" fmla="*/ 0 h 1397713"/>
              <a:gd name="connsiteX4" fmla="*/ 1328924 w 1405912"/>
              <a:gd name="connsiteY4" fmla="*/ 354828 h 1397713"/>
              <a:gd name="connsiteX5" fmla="*/ 1138545 w 1405912"/>
              <a:gd name="connsiteY5" fmla="*/ 1209114 h 1397713"/>
              <a:gd name="connsiteX6" fmla="*/ 1036711 w 1405912"/>
              <a:gd name="connsiteY6" fmla="*/ 1391577 h 1397713"/>
              <a:gd name="connsiteX0" fmla="*/ 1036711 w 1473030"/>
              <a:gd name="connsiteY0" fmla="*/ 1391577 h 1592007"/>
              <a:gd name="connsiteX1" fmla="*/ 0 w 1473030"/>
              <a:gd name="connsiteY1" fmla="*/ 930031 h 1592007"/>
              <a:gd name="connsiteX2" fmla="*/ 145333 w 1473030"/>
              <a:gd name="connsiteY2" fmla="*/ 451453 h 1592007"/>
              <a:gd name="connsiteX3" fmla="*/ 1405912 w 1473030"/>
              <a:gd name="connsiteY3" fmla="*/ 0 h 1592007"/>
              <a:gd name="connsiteX4" fmla="*/ 1473030 w 1473030"/>
              <a:gd name="connsiteY4" fmla="*/ 1269530 h 1592007"/>
              <a:gd name="connsiteX5" fmla="*/ 1138545 w 1473030"/>
              <a:gd name="connsiteY5" fmla="*/ 1209114 h 1592007"/>
              <a:gd name="connsiteX6" fmla="*/ 1036711 w 1473030"/>
              <a:gd name="connsiteY6" fmla="*/ 1391577 h 1592007"/>
              <a:gd name="connsiteX0" fmla="*/ 1036711 w 1581541"/>
              <a:gd name="connsiteY0" fmla="*/ 940124 h 1140554"/>
              <a:gd name="connsiteX1" fmla="*/ 0 w 1581541"/>
              <a:gd name="connsiteY1" fmla="*/ 478578 h 1140554"/>
              <a:gd name="connsiteX2" fmla="*/ 145333 w 1581541"/>
              <a:gd name="connsiteY2" fmla="*/ 0 h 1140554"/>
              <a:gd name="connsiteX3" fmla="*/ 1581541 w 1581541"/>
              <a:gd name="connsiteY3" fmla="*/ 296940 h 1140554"/>
              <a:gd name="connsiteX4" fmla="*/ 1473030 w 1581541"/>
              <a:gd name="connsiteY4" fmla="*/ 818077 h 1140554"/>
              <a:gd name="connsiteX5" fmla="*/ 1138545 w 1581541"/>
              <a:gd name="connsiteY5" fmla="*/ 757661 h 1140554"/>
              <a:gd name="connsiteX6" fmla="*/ 1036711 w 1581541"/>
              <a:gd name="connsiteY6" fmla="*/ 940124 h 1140554"/>
              <a:gd name="connsiteX0" fmla="*/ 1036711 w 1581541"/>
              <a:gd name="connsiteY0" fmla="*/ 940124 h 946260"/>
              <a:gd name="connsiteX1" fmla="*/ 0 w 1581541"/>
              <a:gd name="connsiteY1" fmla="*/ 478578 h 946260"/>
              <a:gd name="connsiteX2" fmla="*/ 145333 w 1581541"/>
              <a:gd name="connsiteY2" fmla="*/ 0 h 946260"/>
              <a:gd name="connsiteX3" fmla="*/ 1581541 w 1581541"/>
              <a:gd name="connsiteY3" fmla="*/ 296940 h 946260"/>
              <a:gd name="connsiteX4" fmla="*/ 1473030 w 1581541"/>
              <a:gd name="connsiteY4" fmla="*/ 818077 h 946260"/>
              <a:gd name="connsiteX5" fmla="*/ 1138545 w 1581541"/>
              <a:gd name="connsiteY5" fmla="*/ 757661 h 946260"/>
              <a:gd name="connsiteX6" fmla="*/ 1036711 w 1581541"/>
              <a:gd name="connsiteY6" fmla="*/ 940124 h 946260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77241 w 1581541"/>
              <a:gd name="connsiteY0" fmla="*/ 972461 h 996363"/>
              <a:gd name="connsiteX1" fmla="*/ 0 w 1581541"/>
              <a:gd name="connsiteY1" fmla="*/ 478578 h 996363"/>
              <a:gd name="connsiteX2" fmla="*/ 145333 w 1581541"/>
              <a:gd name="connsiteY2" fmla="*/ 0 h 996363"/>
              <a:gd name="connsiteX3" fmla="*/ 1581541 w 1581541"/>
              <a:gd name="connsiteY3" fmla="*/ 296940 h 996363"/>
              <a:gd name="connsiteX4" fmla="*/ 1473030 w 1581541"/>
              <a:gd name="connsiteY4" fmla="*/ 818077 h 996363"/>
              <a:gd name="connsiteX5" fmla="*/ 1368214 w 1581541"/>
              <a:gd name="connsiteY5" fmla="*/ 984026 h 996363"/>
              <a:gd name="connsiteX6" fmla="*/ 1077241 w 1581541"/>
              <a:gd name="connsiteY6" fmla="*/ 972461 h 996363"/>
              <a:gd name="connsiteX0" fmla="*/ 1077241 w 1581541"/>
              <a:gd name="connsiteY0" fmla="*/ 972461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77241 w 1581541"/>
              <a:gd name="connsiteY6" fmla="*/ 972461 h 984026"/>
              <a:gd name="connsiteX0" fmla="*/ 1077241 w 1581541"/>
              <a:gd name="connsiteY0" fmla="*/ 1078714 h 1090279"/>
              <a:gd name="connsiteX1" fmla="*/ 0 w 1581541"/>
              <a:gd name="connsiteY1" fmla="*/ 584831 h 1090279"/>
              <a:gd name="connsiteX2" fmla="*/ 163346 w 1581541"/>
              <a:gd name="connsiteY2" fmla="*/ 0 h 1090279"/>
              <a:gd name="connsiteX3" fmla="*/ 1581541 w 1581541"/>
              <a:gd name="connsiteY3" fmla="*/ 403193 h 1090279"/>
              <a:gd name="connsiteX4" fmla="*/ 1473030 w 1581541"/>
              <a:gd name="connsiteY4" fmla="*/ 924330 h 1090279"/>
              <a:gd name="connsiteX5" fmla="*/ 1368214 w 1581541"/>
              <a:gd name="connsiteY5" fmla="*/ 1090279 h 1090279"/>
              <a:gd name="connsiteX6" fmla="*/ 1077241 w 1581541"/>
              <a:gd name="connsiteY6" fmla="*/ 1078714 h 1090279"/>
              <a:gd name="connsiteX0" fmla="*/ 1081744 w 1586044"/>
              <a:gd name="connsiteY0" fmla="*/ 1078714 h 1090279"/>
              <a:gd name="connsiteX1" fmla="*/ 0 w 1586044"/>
              <a:gd name="connsiteY1" fmla="*/ 473959 h 1090279"/>
              <a:gd name="connsiteX2" fmla="*/ 167849 w 1586044"/>
              <a:gd name="connsiteY2" fmla="*/ 0 h 1090279"/>
              <a:gd name="connsiteX3" fmla="*/ 1586044 w 1586044"/>
              <a:gd name="connsiteY3" fmla="*/ 403193 h 1090279"/>
              <a:gd name="connsiteX4" fmla="*/ 1477533 w 1586044"/>
              <a:gd name="connsiteY4" fmla="*/ 924330 h 1090279"/>
              <a:gd name="connsiteX5" fmla="*/ 1372717 w 1586044"/>
              <a:gd name="connsiteY5" fmla="*/ 1090279 h 1090279"/>
              <a:gd name="connsiteX6" fmla="*/ 1081744 w 1586044"/>
              <a:gd name="connsiteY6" fmla="*/ 1078714 h 1090279"/>
              <a:gd name="connsiteX0" fmla="*/ 410751 w 1586044"/>
              <a:gd name="connsiteY0" fmla="*/ 394997 h 1090279"/>
              <a:gd name="connsiteX1" fmla="*/ 0 w 1586044"/>
              <a:gd name="connsiteY1" fmla="*/ 473959 h 1090279"/>
              <a:gd name="connsiteX2" fmla="*/ 167849 w 1586044"/>
              <a:gd name="connsiteY2" fmla="*/ 0 h 1090279"/>
              <a:gd name="connsiteX3" fmla="*/ 1586044 w 1586044"/>
              <a:gd name="connsiteY3" fmla="*/ 403193 h 1090279"/>
              <a:gd name="connsiteX4" fmla="*/ 1477533 w 1586044"/>
              <a:gd name="connsiteY4" fmla="*/ 924330 h 1090279"/>
              <a:gd name="connsiteX5" fmla="*/ 1372717 w 1586044"/>
              <a:gd name="connsiteY5" fmla="*/ 1090279 h 1090279"/>
              <a:gd name="connsiteX6" fmla="*/ 410751 w 1586044"/>
              <a:gd name="connsiteY6" fmla="*/ 394997 h 1090279"/>
              <a:gd name="connsiteX0" fmla="*/ 397241 w 1572534"/>
              <a:gd name="connsiteY0" fmla="*/ 394997 h 1090279"/>
              <a:gd name="connsiteX1" fmla="*/ 0 w 1572534"/>
              <a:gd name="connsiteY1" fmla="*/ 483197 h 1090279"/>
              <a:gd name="connsiteX2" fmla="*/ 154339 w 1572534"/>
              <a:gd name="connsiteY2" fmla="*/ 0 h 1090279"/>
              <a:gd name="connsiteX3" fmla="*/ 1572534 w 1572534"/>
              <a:gd name="connsiteY3" fmla="*/ 403193 h 1090279"/>
              <a:gd name="connsiteX4" fmla="*/ 1464023 w 1572534"/>
              <a:gd name="connsiteY4" fmla="*/ 924330 h 1090279"/>
              <a:gd name="connsiteX5" fmla="*/ 1359207 w 1572534"/>
              <a:gd name="connsiteY5" fmla="*/ 1090279 h 1090279"/>
              <a:gd name="connsiteX6" fmla="*/ 397241 w 1572534"/>
              <a:gd name="connsiteY6" fmla="*/ 394997 h 1090279"/>
              <a:gd name="connsiteX0" fmla="*/ 397241 w 1572534"/>
              <a:gd name="connsiteY0" fmla="*/ 394997 h 948079"/>
              <a:gd name="connsiteX1" fmla="*/ 0 w 1572534"/>
              <a:gd name="connsiteY1" fmla="*/ 483197 h 948079"/>
              <a:gd name="connsiteX2" fmla="*/ 154339 w 1572534"/>
              <a:gd name="connsiteY2" fmla="*/ 0 h 948079"/>
              <a:gd name="connsiteX3" fmla="*/ 1572534 w 1572534"/>
              <a:gd name="connsiteY3" fmla="*/ 403193 h 948079"/>
              <a:gd name="connsiteX4" fmla="*/ 1464023 w 1572534"/>
              <a:gd name="connsiteY4" fmla="*/ 924330 h 948079"/>
              <a:gd name="connsiteX5" fmla="*/ 1197089 w 1572534"/>
              <a:gd name="connsiteY5" fmla="*/ 475858 h 948079"/>
              <a:gd name="connsiteX6" fmla="*/ 397241 w 1572534"/>
              <a:gd name="connsiteY6" fmla="*/ 394997 h 948079"/>
              <a:gd name="connsiteX0" fmla="*/ 397241 w 1572534"/>
              <a:gd name="connsiteY0" fmla="*/ 394997 h 483197"/>
              <a:gd name="connsiteX1" fmla="*/ 0 w 1572534"/>
              <a:gd name="connsiteY1" fmla="*/ 483197 h 483197"/>
              <a:gd name="connsiteX2" fmla="*/ 154339 w 1572534"/>
              <a:gd name="connsiteY2" fmla="*/ 0 h 483197"/>
              <a:gd name="connsiteX3" fmla="*/ 1572534 w 1572534"/>
              <a:gd name="connsiteY3" fmla="*/ 403193 h 483197"/>
              <a:gd name="connsiteX4" fmla="*/ 1197089 w 1572534"/>
              <a:gd name="connsiteY4" fmla="*/ 475858 h 483197"/>
              <a:gd name="connsiteX5" fmla="*/ 397241 w 1572534"/>
              <a:gd name="connsiteY5" fmla="*/ 394997 h 483197"/>
              <a:gd name="connsiteX0" fmla="*/ 397241 w 1197089"/>
              <a:gd name="connsiteY0" fmla="*/ 394997 h 483197"/>
              <a:gd name="connsiteX1" fmla="*/ 0 w 1197089"/>
              <a:gd name="connsiteY1" fmla="*/ 483197 h 483197"/>
              <a:gd name="connsiteX2" fmla="*/ 154339 w 1197089"/>
              <a:gd name="connsiteY2" fmla="*/ 0 h 483197"/>
              <a:gd name="connsiteX3" fmla="*/ 721409 w 1197089"/>
              <a:gd name="connsiteY3" fmla="*/ 246124 h 483197"/>
              <a:gd name="connsiteX4" fmla="*/ 1197089 w 1197089"/>
              <a:gd name="connsiteY4" fmla="*/ 475858 h 483197"/>
              <a:gd name="connsiteX5" fmla="*/ 397241 w 1197089"/>
              <a:gd name="connsiteY5" fmla="*/ 394997 h 483197"/>
              <a:gd name="connsiteX0" fmla="*/ 428765 w 1197089"/>
              <a:gd name="connsiteY0" fmla="*/ 394997 h 483197"/>
              <a:gd name="connsiteX1" fmla="*/ 0 w 1197089"/>
              <a:gd name="connsiteY1" fmla="*/ 483197 h 483197"/>
              <a:gd name="connsiteX2" fmla="*/ 154339 w 1197089"/>
              <a:gd name="connsiteY2" fmla="*/ 0 h 483197"/>
              <a:gd name="connsiteX3" fmla="*/ 721409 w 1197089"/>
              <a:gd name="connsiteY3" fmla="*/ 246124 h 483197"/>
              <a:gd name="connsiteX4" fmla="*/ 1197089 w 1197089"/>
              <a:gd name="connsiteY4" fmla="*/ 475858 h 483197"/>
              <a:gd name="connsiteX5" fmla="*/ 428765 w 1197089"/>
              <a:gd name="connsiteY5" fmla="*/ 394997 h 483197"/>
              <a:gd name="connsiteX0" fmla="*/ 446778 w 1215102"/>
              <a:gd name="connsiteY0" fmla="*/ 394997 h 497056"/>
              <a:gd name="connsiteX1" fmla="*/ 0 w 1215102"/>
              <a:gd name="connsiteY1" fmla="*/ 497056 h 497056"/>
              <a:gd name="connsiteX2" fmla="*/ 172352 w 1215102"/>
              <a:gd name="connsiteY2" fmla="*/ 0 h 497056"/>
              <a:gd name="connsiteX3" fmla="*/ 739422 w 1215102"/>
              <a:gd name="connsiteY3" fmla="*/ 246124 h 497056"/>
              <a:gd name="connsiteX4" fmla="*/ 1215102 w 1215102"/>
              <a:gd name="connsiteY4" fmla="*/ 475858 h 497056"/>
              <a:gd name="connsiteX5" fmla="*/ 446778 w 1215102"/>
              <a:gd name="connsiteY5" fmla="*/ 394997 h 4970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215102" h="497056">
                <a:moveTo>
                  <a:pt x="446778" y="394997"/>
                </a:moveTo>
                <a:lnTo>
                  <a:pt x="0" y="497056"/>
                </a:lnTo>
                <a:lnTo>
                  <a:pt x="172352" y="0"/>
                </a:lnTo>
                <a:lnTo>
                  <a:pt x="739422" y="246124"/>
                </a:lnTo>
                <a:lnTo>
                  <a:pt x="1215102" y="475858"/>
                </a:lnTo>
                <a:cubicBezTo>
                  <a:pt x="1017537" y="470480"/>
                  <a:pt x="699186" y="411949"/>
                  <a:pt x="446778" y="394997"/>
                </a:cubicBez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Lot III A1"/>
          <xdr:cNvSpPr/>
        </xdr:nvSpPr>
        <xdr:spPr>
          <a:xfrm>
            <a:off x="5449687" y="12578823"/>
            <a:ext cx="765420" cy="99258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641691 w 1226619"/>
              <a:gd name="connsiteY0" fmla="*/ 1313932 h 1313932"/>
              <a:gd name="connsiteX1" fmla="*/ 230939 w 1226619"/>
              <a:gd name="connsiteY1" fmla="*/ 1249680 h 1313932"/>
              <a:gd name="connsiteX2" fmla="*/ 0 w 1226619"/>
              <a:gd name="connsiteY2" fmla="*/ 100747 h 1313932"/>
              <a:gd name="connsiteX3" fmla="*/ 1019898 w 1226619"/>
              <a:gd name="connsiteY3" fmla="*/ 102524 h 1313932"/>
              <a:gd name="connsiteX4" fmla="*/ 1226619 w 1226619"/>
              <a:gd name="connsiteY4" fmla="*/ 0 h 1313932"/>
              <a:gd name="connsiteX5" fmla="*/ 937167 w 1226619"/>
              <a:gd name="connsiteY5" fmla="*/ 1163806 h 1313932"/>
              <a:gd name="connsiteX6" fmla="*/ 641691 w 1226619"/>
              <a:gd name="connsiteY6" fmla="*/ 1313932 h 1313932"/>
              <a:gd name="connsiteX0" fmla="*/ 641691 w 1226619"/>
              <a:gd name="connsiteY0" fmla="*/ 1313932 h 1313932"/>
              <a:gd name="connsiteX1" fmla="*/ 230939 w 1226619"/>
              <a:gd name="connsiteY1" fmla="*/ 1249680 h 1313932"/>
              <a:gd name="connsiteX2" fmla="*/ 0 w 1226619"/>
              <a:gd name="connsiteY2" fmla="*/ 100747 h 1313932"/>
              <a:gd name="connsiteX3" fmla="*/ 639550 w 1226619"/>
              <a:gd name="connsiteY3" fmla="*/ 58165 h 1313932"/>
              <a:gd name="connsiteX4" fmla="*/ 1226619 w 1226619"/>
              <a:gd name="connsiteY4" fmla="*/ 0 h 1313932"/>
              <a:gd name="connsiteX5" fmla="*/ 937167 w 1226619"/>
              <a:gd name="connsiteY5" fmla="*/ 1163806 h 1313932"/>
              <a:gd name="connsiteX6" fmla="*/ 641691 w 1226619"/>
              <a:gd name="connsiteY6" fmla="*/ 1313932 h 1313932"/>
              <a:gd name="connsiteX0" fmla="*/ 641691 w 1226619"/>
              <a:gd name="connsiteY0" fmla="*/ 1313932 h 1313932"/>
              <a:gd name="connsiteX1" fmla="*/ 230939 w 1226619"/>
              <a:gd name="connsiteY1" fmla="*/ 1249680 h 1313932"/>
              <a:gd name="connsiteX2" fmla="*/ 0 w 1226619"/>
              <a:gd name="connsiteY2" fmla="*/ 100747 h 1313932"/>
              <a:gd name="connsiteX3" fmla="*/ 639550 w 1226619"/>
              <a:gd name="connsiteY3" fmla="*/ 58165 h 1313932"/>
              <a:gd name="connsiteX4" fmla="*/ 1226619 w 1226619"/>
              <a:gd name="connsiteY4" fmla="*/ 0 h 1313932"/>
              <a:gd name="connsiteX5" fmla="*/ 937167 w 1226619"/>
              <a:gd name="connsiteY5" fmla="*/ 1163806 h 1313932"/>
              <a:gd name="connsiteX6" fmla="*/ 641691 w 1226619"/>
              <a:gd name="connsiteY6" fmla="*/ 1313932 h 1313932"/>
              <a:gd name="connsiteX0" fmla="*/ 641691 w 1226619"/>
              <a:gd name="connsiteY0" fmla="*/ 1313932 h 1313932"/>
              <a:gd name="connsiteX1" fmla="*/ 230939 w 1226619"/>
              <a:gd name="connsiteY1" fmla="*/ 1249680 h 1313932"/>
              <a:gd name="connsiteX2" fmla="*/ 0 w 1226619"/>
              <a:gd name="connsiteY2" fmla="*/ 100747 h 1313932"/>
              <a:gd name="connsiteX3" fmla="*/ 639550 w 1226619"/>
              <a:gd name="connsiteY3" fmla="*/ 58165 h 1313932"/>
              <a:gd name="connsiteX4" fmla="*/ 1226619 w 1226619"/>
              <a:gd name="connsiteY4" fmla="*/ 0 h 1313932"/>
              <a:gd name="connsiteX5" fmla="*/ 937167 w 1226619"/>
              <a:gd name="connsiteY5" fmla="*/ 1163806 h 1313932"/>
              <a:gd name="connsiteX6" fmla="*/ 641691 w 1226619"/>
              <a:gd name="connsiteY6" fmla="*/ 1313932 h 1313932"/>
              <a:gd name="connsiteX0" fmla="*/ 721152 w 1306080"/>
              <a:gd name="connsiteY0" fmla="*/ 1313932 h 1313932"/>
              <a:gd name="connsiteX1" fmla="*/ 0 w 1306080"/>
              <a:gd name="connsiteY1" fmla="*/ 792775 h 1313932"/>
              <a:gd name="connsiteX2" fmla="*/ 79461 w 1306080"/>
              <a:gd name="connsiteY2" fmla="*/ 100747 h 1313932"/>
              <a:gd name="connsiteX3" fmla="*/ 719011 w 1306080"/>
              <a:gd name="connsiteY3" fmla="*/ 58165 h 1313932"/>
              <a:gd name="connsiteX4" fmla="*/ 1306080 w 1306080"/>
              <a:gd name="connsiteY4" fmla="*/ 0 h 1313932"/>
              <a:gd name="connsiteX5" fmla="*/ 1016628 w 1306080"/>
              <a:gd name="connsiteY5" fmla="*/ 1163806 h 1313932"/>
              <a:gd name="connsiteX6" fmla="*/ 721152 w 1306080"/>
              <a:gd name="connsiteY6" fmla="*/ 1313932 h 1313932"/>
              <a:gd name="connsiteX0" fmla="*/ 721152 w 1306080"/>
              <a:gd name="connsiteY0" fmla="*/ 1313932 h 1313932"/>
              <a:gd name="connsiteX1" fmla="*/ 0 w 1306080"/>
              <a:gd name="connsiteY1" fmla="*/ 792775 h 1313932"/>
              <a:gd name="connsiteX2" fmla="*/ 79461 w 1306080"/>
              <a:gd name="connsiteY2" fmla="*/ 100747 h 1313932"/>
              <a:gd name="connsiteX3" fmla="*/ 719011 w 1306080"/>
              <a:gd name="connsiteY3" fmla="*/ 58165 h 1313932"/>
              <a:gd name="connsiteX4" fmla="*/ 1306080 w 1306080"/>
              <a:gd name="connsiteY4" fmla="*/ 0 h 1313932"/>
              <a:gd name="connsiteX5" fmla="*/ 1016628 w 1306080"/>
              <a:gd name="connsiteY5" fmla="*/ 1163806 h 1313932"/>
              <a:gd name="connsiteX6" fmla="*/ 721152 w 1306080"/>
              <a:gd name="connsiteY6" fmla="*/ 1313932 h 1313932"/>
              <a:gd name="connsiteX0" fmla="*/ 767636 w 1352564"/>
              <a:gd name="connsiteY0" fmla="*/ 1313932 h 1313932"/>
              <a:gd name="connsiteX1" fmla="*/ 46484 w 1352564"/>
              <a:gd name="connsiteY1" fmla="*/ 792775 h 1313932"/>
              <a:gd name="connsiteX2" fmla="*/ 125945 w 1352564"/>
              <a:gd name="connsiteY2" fmla="*/ 100747 h 1313932"/>
              <a:gd name="connsiteX3" fmla="*/ 765495 w 1352564"/>
              <a:gd name="connsiteY3" fmla="*/ 58165 h 1313932"/>
              <a:gd name="connsiteX4" fmla="*/ 1352564 w 1352564"/>
              <a:gd name="connsiteY4" fmla="*/ 0 h 1313932"/>
              <a:gd name="connsiteX5" fmla="*/ 1063112 w 1352564"/>
              <a:gd name="connsiteY5" fmla="*/ 1163806 h 1313932"/>
              <a:gd name="connsiteX6" fmla="*/ 767636 w 1352564"/>
              <a:gd name="connsiteY6" fmla="*/ 1313932 h 1313932"/>
              <a:gd name="connsiteX0" fmla="*/ 767636 w 1352564"/>
              <a:gd name="connsiteY0" fmla="*/ 1313932 h 1313932"/>
              <a:gd name="connsiteX1" fmla="*/ 46484 w 1352564"/>
              <a:gd name="connsiteY1" fmla="*/ 792775 h 1313932"/>
              <a:gd name="connsiteX2" fmla="*/ 125945 w 1352564"/>
              <a:gd name="connsiteY2" fmla="*/ 100747 h 1313932"/>
              <a:gd name="connsiteX3" fmla="*/ 765495 w 1352564"/>
              <a:gd name="connsiteY3" fmla="*/ 58165 h 1313932"/>
              <a:gd name="connsiteX4" fmla="*/ 1352564 w 1352564"/>
              <a:gd name="connsiteY4" fmla="*/ 0 h 1313932"/>
              <a:gd name="connsiteX5" fmla="*/ 1063112 w 1352564"/>
              <a:gd name="connsiteY5" fmla="*/ 1163806 h 1313932"/>
              <a:gd name="connsiteX6" fmla="*/ 767636 w 1352564"/>
              <a:gd name="connsiteY6" fmla="*/ 1313932 h 1313932"/>
              <a:gd name="connsiteX0" fmla="*/ 658341 w 1352564"/>
              <a:gd name="connsiteY0" fmla="*/ 1061082 h 1186002"/>
              <a:gd name="connsiteX1" fmla="*/ 46484 w 1352564"/>
              <a:gd name="connsiteY1" fmla="*/ 792775 h 1186002"/>
              <a:gd name="connsiteX2" fmla="*/ 125945 w 1352564"/>
              <a:gd name="connsiteY2" fmla="*/ 100747 h 1186002"/>
              <a:gd name="connsiteX3" fmla="*/ 765495 w 1352564"/>
              <a:gd name="connsiteY3" fmla="*/ 58165 h 1186002"/>
              <a:gd name="connsiteX4" fmla="*/ 1352564 w 1352564"/>
              <a:gd name="connsiteY4" fmla="*/ 0 h 1186002"/>
              <a:gd name="connsiteX5" fmla="*/ 1063112 w 1352564"/>
              <a:gd name="connsiteY5" fmla="*/ 1163806 h 1186002"/>
              <a:gd name="connsiteX6" fmla="*/ 658341 w 1352564"/>
              <a:gd name="connsiteY6" fmla="*/ 1061082 h 1186002"/>
              <a:gd name="connsiteX0" fmla="*/ 658341 w 1352564"/>
              <a:gd name="connsiteY0" fmla="*/ 1061082 h 1186002"/>
              <a:gd name="connsiteX1" fmla="*/ 46484 w 1352564"/>
              <a:gd name="connsiteY1" fmla="*/ 792775 h 1186002"/>
              <a:gd name="connsiteX2" fmla="*/ 125945 w 1352564"/>
              <a:gd name="connsiteY2" fmla="*/ 100747 h 1186002"/>
              <a:gd name="connsiteX3" fmla="*/ 765495 w 1352564"/>
              <a:gd name="connsiteY3" fmla="*/ 58165 h 1186002"/>
              <a:gd name="connsiteX4" fmla="*/ 1352564 w 1352564"/>
              <a:gd name="connsiteY4" fmla="*/ 0 h 1186002"/>
              <a:gd name="connsiteX5" fmla="*/ 1063112 w 1352564"/>
              <a:gd name="connsiteY5" fmla="*/ 1163806 h 1186002"/>
              <a:gd name="connsiteX6" fmla="*/ 658341 w 1352564"/>
              <a:gd name="connsiteY6" fmla="*/ 1061082 h 1186002"/>
              <a:gd name="connsiteX0" fmla="*/ 658341 w 1352564"/>
              <a:gd name="connsiteY0" fmla="*/ 1061082 h 1186002"/>
              <a:gd name="connsiteX1" fmla="*/ 46484 w 1352564"/>
              <a:gd name="connsiteY1" fmla="*/ 792775 h 1186002"/>
              <a:gd name="connsiteX2" fmla="*/ 125945 w 1352564"/>
              <a:gd name="connsiteY2" fmla="*/ 100747 h 1186002"/>
              <a:gd name="connsiteX3" fmla="*/ 765495 w 1352564"/>
              <a:gd name="connsiteY3" fmla="*/ 58165 h 1186002"/>
              <a:gd name="connsiteX4" fmla="*/ 1352564 w 1352564"/>
              <a:gd name="connsiteY4" fmla="*/ 0 h 1186002"/>
              <a:gd name="connsiteX5" fmla="*/ 1063112 w 1352564"/>
              <a:gd name="connsiteY5" fmla="*/ 1163806 h 1186002"/>
              <a:gd name="connsiteX6" fmla="*/ 658341 w 1352564"/>
              <a:gd name="connsiteY6" fmla="*/ 1061082 h 1186002"/>
              <a:gd name="connsiteX0" fmla="*/ 658341 w 1352564"/>
              <a:gd name="connsiteY0" fmla="*/ 1061082 h 1061082"/>
              <a:gd name="connsiteX1" fmla="*/ 46484 w 1352564"/>
              <a:gd name="connsiteY1" fmla="*/ 792775 h 1061082"/>
              <a:gd name="connsiteX2" fmla="*/ 125945 w 1352564"/>
              <a:gd name="connsiteY2" fmla="*/ 100747 h 1061082"/>
              <a:gd name="connsiteX3" fmla="*/ 765495 w 1352564"/>
              <a:gd name="connsiteY3" fmla="*/ 58165 h 1061082"/>
              <a:gd name="connsiteX4" fmla="*/ 1352564 w 1352564"/>
              <a:gd name="connsiteY4" fmla="*/ 0 h 1061082"/>
              <a:gd name="connsiteX5" fmla="*/ 658341 w 1352564"/>
              <a:gd name="connsiteY5" fmla="*/ 1061082 h 1061082"/>
              <a:gd name="connsiteX0" fmla="*/ 658341 w 765495"/>
              <a:gd name="connsiteY0" fmla="*/ 1013971 h 1013971"/>
              <a:gd name="connsiteX1" fmla="*/ 46484 w 765495"/>
              <a:gd name="connsiteY1" fmla="*/ 745664 h 1013971"/>
              <a:gd name="connsiteX2" fmla="*/ 125945 w 765495"/>
              <a:gd name="connsiteY2" fmla="*/ 53636 h 1013971"/>
              <a:gd name="connsiteX3" fmla="*/ 765495 w 765495"/>
              <a:gd name="connsiteY3" fmla="*/ 11054 h 1013971"/>
              <a:gd name="connsiteX4" fmla="*/ 658341 w 765495"/>
              <a:gd name="connsiteY4" fmla="*/ 1013971 h 101397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65495" h="1013971">
                <a:moveTo>
                  <a:pt x="658341" y="1013971"/>
                </a:moveTo>
                <a:cubicBezTo>
                  <a:pt x="396098" y="942279"/>
                  <a:pt x="85764" y="919383"/>
                  <a:pt x="46484" y="745664"/>
                </a:cubicBezTo>
                <a:cubicBezTo>
                  <a:pt x="-45068" y="652503"/>
                  <a:pt x="7650" y="142361"/>
                  <a:pt x="125945" y="53636"/>
                </a:cubicBezTo>
                <a:cubicBezTo>
                  <a:pt x="299782" y="-44841"/>
                  <a:pt x="552312" y="25248"/>
                  <a:pt x="765495" y="11054"/>
                </a:cubicBezTo>
                <a:lnTo>
                  <a:pt x="658341" y="1013971"/>
                </a:ln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Lot II A1"/>
          <xdr:cNvSpPr/>
        </xdr:nvSpPr>
        <xdr:spPr>
          <a:xfrm>
            <a:off x="6112208" y="13115031"/>
            <a:ext cx="771828" cy="753567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1051279 w 1333027"/>
              <a:gd name="connsiteY0" fmla="*/ 1772920 h 1772920"/>
              <a:gd name="connsiteX1" fmla="*/ 0 w 1333027"/>
              <a:gd name="connsiteY1" fmla="*/ 1311821 h 1772920"/>
              <a:gd name="connsiteX2" fmla="*/ 461999 w 1333027"/>
              <a:gd name="connsiteY2" fmla="*/ 1010920 h 1772920"/>
              <a:gd name="connsiteX3" fmla="*/ 533119 w 1333027"/>
              <a:gd name="connsiteY3" fmla="*/ 0 h 1772920"/>
              <a:gd name="connsiteX4" fmla="*/ 1333027 w 1333027"/>
              <a:gd name="connsiteY4" fmla="*/ 381000 h 1772920"/>
              <a:gd name="connsiteX5" fmla="*/ 1051279 w 1333027"/>
              <a:gd name="connsiteY5" fmla="*/ 1772920 h 1772920"/>
              <a:gd name="connsiteX0" fmla="*/ 1051279 w 1333027"/>
              <a:gd name="connsiteY0" fmla="*/ 1772920 h 1772920"/>
              <a:gd name="connsiteX1" fmla="*/ 0 w 1333027"/>
              <a:gd name="connsiteY1" fmla="*/ 1311821 h 1772920"/>
              <a:gd name="connsiteX2" fmla="*/ 54040 w 1333027"/>
              <a:gd name="connsiteY2" fmla="*/ 847061 h 1772920"/>
              <a:gd name="connsiteX3" fmla="*/ 533119 w 1333027"/>
              <a:gd name="connsiteY3" fmla="*/ 0 h 1772920"/>
              <a:gd name="connsiteX4" fmla="*/ 1333027 w 1333027"/>
              <a:gd name="connsiteY4" fmla="*/ 381000 h 1772920"/>
              <a:gd name="connsiteX5" fmla="*/ 1051279 w 1333027"/>
              <a:gd name="connsiteY5" fmla="*/ 1772920 h 1772920"/>
              <a:gd name="connsiteX0" fmla="*/ 1051279 w 1333027"/>
              <a:gd name="connsiteY0" fmla="*/ 1391920 h 1391920"/>
              <a:gd name="connsiteX1" fmla="*/ 0 w 1333027"/>
              <a:gd name="connsiteY1" fmla="*/ 930821 h 1391920"/>
              <a:gd name="connsiteX2" fmla="*/ 54040 w 1333027"/>
              <a:gd name="connsiteY2" fmla="*/ 466061 h 1391920"/>
              <a:gd name="connsiteX3" fmla="*/ 769998 w 1333027"/>
              <a:gd name="connsiteY3" fmla="*/ 571151 h 1391920"/>
              <a:gd name="connsiteX4" fmla="*/ 1333027 w 1333027"/>
              <a:gd name="connsiteY4" fmla="*/ 0 h 1391920"/>
              <a:gd name="connsiteX5" fmla="*/ 1051279 w 1333027"/>
              <a:gd name="connsiteY5" fmla="*/ 1391920 h 1391920"/>
              <a:gd name="connsiteX0" fmla="*/ 1051279 w 1051279"/>
              <a:gd name="connsiteY0" fmla="*/ 925859 h 925859"/>
              <a:gd name="connsiteX1" fmla="*/ 0 w 1051279"/>
              <a:gd name="connsiteY1" fmla="*/ 464760 h 925859"/>
              <a:gd name="connsiteX2" fmla="*/ 54040 w 1051279"/>
              <a:gd name="connsiteY2" fmla="*/ 0 h 925859"/>
              <a:gd name="connsiteX3" fmla="*/ 769998 w 1051279"/>
              <a:gd name="connsiteY3" fmla="*/ 105090 h 925859"/>
              <a:gd name="connsiteX4" fmla="*/ 780308 w 1051279"/>
              <a:gd name="connsiteY4" fmla="*/ 658806 h 925859"/>
              <a:gd name="connsiteX5" fmla="*/ 1051279 w 1051279"/>
              <a:gd name="connsiteY5" fmla="*/ 925859 h 925859"/>
              <a:gd name="connsiteX0" fmla="*/ 687187 w 780308"/>
              <a:gd name="connsiteY0" fmla="*/ 770858 h 770858"/>
              <a:gd name="connsiteX1" fmla="*/ 0 w 780308"/>
              <a:gd name="connsiteY1" fmla="*/ 464760 h 770858"/>
              <a:gd name="connsiteX2" fmla="*/ 54040 w 780308"/>
              <a:gd name="connsiteY2" fmla="*/ 0 h 770858"/>
              <a:gd name="connsiteX3" fmla="*/ 769998 w 780308"/>
              <a:gd name="connsiteY3" fmla="*/ 105090 h 770858"/>
              <a:gd name="connsiteX4" fmla="*/ 780308 w 780308"/>
              <a:gd name="connsiteY4" fmla="*/ 658806 h 770858"/>
              <a:gd name="connsiteX5" fmla="*/ 687187 w 780308"/>
              <a:gd name="connsiteY5" fmla="*/ 770858 h 770858"/>
              <a:gd name="connsiteX0" fmla="*/ 687187 w 780308"/>
              <a:gd name="connsiteY0" fmla="*/ 770858 h 770858"/>
              <a:gd name="connsiteX1" fmla="*/ 0 w 780308"/>
              <a:gd name="connsiteY1" fmla="*/ 464760 h 770858"/>
              <a:gd name="connsiteX2" fmla="*/ 54040 w 780308"/>
              <a:gd name="connsiteY2" fmla="*/ 0 h 770858"/>
              <a:gd name="connsiteX3" fmla="*/ 769998 w 780308"/>
              <a:gd name="connsiteY3" fmla="*/ 105090 h 770858"/>
              <a:gd name="connsiteX4" fmla="*/ 780308 w 780308"/>
              <a:gd name="connsiteY4" fmla="*/ 658806 h 770858"/>
              <a:gd name="connsiteX5" fmla="*/ 687187 w 780308"/>
              <a:gd name="connsiteY5" fmla="*/ 770858 h 770858"/>
              <a:gd name="connsiteX0" fmla="*/ 687187 w 780308"/>
              <a:gd name="connsiteY0" fmla="*/ 770858 h 770858"/>
              <a:gd name="connsiteX1" fmla="*/ 0 w 780308"/>
              <a:gd name="connsiteY1" fmla="*/ 464760 h 770858"/>
              <a:gd name="connsiteX2" fmla="*/ 54040 w 780308"/>
              <a:gd name="connsiteY2" fmla="*/ 0 h 770858"/>
              <a:gd name="connsiteX3" fmla="*/ 769998 w 780308"/>
              <a:gd name="connsiteY3" fmla="*/ 105090 h 770858"/>
              <a:gd name="connsiteX4" fmla="*/ 780308 w 780308"/>
              <a:gd name="connsiteY4" fmla="*/ 658806 h 770858"/>
              <a:gd name="connsiteX5" fmla="*/ 687187 w 780308"/>
              <a:gd name="connsiteY5" fmla="*/ 770858 h 77085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780308" h="770858">
                <a:moveTo>
                  <a:pt x="687187" y="770858"/>
                </a:moveTo>
                <a:cubicBezTo>
                  <a:pt x="379165" y="562538"/>
                  <a:pt x="391369" y="535793"/>
                  <a:pt x="0" y="464760"/>
                </a:cubicBezTo>
                <a:lnTo>
                  <a:pt x="54040" y="0"/>
                </a:lnTo>
                <a:lnTo>
                  <a:pt x="769998" y="105090"/>
                </a:lnTo>
                <a:lnTo>
                  <a:pt x="780308" y="658806"/>
                </a:lnTo>
                <a:lnTo>
                  <a:pt x="687187" y="770858"/>
                </a:ln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Lot IV E"/>
          <xdr:cNvSpPr/>
        </xdr:nvSpPr>
        <xdr:spPr>
          <a:xfrm>
            <a:off x="6168816" y="12587529"/>
            <a:ext cx="750055" cy="62248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58374" h="634770">
                <a:moveTo>
                  <a:pt x="726666" y="634770"/>
                </a:moveTo>
                <a:lnTo>
                  <a:pt x="0" y="532387"/>
                </a:lnTo>
                <a:lnTo>
                  <a:pt x="54972" y="0"/>
                </a:lnTo>
                <a:lnTo>
                  <a:pt x="758374" y="4570"/>
                </a:lnTo>
                <a:lnTo>
                  <a:pt x="726666" y="634770"/>
                </a:ln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Lot IV D"/>
          <xdr:cNvSpPr/>
        </xdr:nvSpPr>
        <xdr:spPr>
          <a:xfrm>
            <a:off x="6903057" y="12595828"/>
            <a:ext cx="1112006" cy="61810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22029" h="630266">
                <a:moveTo>
                  <a:pt x="1109461" y="164952"/>
                </a:moveTo>
                <a:lnTo>
                  <a:pt x="0" y="630266"/>
                </a:lnTo>
                <a:lnTo>
                  <a:pt x="31047" y="0"/>
                </a:lnTo>
                <a:lnTo>
                  <a:pt x="1122029" y="9464"/>
                </a:lnTo>
                <a:lnTo>
                  <a:pt x="1109461" y="164952"/>
                </a:ln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Lot IV A"/>
          <xdr:cNvSpPr/>
        </xdr:nvSpPr>
        <xdr:spPr>
          <a:xfrm>
            <a:off x="5569556" y="11404890"/>
            <a:ext cx="1050093" cy="1013704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59825" h="1012317">
                <a:moveTo>
                  <a:pt x="846290" y="1007033"/>
                </a:moveTo>
                <a:lnTo>
                  <a:pt x="0" y="1012317"/>
                </a:lnTo>
                <a:lnTo>
                  <a:pt x="121961" y="450565"/>
                </a:lnTo>
                <a:lnTo>
                  <a:pt x="1059825" y="0"/>
                </a:lnTo>
                <a:lnTo>
                  <a:pt x="846290" y="1007033"/>
                </a:ln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Lot IV B"/>
          <xdr:cNvSpPr/>
        </xdr:nvSpPr>
        <xdr:spPr>
          <a:xfrm>
            <a:off x="6426805" y="11033415"/>
            <a:ext cx="959606" cy="138480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  <a:gd name="connsiteX0" fmla="*/ 846290 w 1059825"/>
              <a:gd name="connsiteY0" fmla="*/ 1007033 h 1212968"/>
              <a:gd name="connsiteX1" fmla="*/ 0 w 1059825"/>
              <a:gd name="connsiteY1" fmla="*/ 1212968 h 1212968"/>
              <a:gd name="connsiteX2" fmla="*/ 121961 w 1059825"/>
              <a:gd name="connsiteY2" fmla="*/ 450565 h 1212968"/>
              <a:gd name="connsiteX3" fmla="*/ 1059825 w 1059825"/>
              <a:gd name="connsiteY3" fmla="*/ 0 h 1212968"/>
              <a:gd name="connsiteX4" fmla="*/ 846290 w 1059825"/>
              <a:gd name="connsiteY4" fmla="*/ 1007033 h 1212968"/>
              <a:gd name="connsiteX0" fmla="*/ 693172 w 1059825"/>
              <a:gd name="connsiteY0" fmla="*/ 1217473 h 1217473"/>
              <a:gd name="connsiteX1" fmla="*/ 0 w 1059825"/>
              <a:gd name="connsiteY1" fmla="*/ 1212968 h 1217473"/>
              <a:gd name="connsiteX2" fmla="*/ 121961 w 1059825"/>
              <a:gd name="connsiteY2" fmla="*/ 450565 h 1217473"/>
              <a:gd name="connsiteX3" fmla="*/ 1059825 w 1059825"/>
              <a:gd name="connsiteY3" fmla="*/ 0 h 1217473"/>
              <a:gd name="connsiteX4" fmla="*/ 693172 w 1059825"/>
              <a:gd name="connsiteY4" fmla="*/ 1217473 h 1217473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121961 w 973696"/>
              <a:gd name="connsiteY2" fmla="*/ 616959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212875 w 973696"/>
              <a:gd name="connsiteY2" fmla="*/ 382050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73696" h="1383867">
                <a:moveTo>
                  <a:pt x="693172" y="1383867"/>
                </a:moveTo>
                <a:lnTo>
                  <a:pt x="0" y="1379362"/>
                </a:lnTo>
                <a:lnTo>
                  <a:pt x="212875" y="382050"/>
                </a:lnTo>
                <a:lnTo>
                  <a:pt x="973696" y="0"/>
                </a:lnTo>
                <a:lnTo>
                  <a:pt x="693172" y="1383867"/>
                </a:ln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0" name="Lot IV C"/>
          <xdr:cNvSpPr/>
        </xdr:nvSpPr>
        <xdr:spPr>
          <a:xfrm>
            <a:off x="7126894" y="10704802"/>
            <a:ext cx="1132834" cy="1709028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  <a:gd name="connsiteX0" fmla="*/ 846290 w 1059825"/>
              <a:gd name="connsiteY0" fmla="*/ 1007033 h 1212968"/>
              <a:gd name="connsiteX1" fmla="*/ 0 w 1059825"/>
              <a:gd name="connsiteY1" fmla="*/ 1212968 h 1212968"/>
              <a:gd name="connsiteX2" fmla="*/ 121961 w 1059825"/>
              <a:gd name="connsiteY2" fmla="*/ 450565 h 1212968"/>
              <a:gd name="connsiteX3" fmla="*/ 1059825 w 1059825"/>
              <a:gd name="connsiteY3" fmla="*/ 0 h 1212968"/>
              <a:gd name="connsiteX4" fmla="*/ 846290 w 1059825"/>
              <a:gd name="connsiteY4" fmla="*/ 1007033 h 1212968"/>
              <a:gd name="connsiteX0" fmla="*/ 693172 w 1059825"/>
              <a:gd name="connsiteY0" fmla="*/ 1217473 h 1217473"/>
              <a:gd name="connsiteX1" fmla="*/ 0 w 1059825"/>
              <a:gd name="connsiteY1" fmla="*/ 1212968 h 1217473"/>
              <a:gd name="connsiteX2" fmla="*/ 121961 w 1059825"/>
              <a:gd name="connsiteY2" fmla="*/ 450565 h 1217473"/>
              <a:gd name="connsiteX3" fmla="*/ 1059825 w 1059825"/>
              <a:gd name="connsiteY3" fmla="*/ 0 h 1217473"/>
              <a:gd name="connsiteX4" fmla="*/ 693172 w 1059825"/>
              <a:gd name="connsiteY4" fmla="*/ 1217473 h 1217473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121961 w 973696"/>
              <a:gd name="connsiteY2" fmla="*/ 616959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212875 w 973696"/>
              <a:gd name="connsiteY2" fmla="*/ 382050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755376 w 1035900"/>
              <a:gd name="connsiteY0" fmla="*/ 1383867 h 1433195"/>
              <a:gd name="connsiteX1" fmla="*/ 0 w 1035900"/>
              <a:gd name="connsiteY1" fmla="*/ 1433195 h 1433195"/>
              <a:gd name="connsiteX2" fmla="*/ 275079 w 1035900"/>
              <a:gd name="connsiteY2" fmla="*/ 382050 h 1433195"/>
              <a:gd name="connsiteX3" fmla="*/ 1035900 w 1035900"/>
              <a:gd name="connsiteY3" fmla="*/ 0 h 1433195"/>
              <a:gd name="connsiteX4" fmla="*/ 755376 w 1035900"/>
              <a:gd name="connsiteY4" fmla="*/ 1383867 h 1433195"/>
              <a:gd name="connsiteX0" fmla="*/ 1142955 w 1142955"/>
              <a:gd name="connsiteY0" fmla="*/ 1427913 h 1433195"/>
              <a:gd name="connsiteX1" fmla="*/ 0 w 1142955"/>
              <a:gd name="connsiteY1" fmla="*/ 1433195 h 1433195"/>
              <a:gd name="connsiteX2" fmla="*/ 275079 w 1142955"/>
              <a:gd name="connsiteY2" fmla="*/ 382050 h 1433195"/>
              <a:gd name="connsiteX3" fmla="*/ 1035900 w 1142955"/>
              <a:gd name="connsiteY3" fmla="*/ 0 h 1433195"/>
              <a:gd name="connsiteX4" fmla="*/ 1142955 w 1142955"/>
              <a:gd name="connsiteY4" fmla="*/ 1427913 h 1433195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5079 w 1142955"/>
              <a:gd name="connsiteY2" fmla="*/ 656111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9864 w 1142955"/>
              <a:gd name="connsiteY2" fmla="*/ 328216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42955" h="1707256">
                <a:moveTo>
                  <a:pt x="1142955" y="1701974"/>
                </a:moveTo>
                <a:lnTo>
                  <a:pt x="0" y="1707256"/>
                </a:lnTo>
                <a:lnTo>
                  <a:pt x="279864" y="328216"/>
                </a:lnTo>
                <a:lnTo>
                  <a:pt x="935417" y="0"/>
                </a:lnTo>
                <a:lnTo>
                  <a:pt x="1142955" y="1701974"/>
                </a:ln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Lot V A"/>
          <xdr:cNvSpPr/>
        </xdr:nvSpPr>
        <xdr:spPr>
          <a:xfrm>
            <a:off x="8248407" y="10743219"/>
            <a:ext cx="2871805" cy="210362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  <a:gd name="connsiteX0" fmla="*/ 846290 w 1059825"/>
              <a:gd name="connsiteY0" fmla="*/ 1007033 h 1212968"/>
              <a:gd name="connsiteX1" fmla="*/ 0 w 1059825"/>
              <a:gd name="connsiteY1" fmla="*/ 1212968 h 1212968"/>
              <a:gd name="connsiteX2" fmla="*/ 121961 w 1059825"/>
              <a:gd name="connsiteY2" fmla="*/ 450565 h 1212968"/>
              <a:gd name="connsiteX3" fmla="*/ 1059825 w 1059825"/>
              <a:gd name="connsiteY3" fmla="*/ 0 h 1212968"/>
              <a:gd name="connsiteX4" fmla="*/ 846290 w 1059825"/>
              <a:gd name="connsiteY4" fmla="*/ 1007033 h 1212968"/>
              <a:gd name="connsiteX0" fmla="*/ 693172 w 1059825"/>
              <a:gd name="connsiteY0" fmla="*/ 1217473 h 1217473"/>
              <a:gd name="connsiteX1" fmla="*/ 0 w 1059825"/>
              <a:gd name="connsiteY1" fmla="*/ 1212968 h 1217473"/>
              <a:gd name="connsiteX2" fmla="*/ 121961 w 1059825"/>
              <a:gd name="connsiteY2" fmla="*/ 450565 h 1217473"/>
              <a:gd name="connsiteX3" fmla="*/ 1059825 w 1059825"/>
              <a:gd name="connsiteY3" fmla="*/ 0 h 1217473"/>
              <a:gd name="connsiteX4" fmla="*/ 693172 w 1059825"/>
              <a:gd name="connsiteY4" fmla="*/ 1217473 h 1217473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121961 w 973696"/>
              <a:gd name="connsiteY2" fmla="*/ 616959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212875 w 973696"/>
              <a:gd name="connsiteY2" fmla="*/ 382050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755376 w 1035900"/>
              <a:gd name="connsiteY0" fmla="*/ 1383867 h 1433195"/>
              <a:gd name="connsiteX1" fmla="*/ 0 w 1035900"/>
              <a:gd name="connsiteY1" fmla="*/ 1433195 h 1433195"/>
              <a:gd name="connsiteX2" fmla="*/ 275079 w 1035900"/>
              <a:gd name="connsiteY2" fmla="*/ 382050 h 1433195"/>
              <a:gd name="connsiteX3" fmla="*/ 1035900 w 1035900"/>
              <a:gd name="connsiteY3" fmla="*/ 0 h 1433195"/>
              <a:gd name="connsiteX4" fmla="*/ 755376 w 1035900"/>
              <a:gd name="connsiteY4" fmla="*/ 1383867 h 1433195"/>
              <a:gd name="connsiteX0" fmla="*/ 1142955 w 1142955"/>
              <a:gd name="connsiteY0" fmla="*/ 1427913 h 1433195"/>
              <a:gd name="connsiteX1" fmla="*/ 0 w 1142955"/>
              <a:gd name="connsiteY1" fmla="*/ 1433195 h 1433195"/>
              <a:gd name="connsiteX2" fmla="*/ 275079 w 1142955"/>
              <a:gd name="connsiteY2" fmla="*/ 382050 h 1433195"/>
              <a:gd name="connsiteX3" fmla="*/ 1035900 w 1142955"/>
              <a:gd name="connsiteY3" fmla="*/ 0 h 1433195"/>
              <a:gd name="connsiteX4" fmla="*/ 1142955 w 1142955"/>
              <a:gd name="connsiteY4" fmla="*/ 1427913 h 1433195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5079 w 1142955"/>
              <a:gd name="connsiteY2" fmla="*/ 656111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9864 w 1142955"/>
              <a:gd name="connsiteY2" fmla="*/ 328216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310427 w 1310427"/>
              <a:gd name="connsiteY0" fmla="*/ 1701974 h 1834498"/>
              <a:gd name="connsiteX1" fmla="*/ 0 w 1310427"/>
              <a:gd name="connsiteY1" fmla="*/ 1834498 h 1834498"/>
              <a:gd name="connsiteX2" fmla="*/ 447336 w 1310427"/>
              <a:gd name="connsiteY2" fmla="*/ 328216 h 1834498"/>
              <a:gd name="connsiteX3" fmla="*/ 1102889 w 1310427"/>
              <a:gd name="connsiteY3" fmla="*/ 0 h 1834498"/>
              <a:gd name="connsiteX4" fmla="*/ 1310427 w 1310427"/>
              <a:gd name="connsiteY4" fmla="*/ 1701974 h 1834498"/>
              <a:gd name="connsiteX0" fmla="*/ 1528197 w 1528197"/>
              <a:gd name="connsiteY0" fmla="*/ 1701974 h 1834498"/>
              <a:gd name="connsiteX1" fmla="*/ 217770 w 1528197"/>
              <a:gd name="connsiteY1" fmla="*/ 1834498 h 1834498"/>
              <a:gd name="connsiteX2" fmla="*/ 0 w 1528197"/>
              <a:gd name="connsiteY2" fmla="*/ 166717 h 1834498"/>
              <a:gd name="connsiteX3" fmla="*/ 1320659 w 1528197"/>
              <a:gd name="connsiteY3" fmla="*/ 0 h 1834498"/>
              <a:gd name="connsiteX4" fmla="*/ 1528197 w 1528197"/>
              <a:gd name="connsiteY4" fmla="*/ 1701974 h 1834498"/>
              <a:gd name="connsiteX0" fmla="*/ 1528197 w 2885333"/>
              <a:gd name="connsiteY0" fmla="*/ 1535257 h 1667781"/>
              <a:gd name="connsiteX1" fmla="*/ 217770 w 2885333"/>
              <a:gd name="connsiteY1" fmla="*/ 1667781 h 1667781"/>
              <a:gd name="connsiteX2" fmla="*/ 0 w 2885333"/>
              <a:gd name="connsiteY2" fmla="*/ 0 h 1667781"/>
              <a:gd name="connsiteX3" fmla="*/ 2885333 w 2885333"/>
              <a:gd name="connsiteY3" fmla="*/ 1032299 h 1667781"/>
              <a:gd name="connsiteX4" fmla="*/ 1528197 w 2885333"/>
              <a:gd name="connsiteY4" fmla="*/ 1535257 h 1667781"/>
              <a:gd name="connsiteX0" fmla="*/ 2489969 w 2885333"/>
              <a:gd name="connsiteY0" fmla="*/ 2107847 h 2107847"/>
              <a:gd name="connsiteX1" fmla="*/ 217770 w 2885333"/>
              <a:gd name="connsiteY1" fmla="*/ 1667781 h 2107847"/>
              <a:gd name="connsiteX2" fmla="*/ 0 w 2885333"/>
              <a:gd name="connsiteY2" fmla="*/ 0 h 2107847"/>
              <a:gd name="connsiteX3" fmla="*/ 2885333 w 2885333"/>
              <a:gd name="connsiteY3" fmla="*/ 1032299 h 2107847"/>
              <a:gd name="connsiteX4" fmla="*/ 2489969 w 2885333"/>
              <a:gd name="connsiteY4" fmla="*/ 2107847 h 2107847"/>
              <a:gd name="connsiteX0" fmla="*/ 2489969 w 2885333"/>
              <a:gd name="connsiteY0" fmla="*/ 2107847 h 2107847"/>
              <a:gd name="connsiteX1" fmla="*/ 217770 w 2885333"/>
              <a:gd name="connsiteY1" fmla="*/ 1667781 h 2107847"/>
              <a:gd name="connsiteX2" fmla="*/ 0 w 2885333"/>
              <a:gd name="connsiteY2" fmla="*/ 0 h 2107847"/>
              <a:gd name="connsiteX3" fmla="*/ 2885333 w 2885333"/>
              <a:gd name="connsiteY3" fmla="*/ 1032299 h 2107847"/>
              <a:gd name="connsiteX4" fmla="*/ 2489969 w 2885333"/>
              <a:gd name="connsiteY4" fmla="*/ 2107847 h 2107847"/>
              <a:gd name="connsiteX0" fmla="*/ 2489969 w 2885333"/>
              <a:gd name="connsiteY0" fmla="*/ 2107847 h 2107847"/>
              <a:gd name="connsiteX1" fmla="*/ 1502714 w 2885333"/>
              <a:gd name="connsiteY1" fmla="*/ 1831341 h 2107847"/>
              <a:gd name="connsiteX2" fmla="*/ 217770 w 2885333"/>
              <a:gd name="connsiteY2" fmla="*/ 1667781 h 2107847"/>
              <a:gd name="connsiteX3" fmla="*/ 0 w 2885333"/>
              <a:gd name="connsiteY3" fmla="*/ 0 h 2107847"/>
              <a:gd name="connsiteX4" fmla="*/ 2885333 w 2885333"/>
              <a:gd name="connsiteY4" fmla="*/ 1032299 h 2107847"/>
              <a:gd name="connsiteX5" fmla="*/ 2489969 w 2885333"/>
              <a:gd name="connsiteY5" fmla="*/ 2107847 h 2107847"/>
              <a:gd name="connsiteX0" fmla="*/ 2489969 w 2885333"/>
              <a:gd name="connsiteY0" fmla="*/ 2107847 h 2107847"/>
              <a:gd name="connsiteX1" fmla="*/ 1387875 w 2885333"/>
              <a:gd name="connsiteY1" fmla="*/ 1904750 h 2107847"/>
              <a:gd name="connsiteX2" fmla="*/ 217770 w 2885333"/>
              <a:gd name="connsiteY2" fmla="*/ 1667781 h 2107847"/>
              <a:gd name="connsiteX3" fmla="*/ 0 w 2885333"/>
              <a:gd name="connsiteY3" fmla="*/ 0 h 2107847"/>
              <a:gd name="connsiteX4" fmla="*/ 2885333 w 2885333"/>
              <a:gd name="connsiteY4" fmla="*/ 1032299 h 2107847"/>
              <a:gd name="connsiteX5" fmla="*/ 2489969 w 2885333"/>
              <a:gd name="connsiteY5" fmla="*/ 2107847 h 2107847"/>
              <a:gd name="connsiteX0" fmla="*/ 2489969 w 2885333"/>
              <a:gd name="connsiteY0" fmla="*/ 2107847 h 2107847"/>
              <a:gd name="connsiteX1" fmla="*/ 1387875 w 2885333"/>
              <a:gd name="connsiteY1" fmla="*/ 1904750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  <a:gd name="connsiteX0" fmla="*/ 2489969 w 2885333"/>
              <a:gd name="connsiteY0" fmla="*/ 2107847 h 2107847"/>
              <a:gd name="connsiteX1" fmla="*/ 1387875 w 2885333"/>
              <a:gd name="connsiteY1" fmla="*/ 1904750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  <a:gd name="connsiteX0" fmla="*/ 2489969 w 2885333"/>
              <a:gd name="connsiteY0" fmla="*/ 2107847 h 2107847"/>
              <a:gd name="connsiteX1" fmla="*/ 1387875 w 2885333"/>
              <a:gd name="connsiteY1" fmla="*/ 1904750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  <a:gd name="connsiteX0" fmla="*/ 2489969 w 2885333"/>
              <a:gd name="connsiteY0" fmla="*/ 2107847 h 2107847"/>
              <a:gd name="connsiteX1" fmla="*/ 1373520 w 2885333"/>
              <a:gd name="connsiteY1" fmla="*/ 1909644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  <a:gd name="connsiteX0" fmla="*/ 2489969 w 2885333"/>
              <a:gd name="connsiteY0" fmla="*/ 2107847 h 2107847"/>
              <a:gd name="connsiteX1" fmla="*/ 1373520 w 2885333"/>
              <a:gd name="connsiteY1" fmla="*/ 1909644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885333" h="2107847">
                <a:moveTo>
                  <a:pt x="2489969" y="2107847"/>
                </a:moveTo>
                <a:cubicBezTo>
                  <a:pt x="2156099" y="2040148"/>
                  <a:pt x="1707390" y="1977343"/>
                  <a:pt x="1373520" y="1909644"/>
                </a:cubicBezTo>
                <a:cubicBezTo>
                  <a:pt x="1288987" y="1784033"/>
                  <a:pt x="1285796" y="1736725"/>
                  <a:pt x="1091209" y="1674735"/>
                </a:cubicBezTo>
                <a:lnTo>
                  <a:pt x="217770" y="1667781"/>
                </a:lnTo>
                <a:lnTo>
                  <a:pt x="0" y="0"/>
                </a:lnTo>
                <a:lnTo>
                  <a:pt x="2885333" y="1032299"/>
                </a:lnTo>
                <a:cubicBezTo>
                  <a:pt x="2753545" y="1390815"/>
                  <a:pt x="2621757" y="1705286"/>
                  <a:pt x="2489969" y="2107847"/>
                </a:cubicBezTo>
                <a:close/>
              </a:path>
            </a:pathLst>
          </a:custGeom>
          <a:solidFill>
            <a:srgbClr val="FF206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" name="Lot V D"/>
          <xdr:cNvSpPr/>
        </xdr:nvSpPr>
        <xdr:spPr>
          <a:xfrm>
            <a:off x="9436707" y="12662502"/>
            <a:ext cx="1278694" cy="927287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  <a:gd name="connsiteX0" fmla="*/ 846290 w 1059825"/>
              <a:gd name="connsiteY0" fmla="*/ 1007033 h 1212968"/>
              <a:gd name="connsiteX1" fmla="*/ 0 w 1059825"/>
              <a:gd name="connsiteY1" fmla="*/ 1212968 h 1212968"/>
              <a:gd name="connsiteX2" fmla="*/ 121961 w 1059825"/>
              <a:gd name="connsiteY2" fmla="*/ 450565 h 1212968"/>
              <a:gd name="connsiteX3" fmla="*/ 1059825 w 1059825"/>
              <a:gd name="connsiteY3" fmla="*/ 0 h 1212968"/>
              <a:gd name="connsiteX4" fmla="*/ 846290 w 1059825"/>
              <a:gd name="connsiteY4" fmla="*/ 1007033 h 1212968"/>
              <a:gd name="connsiteX0" fmla="*/ 693172 w 1059825"/>
              <a:gd name="connsiteY0" fmla="*/ 1217473 h 1217473"/>
              <a:gd name="connsiteX1" fmla="*/ 0 w 1059825"/>
              <a:gd name="connsiteY1" fmla="*/ 1212968 h 1217473"/>
              <a:gd name="connsiteX2" fmla="*/ 121961 w 1059825"/>
              <a:gd name="connsiteY2" fmla="*/ 450565 h 1217473"/>
              <a:gd name="connsiteX3" fmla="*/ 1059825 w 1059825"/>
              <a:gd name="connsiteY3" fmla="*/ 0 h 1217473"/>
              <a:gd name="connsiteX4" fmla="*/ 693172 w 1059825"/>
              <a:gd name="connsiteY4" fmla="*/ 1217473 h 1217473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121961 w 973696"/>
              <a:gd name="connsiteY2" fmla="*/ 616959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212875 w 973696"/>
              <a:gd name="connsiteY2" fmla="*/ 382050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755376 w 1035900"/>
              <a:gd name="connsiteY0" fmla="*/ 1383867 h 1433195"/>
              <a:gd name="connsiteX1" fmla="*/ 0 w 1035900"/>
              <a:gd name="connsiteY1" fmla="*/ 1433195 h 1433195"/>
              <a:gd name="connsiteX2" fmla="*/ 275079 w 1035900"/>
              <a:gd name="connsiteY2" fmla="*/ 382050 h 1433195"/>
              <a:gd name="connsiteX3" fmla="*/ 1035900 w 1035900"/>
              <a:gd name="connsiteY3" fmla="*/ 0 h 1433195"/>
              <a:gd name="connsiteX4" fmla="*/ 755376 w 1035900"/>
              <a:gd name="connsiteY4" fmla="*/ 1383867 h 1433195"/>
              <a:gd name="connsiteX0" fmla="*/ 1142955 w 1142955"/>
              <a:gd name="connsiteY0" fmla="*/ 1427913 h 1433195"/>
              <a:gd name="connsiteX1" fmla="*/ 0 w 1142955"/>
              <a:gd name="connsiteY1" fmla="*/ 1433195 h 1433195"/>
              <a:gd name="connsiteX2" fmla="*/ 275079 w 1142955"/>
              <a:gd name="connsiteY2" fmla="*/ 382050 h 1433195"/>
              <a:gd name="connsiteX3" fmla="*/ 1035900 w 1142955"/>
              <a:gd name="connsiteY3" fmla="*/ 0 h 1433195"/>
              <a:gd name="connsiteX4" fmla="*/ 1142955 w 1142955"/>
              <a:gd name="connsiteY4" fmla="*/ 1427913 h 1433195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5079 w 1142955"/>
              <a:gd name="connsiteY2" fmla="*/ 656111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9864 w 1142955"/>
              <a:gd name="connsiteY2" fmla="*/ 328216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142955 w 1748856"/>
              <a:gd name="connsiteY0" fmla="*/ 1408338 h 1413620"/>
              <a:gd name="connsiteX1" fmla="*/ 0 w 1748856"/>
              <a:gd name="connsiteY1" fmla="*/ 1413620 h 1413620"/>
              <a:gd name="connsiteX2" fmla="*/ 279864 w 1748856"/>
              <a:gd name="connsiteY2" fmla="*/ 34580 h 1413620"/>
              <a:gd name="connsiteX3" fmla="*/ 1748856 w 1748856"/>
              <a:gd name="connsiteY3" fmla="*/ 0 h 1413620"/>
              <a:gd name="connsiteX4" fmla="*/ 1142955 w 1748856"/>
              <a:gd name="connsiteY4" fmla="*/ 1408338 h 1413620"/>
              <a:gd name="connsiteX0" fmla="*/ 1520965 w 1748856"/>
              <a:gd name="connsiteY0" fmla="*/ 752550 h 1413620"/>
              <a:gd name="connsiteX1" fmla="*/ 0 w 1748856"/>
              <a:gd name="connsiteY1" fmla="*/ 1413620 h 1413620"/>
              <a:gd name="connsiteX2" fmla="*/ 279864 w 1748856"/>
              <a:gd name="connsiteY2" fmla="*/ 34580 h 1413620"/>
              <a:gd name="connsiteX3" fmla="*/ 1748856 w 1748856"/>
              <a:gd name="connsiteY3" fmla="*/ 0 h 1413620"/>
              <a:gd name="connsiteX4" fmla="*/ 1520965 w 1748856"/>
              <a:gd name="connsiteY4" fmla="*/ 752550 h 1413620"/>
              <a:gd name="connsiteX0" fmla="*/ 1520965 w 1748856"/>
              <a:gd name="connsiteY0" fmla="*/ 952879 h 1613949"/>
              <a:gd name="connsiteX1" fmla="*/ 0 w 1748856"/>
              <a:gd name="connsiteY1" fmla="*/ 1613949 h 1613949"/>
              <a:gd name="connsiteX2" fmla="*/ 643519 w 1748856"/>
              <a:gd name="connsiteY2" fmla="*/ 0 h 1613949"/>
              <a:gd name="connsiteX3" fmla="*/ 1748856 w 1748856"/>
              <a:gd name="connsiteY3" fmla="*/ 200329 h 1613949"/>
              <a:gd name="connsiteX4" fmla="*/ 1520965 w 1748856"/>
              <a:gd name="connsiteY4" fmla="*/ 952879 h 1613949"/>
              <a:gd name="connsiteX0" fmla="*/ 1061611 w 1289502"/>
              <a:gd name="connsiteY0" fmla="*/ 952879 h 952879"/>
              <a:gd name="connsiteX1" fmla="*/ 0 w 1289502"/>
              <a:gd name="connsiteY1" fmla="*/ 752616 h 952879"/>
              <a:gd name="connsiteX2" fmla="*/ 184165 w 1289502"/>
              <a:gd name="connsiteY2" fmla="*/ 0 h 952879"/>
              <a:gd name="connsiteX3" fmla="*/ 1289502 w 1289502"/>
              <a:gd name="connsiteY3" fmla="*/ 200329 h 952879"/>
              <a:gd name="connsiteX4" fmla="*/ 1061611 w 1289502"/>
              <a:gd name="connsiteY4" fmla="*/ 952879 h 952879"/>
              <a:gd name="connsiteX0" fmla="*/ 1061611 w 1289502"/>
              <a:gd name="connsiteY0" fmla="*/ 952879 h 952879"/>
              <a:gd name="connsiteX1" fmla="*/ 0 w 1289502"/>
              <a:gd name="connsiteY1" fmla="*/ 752616 h 952879"/>
              <a:gd name="connsiteX2" fmla="*/ 184165 w 1289502"/>
              <a:gd name="connsiteY2" fmla="*/ 0 h 952879"/>
              <a:gd name="connsiteX3" fmla="*/ 1289502 w 1289502"/>
              <a:gd name="connsiteY3" fmla="*/ 200329 h 952879"/>
              <a:gd name="connsiteX4" fmla="*/ 1061611 w 1289502"/>
              <a:gd name="connsiteY4" fmla="*/ 952879 h 952879"/>
              <a:gd name="connsiteX0" fmla="*/ 1061611 w 1289502"/>
              <a:gd name="connsiteY0" fmla="*/ 952879 h 952879"/>
              <a:gd name="connsiteX1" fmla="*/ 0 w 1289502"/>
              <a:gd name="connsiteY1" fmla="*/ 752616 h 952879"/>
              <a:gd name="connsiteX2" fmla="*/ 184165 w 1289502"/>
              <a:gd name="connsiteY2" fmla="*/ 0 h 952879"/>
              <a:gd name="connsiteX3" fmla="*/ 1289502 w 1289502"/>
              <a:gd name="connsiteY3" fmla="*/ 200329 h 952879"/>
              <a:gd name="connsiteX4" fmla="*/ 1061611 w 1289502"/>
              <a:gd name="connsiteY4" fmla="*/ 952879 h 9528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89502" h="952879">
                <a:moveTo>
                  <a:pt x="1061611" y="952879"/>
                </a:moveTo>
                <a:lnTo>
                  <a:pt x="0" y="752616"/>
                </a:lnTo>
                <a:cubicBezTo>
                  <a:pt x="219290" y="71077"/>
                  <a:pt x="223260" y="113842"/>
                  <a:pt x="184165" y="0"/>
                </a:cubicBezTo>
                <a:lnTo>
                  <a:pt x="1289502" y="200329"/>
                </a:lnTo>
                <a:lnTo>
                  <a:pt x="1061611" y="952879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" name="Lot V B"/>
          <xdr:cNvSpPr/>
        </xdr:nvSpPr>
        <xdr:spPr>
          <a:xfrm>
            <a:off x="7626957" y="12591826"/>
            <a:ext cx="1814404" cy="788409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109461 w 1122029"/>
              <a:gd name="connsiteY0" fmla="*/ 649453 h 1114767"/>
              <a:gd name="connsiteX1" fmla="*/ 0 w 1122029"/>
              <a:gd name="connsiteY1" fmla="*/ 1114767 h 1114767"/>
              <a:gd name="connsiteX2" fmla="*/ 562174 w 1122029"/>
              <a:gd name="connsiteY2" fmla="*/ 0 h 1114767"/>
              <a:gd name="connsiteX3" fmla="*/ 1122029 w 1122029"/>
              <a:gd name="connsiteY3" fmla="*/ 493965 h 1114767"/>
              <a:gd name="connsiteX4" fmla="*/ 1109461 w 1122029"/>
              <a:gd name="connsiteY4" fmla="*/ 649453 h 1114767"/>
              <a:gd name="connsiteX0" fmla="*/ 1109461 w 1504824"/>
              <a:gd name="connsiteY0" fmla="*/ 649453 h 1114767"/>
              <a:gd name="connsiteX1" fmla="*/ 0 w 1504824"/>
              <a:gd name="connsiteY1" fmla="*/ 1114767 h 1114767"/>
              <a:gd name="connsiteX2" fmla="*/ 562174 w 1504824"/>
              <a:gd name="connsiteY2" fmla="*/ 0 h 1114767"/>
              <a:gd name="connsiteX3" fmla="*/ 1504824 w 1504824"/>
              <a:gd name="connsiteY3" fmla="*/ 38829 h 1114767"/>
              <a:gd name="connsiteX4" fmla="*/ 1109461 w 1504824"/>
              <a:gd name="connsiteY4" fmla="*/ 649453 h 1114767"/>
              <a:gd name="connsiteX0" fmla="*/ 1334354 w 1504824"/>
              <a:gd name="connsiteY0" fmla="*/ 791377 h 1114767"/>
              <a:gd name="connsiteX1" fmla="*/ 0 w 1504824"/>
              <a:gd name="connsiteY1" fmla="*/ 1114767 h 1114767"/>
              <a:gd name="connsiteX2" fmla="*/ 562174 w 1504824"/>
              <a:gd name="connsiteY2" fmla="*/ 0 h 1114767"/>
              <a:gd name="connsiteX3" fmla="*/ 1504824 w 1504824"/>
              <a:gd name="connsiteY3" fmla="*/ 38829 h 1114767"/>
              <a:gd name="connsiteX4" fmla="*/ 1334354 w 1504824"/>
              <a:gd name="connsiteY4" fmla="*/ 791377 h 1114767"/>
              <a:gd name="connsiteX0" fmla="*/ 1626236 w 1796706"/>
              <a:gd name="connsiteY0" fmla="*/ 791377 h 791377"/>
              <a:gd name="connsiteX1" fmla="*/ 0 w 1796706"/>
              <a:gd name="connsiteY1" fmla="*/ 483448 h 791377"/>
              <a:gd name="connsiteX2" fmla="*/ 854056 w 1796706"/>
              <a:gd name="connsiteY2" fmla="*/ 0 h 791377"/>
              <a:gd name="connsiteX3" fmla="*/ 1796706 w 1796706"/>
              <a:gd name="connsiteY3" fmla="*/ 38829 h 791377"/>
              <a:gd name="connsiteX4" fmla="*/ 1626236 w 1796706"/>
              <a:gd name="connsiteY4" fmla="*/ 791377 h 791377"/>
              <a:gd name="connsiteX0" fmla="*/ 1626236 w 1796706"/>
              <a:gd name="connsiteY0" fmla="*/ 791377 h 791377"/>
              <a:gd name="connsiteX1" fmla="*/ 0 w 1796706"/>
              <a:gd name="connsiteY1" fmla="*/ 483448 h 791377"/>
              <a:gd name="connsiteX2" fmla="*/ 873440 w 1796706"/>
              <a:gd name="connsiteY2" fmla="*/ 191876 h 791377"/>
              <a:gd name="connsiteX3" fmla="*/ 854056 w 1796706"/>
              <a:gd name="connsiteY3" fmla="*/ 0 h 791377"/>
              <a:gd name="connsiteX4" fmla="*/ 1796706 w 1796706"/>
              <a:gd name="connsiteY4" fmla="*/ 38829 h 791377"/>
              <a:gd name="connsiteX5" fmla="*/ 1626236 w 1796706"/>
              <a:gd name="connsiteY5" fmla="*/ 791377 h 791377"/>
              <a:gd name="connsiteX0" fmla="*/ 1626236 w 1796706"/>
              <a:gd name="connsiteY0" fmla="*/ 791377 h 791377"/>
              <a:gd name="connsiteX1" fmla="*/ 0 w 1796706"/>
              <a:gd name="connsiteY1" fmla="*/ 483448 h 791377"/>
              <a:gd name="connsiteX2" fmla="*/ 873440 w 1796706"/>
              <a:gd name="connsiteY2" fmla="*/ 191876 h 791377"/>
              <a:gd name="connsiteX3" fmla="*/ 854056 w 1796706"/>
              <a:gd name="connsiteY3" fmla="*/ 0 h 791377"/>
              <a:gd name="connsiteX4" fmla="*/ 1796706 w 1796706"/>
              <a:gd name="connsiteY4" fmla="*/ 38829 h 791377"/>
              <a:gd name="connsiteX5" fmla="*/ 1626236 w 1796706"/>
              <a:gd name="connsiteY5" fmla="*/ 791377 h 791377"/>
              <a:gd name="connsiteX0" fmla="*/ 1626236 w 1796706"/>
              <a:gd name="connsiteY0" fmla="*/ 791377 h 791377"/>
              <a:gd name="connsiteX1" fmla="*/ 0 w 1796706"/>
              <a:gd name="connsiteY1" fmla="*/ 483448 h 791377"/>
              <a:gd name="connsiteX2" fmla="*/ 873440 w 1796706"/>
              <a:gd name="connsiteY2" fmla="*/ 191876 h 791377"/>
              <a:gd name="connsiteX3" fmla="*/ 854056 w 1796706"/>
              <a:gd name="connsiteY3" fmla="*/ 0 h 791377"/>
              <a:gd name="connsiteX4" fmla="*/ 1796706 w 1796706"/>
              <a:gd name="connsiteY4" fmla="*/ 38829 h 791377"/>
              <a:gd name="connsiteX5" fmla="*/ 1626236 w 1796706"/>
              <a:gd name="connsiteY5" fmla="*/ 791377 h 791377"/>
              <a:gd name="connsiteX0" fmla="*/ 1626236 w 1818168"/>
              <a:gd name="connsiteY0" fmla="*/ 791377 h 791377"/>
              <a:gd name="connsiteX1" fmla="*/ 0 w 1818168"/>
              <a:gd name="connsiteY1" fmla="*/ 483448 h 791377"/>
              <a:gd name="connsiteX2" fmla="*/ 873440 w 1818168"/>
              <a:gd name="connsiteY2" fmla="*/ 191876 h 791377"/>
              <a:gd name="connsiteX3" fmla="*/ 854056 w 1818168"/>
              <a:gd name="connsiteY3" fmla="*/ 0 h 791377"/>
              <a:gd name="connsiteX4" fmla="*/ 1796706 w 1818168"/>
              <a:gd name="connsiteY4" fmla="*/ 38829 h 791377"/>
              <a:gd name="connsiteX5" fmla="*/ 1626236 w 1818168"/>
              <a:gd name="connsiteY5" fmla="*/ 791377 h 791377"/>
              <a:gd name="connsiteX0" fmla="*/ 1626236 w 1818168"/>
              <a:gd name="connsiteY0" fmla="*/ 791377 h 791377"/>
              <a:gd name="connsiteX1" fmla="*/ 0 w 1818168"/>
              <a:gd name="connsiteY1" fmla="*/ 483448 h 791377"/>
              <a:gd name="connsiteX2" fmla="*/ 873440 w 1818168"/>
              <a:gd name="connsiteY2" fmla="*/ 191876 h 791377"/>
              <a:gd name="connsiteX3" fmla="*/ 854056 w 1818168"/>
              <a:gd name="connsiteY3" fmla="*/ 0 h 791377"/>
              <a:gd name="connsiteX4" fmla="*/ 1796706 w 1818168"/>
              <a:gd name="connsiteY4" fmla="*/ 38829 h 791377"/>
              <a:gd name="connsiteX5" fmla="*/ 1626236 w 1818168"/>
              <a:gd name="connsiteY5" fmla="*/ 791377 h 791377"/>
              <a:gd name="connsiteX0" fmla="*/ 1626236 w 1818168"/>
              <a:gd name="connsiteY0" fmla="*/ 791377 h 791377"/>
              <a:gd name="connsiteX1" fmla="*/ 0 w 1818168"/>
              <a:gd name="connsiteY1" fmla="*/ 483448 h 791377"/>
              <a:gd name="connsiteX2" fmla="*/ 873440 w 1818168"/>
              <a:gd name="connsiteY2" fmla="*/ 191876 h 791377"/>
              <a:gd name="connsiteX3" fmla="*/ 854056 w 1818168"/>
              <a:gd name="connsiteY3" fmla="*/ 0 h 791377"/>
              <a:gd name="connsiteX4" fmla="*/ 1796706 w 1818168"/>
              <a:gd name="connsiteY4" fmla="*/ 38829 h 791377"/>
              <a:gd name="connsiteX5" fmla="*/ 1626236 w 1818168"/>
              <a:gd name="connsiteY5" fmla="*/ 791377 h 791377"/>
              <a:gd name="connsiteX0" fmla="*/ 1626236 w 1818168"/>
              <a:gd name="connsiteY0" fmla="*/ 805275 h 805275"/>
              <a:gd name="connsiteX1" fmla="*/ 0 w 1818168"/>
              <a:gd name="connsiteY1" fmla="*/ 497346 h 805275"/>
              <a:gd name="connsiteX2" fmla="*/ 873440 w 1818168"/>
              <a:gd name="connsiteY2" fmla="*/ 205774 h 805275"/>
              <a:gd name="connsiteX3" fmla="*/ 854056 w 1818168"/>
              <a:gd name="connsiteY3" fmla="*/ 13898 h 805275"/>
              <a:gd name="connsiteX4" fmla="*/ 1796706 w 1818168"/>
              <a:gd name="connsiteY4" fmla="*/ 52727 h 805275"/>
              <a:gd name="connsiteX5" fmla="*/ 1626236 w 1818168"/>
              <a:gd name="connsiteY5" fmla="*/ 805275 h 8052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818168" h="805275">
                <a:moveTo>
                  <a:pt x="1626236" y="805275"/>
                </a:moveTo>
                <a:lnTo>
                  <a:pt x="0" y="497346"/>
                </a:lnTo>
                <a:cubicBezTo>
                  <a:pt x="150788" y="411575"/>
                  <a:pt x="550394" y="316015"/>
                  <a:pt x="873440" y="205774"/>
                </a:cubicBezTo>
                <a:lnTo>
                  <a:pt x="854056" y="13898"/>
                </a:lnTo>
                <a:cubicBezTo>
                  <a:pt x="1220907" y="17053"/>
                  <a:pt x="1602113" y="-38519"/>
                  <a:pt x="1796706" y="52727"/>
                </a:cubicBezTo>
                <a:cubicBezTo>
                  <a:pt x="1883431" y="127394"/>
                  <a:pt x="1683059" y="554426"/>
                  <a:pt x="1626236" y="805275"/>
                </a:cubicBez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Lot V C"/>
          <xdr:cNvSpPr/>
        </xdr:nvSpPr>
        <xdr:spPr>
          <a:xfrm>
            <a:off x="7141183" y="13100652"/>
            <a:ext cx="2093080" cy="93054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549675 w 1549675"/>
              <a:gd name="connsiteY0" fmla="*/ 713074 h 713074"/>
              <a:gd name="connsiteX1" fmla="*/ 0 w 1549675"/>
              <a:gd name="connsiteY1" fmla="*/ 630266 h 713074"/>
              <a:gd name="connsiteX2" fmla="*/ 31047 w 1549675"/>
              <a:gd name="connsiteY2" fmla="*/ 0 h 713074"/>
              <a:gd name="connsiteX3" fmla="*/ 1122029 w 1549675"/>
              <a:gd name="connsiteY3" fmla="*/ 9464 h 713074"/>
              <a:gd name="connsiteX4" fmla="*/ 1549675 w 1549675"/>
              <a:gd name="connsiteY4" fmla="*/ 713074 h 713074"/>
              <a:gd name="connsiteX0" fmla="*/ 1549675 w 1753640"/>
              <a:gd name="connsiteY0" fmla="*/ 713074 h 713074"/>
              <a:gd name="connsiteX1" fmla="*/ 0 w 1753640"/>
              <a:gd name="connsiteY1" fmla="*/ 630266 h 713074"/>
              <a:gd name="connsiteX2" fmla="*/ 31047 w 1753640"/>
              <a:gd name="connsiteY2" fmla="*/ 0 h 713074"/>
              <a:gd name="connsiteX3" fmla="*/ 1753640 w 1753640"/>
              <a:gd name="connsiteY3" fmla="*/ 63298 h 713074"/>
              <a:gd name="connsiteX4" fmla="*/ 1549675 w 1753640"/>
              <a:gd name="connsiteY4" fmla="*/ 713074 h 713074"/>
              <a:gd name="connsiteX0" fmla="*/ 1549675 w 1753640"/>
              <a:gd name="connsiteY0" fmla="*/ 947983 h 947983"/>
              <a:gd name="connsiteX1" fmla="*/ 0 w 1753640"/>
              <a:gd name="connsiteY1" fmla="*/ 865175 h 947983"/>
              <a:gd name="connsiteX2" fmla="*/ 141101 w 1753640"/>
              <a:gd name="connsiteY2" fmla="*/ 0 h 947983"/>
              <a:gd name="connsiteX3" fmla="*/ 1753640 w 1753640"/>
              <a:gd name="connsiteY3" fmla="*/ 298207 h 947983"/>
              <a:gd name="connsiteX4" fmla="*/ 1549675 w 1753640"/>
              <a:gd name="connsiteY4" fmla="*/ 947983 h 947983"/>
              <a:gd name="connsiteX0" fmla="*/ 1898975 w 2102940"/>
              <a:gd name="connsiteY0" fmla="*/ 947983 h 947983"/>
              <a:gd name="connsiteX1" fmla="*/ 0 w 2102940"/>
              <a:gd name="connsiteY1" fmla="*/ 219175 h 947983"/>
              <a:gd name="connsiteX2" fmla="*/ 490401 w 2102940"/>
              <a:gd name="connsiteY2" fmla="*/ 0 h 947983"/>
              <a:gd name="connsiteX3" fmla="*/ 2102940 w 2102940"/>
              <a:gd name="connsiteY3" fmla="*/ 298207 h 947983"/>
              <a:gd name="connsiteX4" fmla="*/ 1898975 w 2102940"/>
              <a:gd name="connsiteY4" fmla="*/ 947983 h 947983"/>
              <a:gd name="connsiteX0" fmla="*/ 1915104 w 2102940"/>
              <a:gd name="connsiteY0" fmla="*/ 956137 h 956137"/>
              <a:gd name="connsiteX1" fmla="*/ 0 w 2102940"/>
              <a:gd name="connsiteY1" fmla="*/ 219175 h 956137"/>
              <a:gd name="connsiteX2" fmla="*/ 490401 w 2102940"/>
              <a:gd name="connsiteY2" fmla="*/ 0 h 956137"/>
              <a:gd name="connsiteX3" fmla="*/ 2102940 w 2102940"/>
              <a:gd name="connsiteY3" fmla="*/ 298207 h 956137"/>
              <a:gd name="connsiteX4" fmla="*/ 1915104 w 2102940"/>
              <a:gd name="connsiteY4" fmla="*/ 956137 h 95613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102940" h="956137">
                <a:moveTo>
                  <a:pt x="1915104" y="956137"/>
                </a:moveTo>
                <a:lnTo>
                  <a:pt x="0" y="219175"/>
                </a:lnTo>
                <a:lnTo>
                  <a:pt x="490401" y="0"/>
                </a:lnTo>
                <a:lnTo>
                  <a:pt x="2102940" y="298207"/>
                </a:lnTo>
                <a:lnTo>
                  <a:pt x="1915104" y="956137"/>
                </a:lnTo>
                <a:close/>
              </a:path>
            </a:pathLst>
          </a:custGeom>
          <a:solidFill>
            <a:srgbClr val="406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Lot V E"/>
          <xdr:cNvSpPr/>
        </xdr:nvSpPr>
        <xdr:spPr>
          <a:xfrm>
            <a:off x="9217634" y="13429263"/>
            <a:ext cx="1283454" cy="660965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549675 w 1549675"/>
              <a:gd name="connsiteY0" fmla="*/ 713074 h 713074"/>
              <a:gd name="connsiteX1" fmla="*/ 0 w 1549675"/>
              <a:gd name="connsiteY1" fmla="*/ 630266 h 713074"/>
              <a:gd name="connsiteX2" fmla="*/ 31047 w 1549675"/>
              <a:gd name="connsiteY2" fmla="*/ 0 h 713074"/>
              <a:gd name="connsiteX3" fmla="*/ 1122029 w 1549675"/>
              <a:gd name="connsiteY3" fmla="*/ 9464 h 713074"/>
              <a:gd name="connsiteX4" fmla="*/ 1549675 w 1549675"/>
              <a:gd name="connsiteY4" fmla="*/ 713074 h 713074"/>
              <a:gd name="connsiteX0" fmla="*/ 1549675 w 1753640"/>
              <a:gd name="connsiteY0" fmla="*/ 713074 h 713074"/>
              <a:gd name="connsiteX1" fmla="*/ 0 w 1753640"/>
              <a:gd name="connsiteY1" fmla="*/ 630266 h 713074"/>
              <a:gd name="connsiteX2" fmla="*/ 31047 w 1753640"/>
              <a:gd name="connsiteY2" fmla="*/ 0 h 713074"/>
              <a:gd name="connsiteX3" fmla="*/ 1753640 w 1753640"/>
              <a:gd name="connsiteY3" fmla="*/ 63298 h 713074"/>
              <a:gd name="connsiteX4" fmla="*/ 1549675 w 1753640"/>
              <a:gd name="connsiteY4" fmla="*/ 713074 h 713074"/>
              <a:gd name="connsiteX0" fmla="*/ 1549675 w 1753640"/>
              <a:gd name="connsiteY0" fmla="*/ 947983 h 947983"/>
              <a:gd name="connsiteX1" fmla="*/ 0 w 1753640"/>
              <a:gd name="connsiteY1" fmla="*/ 865175 h 947983"/>
              <a:gd name="connsiteX2" fmla="*/ 141101 w 1753640"/>
              <a:gd name="connsiteY2" fmla="*/ 0 h 947983"/>
              <a:gd name="connsiteX3" fmla="*/ 1753640 w 1753640"/>
              <a:gd name="connsiteY3" fmla="*/ 298207 h 947983"/>
              <a:gd name="connsiteX4" fmla="*/ 1549675 w 1753640"/>
              <a:gd name="connsiteY4" fmla="*/ 947983 h 947983"/>
              <a:gd name="connsiteX0" fmla="*/ 1898975 w 2102940"/>
              <a:gd name="connsiteY0" fmla="*/ 947983 h 947983"/>
              <a:gd name="connsiteX1" fmla="*/ 0 w 2102940"/>
              <a:gd name="connsiteY1" fmla="*/ 219175 h 947983"/>
              <a:gd name="connsiteX2" fmla="*/ 490401 w 2102940"/>
              <a:gd name="connsiteY2" fmla="*/ 0 h 947983"/>
              <a:gd name="connsiteX3" fmla="*/ 2102940 w 2102940"/>
              <a:gd name="connsiteY3" fmla="*/ 298207 h 947983"/>
              <a:gd name="connsiteX4" fmla="*/ 1898975 w 2102940"/>
              <a:gd name="connsiteY4" fmla="*/ 947983 h 947983"/>
              <a:gd name="connsiteX0" fmla="*/ 1898975 w 2102940"/>
              <a:gd name="connsiteY0" fmla="*/ 1109484 h 1109484"/>
              <a:gd name="connsiteX1" fmla="*/ 0 w 2102940"/>
              <a:gd name="connsiteY1" fmla="*/ 380676 h 1109484"/>
              <a:gd name="connsiteX2" fmla="*/ 418627 w 2102940"/>
              <a:gd name="connsiteY2" fmla="*/ 0 h 1109484"/>
              <a:gd name="connsiteX3" fmla="*/ 2102940 w 2102940"/>
              <a:gd name="connsiteY3" fmla="*/ 459708 h 1109484"/>
              <a:gd name="connsiteX4" fmla="*/ 1898975 w 2102940"/>
              <a:gd name="connsiteY4" fmla="*/ 1109484 h 1109484"/>
              <a:gd name="connsiteX0" fmla="*/ 1898975 w 1898975"/>
              <a:gd name="connsiteY0" fmla="*/ 1109484 h 1109484"/>
              <a:gd name="connsiteX1" fmla="*/ 0 w 1898975"/>
              <a:gd name="connsiteY1" fmla="*/ 380676 h 1109484"/>
              <a:gd name="connsiteX2" fmla="*/ 418627 w 1898975"/>
              <a:gd name="connsiteY2" fmla="*/ 0 h 1109484"/>
              <a:gd name="connsiteX3" fmla="*/ 1490468 w 1898975"/>
              <a:gd name="connsiteY3" fmla="*/ 190541 h 1109484"/>
              <a:gd name="connsiteX4" fmla="*/ 1898975 w 1898975"/>
              <a:gd name="connsiteY4" fmla="*/ 1109484 h 1109484"/>
              <a:gd name="connsiteX0" fmla="*/ 1358278 w 1490468"/>
              <a:gd name="connsiteY0" fmla="*/ 634771 h 634771"/>
              <a:gd name="connsiteX1" fmla="*/ 0 w 1490468"/>
              <a:gd name="connsiteY1" fmla="*/ 380676 h 634771"/>
              <a:gd name="connsiteX2" fmla="*/ 418627 w 1490468"/>
              <a:gd name="connsiteY2" fmla="*/ 0 h 634771"/>
              <a:gd name="connsiteX3" fmla="*/ 1490468 w 1490468"/>
              <a:gd name="connsiteY3" fmla="*/ 190541 h 634771"/>
              <a:gd name="connsiteX4" fmla="*/ 1358278 w 1490468"/>
              <a:gd name="connsiteY4" fmla="*/ 634771 h 634771"/>
              <a:gd name="connsiteX0" fmla="*/ 1162095 w 1294285"/>
              <a:gd name="connsiteY0" fmla="*/ 634771 h 679207"/>
              <a:gd name="connsiteX1" fmla="*/ 0 w 1294285"/>
              <a:gd name="connsiteY1" fmla="*/ 679207 h 679207"/>
              <a:gd name="connsiteX2" fmla="*/ 222444 w 1294285"/>
              <a:gd name="connsiteY2" fmla="*/ 0 h 679207"/>
              <a:gd name="connsiteX3" fmla="*/ 1294285 w 1294285"/>
              <a:gd name="connsiteY3" fmla="*/ 190541 h 679207"/>
              <a:gd name="connsiteX4" fmla="*/ 1162095 w 1294285"/>
              <a:gd name="connsiteY4" fmla="*/ 634771 h 6792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94285" h="679207">
                <a:moveTo>
                  <a:pt x="1162095" y="634771"/>
                </a:moveTo>
                <a:lnTo>
                  <a:pt x="0" y="679207"/>
                </a:lnTo>
                <a:lnTo>
                  <a:pt x="222444" y="0"/>
                </a:lnTo>
                <a:lnTo>
                  <a:pt x="1294285" y="190541"/>
                </a:lnTo>
                <a:lnTo>
                  <a:pt x="1162095" y="634771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6" name="Lot II B6"/>
          <xdr:cNvSpPr/>
        </xdr:nvSpPr>
        <xdr:spPr>
          <a:xfrm>
            <a:off x="7074508" y="13319726"/>
            <a:ext cx="621468" cy="84632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549675 w 1549675"/>
              <a:gd name="connsiteY0" fmla="*/ 713074 h 713074"/>
              <a:gd name="connsiteX1" fmla="*/ 0 w 1549675"/>
              <a:gd name="connsiteY1" fmla="*/ 630266 h 713074"/>
              <a:gd name="connsiteX2" fmla="*/ 31047 w 1549675"/>
              <a:gd name="connsiteY2" fmla="*/ 0 h 713074"/>
              <a:gd name="connsiteX3" fmla="*/ 1122029 w 1549675"/>
              <a:gd name="connsiteY3" fmla="*/ 9464 h 713074"/>
              <a:gd name="connsiteX4" fmla="*/ 1549675 w 1549675"/>
              <a:gd name="connsiteY4" fmla="*/ 713074 h 713074"/>
              <a:gd name="connsiteX0" fmla="*/ 1549675 w 1753640"/>
              <a:gd name="connsiteY0" fmla="*/ 713074 h 713074"/>
              <a:gd name="connsiteX1" fmla="*/ 0 w 1753640"/>
              <a:gd name="connsiteY1" fmla="*/ 630266 h 713074"/>
              <a:gd name="connsiteX2" fmla="*/ 31047 w 1753640"/>
              <a:gd name="connsiteY2" fmla="*/ 0 h 713074"/>
              <a:gd name="connsiteX3" fmla="*/ 1753640 w 1753640"/>
              <a:gd name="connsiteY3" fmla="*/ 63298 h 713074"/>
              <a:gd name="connsiteX4" fmla="*/ 1549675 w 1753640"/>
              <a:gd name="connsiteY4" fmla="*/ 713074 h 713074"/>
              <a:gd name="connsiteX0" fmla="*/ 1549675 w 1753640"/>
              <a:gd name="connsiteY0" fmla="*/ 947983 h 947983"/>
              <a:gd name="connsiteX1" fmla="*/ 0 w 1753640"/>
              <a:gd name="connsiteY1" fmla="*/ 865175 h 947983"/>
              <a:gd name="connsiteX2" fmla="*/ 141101 w 1753640"/>
              <a:gd name="connsiteY2" fmla="*/ 0 h 947983"/>
              <a:gd name="connsiteX3" fmla="*/ 1753640 w 1753640"/>
              <a:gd name="connsiteY3" fmla="*/ 298207 h 947983"/>
              <a:gd name="connsiteX4" fmla="*/ 1549675 w 1753640"/>
              <a:gd name="connsiteY4" fmla="*/ 947983 h 947983"/>
              <a:gd name="connsiteX0" fmla="*/ 1898975 w 2102940"/>
              <a:gd name="connsiteY0" fmla="*/ 947983 h 947983"/>
              <a:gd name="connsiteX1" fmla="*/ 0 w 2102940"/>
              <a:gd name="connsiteY1" fmla="*/ 219175 h 947983"/>
              <a:gd name="connsiteX2" fmla="*/ 490401 w 2102940"/>
              <a:gd name="connsiteY2" fmla="*/ 0 h 947983"/>
              <a:gd name="connsiteX3" fmla="*/ 2102940 w 2102940"/>
              <a:gd name="connsiteY3" fmla="*/ 298207 h 947983"/>
              <a:gd name="connsiteX4" fmla="*/ 1898975 w 2102940"/>
              <a:gd name="connsiteY4" fmla="*/ 947983 h 947983"/>
              <a:gd name="connsiteX0" fmla="*/ 1898975 w 2102940"/>
              <a:gd name="connsiteY0" fmla="*/ 1251407 h 1251407"/>
              <a:gd name="connsiteX1" fmla="*/ 0 w 2102940"/>
              <a:gd name="connsiteY1" fmla="*/ 522599 h 1251407"/>
              <a:gd name="connsiteX2" fmla="*/ 150670 w 2102940"/>
              <a:gd name="connsiteY2" fmla="*/ 0 h 1251407"/>
              <a:gd name="connsiteX3" fmla="*/ 2102940 w 2102940"/>
              <a:gd name="connsiteY3" fmla="*/ 601631 h 1251407"/>
              <a:gd name="connsiteX4" fmla="*/ 1898975 w 2102940"/>
              <a:gd name="connsiteY4" fmla="*/ 1251407 h 1251407"/>
              <a:gd name="connsiteX0" fmla="*/ 1812846 w 2016811"/>
              <a:gd name="connsiteY0" fmla="*/ 1251407 h 1251407"/>
              <a:gd name="connsiteX1" fmla="*/ 0 w 2016811"/>
              <a:gd name="connsiteY1" fmla="*/ 28310 h 1251407"/>
              <a:gd name="connsiteX2" fmla="*/ 64541 w 2016811"/>
              <a:gd name="connsiteY2" fmla="*/ 0 h 1251407"/>
              <a:gd name="connsiteX3" fmla="*/ 2016811 w 2016811"/>
              <a:gd name="connsiteY3" fmla="*/ 601631 h 1251407"/>
              <a:gd name="connsiteX4" fmla="*/ 1812846 w 2016811"/>
              <a:gd name="connsiteY4" fmla="*/ 1251407 h 1251407"/>
              <a:gd name="connsiteX0" fmla="*/ 1812846 w 2016811"/>
              <a:gd name="connsiteY0" fmla="*/ 1251407 h 1251407"/>
              <a:gd name="connsiteX1" fmla="*/ 2579 w 2016811"/>
              <a:gd name="connsiteY1" fmla="*/ 554029 h 1251407"/>
              <a:gd name="connsiteX2" fmla="*/ 0 w 2016811"/>
              <a:gd name="connsiteY2" fmla="*/ 28310 h 1251407"/>
              <a:gd name="connsiteX3" fmla="*/ 64541 w 2016811"/>
              <a:gd name="connsiteY3" fmla="*/ 0 h 1251407"/>
              <a:gd name="connsiteX4" fmla="*/ 2016811 w 2016811"/>
              <a:gd name="connsiteY4" fmla="*/ 601631 h 1251407"/>
              <a:gd name="connsiteX5" fmla="*/ 1812846 w 2016811"/>
              <a:gd name="connsiteY5" fmla="*/ 1251407 h 1251407"/>
              <a:gd name="connsiteX0" fmla="*/ 1812846 w 2016811"/>
              <a:gd name="connsiteY0" fmla="*/ 1251407 h 1253456"/>
              <a:gd name="connsiteX1" fmla="*/ 203546 w 2016811"/>
              <a:gd name="connsiteY1" fmla="*/ 656801 h 1253456"/>
              <a:gd name="connsiteX2" fmla="*/ 2579 w 2016811"/>
              <a:gd name="connsiteY2" fmla="*/ 554029 h 1253456"/>
              <a:gd name="connsiteX3" fmla="*/ 0 w 2016811"/>
              <a:gd name="connsiteY3" fmla="*/ 28310 h 1253456"/>
              <a:gd name="connsiteX4" fmla="*/ 64541 w 2016811"/>
              <a:gd name="connsiteY4" fmla="*/ 0 h 1253456"/>
              <a:gd name="connsiteX5" fmla="*/ 2016811 w 2016811"/>
              <a:gd name="connsiteY5" fmla="*/ 601631 h 1253456"/>
              <a:gd name="connsiteX6" fmla="*/ 1812846 w 2016811"/>
              <a:gd name="connsiteY6" fmla="*/ 1251407 h 1253456"/>
              <a:gd name="connsiteX0" fmla="*/ 1812846 w 2016811"/>
              <a:gd name="connsiteY0" fmla="*/ 1251407 h 1256566"/>
              <a:gd name="connsiteX1" fmla="*/ 174837 w 2016811"/>
              <a:gd name="connsiteY1" fmla="*/ 808514 h 1256566"/>
              <a:gd name="connsiteX2" fmla="*/ 203546 w 2016811"/>
              <a:gd name="connsiteY2" fmla="*/ 656801 h 1256566"/>
              <a:gd name="connsiteX3" fmla="*/ 2579 w 2016811"/>
              <a:gd name="connsiteY3" fmla="*/ 554029 h 1256566"/>
              <a:gd name="connsiteX4" fmla="*/ 0 w 2016811"/>
              <a:gd name="connsiteY4" fmla="*/ 28310 h 1256566"/>
              <a:gd name="connsiteX5" fmla="*/ 64541 w 2016811"/>
              <a:gd name="connsiteY5" fmla="*/ 0 h 1256566"/>
              <a:gd name="connsiteX6" fmla="*/ 2016811 w 2016811"/>
              <a:gd name="connsiteY6" fmla="*/ 601631 h 1256566"/>
              <a:gd name="connsiteX7" fmla="*/ 1812846 w 2016811"/>
              <a:gd name="connsiteY7" fmla="*/ 1251407 h 1256566"/>
              <a:gd name="connsiteX0" fmla="*/ 506558 w 2016811"/>
              <a:gd name="connsiteY0" fmla="*/ 869680 h 900572"/>
              <a:gd name="connsiteX1" fmla="*/ 174837 w 2016811"/>
              <a:gd name="connsiteY1" fmla="*/ 808514 h 900572"/>
              <a:gd name="connsiteX2" fmla="*/ 203546 w 2016811"/>
              <a:gd name="connsiteY2" fmla="*/ 656801 h 900572"/>
              <a:gd name="connsiteX3" fmla="*/ 2579 w 2016811"/>
              <a:gd name="connsiteY3" fmla="*/ 554029 h 900572"/>
              <a:gd name="connsiteX4" fmla="*/ 0 w 2016811"/>
              <a:gd name="connsiteY4" fmla="*/ 28310 h 900572"/>
              <a:gd name="connsiteX5" fmla="*/ 64541 w 2016811"/>
              <a:gd name="connsiteY5" fmla="*/ 0 h 900572"/>
              <a:gd name="connsiteX6" fmla="*/ 2016811 w 2016811"/>
              <a:gd name="connsiteY6" fmla="*/ 601631 h 900572"/>
              <a:gd name="connsiteX7" fmla="*/ 506558 w 2016811"/>
              <a:gd name="connsiteY7" fmla="*/ 869680 h 900572"/>
              <a:gd name="connsiteX0" fmla="*/ 506558 w 629180"/>
              <a:gd name="connsiteY0" fmla="*/ 869680 h 900572"/>
              <a:gd name="connsiteX1" fmla="*/ 174837 w 629180"/>
              <a:gd name="connsiteY1" fmla="*/ 808514 h 900572"/>
              <a:gd name="connsiteX2" fmla="*/ 203546 w 629180"/>
              <a:gd name="connsiteY2" fmla="*/ 656801 h 900572"/>
              <a:gd name="connsiteX3" fmla="*/ 2579 w 629180"/>
              <a:gd name="connsiteY3" fmla="*/ 554029 h 900572"/>
              <a:gd name="connsiteX4" fmla="*/ 0 w 629180"/>
              <a:gd name="connsiteY4" fmla="*/ 28310 h 900572"/>
              <a:gd name="connsiteX5" fmla="*/ 64541 w 629180"/>
              <a:gd name="connsiteY5" fmla="*/ 0 h 900572"/>
              <a:gd name="connsiteX6" fmla="*/ 629180 w 629180"/>
              <a:gd name="connsiteY6" fmla="*/ 219903 h 900572"/>
              <a:gd name="connsiteX7" fmla="*/ 506558 w 629180"/>
              <a:gd name="connsiteY7" fmla="*/ 869680 h 900572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629180" h="869680">
                <a:moveTo>
                  <a:pt x="506558" y="869680"/>
                </a:moveTo>
                <a:cubicBezTo>
                  <a:pt x="332742" y="851143"/>
                  <a:pt x="371280" y="848888"/>
                  <a:pt x="174837" y="808514"/>
                </a:cubicBezTo>
                <a:cubicBezTo>
                  <a:pt x="184146" y="724095"/>
                  <a:pt x="197963" y="744075"/>
                  <a:pt x="203546" y="656801"/>
                </a:cubicBezTo>
                <a:cubicBezTo>
                  <a:pt x="65581" y="593996"/>
                  <a:pt x="170481" y="644096"/>
                  <a:pt x="2579" y="554029"/>
                </a:cubicBezTo>
                <a:cubicBezTo>
                  <a:pt x="1719" y="378789"/>
                  <a:pt x="860" y="203550"/>
                  <a:pt x="0" y="28310"/>
                </a:cubicBezTo>
                <a:lnTo>
                  <a:pt x="64541" y="0"/>
                </a:lnTo>
                <a:lnTo>
                  <a:pt x="629180" y="219903"/>
                </a:lnTo>
                <a:lnTo>
                  <a:pt x="506558" y="869680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" name="Lot II B5"/>
          <xdr:cNvSpPr/>
        </xdr:nvSpPr>
        <xdr:spPr>
          <a:xfrm>
            <a:off x="7579333" y="13540308"/>
            <a:ext cx="785899" cy="744805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89656" h="765273">
                <a:moveTo>
                  <a:pt x="697956" y="765273"/>
                </a:moveTo>
                <a:lnTo>
                  <a:pt x="0" y="643314"/>
                </a:lnTo>
                <a:lnTo>
                  <a:pt x="126745" y="0"/>
                </a:lnTo>
                <a:lnTo>
                  <a:pt x="789656" y="255786"/>
                </a:lnTo>
                <a:lnTo>
                  <a:pt x="697956" y="765273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Lot II B4"/>
          <xdr:cNvSpPr/>
        </xdr:nvSpPr>
        <xdr:spPr>
          <a:xfrm>
            <a:off x="8272652" y="13792969"/>
            <a:ext cx="762338" cy="57516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724505 h 724505"/>
              <a:gd name="connsiteX1" fmla="*/ 0 w 789656"/>
              <a:gd name="connsiteY1" fmla="*/ 602546 h 724505"/>
              <a:gd name="connsiteX2" fmla="*/ 134841 w 789656"/>
              <a:gd name="connsiteY2" fmla="*/ 0 h 724505"/>
              <a:gd name="connsiteX3" fmla="*/ 789656 w 789656"/>
              <a:gd name="connsiteY3" fmla="*/ 215018 h 724505"/>
              <a:gd name="connsiteX4" fmla="*/ 697956 w 789656"/>
              <a:gd name="connsiteY4" fmla="*/ 724505 h 724505"/>
              <a:gd name="connsiteX0" fmla="*/ 661527 w 753227"/>
              <a:gd name="connsiteY0" fmla="*/ 724505 h 724505"/>
              <a:gd name="connsiteX1" fmla="*/ 0 w 753227"/>
              <a:gd name="connsiteY1" fmla="*/ 512857 h 724505"/>
              <a:gd name="connsiteX2" fmla="*/ 98412 w 753227"/>
              <a:gd name="connsiteY2" fmla="*/ 0 h 724505"/>
              <a:gd name="connsiteX3" fmla="*/ 753227 w 753227"/>
              <a:gd name="connsiteY3" fmla="*/ 215018 h 724505"/>
              <a:gd name="connsiteX4" fmla="*/ 661527 w 753227"/>
              <a:gd name="connsiteY4" fmla="*/ 724505 h 724505"/>
              <a:gd name="connsiteX0" fmla="*/ 617001 w 753227"/>
              <a:gd name="connsiteY0" fmla="*/ 585893 h 585893"/>
              <a:gd name="connsiteX1" fmla="*/ 0 w 753227"/>
              <a:gd name="connsiteY1" fmla="*/ 512857 h 585893"/>
              <a:gd name="connsiteX2" fmla="*/ 98412 w 753227"/>
              <a:gd name="connsiteY2" fmla="*/ 0 h 585893"/>
              <a:gd name="connsiteX3" fmla="*/ 753227 w 753227"/>
              <a:gd name="connsiteY3" fmla="*/ 215018 h 585893"/>
              <a:gd name="connsiteX4" fmla="*/ 617001 w 753227"/>
              <a:gd name="connsiteY4" fmla="*/ 585893 h 585893"/>
              <a:gd name="connsiteX0" fmla="*/ 617001 w 769418"/>
              <a:gd name="connsiteY0" fmla="*/ 585893 h 585893"/>
              <a:gd name="connsiteX1" fmla="*/ 0 w 769418"/>
              <a:gd name="connsiteY1" fmla="*/ 512857 h 585893"/>
              <a:gd name="connsiteX2" fmla="*/ 98412 w 769418"/>
              <a:gd name="connsiteY2" fmla="*/ 0 h 585893"/>
              <a:gd name="connsiteX3" fmla="*/ 769418 w 769418"/>
              <a:gd name="connsiteY3" fmla="*/ 243556 h 585893"/>
              <a:gd name="connsiteX4" fmla="*/ 617001 w 769418"/>
              <a:gd name="connsiteY4" fmla="*/ 585893 h 585893"/>
              <a:gd name="connsiteX0" fmla="*/ 617001 w 769418"/>
              <a:gd name="connsiteY0" fmla="*/ 589970 h 589970"/>
              <a:gd name="connsiteX1" fmla="*/ 0 w 769418"/>
              <a:gd name="connsiteY1" fmla="*/ 516934 h 589970"/>
              <a:gd name="connsiteX2" fmla="*/ 102460 w 769418"/>
              <a:gd name="connsiteY2" fmla="*/ 0 h 589970"/>
              <a:gd name="connsiteX3" fmla="*/ 769418 w 769418"/>
              <a:gd name="connsiteY3" fmla="*/ 247633 h 589970"/>
              <a:gd name="connsiteX4" fmla="*/ 617001 w 769418"/>
              <a:gd name="connsiteY4" fmla="*/ 589970 h 589970"/>
              <a:gd name="connsiteX0" fmla="*/ 617001 w 769418"/>
              <a:gd name="connsiteY0" fmla="*/ 589970 h 590783"/>
              <a:gd name="connsiteX1" fmla="*/ 0 w 769418"/>
              <a:gd name="connsiteY1" fmla="*/ 516934 h 590783"/>
              <a:gd name="connsiteX2" fmla="*/ 102460 w 769418"/>
              <a:gd name="connsiteY2" fmla="*/ 0 h 590783"/>
              <a:gd name="connsiteX3" fmla="*/ 769418 w 769418"/>
              <a:gd name="connsiteY3" fmla="*/ 247633 h 590783"/>
              <a:gd name="connsiteX4" fmla="*/ 617001 w 769418"/>
              <a:gd name="connsiteY4" fmla="*/ 589970 h 590783"/>
              <a:gd name="connsiteX0" fmla="*/ 617001 w 769418"/>
              <a:gd name="connsiteY0" fmla="*/ 589970 h 590783"/>
              <a:gd name="connsiteX1" fmla="*/ 0 w 769418"/>
              <a:gd name="connsiteY1" fmla="*/ 516934 h 590783"/>
              <a:gd name="connsiteX2" fmla="*/ 102460 w 769418"/>
              <a:gd name="connsiteY2" fmla="*/ 0 h 590783"/>
              <a:gd name="connsiteX3" fmla="*/ 769418 w 769418"/>
              <a:gd name="connsiteY3" fmla="*/ 247633 h 590783"/>
              <a:gd name="connsiteX4" fmla="*/ 617001 w 769418"/>
              <a:gd name="connsiteY4" fmla="*/ 589970 h 59078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69418" h="590783">
                <a:moveTo>
                  <a:pt x="617001" y="589970"/>
                </a:moveTo>
                <a:cubicBezTo>
                  <a:pt x="391096" y="598241"/>
                  <a:pt x="205667" y="541279"/>
                  <a:pt x="0" y="516934"/>
                </a:cubicBezTo>
                <a:lnTo>
                  <a:pt x="102460" y="0"/>
                </a:lnTo>
                <a:lnTo>
                  <a:pt x="769418" y="247633"/>
                </a:lnTo>
                <a:cubicBezTo>
                  <a:pt x="718612" y="361745"/>
                  <a:pt x="793288" y="325016"/>
                  <a:pt x="617001" y="589970"/>
                </a:cubicBez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9" name="Lot II C"/>
          <xdr:cNvSpPr/>
        </xdr:nvSpPr>
        <xdr:spPr>
          <a:xfrm>
            <a:off x="9084915" y="14054777"/>
            <a:ext cx="1285079" cy="148551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549675 w 1549675"/>
              <a:gd name="connsiteY0" fmla="*/ 713074 h 713074"/>
              <a:gd name="connsiteX1" fmla="*/ 0 w 1549675"/>
              <a:gd name="connsiteY1" fmla="*/ 630266 h 713074"/>
              <a:gd name="connsiteX2" fmla="*/ 31047 w 1549675"/>
              <a:gd name="connsiteY2" fmla="*/ 0 h 713074"/>
              <a:gd name="connsiteX3" fmla="*/ 1122029 w 1549675"/>
              <a:gd name="connsiteY3" fmla="*/ 9464 h 713074"/>
              <a:gd name="connsiteX4" fmla="*/ 1549675 w 1549675"/>
              <a:gd name="connsiteY4" fmla="*/ 713074 h 713074"/>
              <a:gd name="connsiteX0" fmla="*/ 1549675 w 1753640"/>
              <a:gd name="connsiteY0" fmla="*/ 713074 h 713074"/>
              <a:gd name="connsiteX1" fmla="*/ 0 w 1753640"/>
              <a:gd name="connsiteY1" fmla="*/ 630266 h 713074"/>
              <a:gd name="connsiteX2" fmla="*/ 31047 w 1753640"/>
              <a:gd name="connsiteY2" fmla="*/ 0 h 713074"/>
              <a:gd name="connsiteX3" fmla="*/ 1753640 w 1753640"/>
              <a:gd name="connsiteY3" fmla="*/ 63298 h 713074"/>
              <a:gd name="connsiteX4" fmla="*/ 1549675 w 1753640"/>
              <a:gd name="connsiteY4" fmla="*/ 713074 h 713074"/>
              <a:gd name="connsiteX0" fmla="*/ 1549675 w 1753640"/>
              <a:gd name="connsiteY0" fmla="*/ 947983 h 947983"/>
              <a:gd name="connsiteX1" fmla="*/ 0 w 1753640"/>
              <a:gd name="connsiteY1" fmla="*/ 865175 h 947983"/>
              <a:gd name="connsiteX2" fmla="*/ 141101 w 1753640"/>
              <a:gd name="connsiteY2" fmla="*/ 0 h 947983"/>
              <a:gd name="connsiteX3" fmla="*/ 1753640 w 1753640"/>
              <a:gd name="connsiteY3" fmla="*/ 298207 h 947983"/>
              <a:gd name="connsiteX4" fmla="*/ 1549675 w 1753640"/>
              <a:gd name="connsiteY4" fmla="*/ 947983 h 947983"/>
              <a:gd name="connsiteX0" fmla="*/ 1898975 w 2102940"/>
              <a:gd name="connsiteY0" fmla="*/ 947983 h 947983"/>
              <a:gd name="connsiteX1" fmla="*/ 0 w 2102940"/>
              <a:gd name="connsiteY1" fmla="*/ 219175 h 947983"/>
              <a:gd name="connsiteX2" fmla="*/ 490401 w 2102940"/>
              <a:gd name="connsiteY2" fmla="*/ 0 h 947983"/>
              <a:gd name="connsiteX3" fmla="*/ 2102940 w 2102940"/>
              <a:gd name="connsiteY3" fmla="*/ 298207 h 947983"/>
              <a:gd name="connsiteX4" fmla="*/ 1898975 w 2102940"/>
              <a:gd name="connsiteY4" fmla="*/ 947983 h 947983"/>
              <a:gd name="connsiteX0" fmla="*/ 1898975 w 2102940"/>
              <a:gd name="connsiteY0" fmla="*/ 1109484 h 1109484"/>
              <a:gd name="connsiteX1" fmla="*/ 0 w 2102940"/>
              <a:gd name="connsiteY1" fmla="*/ 380676 h 1109484"/>
              <a:gd name="connsiteX2" fmla="*/ 418627 w 2102940"/>
              <a:gd name="connsiteY2" fmla="*/ 0 h 1109484"/>
              <a:gd name="connsiteX3" fmla="*/ 2102940 w 2102940"/>
              <a:gd name="connsiteY3" fmla="*/ 459708 h 1109484"/>
              <a:gd name="connsiteX4" fmla="*/ 1898975 w 2102940"/>
              <a:gd name="connsiteY4" fmla="*/ 1109484 h 1109484"/>
              <a:gd name="connsiteX0" fmla="*/ 1898975 w 1898975"/>
              <a:gd name="connsiteY0" fmla="*/ 1109484 h 1109484"/>
              <a:gd name="connsiteX1" fmla="*/ 0 w 1898975"/>
              <a:gd name="connsiteY1" fmla="*/ 380676 h 1109484"/>
              <a:gd name="connsiteX2" fmla="*/ 418627 w 1898975"/>
              <a:gd name="connsiteY2" fmla="*/ 0 h 1109484"/>
              <a:gd name="connsiteX3" fmla="*/ 1490468 w 1898975"/>
              <a:gd name="connsiteY3" fmla="*/ 190541 h 1109484"/>
              <a:gd name="connsiteX4" fmla="*/ 1898975 w 1898975"/>
              <a:gd name="connsiteY4" fmla="*/ 1109484 h 1109484"/>
              <a:gd name="connsiteX0" fmla="*/ 1358278 w 1490468"/>
              <a:gd name="connsiteY0" fmla="*/ 634771 h 634771"/>
              <a:gd name="connsiteX1" fmla="*/ 0 w 1490468"/>
              <a:gd name="connsiteY1" fmla="*/ 380676 h 634771"/>
              <a:gd name="connsiteX2" fmla="*/ 418627 w 1490468"/>
              <a:gd name="connsiteY2" fmla="*/ 0 h 634771"/>
              <a:gd name="connsiteX3" fmla="*/ 1490468 w 1490468"/>
              <a:gd name="connsiteY3" fmla="*/ 190541 h 634771"/>
              <a:gd name="connsiteX4" fmla="*/ 1358278 w 1490468"/>
              <a:gd name="connsiteY4" fmla="*/ 634771 h 634771"/>
              <a:gd name="connsiteX0" fmla="*/ 1162095 w 1294285"/>
              <a:gd name="connsiteY0" fmla="*/ 634771 h 679207"/>
              <a:gd name="connsiteX1" fmla="*/ 0 w 1294285"/>
              <a:gd name="connsiteY1" fmla="*/ 679207 h 679207"/>
              <a:gd name="connsiteX2" fmla="*/ 222444 w 1294285"/>
              <a:gd name="connsiteY2" fmla="*/ 0 h 679207"/>
              <a:gd name="connsiteX3" fmla="*/ 1294285 w 1294285"/>
              <a:gd name="connsiteY3" fmla="*/ 190541 h 679207"/>
              <a:gd name="connsiteX4" fmla="*/ 1162095 w 1294285"/>
              <a:gd name="connsiteY4" fmla="*/ 634771 h 679207"/>
              <a:gd name="connsiteX0" fmla="*/ 1162095 w 1266085"/>
              <a:gd name="connsiteY0" fmla="*/ 799541 h 843977"/>
              <a:gd name="connsiteX1" fmla="*/ 0 w 1266085"/>
              <a:gd name="connsiteY1" fmla="*/ 843977 h 843977"/>
              <a:gd name="connsiteX2" fmla="*/ 222444 w 1266085"/>
              <a:gd name="connsiteY2" fmla="*/ 164770 h 843977"/>
              <a:gd name="connsiteX3" fmla="*/ 1266085 w 1266085"/>
              <a:gd name="connsiteY3" fmla="*/ 0 h 843977"/>
              <a:gd name="connsiteX4" fmla="*/ 1162095 w 1266085"/>
              <a:gd name="connsiteY4" fmla="*/ 799541 h 843977"/>
              <a:gd name="connsiteX0" fmla="*/ 1081522 w 1266085"/>
              <a:gd name="connsiteY0" fmla="*/ 668852 h 843977"/>
              <a:gd name="connsiteX1" fmla="*/ 0 w 1266085"/>
              <a:gd name="connsiteY1" fmla="*/ 843977 h 843977"/>
              <a:gd name="connsiteX2" fmla="*/ 222444 w 1266085"/>
              <a:gd name="connsiteY2" fmla="*/ 164770 h 843977"/>
              <a:gd name="connsiteX3" fmla="*/ 1266085 w 1266085"/>
              <a:gd name="connsiteY3" fmla="*/ 0 h 843977"/>
              <a:gd name="connsiteX4" fmla="*/ 1081522 w 1266085"/>
              <a:gd name="connsiteY4" fmla="*/ 668852 h 843977"/>
              <a:gd name="connsiteX0" fmla="*/ 859078 w 1043641"/>
              <a:gd name="connsiteY0" fmla="*/ 668852 h 1472919"/>
              <a:gd name="connsiteX1" fmla="*/ 663856 w 1043641"/>
              <a:gd name="connsiteY1" fmla="*/ 1472919 h 1472919"/>
              <a:gd name="connsiteX2" fmla="*/ 0 w 1043641"/>
              <a:gd name="connsiteY2" fmla="*/ 164770 h 1472919"/>
              <a:gd name="connsiteX3" fmla="*/ 1043641 w 1043641"/>
              <a:gd name="connsiteY3" fmla="*/ 0 h 1472919"/>
              <a:gd name="connsiteX4" fmla="*/ 859078 w 1043641"/>
              <a:gd name="connsiteY4" fmla="*/ 668852 h 1472919"/>
              <a:gd name="connsiteX0" fmla="*/ 987994 w 1172557"/>
              <a:gd name="connsiteY0" fmla="*/ 668852 h 1472919"/>
              <a:gd name="connsiteX1" fmla="*/ 792772 w 1172557"/>
              <a:gd name="connsiteY1" fmla="*/ 1472919 h 1472919"/>
              <a:gd name="connsiteX2" fmla="*/ 0 w 1172557"/>
              <a:gd name="connsiteY2" fmla="*/ 46333 h 1472919"/>
              <a:gd name="connsiteX3" fmla="*/ 1172557 w 1172557"/>
              <a:gd name="connsiteY3" fmla="*/ 0 h 1472919"/>
              <a:gd name="connsiteX4" fmla="*/ 987994 w 1172557"/>
              <a:gd name="connsiteY4" fmla="*/ 668852 h 1472919"/>
              <a:gd name="connsiteX0" fmla="*/ 1035383 w 1219946"/>
              <a:gd name="connsiteY0" fmla="*/ 668852 h 1568492"/>
              <a:gd name="connsiteX1" fmla="*/ 840161 w 1219946"/>
              <a:gd name="connsiteY1" fmla="*/ 1472919 h 1568492"/>
              <a:gd name="connsiteX2" fmla="*/ 0 w 1219946"/>
              <a:gd name="connsiteY2" fmla="*/ 1506615 h 1568492"/>
              <a:gd name="connsiteX3" fmla="*/ 47389 w 1219946"/>
              <a:gd name="connsiteY3" fmla="*/ 46333 h 1568492"/>
              <a:gd name="connsiteX4" fmla="*/ 1219946 w 1219946"/>
              <a:gd name="connsiteY4" fmla="*/ 0 h 1568492"/>
              <a:gd name="connsiteX5" fmla="*/ 1035383 w 1219946"/>
              <a:gd name="connsiteY5" fmla="*/ 668852 h 1568492"/>
              <a:gd name="connsiteX0" fmla="*/ 1035383 w 1219946"/>
              <a:gd name="connsiteY0" fmla="*/ 668852 h 1506615"/>
              <a:gd name="connsiteX1" fmla="*/ 840161 w 1219946"/>
              <a:gd name="connsiteY1" fmla="*/ 1472919 h 1506615"/>
              <a:gd name="connsiteX2" fmla="*/ 0 w 1219946"/>
              <a:gd name="connsiteY2" fmla="*/ 1506615 h 1506615"/>
              <a:gd name="connsiteX3" fmla="*/ 47389 w 1219946"/>
              <a:gd name="connsiteY3" fmla="*/ 46333 h 1506615"/>
              <a:gd name="connsiteX4" fmla="*/ 1219946 w 1219946"/>
              <a:gd name="connsiteY4" fmla="*/ 0 h 1506615"/>
              <a:gd name="connsiteX5" fmla="*/ 1035383 w 1219946"/>
              <a:gd name="connsiteY5" fmla="*/ 668852 h 1506615"/>
              <a:gd name="connsiteX0" fmla="*/ 1035383 w 1219946"/>
              <a:gd name="connsiteY0" fmla="*/ 668852 h 1506615"/>
              <a:gd name="connsiteX1" fmla="*/ 840161 w 1219946"/>
              <a:gd name="connsiteY1" fmla="*/ 1472919 h 1506615"/>
              <a:gd name="connsiteX2" fmla="*/ 0 w 1219946"/>
              <a:gd name="connsiteY2" fmla="*/ 1506615 h 1506615"/>
              <a:gd name="connsiteX3" fmla="*/ 47389 w 1219946"/>
              <a:gd name="connsiteY3" fmla="*/ 46333 h 1506615"/>
              <a:gd name="connsiteX4" fmla="*/ 1219946 w 1219946"/>
              <a:gd name="connsiteY4" fmla="*/ 0 h 1506615"/>
              <a:gd name="connsiteX5" fmla="*/ 1035383 w 1219946"/>
              <a:gd name="connsiteY5" fmla="*/ 668852 h 1506615"/>
              <a:gd name="connsiteX0" fmla="*/ 1035383 w 1219946"/>
              <a:gd name="connsiteY0" fmla="*/ 668852 h 1506615"/>
              <a:gd name="connsiteX1" fmla="*/ 684867 w 1219946"/>
              <a:gd name="connsiteY1" fmla="*/ 906261 h 1506615"/>
              <a:gd name="connsiteX2" fmla="*/ 840161 w 1219946"/>
              <a:gd name="connsiteY2" fmla="*/ 1472919 h 1506615"/>
              <a:gd name="connsiteX3" fmla="*/ 0 w 1219946"/>
              <a:gd name="connsiteY3" fmla="*/ 1506615 h 1506615"/>
              <a:gd name="connsiteX4" fmla="*/ 47389 w 1219946"/>
              <a:gd name="connsiteY4" fmla="*/ 46333 h 1506615"/>
              <a:gd name="connsiteX5" fmla="*/ 1219946 w 1219946"/>
              <a:gd name="connsiteY5" fmla="*/ 0 h 1506615"/>
              <a:gd name="connsiteX6" fmla="*/ 1035383 w 1219946"/>
              <a:gd name="connsiteY6" fmla="*/ 668852 h 1506615"/>
              <a:gd name="connsiteX0" fmla="*/ 1035383 w 1219946"/>
              <a:gd name="connsiteY0" fmla="*/ 668852 h 1506615"/>
              <a:gd name="connsiteX1" fmla="*/ 684867 w 1219946"/>
              <a:gd name="connsiteY1" fmla="*/ 906261 h 1506615"/>
              <a:gd name="connsiteX2" fmla="*/ 840161 w 1219946"/>
              <a:gd name="connsiteY2" fmla="*/ 1472919 h 1506615"/>
              <a:gd name="connsiteX3" fmla="*/ 0 w 1219946"/>
              <a:gd name="connsiteY3" fmla="*/ 1506615 h 1506615"/>
              <a:gd name="connsiteX4" fmla="*/ 47389 w 1219946"/>
              <a:gd name="connsiteY4" fmla="*/ 46333 h 1506615"/>
              <a:gd name="connsiteX5" fmla="*/ 1219946 w 1219946"/>
              <a:gd name="connsiteY5" fmla="*/ 0 h 1506615"/>
              <a:gd name="connsiteX6" fmla="*/ 1035383 w 1219946"/>
              <a:gd name="connsiteY6" fmla="*/ 668852 h 1506615"/>
              <a:gd name="connsiteX0" fmla="*/ 1035383 w 1219946"/>
              <a:gd name="connsiteY0" fmla="*/ 668852 h 1506615"/>
              <a:gd name="connsiteX1" fmla="*/ 684867 w 1219946"/>
              <a:gd name="connsiteY1" fmla="*/ 906261 h 1506615"/>
              <a:gd name="connsiteX2" fmla="*/ 840161 w 1219946"/>
              <a:gd name="connsiteY2" fmla="*/ 1472919 h 1506615"/>
              <a:gd name="connsiteX3" fmla="*/ 0 w 1219946"/>
              <a:gd name="connsiteY3" fmla="*/ 1506615 h 1506615"/>
              <a:gd name="connsiteX4" fmla="*/ 47389 w 1219946"/>
              <a:gd name="connsiteY4" fmla="*/ 46333 h 1506615"/>
              <a:gd name="connsiteX5" fmla="*/ 1219946 w 1219946"/>
              <a:gd name="connsiteY5" fmla="*/ 0 h 1506615"/>
              <a:gd name="connsiteX6" fmla="*/ 1035383 w 1219946"/>
              <a:gd name="connsiteY6" fmla="*/ 668852 h 1506615"/>
              <a:gd name="connsiteX0" fmla="*/ 1035383 w 1219946"/>
              <a:gd name="connsiteY0" fmla="*/ 668852 h 1506615"/>
              <a:gd name="connsiteX1" fmla="*/ 684867 w 1219946"/>
              <a:gd name="connsiteY1" fmla="*/ 906261 h 1506615"/>
              <a:gd name="connsiteX2" fmla="*/ 840161 w 1219946"/>
              <a:gd name="connsiteY2" fmla="*/ 1472919 h 1506615"/>
              <a:gd name="connsiteX3" fmla="*/ 0 w 1219946"/>
              <a:gd name="connsiteY3" fmla="*/ 1506615 h 1506615"/>
              <a:gd name="connsiteX4" fmla="*/ 47389 w 1219946"/>
              <a:gd name="connsiteY4" fmla="*/ 46333 h 1506615"/>
              <a:gd name="connsiteX5" fmla="*/ 1219946 w 1219946"/>
              <a:gd name="connsiteY5" fmla="*/ 0 h 1506615"/>
              <a:gd name="connsiteX6" fmla="*/ 1035383 w 1219946"/>
              <a:gd name="connsiteY6" fmla="*/ 668852 h 1506615"/>
              <a:gd name="connsiteX0" fmla="*/ 1100583 w 1285146"/>
              <a:gd name="connsiteY0" fmla="*/ 668852 h 1506615"/>
              <a:gd name="connsiteX1" fmla="*/ 750067 w 1285146"/>
              <a:gd name="connsiteY1" fmla="*/ 906261 h 1506615"/>
              <a:gd name="connsiteX2" fmla="*/ 905361 w 1285146"/>
              <a:gd name="connsiteY2" fmla="*/ 1472919 h 1506615"/>
              <a:gd name="connsiteX3" fmla="*/ 65200 w 1285146"/>
              <a:gd name="connsiteY3" fmla="*/ 1506615 h 1506615"/>
              <a:gd name="connsiteX4" fmla="*/ 741 w 1285146"/>
              <a:gd name="connsiteY4" fmla="*/ 730647 h 1506615"/>
              <a:gd name="connsiteX5" fmla="*/ 112589 w 1285146"/>
              <a:gd name="connsiteY5" fmla="*/ 46333 h 1506615"/>
              <a:gd name="connsiteX6" fmla="*/ 1285146 w 1285146"/>
              <a:gd name="connsiteY6" fmla="*/ 0 h 1506615"/>
              <a:gd name="connsiteX7" fmla="*/ 1100583 w 1285146"/>
              <a:gd name="connsiteY7" fmla="*/ 668852 h 1506615"/>
              <a:gd name="connsiteX0" fmla="*/ 1100583 w 1285146"/>
              <a:gd name="connsiteY0" fmla="*/ 668852 h 1506615"/>
              <a:gd name="connsiteX1" fmla="*/ 750067 w 1285146"/>
              <a:gd name="connsiteY1" fmla="*/ 906261 h 1506615"/>
              <a:gd name="connsiteX2" fmla="*/ 905361 w 1285146"/>
              <a:gd name="connsiteY2" fmla="*/ 1472919 h 1506615"/>
              <a:gd name="connsiteX3" fmla="*/ 65200 w 1285146"/>
              <a:gd name="connsiteY3" fmla="*/ 1506615 h 1506615"/>
              <a:gd name="connsiteX4" fmla="*/ 741 w 1285146"/>
              <a:gd name="connsiteY4" fmla="*/ 730647 h 1506615"/>
              <a:gd name="connsiteX5" fmla="*/ 53114 w 1285146"/>
              <a:gd name="connsiteY5" fmla="*/ 314075 h 1506615"/>
              <a:gd name="connsiteX6" fmla="*/ 112589 w 1285146"/>
              <a:gd name="connsiteY6" fmla="*/ 46333 h 1506615"/>
              <a:gd name="connsiteX7" fmla="*/ 1285146 w 1285146"/>
              <a:gd name="connsiteY7" fmla="*/ 0 h 1506615"/>
              <a:gd name="connsiteX8" fmla="*/ 1100583 w 1285146"/>
              <a:gd name="connsiteY8" fmla="*/ 668852 h 1506615"/>
              <a:gd name="connsiteX0" fmla="*/ 1100583 w 1285146"/>
              <a:gd name="connsiteY0" fmla="*/ 668852 h 1506615"/>
              <a:gd name="connsiteX1" fmla="*/ 750067 w 1285146"/>
              <a:gd name="connsiteY1" fmla="*/ 906261 h 1506615"/>
              <a:gd name="connsiteX2" fmla="*/ 905361 w 1285146"/>
              <a:gd name="connsiteY2" fmla="*/ 1472919 h 1506615"/>
              <a:gd name="connsiteX3" fmla="*/ 65200 w 1285146"/>
              <a:gd name="connsiteY3" fmla="*/ 1506615 h 1506615"/>
              <a:gd name="connsiteX4" fmla="*/ 741 w 1285146"/>
              <a:gd name="connsiteY4" fmla="*/ 730647 h 1506615"/>
              <a:gd name="connsiteX5" fmla="*/ 53114 w 1285146"/>
              <a:gd name="connsiteY5" fmla="*/ 314075 h 1506615"/>
              <a:gd name="connsiteX6" fmla="*/ 112589 w 1285146"/>
              <a:gd name="connsiteY6" fmla="*/ 46333 h 1506615"/>
              <a:gd name="connsiteX7" fmla="*/ 1285146 w 1285146"/>
              <a:gd name="connsiteY7" fmla="*/ 0 h 1506615"/>
              <a:gd name="connsiteX8" fmla="*/ 1100583 w 1285146"/>
              <a:gd name="connsiteY8" fmla="*/ 668852 h 1506615"/>
              <a:gd name="connsiteX0" fmla="*/ 1100583 w 1285146"/>
              <a:gd name="connsiteY0" fmla="*/ 668852 h 1506615"/>
              <a:gd name="connsiteX1" fmla="*/ 750067 w 1285146"/>
              <a:gd name="connsiteY1" fmla="*/ 906261 h 1506615"/>
              <a:gd name="connsiteX2" fmla="*/ 905361 w 1285146"/>
              <a:gd name="connsiteY2" fmla="*/ 1472919 h 1506615"/>
              <a:gd name="connsiteX3" fmla="*/ 65200 w 1285146"/>
              <a:gd name="connsiteY3" fmla="*/ 1506615 h 1506615"/>
              <a:gd name="connsiteX4" fmla="*/ 741 w 1285146"/>
              <a:gd name="connsiteY4" fmla="*/ 730647 h 1506615"/>
              <a:gd name="connsiteX5" fmla="*/ 53114 w 1285146"/>
              <a:gd name="connsiteY5" fmla="*/ 314075 h 1506615"/>
              <a:gd name="connsiteX6" fmla="*/ 112589 w 1285146"/>
              <a:gd name="connsiteY6" fmla="*/ 46333 h 1506615"/>
              <a:gd name="connsiteX7" fmla="*/ 1285146 w 1285146"/>
              <a:gd name="connsiteY7" fmla="*/ 0 h 1506615"/>
              <a:gd name="connsiteX8" fmla="*/ 1100583 w 1285146"/>
              <a:gd name="connsiteY8" fmla="*/ 668852 h 1506615"/>
              <a:gd name="connsiteX0" fmla="*/ 1092600 w 1277163"/>
              <a:gd name="connsiteY0" fmla="*/ 668852 h 1506615"/>
              <a:gd name="connsiteX1" fmla="*/ 742084 w 1277163"/>
              <a:gd name="connsiteY1" fmla="*/ 906261 h 1506615"/>
              <a:gd name="connsiteX2" fmla="*/ 897378 w 1277163"/>
              <a:gd name="connsiteY2" fmla="*/ 1472919 h 1506615"/>
              <a:gd name="connsiteX3" fmla="*/ 57217 w 1277163"/>
              <a:gd name="connsiteY3" fmla="*/ 1506615 h 1506615"/>
              <a:gd name="connsiteX4" fmla="*/ 816 w 1277163"/>
              <a:gd name="connsiteY4" fmla="*/ 669386 h 1506615"/>
              <a:gd name="connsiteX5" fmla="*/ 45131 w 1277163"/>
              <a:gd name="connsiteY5" fmla="*/ 314075 h 1506615"/>
              <a:gd name="connsiteX6" fmla="*/ 104606 w 1277163"/>
              <a:gd name="connsiteY6" fmla="*/ 46333 h 1506615"/>
              <a:gd name="connsiteX7" fmla="*/ 1277163 w 1277163"/>
              <a:gd name="connsiteY7" fmla="*/ 0 h 1506615"/>
              <a:gd name="connsiteX8" fmla="*/ 1092600 w 1277163"/>
              <a:gd name="connsiteY8" fmla="*/ 668852 h 1506615"/>
              <a:gd name="connsiteX0" fmla="*/ 1092600 w 1277163"/>
              <a:gd name="connsiteY0" fmla="*/ 668852 h 1506615"/>
              <a:gd name="connsiteX1" fmla="*/ 742084 w 1277163"/>
              <a:gd name="connsiteY1" fmla="*/ 906261 h 1506615"/>
              <a:gd name="connsiteX2" fmla="*/ 897378 w 1277163"/>
              <a:gd name="connsiteY2" fmla="*/ 1472919 h 1506615"/>
              <a:gd name="connsiteX3" fmla="*/ 57217 w 1277163"/>
              <a:gd name="connsiteY3" fmla="*/ 1506615 h 1506615"/>
              <a:gd name="connsiteX4" fmla="*/ 816 w 1277163"/>
              <a:gd name="connsiteY4" fmla="*/ 669386 h 1506615"/>
              <a:gd name="connsiteX5" fmla="*/ 45131 w 1277163"/>
              <a:gd name="connsiteY5" fmla="*/ 314075 h 1506615"/>
              <a:gd name="connsiteX6" fmla="*/ 104606 w 1277163"/>
              <a:gd name="connsiteY6" fmla="*/ 46333 h 1506615"/>
              <a:gd name="connsiteX7" fmla="*/ 1277163 w 1277163"/>
              <a:gd name="connsiteY7" fmla="*/ 0 h 1506615"/>
              <a:gd name="connsiteX8" fmla="*/ 1092600 w 1277163"/>
              <a:gd name="connsiteY8" fmla="*/ 668852 h 1506615"/>
              <a:gd name="connsiteX0" fmla="*/ 1100050 w 1284613"/>
              <a:gd name="connsiteY0" fmla="*/ 668852 h 1506615"/>
              <a:gd name="connsiteX1" fmla="*/ 749534 w 1284613"/>
              <a:gd name="connsiteY1" fmla="*/ 906261 h 1506615"/>
              <a:gd name="connsiteX2" fmla="*/ 904828 w 1284613"/>
              <a:gd name="connsiteY2" fmla="*/ 1472919 h 1506615"/>
              <a:gd name="connsiteX3" fmla="*/ 64667 w 1284613"/>
              <a:gd name="connsiteY3" fmla="*/ 1506615 h 1506615"/>
              <a:gd name="connsiteX4" fmla="*/ 8266 w 1284613"/>
              <a:gd name="connsiteY4" fmla="*/ 669386 h 1506615"/>
              <a:gd name="connsiteX5" fmla="*/ 52581 w 1284613"/>
              <a:gd name="connsiteY5" fmla="*/ 314075 h 1506615"/>
              <a:gd name="connsiteX6" fmla="*/ 112056 w 1284613"/>
              <a:gd name="connsiteY6" fmla="*/ 46333 h 1506615"/>
              <a:gd name="connsiteX7" fmla="*/ 1284613 w 1284613"/>
              <a:gd name="connsiteY7" fmla="*/ 0 h 1506615"/>
              <a:gd name="connsiteX8" fmla="*/ 1100050 w 1284613"/>
              <a:gd name="connsiteY8" fmla="*/ 668852 h 1506615"/>
              <a:gd name="connsiteX0" fmla="*/ 1106695 w 1291258"/>
              <a:gd name="connsiteY0" fmla="*/ 668852 h 1506615"/>
              <a:gd name="connsiteX1" fmla="*/ 756179 w 1291258"/>
              <a:gd name="connsiteY1" fmla="*/ 906261 h 1506615"/>
              <a:gd name="connsiteX2" fmla="*/ 911473 w 1291258"/>
              <a:gd name="connsiteY2" fmla="*/ 1472919 h 1506615"/>
              <a:gd name="connsiteX3" fmla="*/ 71312 w 1291258"/>
              <a:gd name="connsiteY3" fmla="*/ 1506615 h 1506615"/>
              <a:gd name="connsiteX4" fmla="*/ 14911 w 1291258"/>
              <a:gd name="connsiteY4" fmla="*/ 669386 h 1506615"/>
              <a:gd name="connsiteX5" fmla="*/ 59226 w 1291258"/>
              <a:gd name="connsiteY5" fmla="*/ 314075 h 1506615"/>
              <a:gd name="connsiteX6" fmla="*/ 118701 w 1291258"/>
              <a:gd name="connsiteY6" fmla="*/ 46333 h 1506615"/>
              <a:gd name="connsiteX7" fmla="*/ 1291258 w 1291258"/>
              <a:gd name="connsiteY7" fmla="*/ 0 h 1506615"/>
              <a:gd name="connsiteX8" fmla="*/ 1106695 w 1291258"/>
              <a:gd name="connsiteY8" fmla="*/ 668852 h 1506615"/>
              <a:gd name="connsiteX0" fmla="*/ 1105318 w 1289881"/>
              <a:gd name="connsiteY0" fmla="*/ 668852 h 1522951"/>
              <a:gd name="connsiteX1" fmla="*/ 754802 w 1289881"/>
              <a:gd name="connsiteY1" fmla="*/ 906261 h 1522951"/>
              <a:gd name="connsiteX2" fmla="*/ 910096 w 1289881"/>
              <a:gd name="connsiteY2" fmla="*/ 1472919 h 1522951"/>
              <a:gd name="connsiteX3" fmla="*/ 77993 w 1289881"/>
              <a:gd name="connsiteY3" fmla="*/ 1522951 h 1522951"/>
              <a:gd name="connsiteX4" fmla="*/ 13534 w 1289881"/>
              <a:gd name="connsiteY4" fmla="*/ 669386 h 1522951"/>
              <a:gd name="connsiteX5" fmla="*/ 57849 w 1289881"/>
              <a:gd name="connsiteY5" fmla="*/ 314075 h 1522951"/>
              <a:gd name="connsiteX6" fmla="*/ 117324 w 1289881"/>
              <a:gd name="connsiteY6" fmla="*/ 46333 h 1522951"/>
              <a:gd name="connsiteX7" fmla="*/ 1289881 w 1289881"/>
              <a:gd name="connsiteY7" fmla="*/ 0 h 1522951"/>
              <a:gd name="connsiteX8" fmla="*/ 1105318 w 1289881"/>
              <a:gd name="connsiteY8" fmla="*/ 668852 h 1522951"/>
              <a:gd name="connsiteX0" fmla="*/ 1108332 w 1292895"/>
              <a:gd name="connsiteY0" fmla="*/ 668852 h 1518867"/>
              <a:gd name="connsiteX1" fmla="*/ 757816 w 1292895"/>
              <a:gd name="connsiteY1" fmla="*/ 906261 h 1518867"/>
              <a:gd name="connsiteX2" fmla="*/ 913110 w 1292895"/>
              <a:gd name="connsiteY2" fmla="*/ 1472919 h 1518867"/>
              <a:gd name="connsiteX3" fmla="*/ 64892 w 1292895"/>
              <a:gd name="connsiteY3" fmla="*/ 1518867 h 1518867"/>
              <a:gd name="connsiteX4" fmla="*/ 16548 w 1292895"/>
              <a:gd name="connsiteY4" fmla="*/ 669386 h 1518867"/>
              <a:gd name="connsiteX5" fmla="*/ 60863 w 1292895"/>
              <a:gd name="connsiteY5" fmla="*/ 314075 h 1518867"/>
              <a:gd name="connsiteX6" fmla="*/ 120338 w 1292895"/>
              <a:gd name="connsiteY6" fmla="*/ 46333 h 1518867"/>
              <a:gd name="connsiteX7" fmla="*/ 1292895 w 1292895"/>
              <a:gd name="connsiteY7" fmla="*/ 0 h 1518867"/>
              <a:gd name="connsiteX8" fmla="*/ 1108332 w 1292895"/>
              <a:gd name="connsiteY8" fmla="*/ 668852 h 1518867"/>
              <a:gd name="connsiteX0" fmla="*/ 1108332 w 1292895"/>
              <a:gd name="connsiteY0" fmla="*/ 668852 h 1518867"/>
              <a:gd name="connsiteX1" fmla="*/ 757816 w 1292895"/>
              <a:gd name="connsiteY1" fmla="*/ 906261 h 1518867"/>
              <a:gd name="connsiteX2" fmla="*/ 905053 w 1292895"/>
              <a:gd name="connsiteY2" fmla="*/ 1464750 h 1518867"/>
              <a:gd name="connsiteX3" fmla="*/ 64892 w 1292895"/>
              <a:gd name="connsiteY3" fmla="*/ 1518867 h 1518867"/>
              <a:gd name="connsiteX4" fmla="*/ 16548 w 1292895"/>
              <a:gd name="connsiteY4" fmla="*/ 669386 h 1518867"/>
              <a:gd name="connsiteX5" fmla="*/ 60863 w 1292895"/>
              <a:gd name="connsiteY5" fmla="*/ 314075 h 1518867"/>
              <a:gd name="connsiteX6" fmla="*/ 120338 w 1292895"/>
              <a:gd name="connsiteY6" fmla="*/ 46333 h 1518867"/>
              <a:gd name="connsiteX7" fmla="*/ 1292895 w 1292895"/>
              <a:gd name="connsiteY7" fmla="*/ 0 h 1518867"/>
              <a:gd name="connsiteX8" fmla="*/ 1108332 w 1292895"/>
              <a:gd name="connsiteY8" fmla="*/ 668852 h 151886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92895" h="1518867">
                <a:moveTo>
                  <a:pt x="1108332" y="668852"/>
                </a:moveTo>
                <a:cubicBezTo>
                  <a:pt x="1156667" y="850089"/>
                  <a:pt x="918969" y="888386"/>
                  <a:pt x="757816" y="906261"/>
                </a:cubicBezTo>
                <a:cubicBezTo>
                  <a:pt x="789437" y="1123734"/>
                  <a:pt x="853288" y="1275864"/>
                  <a:pt x="905053" y="1464750"/>
                </a:cubicBezTo>
                <a:lnTo>
                  <a:pt x="64892" y="1518867"/>
                </a:lnTo>
                <a:cubicBezTo>
                  <a:pt x="9834" y="1079151"/>
                  <a:pt x="-21052" y="949824"/>
                  <a:pt x="16548" y="669386"/>
                </a:cubicBezTo>
                <a:cubicBezTo>
                  <a:pt x="130691" y="512832"/>
                  <a:pt x="115922" y="511470"/>
                  <a:pt x="60863" y="314075"/>
                </a:cubicBezTo>
                <a:lnTo>
                  <a:pt x="120338" y="46333"/>
                </a:lnTo>
                <a:lnTo>
                  <a:pt x="1292895" y="0"/>
                </a:lnTo>
                <a:lnTo>
                  <a:pt x="1108332" y="668852"/>
                </a:lnTo>
                <a:close/>
              </a:path>
            </a:pathLst>
          </a:custGeom>
          <a:solidFill>
            <a:srgbClr val="406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0" name="Lot II B1"/>
          <xdr:cNvSpPr/>
        </xdr:nvSpPr>
        <xdr:spPr>
          <a:xfrm>
            <a:off x="7091053" y="14348429"/>
            <a:ext cx="721229" cy="105261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32986" h="1075112">
                <a:moveTo>
                  <a:pt x="552236" y="1075112"/>
                </a:moveTo>
                <a:lnTo>
                  <a:pt x="0" y="924616"/>
                </a:lnTo>
                <a:lnTo>
                  <a:pt x="151031" y="0"/>
                </a:lnTo>
                <a:lnTo>
                  <a:pt x="732986" y="109021"/>
                </a:lnTo>
                <a:lnTo>
                  <a:pt x="552236" y="1075112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1" name="Lot II B2"/>
          <xdr:cNvSpPr/>
        </xdr:nvSpPr>
        <xdr:spPr>
          <a:xfrm>
            <a:off x="7639493" y="14452703"/>
            <a:ext cx="793919" cy="1091715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600809 w 781559"/>
              <a:gd name="connsiteY0" fmla="*/ 1075112 h 1075112"/>
              <a:gd name="connsiteX1" fmla="*/ 0 w 781559"/>
              <a:gd name="connsiteY1" fmla="*/ 945000 h 1075112"/>
              <a:gd name="connsiteX2" fmla="*/ 199604 w 781559"/>
              <a:gd name="connsiteY2" fmla="*/ 0 h 1075112"/>
              <a:gd name="connsiteX3" fmla="*/ 781559 w 781559"/>
              <a:gd name="connsiteY3" fmla="*/ 109021 h 1075112"/>
              <a:gd name="connsiteX4" fmla="*/ 600809 w 781559"/>
              <a:gd name="connsiteY4" fmla="*/ 1075112 h 1075112"/>
              <a:gd name="connsiteX0" fmla="*/ 568427 w 781559"/>
              <a:gd name="connsiteY0" fmla="*/ 1083266 h 1083266"/>
              <a:gd name="connsiteX1" fmla="*/ 0 w 781559"/>
              <a:gd name="connsiteY1" fmla="*/ 945000 h 1083266"/>
              <a:gd name="connsiteX2" fmla="*/ 199604 w 781559"/>
              <a:gd name="connsiteY2" fmla="*/ 0 h 1083266"/>
              <a:gd name="connsiteX3" fmla="*/ 781559 w 781559"/>
              <a:gd name="connsiteY3" fmla="*/ 109021 h 1083266"/>
              <a:gd name="connsiteX4" fmla="*/ 568427 w 781559"/>
              <a:gd name="connsiteY4" fmla="*/ 1083266 h 1083266"/>
              <a:gd name="connsiteX0" fmla="*/ 568427 w 797750"/>
              <a:gd name="connsiteY0" fmla="*/ 1083266 h 1083266"/>
              <a:gd name="connsiteX1" fmla="*/ 0 w 797750"/>
              <a:gd name="connsiteY1" fmla="*/ 945000 h 1083266"/>
              <a:gd name="connsiteX2" fmla="*/ 199604 w 797750"/>
              <a:gd name="connsiteY2" fmla="*/ 0 h 1083266"/>
              <a:gd name="connsiteX3" fmla="*/ 797750 w 797750"/>
              <a:gd name="connsiteY3" fmla="*/ 84559 h 1083266"/>
              <a:gd name="connsiteX4" fmla="*/ 568427 w 797750"/>
              <a:gd name="connsiteY4" fmla="*/ 1083266 h 1083266"/>
              <a:gd name="connsiteX0" fmla="*/ 568427 w 797750"/>
              <a:gd name="connsiteY0" fmla="*/ 1111804 h 1111804"/>
              <a:gd name="connsiteX1" fmla="*/ 0 w 797750"/>
              <a:gd name="connsiteY1" fmla="*/ 973538 h 1111804"/>
              <a:gd name="connsiteX2" fmla="*/ 187461 w 797750"/>
              <a:gd name="connsiteY2" fmla="*/ 0 h 1111804"/>
              <a:gd name="connsiteX3" fmla="*/ 797750 w 797750"/>
              <a:gd name="connsiteY3" fmla="*/ 113097 h 1111804"/>
              <a:gd name="connsiteX4" fmla="*/ 568427 w 797750"/>
              <a:gd name="connsiteY4" fmla="*/ 1111804 h 11118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97750" h="1111804">
                <a:moveTo>
                  <a:pt x="568427" y="1111804"/>
                </a:moveTo>
                <a:lnTo>
                  <a:pt x="0" y="973538"/>
                </a:lnTo>
                <a:lnTo>
                  <a:pt x="187461" y="0"/>
                </a:lnTo>
                <a:lnTo>
                  <a:pt x="797750" y="113097"/>
                </a:lnTo>
                <a:lnTo>
                  <a:pt x="568427" y="1111804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2" name="Lot II B3"/>
          <xdr:cNvSpPr/>
        </xdr:nvSpPr>
        <xdr:spPr>
          <a:xfrm>
            <a:off x="8216506" y="14567003"/>
            <a:ext cx="747682" cy="119699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600809 w 781559"/>
              <a:gd name="connsiteY0" fmla="*/ 1075112 h 1075112"/>
              <a:gd name="connsiteX1" fmla="*/ 0 w 781559"/>
              <a:gd name="connsiteY1" fmla="*/ 945000 h 1075112"/>
              <a:gd name="connsiteX2" fmla="*/ 199604 w 781559"/>
              <a:gd name="connsiteY2" fmla="*/ 0 h 1075112"/>
              <a:gd name="connsiteX3" fmla="*/ 781559 w 781559"/>
              <a:gd name="connsiteY3" fmla="*/ 109021 h 1075112"/>
              <a:gd name="connsiteX4" fmla="*/ 600809 w 781559"/>
              <a:gd name="connsiteY4" fmla="*/ 1075112 h 1075112"/>
              <a:gd name="connsiteX0" fmla="*/ 568427 w 781559"/>
              <a:gd name="connsiteY0" fmla="*/ 1083266 h 1083266"/>
              <a:gd name="connsiteX1" fmla="*/ 0 w 781559"/>
              <a:gd name="connsiteY1" fmla="*/ 945000 h 1083266"/>
              <a:gd name="connsiteX2" fmla="*/ 199604 w 781559"/>
              <a:gd name="connsiteY2" fmla="*/ 0 h 1083266"/>
              <a:gd name="connsiteX3" fmla="*/ 781559 w 781559"/>
              <a:gd name="connsiteY3" fmla="*/ 109021 h 1083266"/>
              <a:gd name="connsiteX4" fmla="*/ 568427 w 781559"/>
              <a:gd name="connsiteY4" fmla="*/ 1083266 h 1083266"/>
              <a:gd name="connsiteX0" fmla="*/ 568427 w 797750"/>
              <a:gd name="connsiteY0" fmla="*/ 1083266 h 1083266"/>
              <a:gd name="connsiteX1" fmla="*/ 0 w 797750"/>
              <a:gd name="connsiteY1" fmla="*/ 945000 h 1083266"/>
              <a:gd name="connsiteX2" fmla="*/ 199604 w 797750"/>
              <a:gd name="connsiteY2" fmla="*/ 0 h 1083266"/>
              <a:gd name="connsiteX3" fmla="*/ 797750 w 797750"/>
              <a:gd name="connsiteY3" fmla="*/ 84559 h 1083266"/>
              <a:gd name="connsiteX4" fmla="*/ 568427 w 797750"/>
              <a:gd name="connsiteY4" fmla="*/ 1083266 h 1083266"/>
              <a:gd name="connsiteX0" fmla="*/ 568427 w 797750"/>
              <a:gd name="connsiteY0" fmla="*/ 1111804 h 1111804"/>
              <a:gd name="connsiteX1" fmla="*/ 0 w 797750"/>
              <a:gd name="connsiteY1" fmla="*/ 973538 h 1111804"/>
              <a:gd name="connsiteX2" fmla="*/ 187461 w 797750"/>
              <a:gd name="connsiteY2" fmla="*/ 0 h 1111804"/>
              <a:gd name="connsiteX3" fmla="*/ 797750 w 797750"/>
              <a:gd name="connsiteY3" fmla="*/ 113097 h 1111804"/>
              <a:gd name="connsiteX4" fmla="*/ 568427 w 797750"/>
              <a:gd name="connsiteY4" fmla="*/ 1111804 h 1111804"/>
              <a:gd name="connsiteX0" fmla="*/ 621048 w 850371"/>
              <a:gd name="connsiteY0" fmla="*/ 1111804 h 1111804"/>
              <a:gd name="connsiteX1" fmla="*/ 0 w 850371"/>
              <a:gd name="connsiteY1" fmla="*/ 867540 h 1111804"/>
              <a:gd name="connsiteX2" fmla="*/ 240082 w 850371"/>
              <a:gd name="connsiteY2" fmla="*/ 0 h 1111804"/>
              <a:gd name="connsiteX3" fmla="*/ 850371 w 850371"/>
              <a:gd name="connsiteY3" fmla="*/ 113097 h 1111804"/>
              <a:gd name="connsiteX4" fmla="*/ 621048 w 850371"/>
              <a:gd name="connsiteY4" fmla="*/ 1111804 h 1111804"/>
              <a:gd name="connsiteX0" fmla="*/ 754625 w 850371"/>
              <a:gd name="connsiteY0" fmla="*/ 1083266 h 1083266"/>
              <a:gd name="connsiteX1" fmla="*/ 0 w 850371"/>
              <a:gd name="connsiteY1" fmla="*/ 867540 h 1083266"/>
              <a:gd name="connsiteX2" fmla="*/ 240082 w 850371"/>
              <a:gd name="connsiteY2" fmla="*/ 0 h 1083266"/>
              <a:gd name="connsiteX3" fmla="*/ 850371 w 850371"/>
              <a:gd name="connsiteY3" fmla="*/ 113097 h 1083266"/>
              <a:gd name="connsiteX4" fmla="*/ 754625 w 850371"/>
              <a:gd name="connsiteY4" fmla="*/ 1083266 h 1083266"/>
              <a:gd name="connsiteX0" fmla="*/ 754625 w 850371"/>
              <a:gd name="connsiteY0" fmla="*/ 1209648 h 1209648"/>
              <a:gd name="connsiteX1" fmla="*/ 0 w 850371"/>
              <a:gd name="connsiteY1" fmla="*/ 993922 h 1209648"/>
              <a:gd name="connsiteX2" fmla="*/ 227939 w 850371"/>
              <a:gd name="connsiteY2" fmla="*/ 0 h 1209648"/>
              <a:gd name="connsiteX3" fmla="*/ 850371 w 850371"/>
              <a:gd name="connsiteY3" fmla="*/ 239479 h 1209648"/>
              <a:gd name="connsiteX4" fmla="*/ 754625 w 850371"/>
              <a:gd name="connsiteY4" fmla="*/ 1209648 h 1209648"/>
              <a:gd name="connsiteX0" fmla="*/ 754625 w 754625"/>
              <a:gd name="connsiteY0" fmla="*/ 1209648 h 1209648"/>
              <a:gd name="connsiteX1" fmla="*/ 0 w 754625"/>
              <a:gd name="connsiteY1" fmla="*/ 993922 h 1209648"/>
              <a:gd name="connsiteX2" fmla="*/ 227939 w 754625"/>
              <a:gd name="connsiteY2" fmla="*/ 0 h 1209648"/>
              <a:gd name="connsiteX3" fmla="*/ 607505 w 754625"/>
              <a:gd name="connsiteY3" fmla="*/ 133481 h 1209648"/>
              <a:gd name="connsiteX4" fmla="*/ 754625 w 754625"/>
              <a:gd name="connsiteY4" fmla="*/ 1209648 h 1209648"/>
              <a:gd name="connsiteX0" fmla="*/ 754625 w 754625"/>
              <a:gd name="connsiteY0" fmla="*/ 1209648 h 1209648"/>
              <a:gd name="connsiteX1" fmla="*/ 0 w 754625"/>
              <a:gd name="connsiteY1" fmla="*/ 993922 h 1209648"/>
              <a:gd name="connsiteX2" fmla="*/ 227939 w 754625"/>
              <a:gd name="connsiteY2" fmla="*/ 0 h 1209648"/>
              <a:gd name="connsiteX3" fmla="*/ 607505 w 754625"/>
              <a:gd name="connsiteY3" fmla="*/ 133481 h 1209648"/>
              <a:gd name="connsiteX4" fmla="*/ 754625 w 754625"/>
              <a:gd name="connsiteY4" fmla="*/ 1209648 h 1209648"/>
              <a:gd name="connsiteX0" fmla="*/ 754625 w 754625"/>
              <a:gd name="connsiteY0" fmla="*/ 1209648 h 1209648"/>
              <a:gd name="connsiteX1" fmla="*/ 0 w 754625"/>
              <a:gd name="connsiteY1" fmla="*/ 993922 h 1209648"/>
              <a:gd name="connsiteX2" fmla="*/ 227939 w 754625"/>
              <a:gd name="connsiteY2" fmla="*/ 0 h 1209648"/>
              <a:gd name="connsiteX3" fmla="*/ 607505 w 754625"/>
              <a:gd name="connsiteY3" fmla="*/ 133481 h 1209648"/>
              <a:gd name="connsiteX4" fmla="*/ 754625 w 754625"/>
              <a:gd name="connsiteY4" fmla="*/ 1209648 h 1209648"/>
              <a:gd name="connsiteX0" fmla="*/ 754625 w 754625"/>
              <a:gd name="connsiteY0" fmla="*/ 1213725 h 1213725"/>
              <a:gd name="connsiteX1" fmla="*/ 0 w 754625"/>
              <a:gd name="connsiteY1" fmla="*/ 997999 h 1213725"/>
              <a:gd name="connsiteX2" fmla="*/ 231986 w 754625"/>
              <a:gd name="connsiteY2" fmla="*/ 0 h 1213725"/>
              <a:gd name="connsiteX3" fmla="*/ 607505 w 754625"/>
              <a:gd name="connsiteY3" fmla="*/ 137558 h 1213725"/>
              <a:gd name="connsiteX4" fmla="*/ 754625 w 754625"/>
              <a:gd name="connsiteY4" fmla="*/ 1213725 h 1213725"/>
              <a:gd name="connsiteX0" fmla="*/ 754625 w 754625"/>
              <a:gd name="connsiteY0" fmla="*/ 1213725 h 1213725"/>
              <a:gd name="connsiteX1" fmla="*/ 0 w 754625"/>
              <a:gd name="connsiteY1" fmla="*/ 997999 h 1213725"/>
              <a:gd name="connsiteX2" fmla="*/ 231986 w 754625"/>
              <a:gd name="connsiteY2" fmla="*/ 0 h 1213725"/>
              <a:gd name="connsiteX3" fmla="*/ 607505 w 754625"/>
              <a:gd name="connsiteY3" fmla="*/ 137558 h 1213725"/>
              <a:gd name="connsiteX4" fmla="*/ 754625 w 754625"/>
              <a:gd name="connsiteY4" fmla="*/ 1213725 h 12137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54625" h="1213725">
                <a:moveTo>
                  <a:pt x="754625" y="1213725"/>
                </a:moveTo>
                <a:lnTo>
                  <a:pt x="0" y="997999"/>
                </a:lnTo>
                <a:lnTo>
                  <a:pt x="231986" y="0"/>
                </a:lnTo>
                <a:cubicBezTo>
                  <a:pt x="370652" y="24109"/>
                  <a:pt x="545747" y="31912"/>
                  <a:pt x="607505" y="137558"/>
                </a:cubicBezTo>
                <a:cubicBezTo>
                  <a:pt x="717261" y="243516"/>
                  <a:pt x="705585" y="855003"/>
                  <a:pt x="754625" y="1213725"/>
                </a:cubicBez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3" name="Lot I C4"/>
          <xdr:cNvSpPr/>
        </xdr:nvSpPr>
        <xdr:spPr>
          <a:xfrm>
            <a:off x="5832750" y="13839825"/>
            <a:ext cx="1282702" cy="123536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600809 w 781559"/>
              <a:gd name="connsiteY0" fmla="*/ 1075112 h 1075112"/>
              <a:gd name="connsiteX1" fmla="*/ 0 w 781559"/>
              <a:gd name="connsiteY1" fmla="*/ 945000 h 1075112"/>
              <a:gd name="connsiteX2" fmla="*/ 199604 w 781559"/>
              <a:gd name="connsiteY2" fmla="*/ 0 h 1075112"/>
              <a:gd name="connsiteX3" fmla="*/ 781559 w 781559"/>
              <a:gd name="connsiteY3" fmla="*/ 109021 h 1075112"/>
              <a:gd name="connsiteX4" fmla="*/ 600809 w 781559"/>
              <a:gd name="connsiteY4" fmla="*/ 1075112 h 1075112"/>
              <a:gd name="connsiteX0" fmla="*/ 568427 w 781559"/>
              <a:gd name="connsiteY0" fmla="*/ 1083266 h 1083266"/>
              <a:gd name="connsiteX1" fmla="*/ 0 w 781559"/>
              <a:gd name="connsiteY1" fmla="*/ 945000 h 1083266"/>
              <a:gd name="connsiteX2" fmla="*/ 199604 w 781559"/>
              <a:gd name="connsiteY2" fmla="*/ 0 h 1083266"/>
              <a:gd name="connsiteX3" fmla="*/ 781559 w 781559"/>
              <a:gd name="connsiteY3" fmla="*/ 109021 h 1083266"/>
              <a:gd name="connsiteX4" fmla="*/ 568427 w 781559"/>
              <a:gd name="connsiteY4" fmla="*/ 1083266 h 1083266"/>
              <a:gd name="connsiteX0" fmla="*/ 568427 w 797750"/>
              <a:gd name="connsiteY0" fmla="*/ 1083266 h 1083266"/>
              <a:gd name="connsiteX1" fmla="*/ 0 w 797750"/>
              <a:gd name="connsiteY1" fmla="*/ 945000 h 1083266"/>
              <a:gd name="connsiteX2" fmla="*/ 199604 w 797750"/>
              <a:gd name="connsiteY2" fmla="*/ 0 h 1083266"/>
              <a:gd name="connsiteX3" fmla="*/ 797750 w 797750"/>
              <a:gd name="connsiteY3" fmla="*/ 84559 h 1083266"/>
              <a:gd name="connsiteX4" fmla="*/ 568427 w 797750"/>
              <a:gd name="connsiteY4" fmla="*/ 1083266 h 1083266"/>
              <a:gd name="connsiteX0" fmla="*/ 568427 w 797750"/>
              <a:gd name="connsiteY0" fmla="*/ 1111804 h 1111804"/>
              <a:gd name="connsiteX1" fmla="*/ 0 w 797750"/>
              <a:gd name="connsiteY1" fmla="*/ 973538 h 1111804"/>
              <a:gd name="connsiteX2" fmla="*/ 187461 w 797750"/>
              <a:gd name="connsiteY2" fmla="*/ 0 h 1111804"/>
              <a:gd name="connsiteX3" fmla="*/ 797750 w 797750"/>
              <a:gd name="connsiteY3" fmla="*/ 113097 h 1111804"/>
              <a:gd name="connsiteX4" fmla="*/ 568427 w 797750"/>
              <a:gd name="connsiteY4" fmla="*/ 1111804 h 1111804"/>
              <a:gd name="connsiteX0" fmla="*/ 839627 w 1068950"/>
              <a:gd name="connsiteY0" fmla="*/ 1111804 h 1111804"/>
              <a:gd name="connsiteX1" fmla="*/ 0 w 1068950"/>
              <a:gd name="connsiteY1" fmla="*/ 728928 h 1111804"/>
              <a:gd name="connsiteX2" fmla="*/ 458661 w 1068950"/>
              <a:gd name="connsiteY2" fmla="*/ 0 h 1111804"/>
              <a:gd name="connsiteX3" fmla="*/ 1068950 w 1068950"/>
              <a:gd name="connsiteY3" fmla="*/ 113097 h 1111804"/>
              <a:gd name="connsiteX4" fmla="*/ 839627 w 1068950"/>
              <a:gd name="connsiteY4" fmla="*/ 1111804 h 1111804"/>
              <a:gd name="connsiteX0" fmla="*/ 839627 w 1068950"/>
              <a:gd name="connsiteY0" fmla="*/ 1280248 h 1280248"/>
              <a:gd name="connsiteX1" fmla="*/ 0 w 1068950"/>
              <a:gd name="connsiteY1" fmla="*/ 897372 h 1280248"/>
              <a:gd name="connsiteX2" fmla="*/ 431653 w 1068950"/>
              <a:gd name="connsiteY2" fmla="*/ 0 h 1280248"/>
              <a:gd name="connsiteX3" fmla="*/ 458661 w 1068950"/>
              <a:gd name="connsiteY3" fmla="*/ 168444 h 1280248"/>
              <a:gd name="connsiteX4" fmla="*/ 1068950 w 1068950"/>
              <a:gd name="connsiteY4" fmla="*/ 281541 h 1280248"/>
              <a:gd name="connsiteX5" fmla="*/ 839627 w 1068950"/>
              <a:gd name="connsiteY5" fmla="*/ 1280248 h 1280248"/>
              <a:gd name="connsiteX0" fmla="*/ 839627 w 1299673"/>
              <a:gd name="connsiteY0" fmla="*/ 1280248 h 1280248"/>
              <a:gd name="connsiteX1" fmla="*/ 0 w 1299673"/>
              <a:gd name="connsiteY1" fmla="*/ 897372 h 1280248"/>
              <a:gd name="connsiteX2" fmla="*/ 431653 w 1299673"/>
              <a:gd name="connsiteY2" fmla="*/ 0 h 1280248"/>
              <a:gd name="connsiteX3" fmla="*/ 458661 w 1299673"/>
              <a:gd name="connsiteY3" fmla="*/ 168444 h 1280248"/>
              <a:gd name="connsiteX4" fmla="*/ 1299673 w 1299673"/>
              <a:gd name="connsiteY4" fmla="*/ 497613 h 1280248"/>
              <a:gd name="connsiteX5" fmla="*/ 839627 w 1299673"/>
              <a:gd name="connsiteY5" fmla="*/ 1280248 h 128024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458661 w 1299673"/>
              <a:gd name="connsiteY3" fmla="*/ 168444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458661 w 1299673"/>
              <a:gd name="connsiteY3" fmla="*/ 168444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299673" h="1268018">
                <a:moveTo>
                  <a:pt x="782959" y="1268018"/>
                </a:moveTo>
                <a:lnTo>
                  <a:pt x="0" y="897372"/>
                </a:lnTo>
                <a:cubicBezTo>
                  <a:pt x="150631" y="602325"/>
                  <a:pt x="281022" y="237972"/>
                  <a:pt x="431653" y="0"/>
                </a:cubicBezTo>
                <a:cubicBezTo>
                  <a:pt x="624154" y="42559"/>
                  <a:pt x="622363" y="93271"/>
                  <a:pt x="717718" y="139907"/>
                </a:cubicBezTo>
                <a:cubicBezTo>
                  <a:pt x="964325" y="340678"/>
                  <a:pt x="1065211" y="410993"/>
                  <a:pt x="1299673" y="497613"/>
                </a:cubicBezTo>
                <a:cubicBezTo>
                  <a:pt x="1127435" y="754415"/>
                  <a:pt x="930911" y="954140"/>
                  <a:pt x="782959" y="1268018"/>
                </a:cubicBezTo>
                <a:close/>
              </a:path>
            </a:pathLst>
          </a:custGeom>
          <a:solidFill>
            <a:srgbClr val="FFE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4" name="Lot I C1"/>
          <xdr:cNvSpPr/>
        </xdr:nvSpPr>
        <xdr:spPr>
          <a:xfrm>
            <a:off x="5514415" y="14849744"/>
            <a:ext cx="1044577" cy="1328338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236510 w 732986"/>
              <a:gd name="connsiteY0" fmla="*/ 1238186 h 1238186"/>
              <a:gd name="connsiteX1" fmla="*/ 0 w 732986"/>
              <a:gd name="connsiteY1" fmla="*/ 924616 h 1238186"/>
              <a:gd name="connsiteX2" fmla="*/ 151031 w 732986"/>
              <a:gd name="connsiteY2" fmla="*/ 0 h 1238186"/>
              <a:gd name="connsiteX3" fmla="*/ 732986 w 732986"/>
              <a:gd name="connsiteY3" fmla="*/ 109021 h 1238186"/>
              <a:gd name="connsiteX4" fmla="*/ 236510 w 732986"/>
              <a:gd name="connsiteY4" fmla="*/ 1238186 h 1238186"/>
              <a:gd name="connsiteX0" fmla="*/ 236510 w 927279"/>
              <a:gd name="connsiteY0" fmla="*/ 1238186 h 1238186"/>
              <a:gd name="connsiteX1" fmla="*/ 0 w 927279"/>
              <a:gd name="connsiteY1" fmla="*/ 924616 h 1238186"/>
              <a:gd name="connsiteX2" fmla="*/ 151031 w 927279"/>
              <a:gd name="connsiteY2" fmla="*/ 0 h 1238186"/>
              <a:gd name="connsiteX3" fmla="*/ 927279 w 927279"/>
              <a:gd name="connsiteY3" fmla="*/ 170174 h 1238186"/>
              <a:gd name="connsiteX4" fmla="*/ 236510 w 927279"/>
              <a:gd name="connsiteY4" fmla="*/ 1238186 h 1238186"/>
              <a:gd name="connsiteX0" fmla="*/ 200080 w 927279"/>
              <a:gd name="connsiteY0" fmla="*/ 1225956 h 1225956"/>
              <a:gd name="connsiteX1" fmla="*/ 0 w 927279"/>
              <a:gd name="connsiteY1" fmla="*/ 924616 h 1225956"/>
              <a:gd name="connsiteX2" fmla="*/ 151031 w 927279"/>
              <a:gd name="connsiteY2" fmla="*/ 0 h 1225956"/>
              <a:gd name="connsiteX3" fmla="*/ 927279 w 927279"/>
              <a:gd name="connsiteY3" fmla="*/ 170174 h 1225956"/>
              <a:gd name="connsiteX4" fmla="*/ 200080 w 927279"/>
              <a:gd name="connsiteY4" fmla="*/ 1225956 h 1225956"/>
              <a:gd name="connsiteX0" fmla="*/ 325561 w 1052760"/>
              <a:gd name="connsiteY0" fmla="*/ 1225956 h 1225956"/>
              <a:gd name="connsiteX1" fmla="*/ 0 w 1052760"/>
              <a:gd name="connsiteY1" fmla="*/ 1083613 h 1225956"/>
              <a:gd name="connsiteX2" fmla="*/ 276512 w 1052760"/>
              <a:gd name="connsiteY2" fmla="*/ 0 h 1225956"/>
              <a:gd name="connsiteX3" fmla="*/ 1052760 w 1052760"/>
              <a:gd name="connsiteY3" fmla="*/ 170174 h 1225956"/>
              <a:gd name="connsiteX4" fmla="*/ 325561 w 1052760"/>
              <a:gd name="connsiteY4" fmla="*/ 1225956 h 1225956"/>
              <a:gd name="connsiteX0" fmla="*/ 325561 w 1052760"/>
              <a:gd name="connsiteY0" fmla="*/ 1336030 h 1336030"/>
              <a:gd name="connsiteX1" fmla="*/ 0 w 1052760"/>
              <a:gd name="connsiteY1" fmla="*/ 1193687 h 1336030"/>
              <a:gd name="connsiteX2" fmla="*/ 462711 w 1052760"/>
              <a:gd name="connsiteY2" fmla="*/ 0 h 1336030"/>
              <a:gd name="connsiteX3" fmla="*/ 1052760 w 1052760"/>
              <a:gd name="connsiteY3" fmla="*/ 280248 h 1336030"/>
              <a:gd name="connsiteX4" fmla="*/ 325561 w 1052760"/>
              <a:gd name="connsiteY4" fmla="*/ 1336030 h 1336030"/>
              <a:gd name="connsiteX0" fmla="*/ 325561 w 1052760"/>
              <a:gd name="connsiteY0" fmla="*/ 1336030 h 1336030"/>
              <a:gd name="connsiteX1" fmla="*/ 0 w 1052760"/>
              <a:gd name="connsiteY1" fmla="*/ 1193687 h 1336030"/>
              <a:gd name="connsiteX2" fmla="*/ 75449 w 1052760"/>
              <a:gd name="connsiteY2" fmla="*/ 1009762 h 1336030"/>
              <a:gd name="connsiteX3" fmla="*/ 462711 w 1052760"/>
              <a:gd name="connsiteY3" fmla="*/ 0 h 1336030"/>
              <a:gd name="connsiteX4" fmla="*/ 1052760 w 1052760"/>
              <a:gd name="connsiteY4" fmla="*/ 280248 h 1336030"/>
              <a:gd name="connsiteX5" fmla="*/ 325561 w 1052760"/>
              <a:gd name="connsiteY5" fmla="*/ 1336030 h 1336030"/>
              <a:gd name="connsiteX0" fmla="*/ 329367 w 1056566"/>
              <a:gd name="connsiteY0" fmla="*/ 1336030 h 1336030"/>
              <a:gd name="connsiteX1" fmla="*/ 3806 w 1056566"/>
              <a:gd name="connsiteY1" fmla="*/ 1193687 h 1336030"/>
              <a:gd name="connsiteX2" fmla="*/ 79255 w 1056566"/>
              <a:gd name="connsiteY2" fmla="*/ 1009762 h 1336030"/>
              <a:gd name="connsiteX3" fmla="*/ 14490 w 1056566"/>
              <a:gd name="connsiteY3" fmla="*/ 968994 h 1336030"/>
              <a:gd name="connsiteX4" fmla="*/ 466517 w 1056566"/>
              <a:gd name="connsiteY4" fmla="*/ 0 h 1336030"/>
              <a:gd name="connsiteX5" fmla="*/ 1056566 w 1056566"/>
              <a:gd name="connsiteY5" fmla="*/ 280248 h 1336030"/>
              <a:gd name="connsiteX6" fmla="*/ 329367 w 1056566"/>
              <a:gd name="connsiteY6" fmla="*/ 1336030 h 1336030"/>
              <a:gd name="connsiteX0" fmla="*/ 325561 w 1052760"/>
              <a:gd name="connsiteY0" fmla="*/ 1336030 h 1336030"/>
              <a:gd name="connsiteX1" fmla="*/ 0 w 1052760"/>
              <a:gd name="connsiteY1" fmla="*/ 1193687 h 1336030"/>
              <a:gd name="connsiteX2" fmla="*/ 75449 w 1052760"/>
              <a:gd name="connsiteY2" fmla="*/ 1009762 h 1336030"/>
              <a:gd name="connsiteX3" fmla="*/ 10684 w 1052760"/>
              <a:gd name="connsiteY3" fmla="*/ 968994 h 1336030"/>
              <a:gd name="connsiteX4" fmla="*/ 462711 w 1052760"/>
              <a:gd name="connsiteY4" fmla="*/ 0 h 1336030"/>
              <a:gd name="connsiteX5" fmla="*/ 1052760 w 1052760"/>
              <a:gd name="connsiteY5" fmla="*/ 280248 h 1336030"/>
              <a:gd name="connsiteX6" fmla="*/ 325561 w 1052760"/>
              <a:gd name="connsiteY6" fmla="*/ 1336030 h 1336030"/>
              <a:gd name="connsiteX0" fmla="*/ 325561 w 1052760"/>
              <a:gd name="connsiteY0" fmla="*/ 1336030 h 1336030"/>
              <a:gd name="connsiteX1" fmla="*/ 0 w 1052760"/>
              <a:gd name="connsiteY1" fmla="*/ 1193687 h 1336030"/>
              <a:gd name="connsiteX2" fmla="*/ 75449 w 1052760"/>
              <a:gd name="connsiteY2" fmla="*/ 1009762 h 1336030"/>
              <a:gd name="connsiteX3" fmla="*/ 10684 w 1052760"/>
              <a:gd name="connsiteY3" fmla="*/ 968994 h 1336030"/>
              <a:gd name="connsiteX4" fmla="*/ 462711 w 1052760"/>
              <a:gd name="connsiteY4" fmla="*/ 0 h 1336030"/>
              <a:gd name="connsiteX5" fmla="*/ 1052760 w 1052760"/>
              <a:gd name="connsiteY5" fmla="*/ 280248 h 1336030"/>
              <a:gd name="connsiteX6" fmla="*/ 325561 w 1052760"/>
              <a:gd name="connsiteY6" fmla="*/ 1336030 h 13360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052760" h="1336030">
                <a:moveTo>
                  <a:pt x="325561" y="1336030"/>
                </a:moveTo>
                <a:lnTo>
                  <a:pt x="0" y="1193687"/>
                </a:lnTo>
                <a:cubicBezTo>
                  <a:pt x="33245" y="1102482"/>
                  <a:pt x="42204" y="1100967"/>
                  <a:pt x="75449" y="1009762"/>
                </a:cubicBezTo>
                <a:cubicBezTo>
                  <a:pt x="30924" y="982583"/>
                  <a:pt x="47115" y="979866"/>
                  <a:pt x="10684" y="968994"/>
                </a:cubicBezTo>
                <a:lnTo>
                  <a:pt x="462711" y="0"/>
                </a:lnTo>
                <a:lnTo>
                  <a:pt x="1052760" y="280248"/>
                </a:lnTo>
                <a:lnTo>
                  <a:pt x="325561" y="1336030"/>
                </a:lnTo>
                <a:close/>
              </a:path>
            </a:pathLst>
          </a:custGeom>
          <a:solidFill>
            <a:srgbClr val="FFE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5" name="Lot I C2"/>
          <xdr:cNvSpPr/>
        </xdr:nvSpPr>
        <xdr:spPr>
          <a:xfrm>
            <a:off x="4969869" y="14480777"/>
            <a:ext cx="995565" cy="1326331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600809 w 781559"/>
              <a:gd name="connsiteY0" fmla="*/ 1075112 h 1075112"/>
              <a:gd name="connsiteX1" fmla="*/ 0 w 781559"/>
              <a:gd name="connsiteY1" fmla="*/ 945000 h 1075112"/>
              <a:gd name="connsiteX2" fmla="*/ 199604 w 781559"/>
              <a:gd name="connsiteY2" fmla="*/ 0 h 1075112"/>
              <a:gd name="connsiteX3" fmla="*/ 781559 w 781559"/>
              <a:gd name="connsiteY3" fmla="*/ 109021 h 1075112"/>
              <a:gd name="connsiteX4" fmla="*/ 600809 w 781559"/>
              <a:gd name="connsiteY4" fmla="*/ 1075112 h 1075112"/>
              <a:gd name="connsiteX0" fmla="*/ 568427 w 781559"/>
              <a:gd name="connsiteY0" fmla="*/ 1083266 h 1083266"/>
              <a:gd name="connsiteX1" fmla="*/ 0 w 781559"/>
              <a:gd name="connsiteY1" fmla="*/ 945000 h 1083266"/>
              <a:gd name="connsiteX2" fmla="*/ 199604 w 781559"/>
              <a:gd name="connsiteY2" fmla="*/ 0 h 1083266"/>
              <a:gd name="connsiteX3" fmla="*/ 781559 w 781559"/>
              <a:gd name="connsiteY3" fmla="*/ 109021 h 1083266"/>
              <a:gd name="connsiteX4" fmla="*/ 568427 w 781559"/>
              <a:gd name="connsiteY4" fmla="*/ 1083266 h 1083266"/>
              <a:gd name="connsiteX0" fmla="*/ 568427 w 797750"/>
              <a:gd name="connsiteY0" fmla="*/ 1083266 h 1083266"/>
              <a:gd name="connsiteX1" fmla="*/ 0 w 797750"/>
              <a:gd name="connsiteY1" fmla="*/ 945000 h 1083266"/>
              <a:gd name="connsiteX2" fmla="*/ 199604 w 797750"/>
              <a:gd name="connsiteY2" fmla="*/ 0 h 1083266"/>
              <a:gd name="connsiteX3" fmla="*/ 797750 w 797750"/>
              <a:gd name="connsiteY3" fmla="*/ 84559 h 1083266"/>
              <a:gd name="connsiteX4" fmla="*/ 568427 w 797750"/>
              <a:gd name="connsiteY4" fmla="*/ 1083266 h 1083266"/>
              <a:gd name="connsiteX0" fmla="*/ 568427 w 797750"/>
              <a:gd name="connsiteY0" fmla="*/ 1111804 h 1111804"/>
              <a:gd name="connsiteX1" fmla="*/ 0 w 797750"/>
              <a:gd name="connsiteY1" fmla="*/ 973538 h 1111804"/>
              <a:gd name="connsiteX2" fmla="*/ 187461 w 797750"/>
              <a:gd name="connsiteY2" fmla="*/ 0 h 1111804"/>
              <a:gd name="connsiteX3" fmla="*/ 797750 w 797750"/>
              <a:gd name="connsiteY3" fmla="*/ 113097 h 1111804"/>
              <a:gd name="connsiteX4" fmla="*/ 568427 w 797750"/>
              <a:gd name="connsiteY4" fmla="*/ 1111804 h 1111804"/>
              <a:gd name="connsiteX0" fmla="*/ 568427 w 975853"/>
              <a:gd name="connsiteY0" fmla="*/ 1111804 h 1111804"/>
              <a:gd name="connsiteX1" fmla="*/ 0 w 975853"/>
              <a:gd name="connsiteY1" fmla="*/ 973538 h 1111804"/>
              <a:gd name="connsiteX2" fmla="*/ 187461 w 975853"/>
              <a:gd name="connsiteY2" fmla="*/ 0 h 1111804"/>
              <a:gd name="connsiteX3" fmla="*/ 975853 w 975853"/>
              <a:gd name="connsiteY3" fmla="*/ 202788 h 1111804"/>
              <a:gd name="connsiteX4" fmla="*/ 568427 w 975853"/>
              <a:gd name="connsiteY4" fmla="*/ 1111804 h 1111804"/>
              <a:gd name="connsiteX0" fmla="*/ 519854 w 975853"/>
              <a:gd name="connsiteY0" fmla="*/ 1164803 h 1164803"/>
              <a:gd name="connsiteX1" fmla="*/ 0 w 975853"/>
              <a:gd name="connsiteY1" fmla="*/ 973538 h 1164803"/>
              <a:gd name="connsiteX2" fmla="*/ 187461 w 975853"/>
              <a:gd name="connsiteY2" fmla="*/ 0 h 1164803"/>
              <a:gd name="connsiteX3" fmla="*/ 975853 w 975853"/>
              <a:gd name="connsiteY3" fmla="*/ 202788 h 1164803"/>
              <a:gd name="connsiteX4" fmla="*/ 519854 w 975853"/>
              <a:gd name="connsiteY4" fmla="*/ 1164803 h 1164803"/>
              <a:gd name="connsiteX0" fmla="*/ 523902 w 979901"/>
              <a:gd name="connsiteY0" fmla="*/ 1164803 h 1164803"/>
              <a:gd name="connsiteX1" fmla="*/ 0 w 979901"/>
              <a:gd name="connsiteY1" fmla="*/ 851233 h 1164803"/>
              <a:gd name="connsiteX2" fmla="*/ 191509 w 979901"/>
              <a:gd name="connsiteY2" fmla="*/ 0 h 1164803"/>
              <a:gd name="connsiteX3" fmla="*/ 979901 w 979901"/>
              <a:gd name="connsiteY3" fmla="*/ 202788 h 1164803"/>
              <a:gd name="connsiteX4" fmla="*/ 523902 w 979901"/>
              <a:gd name="connsiteY4" fmla="*/ 1164803 h 1164803"/>
              <a:gd name="connsiteX0" fmla="*/ 523902 w 979901"/>
              <a:gd name="connsiteY0" fmla="*/ 1344184 h 1344184"/>
              <a:gd name="connsiteX1" fmla="*/ 0 w 979901"/>
              <a:gd name="connsiteY1" fmla="*/ 1030614 h 1344184"/>
              <a:gd name="connsiteX2" fmla="*/ 199605 w 979901"/>
              <a:gd name="connsiteY2" fmla="*/ 0 h 1344184"/>
              <a:gd name="connsiteX3" fmla="*/ 979901 w 979901"/>
              <a:gd name="connsiteY3" fmla="*/ 382169 h 1344184"/>
              <a:gd name="connsiteX4" fmla="*/ 523902 w 979901"/>
              <a:gd name="connsiteY4" fmla="*/ 1344184 h 1344184"/>
              <a:gd name="connsiteX0" fmla="*/ 523902 w 983949"/>
              <a:gd name="connsiteY0" fmla="*/ 1344184 h 1344184"/>
              <a:gd name="connsiteX1" fmla="*/ 0 w 983949"/>
              <a:gd name="connsiteY1" fmla="*/ 1030614 h 1344184"/>
              <a:gd name="connsiteX2" fmla="*/ 199605 w 983949"/>
              <a:gd name="connsiteY2" fmla="*/ 0 h 1344184"/>
              <a:gd name="connsiteX3" fmla="*/ 983949 w 983949"/>
              <a:gd name="connsiteY3" fmla="*/ 374015 h 1344184"/>
              <a:gd name="connsiteX4" fmla="*/ 523902 w 983949"/>
              <a:gd name="connsiteY4" fmla="*/ 1344184 h 1344184"/>
              <a:gd name="connsiteX0" fmla="*/ 523902 w 983949"/>
              <a:gd name="connsiteY0" fmla="*/ 1344184 h 1344184"/>
              <a:gd name="connsiteX1" fmla="*/ 0 w 983949"/>
              <a:gd name="connsiteY1" fmla="*/ 1030614 h 1344184"/>
              <a:gd name="connsiteX2" fmla="*/ 199605 w 983949"/>
              <a:gd name="connsiteY2" fmla="*/ 0 h 1344184"/>
              <a:gd name="connsiteX3" fmla="*/ 983949 w 983949"/>
              <a:gd name="connsiteY3" fmla="*/ 374015 h 1344184"/>
              <a:gd name="connsiteX4" fmla="*/ 523902 w 983949"/>
              <a:gd name="connsiteY4" fmla="*/ 1344184 h 1344184"/>
              <a:gd name="connsiteX0" fmla="*/ 523902 w 983949"/>
              <a:gd name="connsiteY0" fmla="*/ 1344184 h 1344184"/>
              <a:gd name="connsiteX1" fmla="*/ 0 w 983949"/>
              <a:gd name="connsiteY1" fmla="*/ 1030614 h 1344184"/>
              <a:gd name="connsiteX2" fmla="*/ 199605 w 983949"/>
              <a:gd name="connsiteY2" fmla="*/ 0 h 1344184"/>
              <a:gd name="connsiteX3" fmla="*/ 983949 w 983949"/>
              <a:gd name="connsiteY3" fmla="*/ 374015 h 1344184"/>
              <a:gd name="connsiteX4" fmla="*/ 523902 w 983949"/>
              <a:gd name="connsiteY4" fmla="*/ 1344184 h 1344184"/>
              <a:gd name="connsiteX0" fmla="*/ 538723 w 998770"/>
              <a:gd name="connsiteY0" fmla="*/ 1344184 h 1344184"/>
              <a:gd name="connsiteX1" fmla="*/ 14821 w 998770"/>
              <a:gd name="connsiteY1" fmla="*/ 1030614 h 1344184"/>
              <a:gd name="connsiteX2" fmla="*/ 214426 w 998770"/>
              <a:gd name="connsiteY2" fmla="*/ 0 h 1344184"/>
              <a:gd name="connsiteX3" fmla="*/ 998770 w 998770"/>
              <a:gd name="connsiteY3" fmla="*/ 374015 h 1344184"/>
              <a:gd name="connsiteX4" fmla="*/ 538723 w 998770"/>
              <a:gd name="connsiteY4" fmla="*/ 1344184 h 1344184"/>
              <a:gd name="connsiteX0" fmla="*/ 539703 w 999750"/>
              <a:gd name="connsiteY0" fmla="*/ 1344184 h 1344184"/>
              <a:gd name="connsiteX1" fmla="*/ 15801 w 999750"/>
              <a:gd name="connsiteY1" fmla="*/ 1030614 h 1344184"/>
              <a:gd name="connsiteX2" fmla="*/ 199215 w 999750"/>
              <a:gd name="connsiteY2" fmla="*/ 0 h 1344184"/>
              <a:gd name="connsiteX3" fmla="*/ 999750 w 999750"/>
              <a:gd name="connsiteY3" fmla="*/ 374015 h 1344184"/>
              <a:gd name="connsiteX4" fmla="*/ 539703 w 999750"/>
              <a:gd name="connsiteY4" fmla="*/ 1344184 h 134418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750" h="1344184">
                <a:moveTo>
                  <a:pt x="539703" y="1344184"/>
                </a:moveTo>
                <a:cubicBezTo>
                  <a:pt x="288162" y="1227431"/>
                  <a:pt x="125671" y="1216674"/>
                  <a:pt x="15801" y="1030614"/>
                </a:cubicBezTo>
                <a:cubicBezTo>
                  <a:pt x="-55288" y="866457"/>
                  <a:pt x="132680" y="343538"/>
                  <a:pt x="199215" y="0"/>
                </a:cubicBezTo>
                <a:lnTo>
                  <a:pt x="999750" y="374015"/>
                </a:lnTo>
                <a:lnTo>
                  <a:pt x="539703" y="1344184"/>
                </a:lnTo>
                <a:close/>
              </a:path>
            </a:pathLst>
          </a:custGeom>
          <a:solidFill>
            <a:srgbClr val="FFE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6" name="Lot I C3"/>
          <xdr:cNvSpPr/>
        </xdr:nvSpPr>
        <xdr:spPr>
          <a:xfrm>
            <a:off x="5214127" y="13727409"/>
            <a:ext cx="1028033" cy="978809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503663 w 732986"/>
              <a:gd name="connsiteY0" fmla="*/ 1128111 h 1128111"/>
              <a:gd name="connsiteX1" fmla="*/ 0 w 732986"/>
              <a:gd name="connsiteY1" fmla="*/ 924616 h 1128111"/>
              <a:gd name="connsiteX2" fmla="*/ 151031 w 732986"/>
              <a:gd name="connsiteY2" fmla="*/ 0 h 1128111"/>
              <a:gd name="connsiteX3" fmla="*/ 732986 w 732986"/>
              <a:gd name="connsiteY3" fmla="*/ 109021 h 1128111"/>
              <a:gd name="connsiteX4" fmla="*/ 503663 w 732986"/>
              <a:gd name="connsiteY4" fmla="*/ 1128111 h 1128111"/>
              <a:gd name="connsiteX0" fmla="*/ 503663 w 919183"/>
              <a:gd name="connsiteY0" fmla="*/ 1128111 h 1128111"/>
              <a:gd name="connsiteX1" fmla="*/ 0 w 919183"/>
              <a:gd name="connsiteY1" fmla="*/ 924616 h 1128111"/>
              <a:gd name="connsiteX2" fmla="*/ 151031 w 919183"/>
              <a:gd name="connsiteY2" fmla="*/ 0 h 1128111"/>
              <a:gd name="connsiteX3" fmla="*/ 919183 w 919183"/>
              <a:gd name="connsiteY3" fmla="*/ 235404 h 1128111"/>
              <a:gd name="connsiteX4" fmla="*/ 503663 w 919183"/>
              <a:gd name="connsiteY4" fmla="*/ 1128111 h 1128111"/>
              <a:gd name="connsiteX0" fmla="*/ 503663 w 919183"/>
              <a:gd name="connsiteY0" fmla="*/ 1128111 h 1128111"/>
              <a:gd name="connsiteX1" fmla="*/ 0 w 919183"/>
              <a:gd name="connsiteY1" fmla="*/ 924616 h 1128111"/>
              <a:gd name="connsiteX2" fmla="*/ 151031 w 919183"/>
              <a:gd name="connsiteY2" fmla="*/ 0 h 1128111"/>
              <a:gd name="connsiteX3" fmla="*/ 919183 w 919183"/>
              <a:gd name="connsiteY3" fmla="*/ 235404 h 1128111"/>
              <a:gd name="connsiteX4" fmla="*/ 503663 w 919183"/>
              <a:gd name="connsiteY4" fmla="*/ 1128111 h 1128111"/>
              <a:gd name="connsiteX0" fmla="*/ 503663 w 919183"/>
              <a:gd name="connsiteY0" fmla="*/ 969115 h 969115"/>
              <a:gd name="connsiteX1" fmla="*/ 0 w 919183"/>
              <a:gd name="connsiteY1" fmla="*/ 765620 h 969115"/>
              <a:gd name="connsiteX2" fmla="*/ 130791 w 919183"/>
              <a:gd name="connsiteY2" fmla="*/ 0 h 969115"/>
              <a:gd name="connsiteX3" fmla="*/ 919183 w 919183"/>
              <a:gd name="connsiteY3" fmla="*/ 76408 h 969115"/>
              <a:gd name="connsiteX4" fmla="*/ 503663 w 919183"/>
              <a:gd name="connsiteY4" fmla="*/ 969115 h 969115"/>
              <a:gd name="connsiteX0" fmla="*/ 617000 w 1032520"/>
              <a:gd name="connsiteY0" fmla="*/ 969115 h 969115"/>
              <a:gd name="connsiteX1" fmla="*/ 0 w 1032520"/>
              <a:gd name="connsiteY1" fmla="*/ 684083 h 969115"/>
              <a:gd name="connsiteX2" fmla="*/ 244128 w 1032520"/>
              <a:gd name="connsiteY2" fmla="*/ 0 h 969115"/>
              <a:gd name="connsiteX3" fmla="*/ 1032520 w 1032520"/>
              <a:gd name="connsiteY3" fmla="*/ 76408 h 969115"/>
              <a:gd name="connsiteX4" fmla="*/ 617000 w 1032520"/>
              <a:gd name="connsiteY4" fmla="*/ 969115 h 969115"/>
              <a:gd name="connsiteX0" fmla="*/ 617000 w 1032520"/>
              <a:gd name="connsiteY0" fmla="*/ 969115 h 969115"/>
              <a:gd name="connsiteX1" fmla="*/ 0 w 1032520"/>
              <a:gd name="connsiteY1" fmla="*/ 684083 h 969115"/>
              <a:gd name="connsiteX2" fmla="*/ 244128 w 1032520"/>
              <a:gd name="connsiteY2" fmla="*/ 0 h 969115"/>
              <a:gd name="connsiteX3" fmla="*/ 1032520 w 1032520"/>
              <a:gd name="connsiteY3" fmla="*/ 76408 h 969115"/>
              <a:gd name="connsiteX4" fmla="*/ 617000 w 1032520"/>
              <a:gd name="connsiteY4" fmla="*/ 969115 h 969115"/>
              <a:gd name="connsiteX0" fmla="*/ 617000 w 1032520"/>
              <a:gd name="connsiteY0" fmla="*/ 969115 h 969115"/>
              <a:gd name="connsiteX1" fmla="*/ 0 w 1032520"/>
              <a:gd name="connsiteY1" fmla="*/ 684083 h 969115"/>
              <a:gd name="connsiteX2" fmla="*/ 244128 w 1032520"/>
              <a:gd name="connsiteY2" fmla="*/ 0 h 969115"/>
              <a:gd name="connsiteX3" fmla="*/ 1032520 w 1032520"/>
              <a:gd name="connsiteY3" fmla="*/ 76408 h 969115"/>
              <a:gd name="connsiteX4" fmla="*/ 617000 w 1032520"/>
              <a:gd name="connsiteY4" fmla="*/ 969115 h 969115"/>
              <a:gd name="connsiteX0" fmla="*/ 617000 w 1032520"/>
              <a:gd name="connsiteY0" fmla="*/ 1001641 h 1001641"/>
              <a:gd name="connsiteX1" fmla="*/ 0 w 1032520"/>
              <a:gd name="connsiteY1" fmla="*/ 716609 h 1001641"/>
              <a:gd name="connsiteX2" fmla="*/ 244128 w 1032520"/>
              <a:gd name="connsiteY2" fmla="*/ 32526 h 1001641"/>
              <a:gd name="connsiteX3" fmla="*/ 1032520 w 1032520"/>
              <a:gd name="connsiteY3" fmla="*/ 108934 h 1001641"/>
              <a:gd name="connsiteX4" fmla="*/ 617000 w 1032520"/>
              <a:gd name="connsiteY4" fmla="*/ 1001641 h 1001641"/>
              <a:gd name="connsiteX0" fmla="*/ 617000 w 1032520"/>
              <a:gd name="connsiteY0" fmla="*/ 1005185 h 1005185"/>
              <a:gd name="connsiteX1" fmla="*/ 0 w 1032520"/>
              <a:gd name="connsiteY1" fmla="*/ 720153 h 1005185"/>
              <a:gd name="connsiteX2" fmla="*/ 244128 w 1032520"/>
              <a:gd name="connsiteY2" fmla="*/ 36070 h 1005185"/>
              <a:gd name="connsiteX3" fmla="*/ 1032520 w 1032520"/>
              <a:gd name="connsiteY3" fmla="*/ 112478 h 1005185"/>
              <a:gd name="connsiteX4" fmla="*/ 617000 w 1032520"/>
              <a:gd name="connsiteY4" fmla="*/ 1005185 h 100518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32520" h="1005185">
                <a:moveTo>
                  <a:pt x="617000" y="1005185"/>
                </a:moveTo>
                <a:lnTo>
                  <a:pt x="0" y="720153"/>
                </a:lnTo>
                <a:cubicBezTo>
                  <a:pt x="101615" y="190440"/>
                  <a:pt x="106083" y="88794"/>
                  <a:pt x="244128" y="36070"/>
                </a:cubicBezTo>
                <a:cubicBezTo>
                  <a:pt x="421922" y="-60766"/>
                  <a:pt x="777819" y="62549"/>
                  <a:pt x="1032520" y="112478"/>
                </a:cubicBezTo>
                <a:cubicBezTo>
                  <a:pt x="877822" y="410047"/>
                  <a:pt x="755507" y="707616"/>
                  <a:pt x="617000" y="1005185"/>
                </a:cubicBezTo>
                <a:close/>
              </a:path>
            </a:pathLst>
          </a:custGeom>
          <a:solidFill>
            <a:srgbClr val="FFE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8" name="Lot V F"/>
          <xdr:cNvSpPr/>
        </xdr:nvSpPr>
        <xdr:spPr>
          <a:xfrm>
            <a:off x="4330307" y="15687596"/>
            <a:ext cx="1032044" cy="116826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552236 w 878706"/>
              <a:gd name="connsiteY0" fmla="*/ 1075112 h 1075112"/>
              <a:gd name="connsiteX1" fmla="*/ 0 w 878706"/>
              <a:gd name="connsiteY1" fmla="*/ 924616 h 1075112"/>
              <a:gd name="connsiteX2" fmla="*/ 151031 w 878706"/>
              <a:gd name="connsiteY2" fmla="*/ 0 h 1075112"/>
              <a:gd name="connsiteX3" fmla="*/ 878706 w 878706"/>
              <a:gd name="connsiteY3" fmla="*/ 125328 h 1075112"/>
              <a:gd name="connsiteX4" fmla="*/ 552236 w 878706"/>
              <a:gd name="connsiteY4" fmla="*/ 1075112 h 1075112"/>
              <a:gd name="connsiteX0" fmla="*/ 544141 w 878706"/>
              <a:gd name="connsiteY0" fmla="*/ 944653 h 944653"/>
              <a:gd name="connsiteX1" fmla="*/ 0 w 878706"/>
              <a:gd name="connsiteY1" fmla="*/ 924616 h 944653"/>
              <a:gd name="connsiteX2" fmla="*/ 151031 w 878706"/>
              <a:gd name="connsiteY2" fmla="*/ 0 h 944653"/>
              <a:gd name="connsiteX3" fmla="*/ 878706 w 878706"/>
              <a:gd name="connsiteY3" fmla="*/ 125328 h 944653"/>
              <a:gd name="connsiteX4" fmla="*/ 544141 w 878706"/>
              <a:gd name="connsiteY4" fmla="*/ 944653 h 944653"/>
              <a:gd name="connsiteX0" fmla="*/ 702003 w 1036568"/>
              <a:gd name="connsiteY0" fmla="*/ 944653 h 944653"/>
              <a:gd name="connsiteX1" fmla="*/ 0 w 1036568"/>
              <a:gd name="connsiteY1" fmla="*/ 684083 h 944653"/>
              <a:gd name="connsiteX2" fmla="*/ 308893 w 1036568"/>
              <a:gd name="connsiteY2" fmla="*/ 0 h 944653"/>
              <a:gd name="connsiteX3" fmla="*/ 1036568 w 1036568"/>
              <a:gd name="connsiteY3" fmla="*/ 125328 h 944653"/>
              <a:gd name="connsiteX4" fmla="*/ 702003 w 1036568"/>
              <a:gd name="connsiteY4" fmla="*/ 944653 h 944653"/>
              <a:gd name="connsiteX0" fmla="*/ 702003 w 1036568"/>
              <a:gd name="connsiteY0" fmla="*/ 1166174 h 1166174"/>
              <a:gd name="connsiteX1" fmla="*/ 0 w 1036568"/>
              <a:gd name="connsiteY1" fmla="*/ 905604 h 1166174"/>
              <a:gd name="connsiteX2" fmla="*/ 308893 w 1036568"/>
              <a:gd name="connsiteY2" fmla="*/ 221521 h 1166174"/>
              <a:gd name="connsiteX3" fmla="*/ 326411 w 1036568"/>
              <a:gd name="connsiteY3" fmla="*/ 80 h 1166174"/>
              <a:gd name="connsiteX4" fmla="*/ 1036568 w 1036568"/>
              <a:gd name="connsiteY4" fmla="*/ 346849 h 1166174"/>
              <a:gd name="connsiteX5" fmla="*/ 702003 w 1036568"/>
              <a:gd name="connsiteY5" fmla="*/ 1166174 h 116617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036568" h="1166174">
                <a:moveTo>
                  <a:pt x="702003" y="1166174"/>
                </a:moveTo>
                <a:lnTo>
                  <a:pt x="0" y="905604"/>
                </a:lnTo>
                <a:lnTo>
                  <a:pt x="308893" y="221521"/>
                </a:lnTo>
                <a:cubicBezTo>
                  <a:pt x="337669" y="226526"/>
                  <a:pt x="297635" y="-4925"/>
                  <a:pt x="326411" y="80"/>
                </a:cubicBezTo>
                <a:lnTo>
                  <a:pt x="1036568" y="346849"/>
                </a:lnTo>
                <a:lnTo>
                  <a:pt x="702003" y="1166174"/>
                </a:lnTo>
                <a:close/>
              </a:path>
            </a:pathLst>
          </a:custGeom>
          <a:solidFill>
            <a:srgbClr val="40A04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9" name="Lot V G"/>
          <xdr:cNvSpPr/>
        </xdr:nvSpPr>
        <xdr:spPr>
          <a:xfrm>
            <a:off x="4148389" y="16046577"/>
            <a:ext cx="2410605" cy="216071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552236 w 878706"/>
              <a:gd name="connsiteY0" fmla="*/ 1075112 h 1075112"/>
              <a:gd name="connsiteX1" fmla="*/ 0 w 878706"/>
              <a:gd name="connsiteY1" fmla="*/ 924616 h 1075112"/>
              <a:gd name="connsiteX2" fmla="*/ 151031 w 878706"/>
              <a:gd name="connsiteY2" fmla="*/ 0 h 1075112"/>
              <a:gd name="connsiteX3" fmla="*/ 878706 w 878706"/>
              <a:gd name="connsiteY3" fmla="*/ 125328 h 1075112"/>
              <a:gd name="connsiteX4" fmla="*/ 552236 w 878706"/>
              <a:gd name="connsiteY4" fmla="*/ 1075112 h 1075112"/>
              <a:gd name="connsiteX0" fmla="*/ 544141 w 878706"/>
              <a:gd name="connsiteY0" fmla="*/ 944653 h 944653"/>
              <a:gd name="connsiteX1" fmla="*/ 0 w 878706"/>
              <a:gd name="connsiteY1" fmla="*/ 924616 h 944653"/>
              <a:gd name="connsiteX2" fmla="*/ 151031 w 878706"/>
              <a:gd name="connsiteY2" fmla="*/ 0 h 944653"/>
              <a:gd name="connsiteX3" fmla="*/ 878706 w 878706"/>
              <a:gd name="connsiteY3" fmla="*/ 125328 h 944653"/>
              <a:gd name="connsiteX4" fmla="*/ 544141 w 878706"/>
              <a:gd name="connsiteY4" fmla="*/ 944653 h 944653"/>
              <a:gd name="connsiteX0" fmla="*/ 702003 w 1036568"/>
              <a:gd name="connsiteY0" fmla="*/ 944653 h 944653"/>
              <a:gd name="connsiteX1" fmla="*/ 0 w 1036568"/>
              <a:gd name="connsiteY1" fmla="*/ 684083 h 944653"/>
              <a:gd name="connsiteX2" fmla="*/ 308893 w 1036568"/>
              <a:gd name="connsiteY2" fmla="*/ 0 h 944653"/>
              <a:gd name="connsiteX3" fmla="*/ 1036568 w 1036568"/>
              <a:gd name="connsiteY3" fmla="*/ 125328 h 944653"/>
              <a:gd name="connsiteX4" fmla="*/ 702003 w 1036568"/>
              <a:gd name="connsiteY4" fmla="*/ 944653 h 944653"/>
              <a:gd name="connsiteX0" fmla="*/ 702003 w 1036568"/>
              <a:gd name="connsiteY0" fmla="*/ 1166174 h 1166174"/>
              <a:gd name="connsiteX1" fmla="*/ 0 w 1036568"/>
              <a:gd name="connsiteY1" fmla="*/ 905604 h 1166174"/>
              <a:gd name="connsiteX2" fmla="*/ 308893 w 1036568"/>
              <a:gd name="connsiteY2" fmla="*/ 221521 h 1166174"/>
              <a:gd name="connsiteX3" fmla="*/ 326411 w 1036568"/>
              <a:gd name="connsiteY3" fmla="*/ 80 h 1166174"/>
              <a:gd name="connsiteX4" fmla="*/ 1036568 w 1036568"/>
              <a:gd name="connsiteY4" fmla="*/ 346849 h 1166174"/>
              <a:gd name="connsiteX5" fmla="*/ 702003 w 1036568"/>
              <a:gd name="connsiteY5" fmla="*/ 1166174 h 1166174"/>
              <a:gd name="connsiteX0" fmla="*/ 702003 w 1574921"/>
              <a:gd name="connsiteY0" fmla="*/ 1166174 h 1166174"/>
              <a:gd name="connsiteX1" fmla="*/ 0 w 1574921"/>
              <a:gd name="connsiteY1" fmla="*/ 905604 h 1166174"/>
              <a:gd name="connsiteX2" fmla="*/ 308893 w 1574921"/>
              <a:gd name="connsiteY2" fmla="*/ 221521 h 1166174"/>
              <a:gd name="connsiteX3" fmla="*/ 326411 w 1574921"/>
              <a:gd name="connsiteY3" fmla="*/ 80 h 1166174"/>
              <a:gd name="connsiteX4" fmla="*/ 1574921 w 1574921"/>
              <a:gd name="connsiteY4" fmla="*/ 77779 h 1166174"/>
              <a:gd name="connsiteX5" fmla="*/ 702003 w 1574921"/>
              <a:gd name="connsiteY5" fmla="*/ 1166174 h 1166174"/>
              <a:gd name="connsiteX0" fmla="*/ 932726 w 1574921"/>
              <a:gd name="connsiteY0" fmla="*/ 1659471 h 1659471"/>
              <a:gd name="connsiteX1" fmla="*/ 0 w 1574921"/>
              <a:gd name="connsiteY1" fmla="*/ 905604 h 1659471"/>
              <a:gd name="connsiteX2" fmla="*/ 308893 w 1574921"/>
              <a:gd name="connsiteY2" fmla="*/ 221521 h 1659471"/>
              <a:gd name="connsiteX3" fmla="*/ 326411 w 1574921"/>
              <a:gd name="connsiteY3" fmla="*/ 80 h 1659471"/>
              <a:gd name="connsiteX4" fmla="*/ 1574921 w 1574921"/>
              <a:gd name="connsiteY4" fmla="*/ 77779 h 1659471"/>
              <a:gd name="connsiteX5" fmla="*/ 932726 w 1574921"/>
              <a:gd name="connsiteY5" fmla="*/ 1659471 h 1659471"/>
              <a:gd name="connsiteX0" fmla="*/ 1382028 w 2024223"/>
              <a:gd name="connsiteY0" fmla="*/ 1659471 h 1659471"/>
              <a:gd name="connsiteX1" fmla="*/ 0 w 2024223"/>
              <a:gd name="connsiteY1" fmla="*/ 1570128 h 1659471"/>
              <a:gd name="connsiteX2" fmla="*/ 758195 w 2024223"/>
              <a:gd name="connsiteY2" fmla="*/ 221521 h 1659471"/>
              <a:gd name="connsiteX3" fmla="*/ 775713 w 2024223"/>
              <a:gd name="connsiteY3" fmla="*/ 80 h 1659471"/>
              <a:gd name="connsiteX4" fmla="*/ 2024223 w 2024223"/>
              <a:gd name="connsiteY4" fmla="*/ 77779 h 1659471"/>
              <a:gd name="connsiteX5" fmla="*/ 1382028 w 2024223"/>
              <a:gd name="connsiteY5" fmla="*/ 1659471 h 1659471"/>
              <a:gd name="connsiteX0" fmla="*/ 1382028 w 2024223"/>
              <a:gd name="connsiteY0" fmla="*/ 2095638 h 2095638"/>
              <a:gd name="connsiteX1" fmla="*/ 0 w 2024223"/>
              <a:gd name="connsiteY1" fmla="*/ 2006295 h 2095638"/>
              <a:gd name="connsiteX2" fmla="*/ 758195 w 2024223"/>
              <a:gd name="connsiteY2" fmla="*/ 657688 h 2095638"/>
              <a:gd name="connsiteX3" fmla="*/ 856668 w 2024223"/>
              <a:gd name="connsiteY3" fmla="*/ 27 h 2095638"/>
              <a:gd name="connsiteX4" fmla="*/ 2024223 w 2024223"/>
              <a:gd name="connsiteY4" fmla="*/ 513946 h 2095638"/>
              <a:gd name="connsiteX5" fmla="*/ 1382028 w 2024223"/>
              <a:gd name="connsiteY5" fmla="*/ 2095638 h 2095638"/>
              <a:gd name="connsiteX0" fmla="*/ 1382028 w 2024223"/>
              <a:gd name="connsiteY0" fmla="*/ 2103791 h 2103791"/>
              <a:gd name="connsiteX1" fmla="*/ 0 w 2024223"/>
              <a:gd name="connsiteY1" fmla="*/ 2014448 h 2103791"/>
              <a:gd name="connsiteX2" fmla="*/ 758195 w 2024223"/>
              <a:gd name="connsiteY2" fmla="*/ 665841 h 2103791"/>
              <a:gd name="connsiteX3" fmla="*/ 836429 w 2024223"/>
              <a:gd name="connsiteY3" fmla="*/ 27 h 2103791"/>
              <a:gd name="connsiteX4" fmla="*/ 2024223 w 2024223"/>
              <a:gd name="connsiteY4" fmla="*/ 522099 h 2103791"/>
              <a:gd name="connsiteX5" fmla="*/ 1382028 w 2024223"/>
              <a:gd name="connsiteY5" fmla="*/ 2103791 h 2103791"/>
              <a:gd name="connsiteX0" fmla="*/ 1382028 w 2024223"/>
              <a:gd name="connsiteY0" fmla="*/ 2103787 h 2103787"/>
              <a:gd name="connsiteX1" fmla="*/ 0 w 2024223"/>
              <a:gd name="connsiteY1" fmla="*/ 2014444 h 2103787"/>
              <a:gd name="connsiteX2" fmla="*/ 491042 w 2024223"/>
              <a:gd name="connsiteY2" fmla="*/ 820757 h 2103787"/>
              <a:gd name="connsiteX3" fmla="*/ 836429 w 2024223"/>
              <a:gd name="connsiteY3" fmla="*/ 23 h 2103787"/>
              <a:gd name="connsiteX4" fmla="*/ 2024223 w 2024223"/>
              <a:gd name="connsiteY4" fmla="*/ 522095 h 2103787"/>
              <a:gd name="connsiteX5" fmla="*/ 1382028 w 2024223"/>
              <a:gd name="connsiteY5" fmla="*/ 2103787 h 2103787"/>
              <a:gd name="connsiteX0" fmla="*/ 1382028 w 2024223"/>
              <a:gd name="connsiteY0" fmla="*/ 2103806 h 2103806"/>
              <a:gd name="connsiteX1" fmla="*/ 0 w 2024223"/>
              <a:gd name="connsiteY1" fmla="*/ 2014463 h 2103806"/>
              <a:gd name="connsiteX2" fmla="*/ 491042 w 2024223"/>
              <a:gd name="connsiteY2" fmla="*/ 820776 h 2103806"/>
              <a:gd name="connsiteX3" fmla="*/ 836429 w 2024223"/>
              <a:gd name="connsiteY3" fmla="*/ 42 h 2103806"/>
              <a:gd name="connsiteX4" fmla="*/ 2024223 w 2024223"/>
              <a:gd name="connsiteY4" fmla="*/ 522114 h 2103806"/>
              <a:gd name="connsiteX5" fmla="*/ 1382028 w 2024223"/>
              <a:gd name="connsiteY5" fmla="*/ 2103806 h 2103806"/>
              <a:gd name="connsiteX0" fmla="*/ 1382028 w 2024223"/>
              <a:gd name="connsiteY0" fmla="*/ 2103806 h 2103806"/>
              <a:gd name="connsiteX1" fmla="*/ 0 w 2024223"/>
              <a:gd name="connsiteY1" fmla="*/ 2014463 h 2103806"/>
              <a:gd name="connsiteX2" fmla="*/ 491042 w 2024223"/>
              <a:gd name="connsiteY2" fmla="*/ 820776 h 2103806"/>
              <a:gd name="connsiteX3" fmla="*/ 836429 w 2024223"/>
              <a:gd name="connsiteY3" fmla="*/ 42 h 2103806"/>
              <a:gd name="connsiteX4" fmla="*/ 1314063 w 2024223"/>
              <a:gd name="connsiteY4" fmla="*/ 195729 h 2103806"/>
              <a:gd name="connsiteX5" fmla="*/ 2024223 w 2024223"/>
              <a:gd name="connsiteY5" fmla="*/ 522114 h 2103806"/>
              <a:gd name="connsiteX6" fmla="*/ 1382028 w 2024223"/>
              <a:gd name="connsiteY6" fmla="*/ 2103806 h 2103806"/>
              <a:gd name="connsiteX0" fmla="*/ 1382028 w 2024223"/>
              <a:gd name="connsiteY0" fmla="*/ 2103806 h 2158773"/>
              <a:gd name="connsiteX1" fmla="*/ 634039 w 2024223"/>
              <a:gd name="connsiteY1" fmla="*/ 2156687 h 2158773"/>
              <a:gd name="connsiteX2" fmla="*/ 0 w 2024223"/>
              <a:gd name="connsiteY2" fmla="*/ 2014463 h 2158773"/>
              <a:gd name="connsiteX3" fmla="*/ 491042 w 2024223"/>
              <a:gd name="connsiteY3" fmla="*/ 820776 h 2158773"/>
              <a:gd name="connsiteX4" fmla="*/ 836429 w 2024223"/>
              <a:gd name="connsiteY4" fmla="*/ 42 h 2158773"/>
              <a:gd name="connsiteX5" fmla="*/ 1314063 w 2024223"/>
              <a:gd name="connsiteY5" fmla="*/ 195729 h 2158773"/>
              <a:gd name="connsiteX6" fmla="*/ 2024223 w 2024223"/>
              <a:gd name="connsiteY6" fmla="*/ 522114 h 2158773"/>
              <a:gd name="connsiteX7" fmla="*/ 1382028 w 2024223"/>
              <a:gd name="connsiteY7" fmla="*/ 2103806 h 2158773"/>
              <a:gd name="connsiteX0" fmla="*/ 1382028 w 2024223"/>
              <a:gd name="connsiteY0" fmla="*/ 2103806 h 2156687"/>
              <a:gd name="connsiteX1" fmla="*/ 634039 w 2024223"/>
              <a:gd name="connsiteY1" fmla="*/ 2156687 h 2156687"/>
              <a:gd name="connsiteX2" fmla="*/ 0 w 2024223"/>
              <a:gd name="connsiteY2" fmla="*/ 2014463 h 2156687"/>
              <a:gd name="connsiteX3" fmla="*/ 491042 w 2024223"/>
              <a:gd name="connsiteY3" fmla="*/ 820776 h 2156687"/>
              <a:gd name="connsiteX4" fmla="*/ 836429 w 2024223"/>
              <a:gd name="connsiteY4" fmla="*/ 42 h 2156687"/>
              <a:gd name="connsiteX5" fmla="*/ 1314063 w 2024223"/>
              <a:gd name="connsiteY5" fmla="*/ 195729 h 2156687"/>
              <a:gd name="connsiteX6" fmla="*/ 2024223 w 2024223"/>
              <a:gd name="connsiteY6" fmla="*/ 522114 h 2156687"/>
              <a:gd name="connsiteX7" fmla="*/ 1382028 w 2024223"/>
              <a:gd name="connsiteY7" fmla="*/ 2103806 h 2156687"/>
              <a:gd name="connsiteX0" fmla="*/ 1382028 w 2024223"/>
              <a:gd name="connsiteY0" fmla="*/ 2103806 h 2156687"/>
              <a:gd name="connsiteX1" fmla="*/ 634039 w 2024223"/>
              <a:gd name="connsiteY1" fmla="*/ 2156687 h 2156687"/>
              <a:gd name="connsiteX2" fmla="*/ 443793 w 2024223"/>
              <a:gd name="connsiteY2" fmla="*/ 2128148 h 2156687"/>
              <a:gd name="connsiteX3" fmla="*/ 0 w 2024223"/>
              <a:gd name="connsiteY3" fmla="*/ 2014463 h 2156687"/>
              <a:gd name="connsiteX4" fmla="*/ 491042 w 2024223"/>
              <a:gd name="connsiteY4" fmla="*/ 820776 h 2156687"/>
              <a:gd name="connsiteX5" fmla="*/ 836429 w 2024223"/>
              <a:gd name="connsiteY5" fmla="*/ 42 h 2156687"/>
              <a:gd name="connsiteX6" fmla="*/ 1314063 w 2024223"/>
              <a:gd name="connsiteY6" fmla="*/ 195729 h 2156687"/>
              <a:gd name="connsiteX7" fmla="*/ 2024223 w 2024223"/>
              <a:gd name="connsiteY7" fmla="*/ 522114 h 2156687"/>
              <a:gd name="connsiteX8" fmla="*/ 1382028 w 2024223"/>
              <a:gd name="connsiteY8" fmla="*/ 2103806 h 2156687"/>
              <a:gd name="connsiteX0" fmla="*/ 1382028 w 2024223"/>
              <a:gd name="connsiteY0" fmla="*/ 2103806 h 2156687"/>
              <a:gd name="connsiteX1" fmla="*/ 634039 w 2024223"/>
              <a:gd name="connsiteY1" fmla="*/ 2156687 h 2156687"/>
              <a:gd name="connsiteX2" fmla="*/ 443793 w 2024223"/>
              <a:gd name="connsiteY2" fmla="*/ 2128148 h 2156687"/>
              <a:gd name="connsiteX3" fmla="*/ 0 w 2024223"/>
              <a:gd name="connsiteY3" fmla="*/ 2014463 h 2156687"/>
              <a:gd name="connsiteX4" fmla="*/ 245452 w 2024223"/>
              <a:gd name="connsiteY4" fmla="*/ 1406549 h 2156687"/>
              <a:gd name="connsiteX5" fmla="*/ 491042 w 2024223"/>
              <a:gd name="connsiteY5" fmla="*/ 820776 h 2156687"/>
              <a:gd name="connsiteX6" fmla="*/ 836429 w 2024223"/>
              <a:gd name="connsiteY6" fmla="*/ 42 h 2156687"/>
              <a:gd name="connsiteX7" fmla="*/ 1314063 w 2024223"/>
              <a:gd name="connsiteY7" fmla="*/ 195729 h 2156687"/>
              <a:gd name="connsiteX8" fmla="*/ 2024223 w 2024223"/>
              <a:gd name="connsiteY8" fmla="*/ 522114 h 2156687"/>
              <a:gd name="connsiteX9" fmla="*/ 1382028 w 2024223"/>
              <a:gd name="connsiteY9" fmla="*/ 2103806 h 2156687"/>
              <a:gd name="connsiteX0" fmla="*/ 1540745 w 2182940"/>
              <a:gd name="connsiteY0" fmla="*/ 2103806 h 2156687"/>
              <a:gd name="connsiteX1" fmla="*/ 792756 w 2182940"/>
              <a:gd name="connsiteY1" fmla="*/ 2156687 h 2156687"/>
              <a:gd name="connsiteX2" fmla="*/ 602510 w 2182940"/>
              <a:gd name="connsiteY2" fmla="*/ 2128148 h 2156687"/>
              <a:gd name="connsiteX3" fmla="*/ 158717 w 2182940"/>
              <a:gd name="connsiteY3" fmla="*/ 2014463 h 2156687"/>
              <a:gd name="connsiteX4" fmla="*/ 7489 w 2182940"/>
              <a:gd name="connsiteY4" fmla="*/ 1247552 h 2156687"/>
              <a:gd name="connsiteX5" fmla="*/ 404169 w 2182940"/>
              <a:gd name="connsiteY5" fmla="*/ 1406549 h 2156687"/>
              <a:gd name="connsiteX6" fmla="*/ 649759 w 2182940"/>
              <a:gd name="connsiteY6" fmla="*/ 820776 h 2156687"/>
              <a:gd name="connsiteX7" fmla="*/ 995146 w 2182940"/>
              <a:gd name="connsiteY7" fmla="*/ 42 h 2156687"/>
              <a:gd name="connsiteX8" fmla="*/ 1472780 w 2182940"/>
              <a:gd name="connsiteY8" fmla="*/ 195729 h 2156687"/>
              <a:gd name="connsiteX9" fmla="*/ 2182940 w 2182940"/>
              <a:gd name="connsiteY9" fmla="*/ 522114 h 2156687"/>
              <a:gd name="connsiteX10" fmla="*/ 1540745 w 2182940"/>
              <a:gd name="connsiteY10" fmla="*/ 2103806 h 2156687"/>
              <a:gd name="connsiteX0" fmla="*/ 1786224 w 2428419"/>
              <a:gd name="connsiteY0" fmla="*/ 2103806 h 2156687"/>
              <a:gd name="connsiteX1" fmla="*/ 1038235 w 2428419"/>
              <a:gd name="connsiteY1" fmla="*/ 2156687 h 2156687"/>
              <a:gd name="connsiteX2" fmla="*/ 847989 w 2428419"/>
              <a:gd name="connsiteY2" fmla="*/ 2128148 h 2156687"/>
              <a:gd name="connsiteX3" fmla="*/ 404196 w 2428419"/>
              <a:gd name="connsiteY3" fmla="*/ 2014463 h 2156687"/>
              <a:gd name="connsiteX4" fmla="*/ 2006 w 2428419"/>
              <a:gd name="connsiteY4" fmla="*/ 1867230 h 2156687"/>
              <a:gd name="connsiteX5" fmla="*/ 252968 w 2428419"/>
              <a:gd name="connsiteY5" fmla="*/ 1247552 h 2156687"/>
              <a:gd name="connsiteX6" fmla="*/ 649648 w 2428419"/>
              <a:gd name="connsiteY6" fmla="*/ 1406549 h 2156687"/>
              <a:gd name="connsiteX7" fmla="*/ 895238 w 2428419"/>
              <a:gd name="connsiteY7" fmla="*/ 820776 h 2156687"/>
              <a:gd name="connsiteX8" fmla="*/ 1240625 w 2428419"/>
              <a:gd name="connsiteY8" fmla="*/ 42 h 2156687"/>
              <a:gd name="connsiteX9" fmla="*/ 1718259 w 2428419"/>
              <a:gd name="connsiteY9" fmla="*/ 195729 h 2156687"/>
              <a:gd name="connsiteX10" fmla="*/ 2428419 w 2428419"/>
              <a:gd name="connsiteY10" fmla="*/ 522114 h 2156687"/>
              <a:gd name="connsiteX11" fmla="*/ 1786224 w 2428419"/>
              <a:gd name="connsiteY11" fmla="*/ 2103806 h 2156687"/>
              <a:gd name="connsiteX0" fmla="*/ 1786224 w 2428419"/>
              <a:gd name="connsiteY0" fmla="*/ 2103806 h 2156687"/>
              <a:gd name="connsiteX1" fmla="*/ 1038235 w 2428419"/>
              <a:gd name="connsiteY1" fmla="*/ 2156687 h 2156687"/>
              <a:gd name="connsiteX2" fmla="*/ 847989 w 2428419"/>
              <a:gd name="connsiteY2" fmla="*/ 2128148 h 2156687"/>
              <a:gd name="connsiteX3" fmla="*/ 404196 w 2428419"/>
              <a:gd name="connsiteY3" fmla="*/ 2014463 h 2156687"/>
              <a:gd name="connsiteX4" fmla="*/ 2006 w 2428419"/>
              <a:gd name="connsiteY4" fmla="*/ 1867230 h 2156687"/>
              <a:gd name="connsiteX5" fmla="*/ 252968 w 2428419"/>
              <a:gd name="connsiteY5" fmla="*/ 1247552 h 2156687"/>
              <a:gd name="connsiteX6" fmla="*/ 649648 w 2428419"/>
              <a:gd name="connsiteY6" fmla="*/ 1406549 h 2156687"/>
              <a:gd name="connsiteX7" fmla="*/ 895238 w 2428419"/>
              <a:gd name="connsiteY7" fmla="*/ 820776 h 2156687"/>
              <a:gd name="connsiteX8" fmla="*/ 1240625 w 2428419"/>
              <a:gd name="connsiteY8" fmla="*/ 42 h 2156687"/>
              <a:gd name="connsiteX9" fmla="*/ 1718259 w 2428419"/>
              <a:gd name="connsiteY9" fmla="*/ 195729 h 2156687"/>
              <a:gd name="connsiteX10" fmla="*/ 2428419 w 2428419"/>
              <a:gd name="connsiteY10" fmla="*/ 522114 h 2156687"/>
              <a:gd name="connsiteX11" fmla="*/ 1786224 w 2428419"/>
              <a:gd name="connsiteY11" fmla="*/ 2103806 h 2156687"/>
              <a:gd name="connsiteX0" fmla="*/ 1786224 w 2428419"/>
              <a:gd name="connsiteY0" fmla="*/ 2103806 h 2156687"/>
              <a:gd name="connsiteX1" fmla="*/ 1038235 w 2428419"/>
              <a:gd name="connsiteY1" fmla="*/ 2156687 h 2156687"/>
              <a:gd name="connsiteX2" fmla="*/ 847989 w 2428419"/>
              <a:gd name="connsiteY2" fmla="*/ 2128148 h 2156687"/>
              <a:gd name="connsiteX3" fmla="*/ 404196 w 2428419"/>
              <a:gd name="connsiteY3" fmla="*/ 2014463 h 2156687"/>
              <a:gd name="connsiteX4" fmla="*/ 2006 w 2428419"/>
              <a:gd name="connsiteY4" fmla="*/ 1867230 h 2156687"/>
              <a:gd name="connsiteX5" fmla="*/ 252968 w 2428419"/>
              <a:gd name="connsiteY5" fmla="*/ 1247552 h 2156687"/>
              <a:gd name="connsiteX6" fmla="*/ 649648 w 2428419"/>
              <a:gd name="connsiteY6" fmla="*/ 1406549 h 2156687"/>
              <a:gd name="connsiteX7" fmla="*/ 895238 w 2428419"/>
              <a:gd name="connsiteY7" fmla="*/ 820776 h 2156687"/>
              <a:gd name="connsiteX8" fmla="*/ 1240625 w 2428419"/>
              <a:gd name="connsiteY8" fmla="*/ 42 h 2156687"/>
              <a:gd name="connsiteX9" fmla="*/ 1718259 w 2428419"/>
              <a:gd name="connsiteY9" fmla="*/ 195729 h 2156687"/>
              <a:gd name="connsiteX10" fmla="*/ 2428419 w 2428419"/>
              <a:gd name="connsiteY10" fmla="*/ 522114 h 2156687"/>
              <a:gd name="connsiteX11" fmla="*/ 1786224 w 2428419"/>
              <a:gd name="connsiteY11" fmla="*/ 2103806 h 2156687"/>
              <a:gd name="connsiteX0" fmla="*/ 1786531 w 2428726"/>
              <a:gd name="connsiteY0" fmla="*/ 2103806 h 2156687"/>
              <a:gd name="connsiteX1" fmla="*/ 1038542 w 2428726"/>
              <a:gd name="connsiteY1" fmla="*/ 2156687 h 2156687"/>
              <a:gd name="connsiteX2" fmla="*/ 848296 w 2428726"/>
              <a:gd name="connsiteY2" fmla="*/ 2128148 h 2156687"/>
              <a:gd name="connsiteX3" fmla="*/ 404503 w 2428726"/>
              <a:gd name="connsiteY3" fmla="*/ 2014463 h 2156687"/>
              <a:gd name="connsiteX4" fmla="*/ 2313 w 2428726"/>
              <a:gd name="connsiteY4" fmla="*/ 1867230 h 2156687"/>
              <a:gd name="connsiteX5" fmla="*/ 253275 w 2428726"/>
              <a:gd name="connsiteY5" fmla="*/ 1247552 h 2156687"/>
              <a:gd name="connsiteX6" fmla="*/ 649955 w 2428726"/>
              <a:gd name="connsiteY6" fmla="*/ 1406549 h 2156687"/>
              <a:gd name="connsiteX7" fmla="*/ 895545 w 2428726"/>
              <a:gd name="connsiteY7" fmla="*/ 820776 h 2156687"/>
              <a:gd name="connsiteX8" fmla="*/ 1240932 w 2428726"/>
              <a:gd name="connsiteY8" fmla="*/ 42 h 2156687"/>
              <a:gd name="connsiteX9" fmla="*/ 1718566 w 2428726"/>
              <a:gd name="connsiteY9" fmla="*/ 195729 h 2156687"/>
              <a:gd name="connsiteX10" fmla="*/ 2428726 w 2428726"/>
              <a:gd name="connsiteY10" fmla="*/ 522114 h 2156687"/>
              <a:gd name="connsiteX11" fmla="*/ 1786531 w 2428726"/>
              <a:gd name="connsiteY11" fmla="*/ 2103806 h 2156687"/>
              <a:gd name="connsiteX0" fmla="*/ 1784218 w 2426413"/>
              <a:gd name="connsiteY0" fmla="*/ 2103806 h 2156687"/>
              <a:gd name="connsiteX1" fmla="*/ 1036229 w 2426413"/>
              <a:gd name="connsiteY1" fmla="*/ 2156687 h 2156687"/>
              <a:gd name="connsiteX2" fmla="*/ 845983 w 2426413"/>
              <a:gd name="connsiteY2" fmla="*/ 2128148 h 2156687"/>
              <a:gd name="connsiteX3" fmla="*/ 402190 w 2426413"/>
              <a:gd name="connsiteY3" fmla="*/ 2014463 h 2156687"/>
              <a:gd name="connsiteX4" fmla="*/ 0 w 2426413"/>
              <a:gd name="connsiteY4" fmla="*/ 1867230 h 2156687"/>
              <a:gd name="connsiteX5" fmla="*/ 250962 w 2426413"/>
              <a:gd name="connsiteY5" fmla="*/ 1247552 h 2156687"/>
              <a:gd name="connsiteX6" fmla="*/ 647642 w 2426413"/>
              <a:gd name="connsiteY6" fmla="*/ 1406549 h 2156687"/>
              <a:gd name="connsiteX7" fmla="*/ 893232 w 2426413"/>
              <a:gd name="connsiteY7" fmla="*/ 820776 h 2156687"/>
              <a:gd name="connsiteX8" fmla="*/ 1238619 w 2426413"/>
              <a:gd name="connsiteY8" fmla="*/ 42 h 2156687"/>
              <a:gd name="connsiteX9" fmla="*/ 1716253 w 2426413"/>
              <a:gd name="connsiteY9" fmla="*/ 195729 h 2156687"/>
              <a:gd name="connsiteX10" fmla="*/ 2426413 w 2426413"/>
              <a:gd name="connsiteY10" fmla="*/ 522114 h 2156687"/>
              <a:gd name="connsiteX11" fmla="*/ 1784218 w 2426413"/>
              <a:gd name="connsiteY11" fmla="*/ 2103806 h 2156687"/>
              <a:gd name="connsiteX0" fmla="*/ 1784218 w 2426413"/>
              <a:gd name="connsiteY0" fmla="*/ 2103806 h 2156687"/>
              <a:gd name="connsiteX1" fmla="*/ 1036229 w 2426413"/>
              <a:gd name="connsiteY1" fmla="*/ 2156687 h 2156687"/>
              <a:gd name="connsiteX2" fmla="*/ 845983 w 2426413"/>
              <a:gd name="connsiteY2" fmla="*/ 2128148 h 2156687"/>
              <a:gd name="connsiteX3" fmla="*/ 402190 w 2426413"/>
              <a:gd name="connsiteY3" fmla="*/ 2014463 h 2156687"/>
              <a:gd name="connsiteX4" fmla="*/ 0 w 2426413"/>
              <a:gd name="connsiteY4" fmla="*/ 1867230 h 2156687"/>
              <a:gd name="connsiteX5" fmla="*/ 250962 w 2426413"/>
              <a:gd name="connsiteY5" fmla="*/ 1247552 h 2156687"/>
              <a:gd name="connsiteX6" fmla="*/ 647642 w 2426413"/>
              <a:gd name="connsiteY6" fmla="*/ 1406549 h 2156687"/>
              <a:gd name="connsiteX7" fmla="*/ 893232 w 2426413"/>
              <a:gd name="connsiteY7" fmla="*/ 820776 h 2156687"/>
              <a:gd name="connsiteX8" fmla="*/ 1238619 w 2426413"/>
              <a:gd name="connsiteY8" fmla="*/ 42 h 2156687"/>
              <a:gd name="connsiteX9" fmla="*/ 1716253 w 2426413"/>
              <a:gd name="connsiteY9" fmla="*/ 195729 h 2156687"/>
              <a:gd name="connsiteX10" fmla="*/ 2426413 w 2426413"/>
              <a:gd name="connsiteY10" fmla="*/ 522114 h 2156687"/>
              <a:gd name="connsiteX11" fmla="*/ 1784218 w 2426413"/>
              <a:gd name="connsiteY11" fmla="*/ 2103806 h 2156687"/>
              <a:gd name="connsiteX0" fmla="*/ 1784218 w 2426413"/>
              <a:gd name="connsiteY0" fmla="*/ 2103806 h 2156687"/>
              <a:gd name="connsiteX1" fmla="*/ 1036229 w 2426413"/>
              <a:gd name="connsiteY1" fmla="*/ 2156687 h 2156687"/>
              <a:gd name="connsiteX2" fmla="*/ 845983 w 2426413"/>
              <a:gd name="connsiteY2" fmla="*/ 2128148 h 2156687"/>
              <a:gd name="connsiteX3" fmla="*/ 402190 w 2426413"/>
              <a:gd name="connsiteY3" fmla="*/ 2014463 h 2156687"/>
              <a:gd name="connsiteX4" fmla="*/ 0 w 2426413"/>
              <a:gd name="connsiteY4" fmla="*/ 1867230 h 2156687"/>
              <a:gd name="connsiteX5" fmla="*/ 250962 w 2426413"/>
              <a:gd name="connsiteY5" fmla="*/ 1247552 h 2156687"/>
              <a:gd name="connsiteX6" fmla="*/ 647642 w 2426413"/>
              <a:gd name="connsiteY6" fmla="*/ 1406549 h 2156687"/>
              <a:gd name="connsiteX7" fmla="*/ 893232 w 2426413"/>
              <a:gd name="connsiteY7" fmla="*/ 820776 h 2156687"/>
              <a:gd name="connsiteX8" fmla="*/ 1238619 w 2426413"/>
              <a:gd name="connsiteY8" fmla="*/ 42 h 2156687"/>
              <a:gd name="connsiteX9" fmla="*/ 1716253 w 2426413"/>
              <a:gd name="connsiteY9" fmla="*/ 195729 h 2156687"/>
              <a:gd name="connsiteX10" fmla="*/ 2426413 w 2426413"/>
              <a:gd name="connsiteY10" fmla="*/ 522114 h 2156687"/>
              <a:gd name="connsiteX11" fmla="*/ 1784218 w 2426413"/>
              <a:gd name="connsiteY11" fmla="*/ 2103806 h 21566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426413" h="2156687">
                <a:moveTo>
                  <a:pt x="1784218" y="2103806"/>
                </a:moveTo>
                <a:lnTo>
                  <a:pt x="1036229" y="2156687"/>
                </a:lnTo>
                <a:cubicBezTo>
                  <a:pt x="952575" y="2137661"/>
                  <a:pt x="929637" y="2147174"/>
                  <a:pt x="845983" y="2128148"/>
                </a:cubicBezTo>
                <a:lnTo>
                  <a:pt x="402190" y="2014463"/>
                </a:lnTo>
                <a:cubicBezTo>
                  <a:pt x="223415" y="1955350"/>
                  <a:pt x="199260" y="1946127"/>
                  <a:pt x="0" y="1867230"/>
                </a:cubicBezTo>
                <a:lnTo>
                  <a:pt x="250962" y="1247552"/>
                </a:lnTo>
                <a:cubicBezTo>
                  <a:pt x="408826" y="1308704"/>
                  <a:pt x="475832" y="1332951"/>
                  <a:pt x="647642" y="1406549"/>
                </a:cubicBezTo>
                <a:lnTo>
                  <a:pt x="893232" y="820776"/>
                </a:lnTo>
                <a:cubicBezTo>
                  <a:pt x="1047488" y="430328"/>
                  <a:pt x="1209843" y="-4963"/>
                  <a:pt x="1238619" y="42"/>
                </a:cubicBezTo>
                <a:cubicBezTo>
                  <a:pt x="1395132" y="69348"/>
                  <a:pt x="1559740" y="126423"/>
                  <a:pt x="1716253" y="195729"/>
                </a:cubicBezTo>
                <a:lnTo>
                  <a:pt x="2426413" y="522114"/>
                </a:lnTo>
                <a:lnTo>
                  <a:pt x="1784218" y="2103806"/>
                </a:lnTo>
                <a:close/>
              </a:path>
            </a:pathLst>
          </a:custGeom>
          <a:solidFill>
            <a:srgbClr val="FFE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732989</xdr:colOff>
      <xdr:row>6</xdr:row>
      <xdr:rowOff>46327</xdr:rowOff>
    </xdr:from>
    <xdr:to>
      <xdr:col>18</xdr:col>
      <xdr:colOff>666750</xdr:colOff>
      <xdr:row>36</xdr:row>
      <xdr:rowOff>9525</xdr:rowOff>
    </xdr:to>
    <xdr:grpSp>
      <xdr:nvGrpSpPr>
        <xdr:cNvPr id="2" name="PROGRAMME"/>
        <xdr:cNvGrpSpPr/>
      </xdr:nvGrpSpPr>
      <xdr:grpSpPr>
        <a:xfrm>
          <a:off x="7543364" y="1284577"/>
          <a:ext cx="5124886" cy="5116223"/>
          <a:chOff x="3038039" y="10704802"/>
          <a:chExt cx="8082173" cy="7502488"/>
        </a:xfrm>
      </xdr:grpSpPr>
      <xdr:sp macro="" textlink="">
        <xdr:nvSpPr>
          <xdr:cNvPr id="3" name="Lot I B2"/>
          <xdr:cNvSpPr/>
        </xdr:nvSpPr>
        <xdr:spPr>
          <a:xfrm>
            <a:off x="3699934" y="11445875"/>
            <a:ext cx="976480" cy="175133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977708" h="1772920">
                <a:moveTo>
                  <a:pt x="695960" y="1772920"/>
                </a:moveTo>
                <a:lnTo>
                  <a:pt x="0" y="1630680"/>
                </a:lnTo>
                <a:lnTo>
                  <a:pt x="106680" y="1010920"/>
                </a:lnTo>
                <a:lnTo>
                  <a:pt x="177800" y="0"/>
                </a:lnTo>
                <a:lnTo>
                  <a:pt x="977708" y="381000"/>
                </a:lnTo>
                <a:lnTo>
                  <a:pt x="695960" y="1772920"/>
                </a:ln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Lot I B1"/>
          <xdr:cNvSpPr/>
        </xdr:nvSpPr>
        <xdr:spPr>
          <a:xfrm>
            <a:off x="4430819" y="11836087"/>
            <a:ext cx="994409" cy="142652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995680" h="1448292">
                <a:moveTo>
                  <a:pt x="410752" y="1448292"/>
                </a:moveTo>
                <a:lnTo>
                  <a:pt x="0" y="1384040"/>
                </a:lnTo>
                <a:lnTo>
                  <a:pt x="284935" y="0"/>
                </a:lnTo>
                <a:lnTo>
                  <a:pt x="788959" y="236884"/>
                </a:lnTo>
                <a:lnTo>
                  <a:pt x="995680" y="134360"/>
                </a:lnTo>
                <a:cubicBezTo>
                  <a:pt x="797336" y="1019683"/>
                  <a:pt x="807806" y="1010748"/>
                  <a:pt x="706228" y="1298166"/>
                </a:cubicBezTo>
                <a:cubicBezTo>
                  <a:pt x="607736" y="1389801"/>
                  <a:pt x="555081" y="1419047"/>
                  <a:pt x="410752" y="1448292"/>
                </a:cubicBez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Lot I A1"/>
          <xdr:cNvSpPr/>
        </xdr:nvSpPr>
        <xdr:spPr>
          <a:xfrm>
            <a:off x="3388609" y="13288742"/>
            <a:ext cx="950749" cy="1315599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444771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162968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64792 w 1049720"/>
              <a:gd name="connsiteY0" fmla="*/ 1656179 h 1656179"/>
              <a:gd name="connsiteX1" fmla="*/ 0 w 1049720"/>
              <a:gd name="connsiteY1" fmla="*/ 838915 h 1656179"/>
              <a:gd name="connsiteX2" fmla="*/ 140830 w 1049720"/>
              <a:gd name="connsiteY2" fmla="*/ 0 h 1656179"/>
              <a:gd name="connsiteX3" fmla="*/ 842999 w 1049720"/>
              <a:gd name="connsiteY3" fmla="*/ 162968 h 1656179"/>
              <a:gd name="connsiteX4" fmla="*/ 1049720 w 1049720"/>
              <a:gd name="connsiteY4" fmla="*/ 342247 h 1656179"/>
              <a:gd name="connsiteX5" fmla="*/ 760268 w 1049720"/>
              <a:gd name="connsiteY5" fmla="*/ 1506053 h 1656179"/>
              <a:gd name="connsiteX6" fmla="*/ 464792 w 1049720"/>
              <a:gd name="connsiteY6" fmla="*/ 1656179 h 1656179"/>
              <a:gd name="connsiteX0" fmla="*/ 0 w 1161351"/>
              <a:gd name="connsiteY0" fmla="*/ 1235786 h 1519995"/>
              <a:gd name="connsiteX1" fmla="*/ 111631 w 1161351"/>
              <a:gd name="connsiteY1" fmla="*/ 838915 h 1519995"/>
              <a:gd name="connsiteX2" fmla="*/ 252461 w 1161351"/>
              <a:gd name="connsiteY2" fmla="*/ 0 h 1519995"/>
              <a:gd name="connsiteX3" fmla="*/ 954630 w 1161351"/>
              <a:gd name="connsiteY3" fmla="*/ 162968 h 1519995"/>
              <a:gd name="connsiteX4" fmla="*/ 1161351 w 1161351"/>
              <a:gd name="connsiteY4" fmla="*/ 342247 h 1519995"/>
              <a:gd name="connsiteX5" fmla="*/ 871899 w 1161351"/>
              <a:gd name="connsiteY5" fmla="*/ 1506053 h 1519995"/>
              <a:gd name="connsiteX6" fmla="*/ 0 w 1161351"/>
              <a:gd name="connsiteY6" fmla="*/ 1235786 h 1519995"/>
              <a:gd name="connsiteX0" fmla="*/ 0 w 1161351"/>
              <a:gd name="connsiteY0" fmla="*/ 1235786 h 1522773"/>
              <a:gd name="connsiteX1" fmla="*/ 111631 w 1161351"/>
              <a:gd name="connsiteY1" fmla="*/ 838915 h 1522773"/>
              <a:gd name="connsiteX2" fmla="*/ 252461 w 1161351"/>
              <a:gd name="connsiteY2" fmla="*/ 0 h 1522773"/>
              <a:gd name="connsiteX3" fmla="*/ 954630 w 1161351"/>
              <a:gd name="connsiteY3" fmla="*/ 162968 h 1522773"/>
              <a:gd name="connsiteX4" fmla="*/ 1161351 w 1161351"/>
              <a:gd name="connsiteY4" fmla="*/ 342247 h 1522773"/>
              <a:gd name="connsiteX5" fmla="*/ 871899 w 1161351"/>
              <a:gd name="connsiteY5" fmla="*/ 1506053 h 1522773"/>
              <a:gd name="connsiteX6" fmla="*/ 0 w 1161351"/>
              <a:gd name="connsiteY6" fmla="*/ 1235786 h 1522773"/>
              <a:gd name="connsiteX0" fmla="*/ 0 w 1161351"/>
              <a:gd name="connsiteY0" fmla="*/ 1235786 h 1397827"/>
              <a:gd name="connsiteX1" fmla="*/ 111631 w 1161351"/>
              <a:gd name="connsiteY1" fmla="*/ 838915 h 1397827"/>
              <a:gd name="connsiteX2" fmla="*/ 252461 w 1161351"/>
              <a:gd name="connsiteY2" fmla="*/ 0 h 1397827"/>
              <a:gd name="connsiteX3" fmla="*/ 954630 w 1161351"/>
              <a:gd name="connsiteY3" fmla="*/ 162968 h 1397827"/>
              <a:gd name="connsiteX4" fmla="*/ 1161351 w 1161351"/>
              <a:gd name="connsiteY4" fmla="*/ 342247 h 1397827"/>
              <a:gd name="connsiteX5" fmla="*/ 687263 w 1161351"/>
              <a:gd name="connsiteY5" fmla="*/ 1372082 h 1397827"/>
              <a:gd name="connsiteX6" fmla="*/ 0 w 1161351"/>
              <a:gd name="connsiteY6" fmla="*/ 1235786 h 1397827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954630"/>
              <a:gd name="connsiteY0" fmla="*/ 1235786 h 1372082"/>
              <a:gd name="connsiteX1" fmla="*/ 111631 w 954630"/>
              <a:gd name="connsiteY1" fmla="*/ 838915 h 1372082"/>
              <a:gd name="connsiteX2" fmla="*/ 252461 w 954630"/>
              <a:gd name="connsiteY2" fmla="*/ 0 h 1372082"/>
              <a:gd name="connsiteX3" fmla="*/ 954630 w 954630"/>
              <a:gd name="connsiteY3" fmla="*/ 162968 h 1372082"/>
              <a:gd name="connsiteX4" fmla="*/ 877642 w 954630"/>
              <a:gd name="connsiteY4" fmla="*/ 517796 h 1372082"/>
              <a:gd name="connsiteX5" fmla="*/ 687263 w 954630"/>
              <a:gd name="connsiteY5" fmla="*/ 1372082 h 1372082"/>
              <a:gd name="connsiteX6" fmla="*/ 0 w 954630"/>
              <a:gd name="connsiteY6" fmla="*/ 1235786 h 137208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954630" h="1372082">
                <a:moveTo>
                  <a:pt x="0" y="1235786"/>
                </a:moveTo>
                <a:lnTo>
                  <a:pt x="111631" y="838915"/>
                </a:lnTo>
                <a:lnTo>
                  <a:pt x="252461" y="0"/>
                </a:lnTo>
                <a:lnTo>
                  <a:pt x="954630" y="162968"/>
                </a:lnTo>
                <a:lnTo>
                  <a:pt x="877642" y="517796"/>
                </a:lnTo>
                <a:cubicBezTo>
                  <a:pt x="679298" y="1403119"/>
                  <a:pt x="757318" y="1066186"/>
                  <a:pt x="687263" y="1372082"/>
                </a:cubicBezTo>
                <a:cubicBezTo>
                  <a:pt x="489698" y="1338986"/>
                  <a:pt x="274925" y="1285076"/>
                  <a:pt x="0" y="1235786"/>
                </a:cubicBezTo>
                <a:close/>
              </a:path>
            </a:pathLst>
          </a:custGeom>
          <a:solidFill>
            <a:srgbClr val="40406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Lot I A2"/>
          <xdr:cNvSpPr/>
        </xdr:nvSpPr>
        <xdr:spPr>
          <a:xfrm>
            <a:off x="4105400" y="13447865"/>
            <a:ext cx="882117" cy="1299895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444771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162968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64792 w 1049720"/>
              <a:gd name="connsiteY0" fmla="*/ 1656179 h 1656179"/>
              <a:gd name="connsiteX1" fmla="*/ 0 w 1049720"/>
              <a:gd name="connsiteY1" fmla="*/ 838915 h 1656179"/>
              <a:gd name="connsiteX2" fmla="*/ 140830 w 1049720"/>
              <a:gd name="connsiteY2" fmla="*/ 0 h 1656179"/>
              <a:gd name="connsiteX3" fmla="*/ 842999 w 1049720"/>
              <a:gd name="connsiteY3" fmla="*/ 162968 h 1656179"/>
              <a:gd name="connsiteX4" fmla="*/ 1049720 w 1049720"/>
              <a:gd name="connsiteY4" fmla="*/ 342247 h 1656179"/>
              <a:gd name="connsiteX5" fmla="*/ 760268 w 1049720"/>
              <a:gd name="connsiteY5" fmla="*/ 1506053 h 1656179"/>
              <a:gd name="connsiteX6" fmla="*/ 464792 w 1049720"/>
              <a:gd name="connsiteY6" fmla="*/ 1656179 h 1656179"/>
              <a:gd name="connsiteX0" fmla="*/ 0 w 1161351"/>
              <a:gd name="connsiteY0" fmla="*/ 1235786 h 1519995"/>
              <a:gd name="connsiteX1" fmla="*/ 111631 w 1161351"/>
              <a:gd name="connsiteY1" fmla="*/ 838915 h 1519995"/>
              <a:gd name="connsiteX2" fmla="*/ 252461 w 1161351"/>
              <a:gd name="connsiteY2" fmla="*/ 0 h 1519995"/>
              <a:gd name="connsiteX3" fmla="*/ 954630 w 1161351"/>
              <a:gd name="connsiteY3" fmla="*/ 162968 h 1519995"/>
              <a:gd name="connsiteX4" fmla="*/ 1161351 w 1161351"/>
              <a:gd name="connsiteY4" fmla="*/ 342247 h 1519995"/>
              <a:gd name="connsiteX5" fmla="*/ 871899 w 1161351"/>
              <a:gd name="connsiteY5" fmla="*/ 1506053 h 1519995"/>
              <a:gd name="connsiteX6" fmla="*/ 0 w 1161351"/>
              <a:gd name="connsiteY6" fmla="*/ 1235786 h 1519995"/>
              <a:gd name="connsiteX0" fmla="*/ 0 w 1161351"/>
              <a:gd name="connsiteY0" fmla="*/ 1235786 h 1522773"/>
              <a:gd name="connsiteX1" fmla="*/ 111631 w 1161351"/>
              <a:gd name="connsiteY1" fmla="*/ 838915 h 1522773"/>
              <a:gd name="connsiteX2" fmla="*/ 252461 w 1161351"/>
              <a:gd name="connsiteY2" fmla="*/ 0 h 1522773"/>
              <a:gd name="connsiteX3" fmla="*/ 954630 w 1161351"/>
              <a:gd name="connsiteY3" fmla="*/ 162968 h 1522773"/>
              <a:gd name="connsiteX4" fmla="*/ 1161351 w 1161351"/>
              <a:gd name="connsiteY4" fmla="*/ 342247 h 1522773"/>
              <a:gd name="connsiteX5" fmla="*/ 871899 w 1161351"/>
              <a:gd name="connsiteY5" fmla="*/ 1506053 h 1522773"/>
              <a:gd name="connsiteX6" fmla="*/ 0 w 1161351"/>
              <a:gd name="connsiteY6" fmla="*/ 1235786 h 1522773"/>
              <a:gd name="connsiteX0" fmla="*/ 0 w 1161351"/>
              <a:gd name="connsiteY0" fmla="*/ 1235786 h 1397827"/>
              <a:gd name="connsiteX1" fmla="*/ 111631 w 1161351"/>
              <a:gd name="connsiteY1" fmla="*/ 838915 h 1397827"/>
              <a:gd name="connsiteX2" fmla="*/ 252461 w 1161351"/>
              <a:gd name="connsiteY2" fmla="*/ 0 h 1397827"/>
              <a:gd name="connsiteX3" fmla="*/ 954630 w 1161351"/>
              <a:gd name="connsiteY3" fmla="*/ 162968 h 1397827"/>
              <a:gd name="connsiteX4" fmla="*/ 1161351 w 1161351"/>
              <a:gd name="connsiteY4" fmla="*/ 342247 h 1397827"/>
              <a:gd name="connsiteX5" fmla="*/ 687263 w 1161351"/>
              <a:gd name="connsiteY5" fmla="*/ 1372082 h 1397827"/>
              <a:gd name="connsiteX6" fmla="*/ 0 w 1161351"/>
              <a:gd name="connsiteY6" fmla="*/ 1235786 h 1397827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954630"/>
              <a:gd name="connsiteY0" fmla="*/ 1235786 h 1372082"/>
              <a:gd name="connsiteX1" fmla="*/ 111631 w 954630"/>
              <a:gd name="connsiteY1" fmla="*/ 838915 h 1372082"/>
              <a:gd name="connsiteX2" fmla="*/ 252461 w 954630"/>
              <a:gd name="connsiteY2" fmla="*/ 0 h 1372082"/>
              <a:gd name="connsiteX3" fmla="*/ 954630 w 954630"/>
              <a:gd name="connsiteY3" fmla="*/ 162968 h 1372082"/>
              <a:gd name="connsiteX4" fmla="*/ 877642 w 954630"/>
              <a:gd name="connsiteY4" fmla="*/ 517796 h 1372082"/>
              <a:gd name="connsiteX5" fmla="*/ 687263 w 954630"/>
              <a:gd name="connsiteY5" fmla="*/ 1372082 h 1372082"/>
              <a:gd name="connsiteX6" fmla="*/ 0 w 954630"/>
              <a:gd name="connsiteY6" fmla="*/ 1235786 h 1372082"/>
              <a:gd name="connsiteX0" fmla="*/ 0 w 954630"/>
              <a:gd name="connsiteY0" fmla="*/ 1425195 h 1561491"/>
              <a:gd name="connsiteX1" fmla="*/ 111631 w 954630"/>
              <a:gd name="connsiteY1" fmla="*/ 1028324 h 1561491"/>
              <a:gd name="connsiteX2" fmla="*/ 211931 w 954630"/>
              <a:gd name="connsiteY2" fmla="*/ 0 h 1561491"/>
              <a:gd name="connsiteX3" fmla="*/ 954630 w 954630"/>
              <a:gd name="connsiteY3" fmla="*/ 352377 h 1561491"/>
              <a:gd name="connsiteX4" fmla="*/ 877642 w 954630"/>
              <a:gd name="connsiteY4" fmla="*/ 707205 h 1561491"/>
              <a:gd name="connsiteX5" fmla="*/ 687263 w 954630"/>
              <a:gd name="connsiteY5" fmla="*/ 1561491 h 1561491"/>
              <a:gd name="connsiteX6" fmla="*/ 0 w 954630"/>
              <a:gd name="connsiteY6" fmla="*/ 1425195 h 1561491"/>
              <a:gd name="connsiteX0" fmla="*/ 63997 w 1018627"/>
              <a:gd name="connsiteY0" fmla="*/ 1425195 h 1561491"/>
              <a:gd name="connsiteX1" fmla="*/ 0 w 1018627"/>
              <a:gd name="connsiteY1" fmla="*/ 1213112 h 1561491"/>
              <a:gd name="connsiteX2" fmla="*/ 275928 w 1018627"/>
              <a:gd name="connsiteY2" fmla="*/ 0 h 1561491"/>
              <a:gd name="connsiteX3" fmla="*/ 1018627 w 1018627"/>
              <a:gd name="connsiteY3" fmla="*/ 352377 h 1561491"/>
              <a:gd name="connsiteX4" fmla="*/ 941639 w 1018627"/>
              <a:gd name="connsiteY4" fmla="*/ 707205 h 1561491"/>
              <a:gd name="connsiteX5" fmla="*/ 751260 w 1018627"/>
              <a:gd name="connsiteY5" fmla="*/ 1561491 h 1561491"/>
              <a:gd name="connsiteX6" fmla="*/ 63997 w 1018627"/>
              <a:gd name="connsiteY6" fmla="*/ 1425195 h 1561491"/>
              <a:gd name="connsiteX0" fmla="*/ 703466 w 1018627"/>
              <a:gd name="connsiteY0" fmla="*/ 1355899 h 1561491"/>
              <a:gd name="connsiteX1" fmla="*/ 0 w 1018627"/>
              <a:gd name="connsiteY1" fmla="*/ 1213112 h 1561491"/>
              <a:gd name="connsiteX2" fmla="*/ 275928 w 1018627"/>
              <a:gd name="connsiteY2" fmla="*/ 0 h 1561491"/>
              <a:gd name="connsiteX3" fmla="*/ 1018627 w 1018627"/>
              <a:gd name="connsiteY3" fmla="*/ 352377 h 1561491"/>
              <a:gd name="connsiteX4" fmla="*/ 941639 w 1018627"/>
              <a:gd name="connsiteY4" fmla="*/ 707205 h 1561491"/>
              <a:gd name="connsiteX5" fmla="*/ 751260 w 1018627"/>
              <a:gd name="connsiteY5" fmla="*/ 1561491 h 1561491"/>
              <a:gd name="connsiteX6" fmla="*/ 703466 w 1018627"/>
              <a:gd name="connsiteY6" fmla="*/ 1355899 h 1561491"/>
              <a:gd name="connsiteX0" fmla="*/ 703466 w 1018627"/>
              <a:gd name="connsiteY0" fmla="*/ 1355899 h 1358373"/>
              <a:gd name="connsiteX1" fmla="*/ 0 w 1018627"/>
              <a:gd name="connsiteY1" fmla="*/ 1213112 h 1358373"/>
              <a:gd name="connsiteX2" fmla="*/ 275928 w 1018627"/>
              <a:gd name="connsiteY2" fmla="*/ 0 h 1358373"/>
              <a:gd name="connsiteX3" fmla="*/ 1018627 w 1018627"/>
              <a:gd name="connsiteY3" fmla="*/ 352377 h 1358373"/>
              <a:gd name="connsiteX4" fmla="*/ 941639 w 1018627"/>
              <a:gd name="connsiteY4" fmla="*/ 707205 h 1358373"/>
              <a:gd name="connsiteX5" fmla="*/ 841326 w 1018627"/>
              <a:gd name="connsiteY5" fmla="*/ 734563 h 1358373"/>
              <a:gd name="connsiteX6" fmla="*/ 703466 w 1018627"/>
              <a:gd name="connsiteY6" fmla="*/ 1355899 h 1358373"/>
              <a:gd name="connsiteX0" fmla="*/ 703466 w 1018627"/>
              <a:gd name="connsiteY0" fmla="*/ 1355899 h 1358373"/>
              <a:gd name="connsiteX1" fmla="*/ 0 w 1018627"/>
              <a:gd name="connsiteY1" fmla="*/ 1213112 h 1358373"/>
              <a:gd name="connsiteX2" fmla="*/ 275928 w 1018627"/>
              <a:gd name="connsiteY2" fmla="*/ 0 h 1358373"/>
              <a:gd name="connsiteX3" fmla="*/ 1018627 w 1018627"/>
              <a:gd name="connsiteY3" fmla="*/ 352377 h 1358373"/>
              <a:gd name="connsiteX4" fmla="*/ 860579 w 1018627"/>
              <a:gd name="connsiteY4" fmla="*/ 282192 h 1358373"/>
              <a:gd name="connsiteX5" fmla="*/ 841326 w 1018627"/>
              <a:gd name="connsiteY5" fmla="*/ 734563 h 1358373"/>
              <a:gd name="connsiteX6" fmla="*/ 703466 w 1018627"/>
              <a:gd name="connsiteY6" fmla="*/ 1355899 h 1358373"/>
              <a:gd name="connsiteX0" fmla="*/ 703466 w 860579"/>
              <a:gd name="connsiteY0" fmla="*/ 1355899 h 1358373"/>
              <a:gd name="connsiteX1" fmla="*/ 0 w 860579"/>
              <a:gd name="connsiteY1" fmla="*/ 1213112 h 1358373"/>
              <a:gd name="connsiteX2" fmla="*/ 275928 w 860579"/>
              <a:gd name="connsiteY2" fmla="*/ 0 h 1358373"/>
              <a:gd name="connsiteX3" fmla="*/ 698892 w 860579"/>
              <a:gd name="connsiteY3" fmla="*/ 121392 h 1358373"/>
              <a:gd name="connsiteX4" fmla="*/ 860579 w 860579"/>
              <a:gd name="connsiteY4" fmla="*/ 282192 h 1358373"/>
              <a:gd name="connsiteX5" fmla="*/ 841326 w 860579"/>
              <a:gd name="connsiteY5" fmla="*/ 734563 h 1358373"/>
              <a:gd name="connsiteX6" fmla="*/ 703466 w 860579"/>
              <a:gd name="connsiteY6" fmla="*/ 1355899 h 1358373"/>
              <a:gd name="connsiteX0" fmla="*/ 703466 w 862643"/>
              <a:gd name="connsiteY0" fmla="*/ 1355899 h 1359609"/>
              <a:gd name="connsiteX1" fmla="*/ 0 w 862643"/>
              <a:gd name="connsiteY1" fmla="*/ 1213112 h 1359609"/>
              <a:gd name="connsiteX2" fmla="*/ 275928 w 862643"/>
              <a:gd name="connsiteY2" fmla="*/ 0 h 1359609"/>
              <a:gd name="connsiteX3" fmla="*/ 698892 w 862643"/>
              <a:gd name="connsiteY3" fmla="*/ 121392 h 1359609"/>
              <a:gd name="connsiteX4" fmla="*/ 860579 w 862643"/>
              <a:gd name="connsiteY4" fmla="*/ 282192 h 1359609"/>
              <a:gd name="connsiteX5" fmla="*/ 841326 w 862643"/>
              <a:gd name="connsiteY5" fmla="*/ 734563 h 1359609"/>
              <a:gd name="connsiteX6" fmla="*/ 703466 w 862643"/>
              <a:gd name="connsiteY6" fmla="*/ 1355899 h 1359609"/>
              <a:gd name="connsiteX0" fmla="*/ 703466 w 860579"/>
              <a:gd name="connsiteY0" fmla="*/ 1355899 h 1355899"/>
              <a:gd name="connsiteX1" fmla="*/ 0 w 860579"/>
              <a:gd name="connsiteY1" fmla="*/ 1213112 h 1355899"/>
              <a:gd name="connsiteX2" fmla="*/ 275928 w 860579"/>
              <a:gd name="connsiteY2" fmla="*/ 0 h 1355899"/>
              <a:gd name="connsiteX3" fmla="*/ 698892 w 860579"/>
              <a:gd name="connsiteY3" fmla="*/ 121392 h 1355899"/>
              <a:gd name="connsiteX4" fmla="*/ 860579 w 860579"/>
              <a:gd name="connsiteY4" fmla="*/ 282192 h 1355899"/>
              <a:gd name="connsiteX5" fmla="*/ 841326 w 860579"/>
              <a:gd name="connsiteY5" fmla="*/ 734563 h 1355899"/>
              <a:gd name="connsiteX6" fmla="*/ 703466 w 860579"/>
              <a:gd name="connsiteY6" fmla="*/ 1355899 h 1355899"/>
              <a:gd name="connsiteX0" fmla="*/ 703466 w 885677"/>
              <a:gd name="connsiteY0" fmla="*/ 1355899 h 1355899"/>
              <a:gd name="connsiteX1" fmla="*/ 0 w 885677"/>
              <a:gd name="connsiteY1" fmla="*/ 1213112 h 1355899"/>
              <a:gd name="connsiteX2" fmla="*/ 275928 w 885677"/>
              <a:gd name="connsiteY2" fmla="*/ 0 h 1355899"/>
              <a:gd name="connsiteX3" fmla="*/ 698892 w 885677"/>
              <a:gd name="connsiteY3" fmla="*/ 121392 h 1355899"/>
              <a:gd name="connsiteX4" fmla="*/ 860579 w 885677"/>
              <a:gd name="connsiteY4" fmla="*/ 282192 h 1355899"/>
              <a:gd name="connsiteX5" fmla="*/ 841326 w 885677"/>
              <a:gd name="connsiteY5" fmla="*/ 734563 h 1355899"/>
              <a:gd name="connsiteX6" fmla="*/ 703466 w 885677"/>
              <a:gd name="connsiteY6" fmla="*/ 1355899 h 1355899"/>
              <a:gd name="connsiteX0" fmla="*/ 703466 w 885677"/>
              <a:gd name="connsiteY0" fmla="*/ 1355899 h 1355899"/>
              <a:gd name="connsiteX1" fmla="*/ 0 w 885677"/>
              <a:gd name="connsiteY1" fmla="*/ 1213112 h 1355899"/>
              <a:gd name="connsiteX2" fmla="*/ 275928 w 885677"/>
              <a:gd name="connsiteY2" fmla="*/ 0 h 1355899"/>
              <a:gd name="connsiteX3" fmla="*/ 698892 w 885677"/>
              <a:gd name="connsiteY3" fmla="*/ 121392 h 1355899"/>
              <a:gd name="connsiteX4" fmla="*/ 860579 w 885677"/>
              <a:gd name="connsiteY4" fmla="*/ 282192 h 1355899"/>
              <a:gd name="connsiteX5" fmla="*/ 841326 w 885677"/>
              <a:gd name="connsiteY5" fmla="*/ 734563 h 1355899"/>
              <a:gd name="connsiteX6" fmla="*/ 703466 w 885677"/>
              <a:gd name="connsiteY6" fmla="*/ 1355899 h 13558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885677" h="1355899">
                <a:moveTo>
                  <a:pt x="703466" y="1355899"/>
                </a:moveTo>
                <a:lnTo>
                  <a:pt x="0" y="1213112"/>
                </a:lnTo>
                <a:lnTo>
                  <a:pt x="275928" y="0"/>
                </a:lnTo>
                <a:lnTo>
                  <a:pt x="698892" y="121392"/>
                </a:lnTo>
                <a:cubicBezTo>
                  <a:pt x="752788" y="174992"/>
                  <a:pt x="811186" y="173155"/>
                  <a:pt x="860579" y="282192"/>
                </a:cubicBezTo>
                <a:cubicBezTo>
                  <a:pt x="882897" y="386784"/>
                  <a:pt x="911381" y="428667"/>
                  <a:pt x="841326" y="734563"/>
                </a:cubicBezTo>
                <a:cubicBezTo>
                  <a:pt x="805881" y="950932"/>
                  <a:pt x="753226" y="1114148"/>
                  <a:pt x="703466" y="1355899"/>
                </a:cubicBezTo>
                <a:close/>
              </a:path>
            </a:pathLst>
          </a:custGeom>
          <a:solidFill>
            <a:srgbClr val="406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Lot I A3"/>
          <xdr:cNvSpPr/>
        </xdr:nvSpPr>
        <xdr:spPr>
          <a:xfrm>
            <a:off x="3230780" y="14490014"/>
            <a:ext cx="1575304" cy="95701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444771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162968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64792 w 1049720"/>
              <a:gd name="connsiteY0" fmla="*/ 1656179 h 1656179"/>
              <a:gd name="connsiteX1" fmla="*/ 0 w 1049720"/>
              <a:gd name="connsiteY1" fmla="*/ 838915 h 1656179"/>
              <a:gd name="connsiteX2" fmla="*/ 140830 w 1049720"/>
              <a:gd name="connsiteY2" fmla="*/ 0 h 1656179"/>
              <a:gd name="connsiteX3" fmla="*/ 842999 w 1049720"/>
              <a:gd name="connsiteY3" fmla="*/ 162968 h 1656179"/>
              <a:gd name="connsiteX4" fmla="*/ 1049720 w 1049720"/>
              <a:gd name="connsiteY4" fmla="*/ 342247 h 1656179"/>
              <a:gd name="connsiteX5" fmla="*/ 760268 w 1049720"/>
              <a:gd name="connsiteY5" fmla="*/ 1506053 h 1656179"/>
              <a:gd name="connsiteX6" fmla="*/ 464792 w 1049720"/>
              <a:gd name="connsiteY6" fmla="*/ 1656179 h 1656179"/>
              <a:gd name="connsiteX0" fmla="*/ 0 w 1161351"/>
              <a:gd name="connsiteY0" fmla="*/ 1235786 h 1519995"/>
              <a:gd name="connsiteX1" fmla="*/ 111631 w 1161351"/>
              <a:gd name="connsiteY1" fmla="*/ 838915 h 1519995"/>
              <a:gd name="connsiteX2" fmla="*/ 252461 w 1161351"/>
              <a:gd name="connsiteY2" fmla="*/ 0 h 1519995"/>
              <a:gd name="connsiteX3" fmla="*/ 954630 w 1161351"/>
              <a:gd name="connsiteY3" fmla="*/ 162968 h 1519995"/>
              <a:gd name="connsiteX4" fmla="*/ 1161351 w 1161351"/>
              <a:gd name="connsiteY4" fmla="*/ 342247 h 1519995"/>
              <a:gd name="connsiteX5" fmla="*/ 871899 w 1161351"/>
              <a:gd name="connsiteY5" fmla="*/ 1506053 h 1519995"/>
              <a:gd name="connsiteX6" fmla="*/ 0 w 1161351"/>
              <a:gd name="connsiteY6" fmla="*/ 1235786 h 1519995"/>
              <a:gd name="connsiteX0" fmla="*/ 0 w 1161351"/>
              <a:gd name="connsiteY0" fmla="*/ 1235786 h 1522773"/>
              <a:gd name="connsiteX1" fmla="*/ 111631 w 1161351"/>
              <a:gd name="connsiteY1" fmla="*/ 838915 h 1522773"/>
              <a:gd name="connsiteX2" fmla="*/ 252461 w 1161351"/>
              <a:gd name="connsiteY2" fmla="*/ 0 h 1522773"/>
              <a:gd name="connsiteX3" fmla="*/ 954630 w 1161351"/>
              <a:gd name="connsiteY3" fmla="*/ 162968 h 1522773"/>
              <a:gd name="connsiteX4" fmla="*/ 1161351 w 1161351"/>
              <a:gd name="connsiteY4" fmla="*/ 342247 h 1522773"/>
              <a:gd name="connsiteX5" fmla="*/ 871899 w 1161351"/>
              <a:gd name="connsiteY5" fmla="*/ 1506053 h 1522773"/>
              <a:gd name="connsiteX6" fmla="*/ 0 w 1161351"/>
              <a:gd name="connsiteY6" fmla="*/ 1235786 h 1522773"/>
              <a:gd name="connsiteX0" fmla="*/ 0 w 1161351"/>
              <a:gd name="connsiteY0" fmla="*/ 1235786 h 1397827"/>
              <a:gd name="connsiteX1" fmla="*/ 111631 w 1161351"/>
              <a:gd name="connsiteY1" fmla="*/ 838915 h 1397827"/>
              <a:gd name="connsiteX2" fmla="*/ 252461 w 1161351"/>
              <a:gd name="connsiteY2" fmla="*/ 0 h 1397827"/>
              <a:gd name="connsiteX3" fmla="*/ 954630 w 1161351"/>
              <a:gd name="connsiteY3" fmla="*/ 162968 h 1397827"/>
              <a:gd name="connsiteX4" fmla="*/ 1161351 w 1161351"/>
              <a:gd name="connsiteY4" fmla="*/ 342247 h 1397827"/>
              <a:gd name="connsiteX5" fmla="*/ 687263 w 1161351"/>
              <a:gd name="connsiteY5" fmla="*/ 1372082 h 1397827"/>
              <a:gd name="connsiteX6" fmla="*/ 0 w 1161351"/>
              <a:gd name="connsiteY6" fmla="*/ 1235786 h 1397827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954630"/>
              <a:gd name="connsiteY0" fmla="*/ 1235786 h 1372082"/>
              <a:gd name="connsiteX1" fmla="*/ 111631 w 954630"/>
              <a:gd name="connsiteY1" fmla="*/ 838915 h 1372082"/>
              <a:gd name="connsiteX2" fmla="*/ 252461 w 954630"/>
              <a:gd name="connsiteY2" fmla="*/ 0 h 1372082"/>
              <a:gd name="connsiteX3" fmla="*/ 954630 w 954630"/>
              <a:gd name="connsiteY3" fmla="*/ 162968 h 1372082"/>
              <a:gd name="connsiteX4" fmla="*/ 877642 w 954630"/>
              <a:gd name="connsiteY4" fmla="*/ 517796 h 1372082"/>
              <a:gd name="connsiteX5" fmla="*/ 687263 w 954630"/>
              <a:gd name="connsiteY5" fmla="*/ 1372082 h 1372082"/>
              <a:gd name="connsiteX6" fmla="*/ 0 w 954630"/>
              <a:gd name="connsiteY6" fmla="*/ 1235786 h 1372082"/>
              <a:gd name="connsiteX0" fmla="*/ 473798 w 842999"/>
              <a:gd name="connsiteY0" fmla="*/ 1554545 h 1560681"/>
              <a:gd name="connsiteX1" fmla="*/ 0 w 842999"/>
              <a:gd name="connsiteY1" fmla="*/ 838915 h 1560681"/>
              <a:gd name="connsiteX2" fmla="*/ 140830 w 842999"/>
              <a:gd name="connsiteY2" fmla="*/ 0 h 1560681"/>
              <a:gd name="connsiteX3" fmla="*/ 842999 w 842999"/>
              <a:gd name="connsiteY3" fmla="*/ 162968 h 1560681"/>
              <a:gd name="connsiteX4" fmla="*/ 766011 w 842999"/>
              <a:gd name="connsiteY4" fmla="*/ 517796 h 1560681"/>
              <a:gd name="connsiteX5" fmla="*/ 575632 w 842999"/>
              <a:gd name="connsiteY5" fmla="*/ 1372082 h 1560681"/>
              <a:gd name="connsiteX6" fmla="*/ 473798 w 842999"/>
              <a:gd name="connsiteY6" fmla="*/ 1554545 h 1560681"/>
              <a:gd name="connsiteX0" fmla="*/ 1036711 w 1405912"/>
              <a:gd name="connsiteY0" fmla="*/ 1554545 h 1560681"/>
              <a:gd name="connsiteX1" fmla="*/ 0 w 1405912"/>
              <a:gd name="connsiteY1" fmla="*/ 1092999 h 1560681"/>
              <a:gd name="connsiteX2" fmla="*/ 703743 w 1405912"/>
              <a:gd name="connsiteY2" fmla="*/ 0 h 1560681"/>
              <a:gd name="connsiteX3" fmla="*/ 1405912 w 1405912"/>
              <a:gd name="connsiteY3" fmla="*/ 162968 h 1560681"/>
              <a:gd name="connsiteX4" fmla="*/ 1328924 w 1405912"/>
              <a:gd name="connsiteY4" fmla="*/ 517796 h 1560681"/>
              <a:gd name="connsiteX5" fmla="*/ 1138545 w 1405912"/>
              <a:gd name="connsiteY5" fmla="*/ 1372082 h 1560681"/>
              <a:gd name="connsiteX6" fmla="*/ 1036711 w 1405912"/>
              <a:gd name="connsiteY6" fmla="*/ 1554545 h 1560681"/>
              <a:gd name="connsiteX0" fmla="*/ 1036711 w 1405912"/>
              <a:gd name="connsiteY0" fmla="*/ 1391577 h 1397713"/>
              <a:gd name="connsiteX1" fmla="*/ 0 w 1405912"/>
              <a:gd name="connsiteY1" fmla="*/ 930031 h 1397713"/>
              <a:gd name="connsiteX2" fmla="*/ 145333 w 1405912"/>
              <a:gd name="connsiteY2" fmla="*/ 451453 h 1397713"/>
              <a:gd name="connsiteX3" fmla="*/ 1405912 w 1405912"/>
              <a:gd name="connsiteY3" fmla="*/ 0 h 1397713"/>
              <a:gd name="connsiteX4" fmla="*/ 1328924 w 1405912"/>
              <a:gd name="connsiteY4" fmla="*/ 354828 h 1397713"/>
              <a:gd name="connsiteX5" fmla="*/ 1138545 w 1405912"/>
              <a:gd name="connsiteY5" fmla="*/ 1209114 h 1397713"/>
              <a:gd name="connsiteX6" fmla="*/ 1036711 w 1405912"/>
              <a:gd name="connsiteY6" fmla="*/ 1391577 h 1397713"/>
              <a:gd name="connsiteX0" fmla="*/ 1036711 w 1473030"/>
              <a:gd name="connsiteY0" fmla="*/ 1391577 h 1592007"/>
              <a:gd name="connsiteX1" fmla="*/ 0 w 1473030"/>
              <a:gd name="connsiteY1" fmla="*/ 930031 h 1592007"/>
              <a:gd name="connsiteX2" fmla="*/ 145333 w 1473030"/>
              <a:gd name="connsiteY2" fmla="*/ 451453 h 1592007"/>
              <a:gd name="connsiteX3" fmla="*/ 1405912 w 1473030"/>
              <a:gd name="connsiteY3" fmla="*/ 0 h 1592007"/>
              <a:gd name="connsiteX4" fmla="*/ 1473030 w 1473030"/>
              <a:gd name="connsiteY4" fmla="*/ 1269530 h 1592007"/>
              <a:gd name="connsiteX5" fmla="*/ 1138545 w 1473030"/>
              <a:gd name="connsiteY5" fmla="*/ 1209114 h 1592007"/>
              <a:gd name="connsiteX6" fmla="*/ 1036711 w 1473030"/>
              <a:gd name="connsiteY6" fmla="*/ 1391577 h 1592007"/>
              <a:gd name="connsiteX0" fmla="*/ 1036711 w 1581541"/>
              <a:gd name="connsiteY0" fmla="*/ 940124 h 1140554"/>
              <a:gd name="connsiteX1" fmla="*/ 0 w 1581541"/>
              <a:gd name="connsiteY1" fmla="*/ 478578 h 1140554"/>
              <a:gd name="connsiteX2" fmla="*/ 145333 w 1581541"/>
              <a:gd name="connsiteY2" fmla="*/ 0 h 1140554"/>
              <a:gd name="connsiteX3" fmla="*/ 1581541 w 1581541"/>
              <a:gd name="connsiteY3" fmla="*/ 296940 h 1140554"/>
              <a:gd name="connsiteX4" fmla="*/ 1473030 w 1581541"/>
              <a:gd name="connsiteY4" fmla="*/ 818077 h 1140554"/>
              <a:gd name="connsiteX5" fmla="*/ 1138545 w 1581541"/>
              <a:gd name="connsiteY5" fmla="*/ 757661 h 1140554"/>
              <a:gd name="connsiteX6" fmla="*/ 1036711 w 1581541"/>
              <a:gd name="connsiteY6" fmla="*/ 940124 h 1140554"/>
              <a:gd name="connsiteX0" fmla="*/ 1036711 w 1581541"/>
              <a:gd name="connsiteY0" fmla="*/ 940124 h 946260"/>
              <a:gd name="connsiteX1" fmla="*/ 0 w 1581541"/>
              <a:gd name="connsiteY1" fmla="*/ 478578 h 946260"/>
              <a:gd name="connsiteX2" fmla="*/ 145333 w 1581541"/>
              <a:gd name="connsiteY2" fmla="*/ 0 h 946260"/>
              <a:gd name="connsiteX3" fmla="*/ 1581541 w 1581541"/>
              <a:gd name="connsiteY3" fmla="*/ 296940 h 946260"/>
              <a:gd name="connsiteX4" fmla="*/ 1473030 w 1581541"/>
              <a:gd name="connsiteY4" fmla="*/ 818077 h 946260"/>
              <a:gd name="connsiteX5" fmla="*/ 1138545 w 1581541"/>
              <a:gd name="connsiteY5" fmla="*/ 757661 h 946260"/>
              <a:gd name="connsiteX6" fmla="*/ 1036711 w 1581541"/>
              <a:gd name="connsiteY6" fmla="*/ 940124 h 946260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77241 w 1581541"/>
              <a:gd name="connsiteY0" fmla="*/ 972461 h 996363"/>
              <a:gd name="connsiteX1" fmla="*/ 0 w 1581541"/>
              <a:gd name="connsiteY1" fmla="*/ 478578 h 996363"/>
              <a:gd name="connsiteX2" fmla="*/ 145333 w 1581541"/>
              <a:gd name="connsiteY2" fmla="*/ 0 h 996363"/>
              <a:gd name="connsiteX3" fmla="*/ 1581541 w 1581541"/>
              <a:gd name="connsiteY3" fmla="*/ 296940 h 996363"/>
              <a:gd name="connsiteX4" fmla="*/ 1473030 w 1581541"/>
              <a:gd name="connsiteY4" fmla="*/ 818077 h 996363"/>
              <a:gd name="connsiteX5" fmla="*/ 1368214 w 1581541"/>
              <a:gd name="connsiteY5" fmla="*/ 984026 h 996363"/>
              <a:gd name="connsiteX6" fmla="*/ 1077241 w 1581541"/>
              <a:gd name="connsiteY6" fmla="*/ 972461 h 996363"/>
              <a:gd name="connsiteX0" fmla="*/ 1077241 w 1581541"/>
              <a:gd name="connsiteY0" fmla="*/ 972461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77241 w 1581541"/>
              <a:gd name="connsiteY6" fmla="*/ 972461 h 98402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581541" h="984026">
                <a:moveTo>
                  <a:pt x="1077241" y="972461"/>
                </a:moveTo>
                <a:lnTo>
                  <a:pt x="0" y="478578"/>
                </a:lnTo>
                <a:lnTo>
                  <a:pt x="145333" y="0"/>
                </a:lnTo>
                <a:lnTo>
                  <a:pt x="1581541" y="296940"/>
                </a:lnTo>
                <a:lnTo>
                  <a:pt x="1473030" y="818077"/>
                </a:lnTo>
                <a:cubicBezTo>
                  <a:pt x="1427799" y="973486"/>
                  <a:pt x="1442772" y="927594"/>
                  <a:pt x="1368214" y="984026"/>
                </a:cubicBezTo>
                <a:cubicBezTo>
                  <a:pt x="1170649" y="978648"/>
                  <a:pt x="1329649" y="989413"/>
                  <a:pt x="1077241" y="972461"/>
                </a:cubicBezTo>
                <a:close/>
              </a:path>
            </a:pathLst>
          </a:custGeom>
          <a:solidFill>
            <a:srgbClr val="40406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Lot I A4"/>
          <xdr:cNvSpPr/>
        </xdr:nvSpPr>
        <xdr:spPr>
          <a:xfrm>
            <a:off x="3038039" y="15007726"/>
            <a:ext cx="1210009" cy="49124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444771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10752 w 995680"/>
              <a:gd name="connsiteY0" fmla="*/ 1656179 h 1656179"/>
              <a:gd name="connsiteX1" fmla="*/ 0 w 995680"/>
              <a:gd name="connsiteY1" fmla="*/ 1591927 h 1656179"/>
              <a:gd name="connsiteX2" fmla="*/ 86790 w 995680"/>
              <a:gd name="connsiteY2" fmla="*/ 0 h 1656179"/>
              <a:gd name="connsiteX3" fmla="*/ 788959 w 995680"/>
              <a:gd name="connsiteY3" fmla="*/ 162968 h 1656179"/>
              <a:gd name="connsiteX4" fmla="*/ 995680 w 995680"/>
              <a:gd name="connsiteY4" fmla="*/ 342247 h 1656179"/>
              <a:gd name="connsiteX5" fmla="*/ 706228 w 995680"/>
              <a:gd name="connsiteY5" fmla="*/ 1506053 h 1656179"/>
              <a:gd name="connsiteX6" fmla="*/ 410752 w 995680"/>
              <a:gd name="connsiteY6" fmla="*/ 1656179 h 1656179"/>
              <a:gd name="connsiteX0" fmla="*/ 464792 w 1049720"/>
              <a:gd name="connsiteY0" fmla="*/ 1656179 h 1656179"/>
              <a:gd name="connsiteX1" fmla="*/ 0 w 1049720"/>
              <a:gd name="connsiteY1" fmla="*/ 838915 h 1656179"/>
              <a:gd name="connsiteX2" fmla="*/ 140830 w 1049720"/>
              <a:gd name="connsiteY2" fmla="*/ 0 h 1656179"/>
              <a:gd name="connsiteX3" fmla="*/ 842999 w 1049720"/>
              <a:gd name="connsiteY3" fmla="*/ 162968 h 1656179"/>
              <a:gd name="connsiteX4" fmla="*/ 1049720 w 1049720"/>
              <a:gd name="connsiteY4" fmla="*/ 342247 h 1656179"/>
              <a:gd name="connsiteX5" fmla="*/ 760268 w 1049720"/>
              <a:gd name="connsiteY5" fmla="*/ 1506053 h 1656179"/>
              <a:gd name="connsiteX6" fmla="*/ 464792 w 1049720"/>
              <a:gd name="connsiteY6" fmla="*/ 1656179 h 1656179"/>
              <a:gd name="connsiteX0" fmla="*/ 0 w 1161351"/>
              <a:gd name="connsiteY0" fmla="*/ 1235786 h 1519995"/>
              <a:gd name="connsiteX1" fmla="*/ 111631 w 1161351"/>
              <a:gd name="connsiteY1" fmla="*/ 838915 h 1519995"/>
              <a:gd name="connsiteX2" fmla="*/ 252461 w 1161351"/>
              <a:gd name="connsiteY2" fmla="*/ 0 h 1519995"/>
              <a:gd name="connsiteX3" fmla="*/ 954630 w 1161351"/>
              <a:gd name="connsiteY3" fmla="*/ 162968 h 1519995"/>
              <a:gd name="connsiteX4" fmla="*/ 1161351 w 1161351"/>
              <a:gd name="connsiteY4" fmla="*/ 342247 h 1519995"/>
              <a:gd name="connsiteX5" fmla="*/ 871899 w 1161351"/>
              <a:gd name="connsiteY5" fmla="*/ 1506053 h 1519995"/>
              <a:gd name="connsiteX6" fmla="*/ 0 w 1161351"/>
              <a:gd name="connsiteY6" fmla="*/ 1235786 h 1519995"/>
              <a:gd name="connsiteX0" fmla="*/ 0 w 1161351"/>
              <a:gd name="connsiteY0" fmla="*/ 1235786 h 1522773"/>
              <a:gd name="connsiteX1" fmla="*/ 111631 w 1161351"/>
              <a:gd name="connsiteY1" fmla="*/ 838915 h 1522773"/>
              <a:gd name="connsiteX2" fmla="*/ 252461 w 1161351"/>
              <a:gd name="connsiteY2" fmla="*/ 0 h 1522773"/>
              <a:gd name="connsiteX3" fmla="*/ 954630 w 1161351"/>
              <a:gd name="connsiteY3" fmla="*/ 162968 h 1522773"/>
              <a:gd name="connsiteX4" fmla="*/ 1161351 w 1161351"/>
              <a:gd name="connsiteY4" fmla="*/ 342247 h 1522773"/>
              <a:gd name="connsiteX5" fmla="*/ 871899 w 1161351"/>
              <a:gd name="connsiteY5" fmla="*/ 1506053 h 1522773"/>
              <a:gd name="connsiteX6" fmla="*/ 0 w 1161351"/>
              <a:gd name="connsiteY6" fmla="*/ 1235786 h 1522773"/>
              <a:gd name="connsiteX0" fmla="*/ 0 w 1161351"/>
              <a:gd name="connsiteY0" fmla="*/ 1235786 h 1397827"/>
              <a:gd name="connsiteX1" fmla="*/ 111631 w 1161351"/>
              <a:gd name="connsiteY1" fmla="*/ 838915 h 1397827"/>
              <a:gd name="connsiteX2" fmla="*/ 252461 w 1161351"/>
              <a:gd name="connsiteY2" fmla="*/ 0 h 1397827"/>
              <a:gd name="connsiteX3" fmla="*/ 954630 w 1161351"/>
              <a:gd name="connsiteY3" fmla="*/ 162968 h 1397827"/>
              <a:gd name="connsiteX4" fmla="*/ 1161351 w 1161351"/>
              <a:gd name="connsiteY4" fmla="*/ 342247 h 1397827"/>
              <a:gd name="connsiteX5" fmla="*/ 687263 w 1161351"/>
              <a:gd name="connsiteY5" fmla="*/ 1372082 h 1397827"/>
              <a:gd name="connsiteX6" fmla="*/ 0 w 1161351"/>
              <a:gd name="connsiteY6" fmla="*/ 1235786 h 1397827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1161351"/>
              <a:gd name="connsiteY0" fmla="*/ 1235786 h 1372082"/>
              <a:gd name="connsiteX1" fmla="*/ 111631 w 1161351"/>
              <a:gd name="connsiteY1" fmla="*/ 838915 h 1372082"/>
              <a:gd name="connsiteX2" fmla="*/ 252461 w 1161351"/>
              <a:gd name="connsiteY2" fmla="*/ 0 h 1372082"/>
              <a:gd name="connsiteX3" fmla="*/ 954630 w 1161351"/>
              <a:gd name="connsiteY3" fmla="*/ 162968 h 1372082"/>
              <a:gd name="connsiteX4" fmla="*/ 1161351 w 1161351"/>
              <a:gd name="connsiteY4" fmla="*/ 342247 h 1372082"/>
              <a:gd name="connsiteX5" fmla="*/ 687263 w 1161351"/>
              <a:gd name="connsiteY5" fmla="*/ 1372082 h 1372082"/>
              <a:gd name="connsiteX6" fmla="*/ 0 w 1161351"/>
              <a:gd name="connsiteY6" fmla="*/ 1235786 h 1372082"/>
              <a:gd name="connsiteX0" fmla="*/ 0 w 954630"/>
              <a:gd name="connsiteY0" fmla="*/ 1235786 h 1372082"/>
              <a:gd name="connsiteX1" fmla="*/ 111631 w 954630"/>
              <a:gd name="connsiteY1" fmla="*/ 838915 h 1372082"/>
              <a:gd name="connsiteX2" fmla="*/ 252461 w 954630"/>
              <a:gd name="connsiteY2" fmla="*/ 0 h 1372082"/>
              <a:gd name="connsiteX3" fmla="*/ 954630 w 954630"/>
              <a:gd name="connsiteY3" fmla="*/ 162968 h 1372082"/>
              <a:gd name="connsiteX4" fmla="*/ 877642 w 954630"/>
              <a:gd name="connsiteY4" fmla="*/ 517796 h 1372082"/>
              <a:gd name="connsiteX5" fmla="*/ 687263 w 954630"/>
              <a:gd name="connsiteY5" fmla="*/ 1372082 h 1372082"/>
              <a:gd name="connsiteX6" fmla="*/ 0 w 954630"/>
              <a:gd name="connsiteY6" fmla="*/ 1235786 h 1372082"/>
              <a:gd name="connsiteX0" fmla="*/ 473798 w 842999"/>
              <a:gd name="connsiteY0" fmla="*/ 1554545 h 1560681"/>
              <a:gd name="connsiteX1" fmla="*/ 0 w 842999"/>
              <a:gd name="connsiteY1" fmla="*/ 838915 h 1560681"/>
              <a:gd name="connsiteX2" fmla="*/ 140830 w 842999"/>
              <a:gd name="connsiteY2" fmla="*/ 0 h 1560681"/>
              <a:gd name="connsiteX3" fmla="*/ 842999 w 842999"/>
              <a:gd name="connsiteY3" fmla="*/ 162968 h 1560681"/>
              <a:gd name="connsiteX4" fmla="*/ 766011 w 842999"/>
              <a:gd name="connsiteY4" fmla="*/ 517796 h 1560681"/>
              <a:gd name="connsiteX5" fmla="*/ 575632 w 842999"/>
              <a:gd name="connsiteY5" fmla="*/ 1372082 h 1560681"/>
              <a:gd name="connsiteX6" fmla="*/ 473798 w 842999"/>
              <a:gd name="connsiteY6" fmla="*/ 1554545 h 1560681"/>
              <a:gd name="connsiteX0" fmla="*/ 1036711 w 1405912"/>
              <a:gd name="connsiteY0" fmla="*/ 1554545 h 1560681"/>
              <a:gd name="connsiteX1" fmla="*/ 0 w 1405912"/>
              <a:gd name="connsiteY1" fmla="*/ 1092999 h 1560681"/>
              <a:gd name="connsiteX2" fmla="*/ 703743 w 1405912"/>
              <a:gd name="connsiteY2" fmla="*/ 0 h 1560681"/>
              <a:gd name="connsiteX3" fmla="*/ 1405912 w 1405912"/>
              <a:gd name="connsiteY3" fmla="*/ 162968 h 1560681"/>
              <a:gd name="connsiteX4" fmla="*/ 1328924 w 1405912"/>
              <a:gd name="connsiteY4" fmla="*/ 517796 h 1560681"/>
              <a:gd name="connsiteX5" fmla="*/ 1138545 w 1405912"/>
              <a:gd name="connsiteY5" fmla="*/ 1372082 h 1560681"/>
              <a:gd name="connsiteX6" fmla="*/ 1036711 w 1405912"/>
              <a:gd name="connsiteY6" fmla="*/ 1554545 h 1560681"/>
              <a:gd name="connsiteX0" fmla="*/ 1036711 w 1405912"/>
              <a:gd name="connsiteY0" fmla="*/ 1391577 h 1397713"/>
              <a:gd name="connsiteX1" fmla="*/ 0 w 1405912"/>
              <a:gd name="connsiteY1" fmla="*/ 930031 h 1397713"/>
              <a:gd name="connsiteX2" fmla="*/ 145333 w 1405912"/>
              <a:gd name="connsiteY2" fmla="*/ 451453 h 1397713"/>
              <a:gd name="connsiteX3" fmla="*/ 1405912 w 1405912"/>
              <a:gd name="connsiteY3" fmla="*/ 0 h 1397713"/>
              <a:gd name="connsiteX4" fmla="*/ 1328924 w 1405912"/>
              <a:gd name="connsiteY4" fmla="*/ 354828 h 1397713"/>
              <a:gd name="connsiteX5" fmla="*/ 1138545 w 1405912"/>
              <a:gd name="connsiteY5" fmla="*/ 1209114 h 1397713"/>
              <a:gd name="connsiteX6" fmla="*/ 1036711 w 1405912"/>
              <a:gd name="connsiteY6" fmla="*/ 1391577 h 1397713"/>
              <a:gd name="connsiteX0" fmla="*/ 1036711 w 1473030"/>
              <a:gd name="connsiteY0" fmla="*/ 1391577 h 1592007"/>
              <a:gd name="connsiteX1" fmla="*/ 0 w 1473030"/>
              <a:gd name="connsiteY1" fmla="*/ 930031 h 1592007"/>
              <a:gd name="connsiteX2" fmla="*/ 145333 w 1473030"/>
              <a:gd name="connsiteY2" fmla="*/ 451453 h 1592007"/>
              <a:gd name="connsiteX3" fmla="*/ 1405912 w 1473030"/>
              <a:gd name="connsiteY3" fmla="*/ 0 h 1592007"/>
              <a:gd name="connsiteX4" fmla="*/ 1473030 w 1473030"/>
              <a:gd name="connsiteY4" fmla="*/ 1269530 h 1592007"/>
              <a:gd name="connsiteX5" fmla="*/ 1138545 w 1473030"/>
              <a:gd name="connsiteY5" fmla="*/ 1209114 h 1592007"/>
              <a:gd name="connsiteX6" fmla="*/ 1036711 w 1473030"/>
              <a:gd name="connsiteY6" fmla="*/ 1391577 h 1592007"/>
              <a:gd name="connsiteX0" fmla="*/ 1036711 w 1581541"/>
              <a:gd name="connsiteY0" fmla="*/ 940124 h 1140554"/>
              <a:gd name="connsiteX1" fmla="*/ 0 w 1581541"/>
              <a:gd name="connsiteY1" fmla="*/ 478578 h 1140554"/>
              <a:gd name="connsiteX2" fmla="*/ 145333 w 1581541"/>
              <a:gd name="connsiteY2" fmla="*/ 0 h 1140554"/>
              <a:gd name="connsiteX3" fmla="*/ 1581541 w 1581541"/>
              <a:gd name="connsiteY3" fmla="*/ 296940 h 1140554"/>
              <a:gd name="connsiteX4" fmla="*/ 1473030 w 1581541"/>
              <a:gd name="connsiteY4" fmla="*/ 818077 h 1140554"/>
              <a:gd name="connsiteX5" fmla="*/ 1138545 w 1581541"/>
              <a:gd name="connsiteY5" fmla="*/ 757661 h 1140554"/>
              <a:gd name="connsiteX6" fmla="*/ 1036711 w 1581541"/>
              <a:gd name="connsiteY6" fmla="*/ 940124 h 1140554"/>
              <a:gd name="connsiteX0" fmla="*/ 1036711 w 1581541"/>
              <a:gd name="connsiteY0" fmla="*/ 940124 h 946260"/>
              <a:gd name="connsiteX1" fmla="*/ 0 w 1581541"/>
              <a:gd name="connsiteY1" fmla="*/ 478578 h 946260"/>
              <a:gd name="connsiteX2" fmla="*/ 145333 w 1581541"/>
              <a:gd name="connsiteY2" fmla="*/ 0 h 946260"/>
              <a:gd name="connsiteX3" fmla="*/ 1581541 w 1581541"/>
              <a:gd name="connsiteY3" fmla="*/ 296940 h 946260"/>
              <a:gd name="connsiteX4" fmla="*/ 1473030 w 1581541"/>
              <a:gd name="connsiteY4" fmla="*/ 818077 h 946260"/>
              <a:gd name="connsiteX5" fmla="*/ 1138545 w 1581541"/>
              <a:gd name="connsiteY5" fmla="*/ 757661 h 946260"/>
              <a:gd name="connsiteX6" fmla="*/ 1036711 w 1581541"/>
              <a:gd name="connsiteY6" fmla="*/ 940124 h 946260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36711 w 1581541"/>
              <a:gd name="connsiteY0" fmla="*/ 940124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36711 w 1581541"/>
              <a:gd name="connsiteY6" fmla="*/ 940124 h 984026"/>
              <a:gd name="connsiteX0" fmla="*/ 1077241 w 1581541"/>
              <a:gd name="connsiteY0" fmla="*/ 972461 h 996363"/>
              <a:gd name="connsiteX1" fmla="*/ 0 w 1581541"/>
              <a:gd name="connsiteY1" fmla="*/ 478578 h 996363"/>
              <a:gd name="connsiteX2" fmla="*/ 145333 w 1581541"/>
              <a:gd name="connsiteY2" fmla="*/ 0 h 996363"/>
              <a:gd name="connsiteX3" fmla="*/ 1581541 w 1581541"/>
              <a:gd name="connsiteY3" fmla="*/ 296940 h 996363"/>
              <a:gd name="connsiteX4" fmla="*/ 1473030 w 1581541"/>
              <a:gd name="connsiteY4" fmla="*/ 818077 h 996363"/>
              <a:gd name="connsiteX5" fmla="*/ 1368214 w 1581541"/>
              <a:gd name="connsiteY5" fmla="*/ 984026 h 996363"/>
              <a:gd name="connsiteX6" fmla="*/ 1077241 w 1581541"/>
              <a:gd name="connsiteY6" fmla="*/ 972461 h 996363"/>
              <a:gd name="connsiteX0" fmla="*/ 1077241 w 1581541"/>
              <a:gd name="connsiteY0" fmla="*/ 972461 h 984026"/>
              <a:gd name="connsiteX1" fmla="*/ 0 w 1581541"/>
              <a:gd name="connsiteY1" fmla="*/ 478578 h 984026"/>
              <a:gd name="connsiteX2" fmla="*/ 145333 w 1581541"/>
              <a:gd name="connsiteY2" fmla="*/ 0 h 984026"/>
              <a:gd name="connsiteX3" fmla="*/ 1581541 w 1581541"/>
              <a:gd name="connsiteY3" fmla="*/ 296940 h 984026"/>
              <a:gd name="connsiteX4" fmla="*/ 1473030 w 1581541"/>
              <a:gd name="connsiteY4" fmla="*/ 818077 h 984026"/>
              <a:gd name="connsiteX5" fmla="*/ 1368214 w 1581541"/>
              <a:gd name="connsiteY5" fmla="*/ 984026 h 984026"/>
              <a:gd name="connsiteX6" fmla="*/ 1077241 w 1581541"/>
              <a:gd name="connsiteY6" fmla="*/ 972461 h 984026"/>
              <a:gd name="connsiteX0" fmla="*/ 1077241 w 1581541"/>
              <a:gd name="connsiteY0" fmla="*/ 1078714 h 1090279"/>
              <a:gd name="connsiteX1" fmla="*/ 0 w 1581541"/>
              <a:gd name="connsiteY1" fmla="*/ 584831 h 1090279"/>
              <a:gd name="connsiteX2" fmla="*/ 163346 w 1581541"/>
              <a:gd name="connsiteY2" fmla="*/ 0 h 1090279"/>
              <a:gd name="connsiteX3" fmla="*/ 1581541 w 1581541"/>
              <a:gd name="connsiteY3" fmla="*/ 403193 h 1090279"/>
              <a:gd name="connsiteX4" fmla="*/ 1473030 w 1581541"/>
              <a:gd name="connsiteY4" fmla="*/ 924330 h 1090279"/>
              <a:gd name="connsiteX5" fmla="*/ 1368214 w 1581541"/>
              <a:gd name="connsiteY5" fmla="*/ 1090279 h 1090279"/>
              <a:gd name="connsiteX6" fmla="*/ 1077241 w 1581541"/>
              <a:gd name="connsiteY6" fmla="*/ 1078714 h 1090279"/>
              <a:gd name="connsiteX0" fmla="*/ 1081744 w 1586044"/>
              <a:gd name="connsiteY0" fmla="*/ 1078714 h 1090279"/>
              <a:gd name="connsiteX1" fmla="*/ 0 w 1586044"/>
              <a:gd name="connsiteY1" fmla="*/ 473959 h 1090279"/>
              <a:gd name="connsiteX2" fmla="*/ 167849 w 1586044"/>
              <a:gd name="connsiteY2" fmla="*/ 0 h 1090279"/>
              <a:gd name="connsiteX3" fmla="*/ 1586044 w 1586044"/>
              <a:gd name="connsiteY3" fmla="*/ 403193 h 1090279"/>
              <a:gd name="connsiteX4" fmla="*/ 1477533 w 1586044"/>
              <a:gd name="connsiteY4" fmla="*/ 924330 h 1090279"/>
              <a:gd name="connsiteX5" fmla="*/ 1372717 w 1586044"/>
              <a:gd name="connsiteY5" fmla="*/ 1090279 h 1090279"/>
              <a:gd name="connsiteX6" fmla="*/ 1081744 w 1586044"/>
              <a:gd name="connsiteY6" fmla="*/ 1078714 h 1090279"/>
              <a:gd name="connsiteX0" fmla="*/ 410751 w 1586044"/>
              <a:gd name="connsiteY0" fmla="*/ 394997 h 1090279"/>
              <a:gd name="connsiteX1" fmla="*/ 0 w 1586044"/>
              <a:gd name="connsiteY1" fmla="*/ 473959 h 1090279"/>
              <a:gd name="connsiteX2" fmla="*/ 167849 w 1586044"/>
              <a:gd name="connsiteY2" fmla="*/ 0 h 1090279"/>
              <a:gd name="connsiteX3" fmla="*/ 1586044 w 1586044"/>
              <a:gd name="connsiteY3" fmla="*/ 403193 h 1090279"/>
              <a:gd name="connsiteX4" fmla="*/ 1477533 w 1586044"/>
              <a:gd name="connsiteY4" fmla="*/ 924330 h 1090279"/>
              <a:gd name="connsiteX5" fmla="*/ 1372717 w 1586044"/>
              <a:gd name="connsiteY5" fmla="*/ 1090279 h 1090279"/>
              <a:gd name="connsiteX6" fmla="*/ 410751 w 1586044"/>
              <a:gd name="connsiteY6" fmla="*/ 394997 h 1090279"/>
              <a:gd name="connsiteX0" fmla="*/ 397241 w 1572534"/>
              <a:gd name="connsiteY0" fmla="*/ 394997 h 1090279"/>
              <a:gd name="connsiteX1" fmla="*/ 0 w 1572534"/>
              <a:gd name="connsiteY1" fmla="*/ 483197 h 1090279"/>
              <a:gd name="connsiteX2" fmla="*/ 154339 w 1572534"/>
              <a:gd name="connsiteY2" fmla="*/ 0 h 1090279"/>
              <a:gd name="connsiteX3" fmla="*/ 1572534 w 1572534"/>
              <a:gd name="connsiteY3" fmla="*/ 403193 h 1090279"/>
              <a:gd name="connsiteX4" fmla="*/ 1464023 w 1572534"/>
              <a:gd name="connsiteY4" fmla="*/ 924330 h 1090279"/>
              <a:gd name="connsiteX5" fmla="*/ 1359207 w 1572534"/>
              <a:gd name="connsiteY5" fmla="*/ 1090279 h 1090279"/>
              <a:gd name="connsiteX6" fmla="*/ 397241 w 1572534"/>
              <a:gd name="connsiteY6" fmla="*/ 394997 h 1090279"/>
              <a:gd name="connsiteX0" fmla="*/ 397241 w 1572534"/>
              <a:gd name="connsiteY0" fmla="*/ 394997 h 948079"/>
              <a:gd name="connsiteX1" fmla="*/ 0 w 1572534"/>
              <a:gd name="connsiteY1" fmla="*/ 483197 h 948079"/>
              <a:gd name="connsiteX2" fmla="*/ 154339 w 1572534"/>
              <a:gd name="connsiteY2" fmla="*/ 0 h 948079"/>
              <a:gd name="connsiteX3" fmla="*/ 1572534 w 1572534"/>
              <a:gd name="connsiteY3" fmla="*/ 403193 h 948079"/>
              <a:gd name="connsiteX4" fmla="*/ 1464023 w 1572534"/>
              <a:gd name="connsiteY4" fmla="*/ 924330 h 948079"/>
              <a:gd name="connsiteX5" fmla="*/ 1197089 w 1572534"/>
              <a:gd name="connsiteY5" fmla="*/ 475858 h 948079"/>
              <a:gd name="connsiteX6" fmla="*/ 397241 w 1572534"/>
              <a:gd name="connsiteY6" fmla="*/ 394997 h 948079"/>
              <a:gd name="connsiteX0" fmla="*/ 397241 w 1572534"/>
              <a:gd name="connsiteY0" fmla="*/ 394997 h 483197"/>
              <a:gd name="connsiteX1" fmla="*/ 0 w 1572534"/>
              <a:gd name="connsiteY1" fmla="*/ 483197 h 483197"/>
              <a:gd name="connsiteX2" fmla="*/ 154339 w 1572534"/>
              <a:gd name="connsiteY2" fmla="*/ 0 h 483197"/>
              <a:gd name="connsiteX3" fmla="*/ 1572534 w 1572534"/>
              <a:gd name="connsiteY3" fmla="*/ 403193 h 483197"/>
              <a:gd name="connsiteX4" fmla="*/ 1197089 w 1572534"/>
              <a:gd name="connsiteY4" fmla="*/ 475858 h 483197"/>
              <a:gd name="connsiteX5" fmla="*/ 397241 w 1572534"/>
              <a:gd name="connsiteY5" fmla="*/ 394997 h 483197"/>
              <a:gd name="connsiteX0" fmla="*/ 397241 w 1197089"/>
              <a:gd name="connsiteY0" fmla="*/ 394997 h 483197"/>
              <a:gd name="connsiteX1" fmla="*/ 0 w 1197089"/>
              <a:gd name="connsiteY1" fmla="*/ 483197 h 483197"/>
              <a:gd name="connsiteX2" fmla="*/ 154339 w 1197089"/>
              <a:gd name="connsiteY2" fmla="*/ 0 h 483197"/>
              <a:gd name="connsiteX3" fmla="*/ 721409 w 1197089"/>
              <a:gd name="connsiteY3" fmla="*/ 246124 h 483197"/>
              <a:gd name="connsiteX4" fmla="*/ 1197089 w 1197089"/>
              <a:gd name="connsiteY4" fmla="*/ 475858 h 483197"/>
              <a:gd name="connsiteX5" fmla="*/ 397241 w 1197089"/>
              <a:gd name="connsiteY5" fmla="*/ 394997 h 483197"/>
              <a:gd name="connsiteX0" fmla="*/ 428765 w 1197089"/>
              <a:gd name="connsiteY0" fmla="*/ 394997 h 483197"/>
              <a:gd name="connsiteX1" fmla="*/ 0 w 1197089"/>
              <a:gd name="connsiteY1" fmla="*/ 483197 h 483197"/>
              <a:gd name="connsiteX2" fmla="*/ 154339 w 1197089"/>
              <a:gd name="connsiteY2" fmla="*/ 0 h 483197"/>
              <a:gd name="connsiteX3" fmla="*/ 721409 w 1197089"/>
              <a:gd name="connsiteY3" fmla="*/ 246124 h 483197"/>
              <a:gd name="connsiteX4" fmla="*/ 1197089 w 1197089"/>
              <a:gd name="connsiteY4" fmla="*/ 475858 h 483197"/>
              <a:gd name="connsiteX5" fmla="*/ 428765 w 1197089"/>
              <a:gd name="connsiteY5" fmla="*/ 394997 h 483197"/>
              <a:gd name="connsiteX0" fmla="*/ 446778 w 1215102"/>
              <a:gd name="connsiteY0" fmla="*/ 394997 h 497056"/>
              <a:gd name="connsiteX1" fmla="*/ 0 w 1215102"/>
              <a:gd name="connsiteY1" fmla="*/ 497056 h 497056"/>
              <a:gd name="connsiteX2" fmla="*/ 172352 w 1215102"/>
              <a:gd name="connsiteY2" fmla="*/ 0 h 497056"/>
              <a:gd name="connsiteX3" fmla="*/ 739422 w 1215102"/>
              <a:gd name="connsiteY3" fmla="*/ 246124 h 497056"/>
              <a:gd name="connsiteX4" fmla="*/ 1215102 w 1215102"/>
              <a:gd name="connsiteY4" fmla="*/ 475858 h 497056"/>
              <a:gd name="connsiteX5" fmla="*/ 446778 w 1215102"/>
              <a:gd name="connsiteY5" fmla="*/ 394997 h 4970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215102" h="497056">
                <a:moveTo>
                  <a:pt x="446778" y="394997"/>
                </a:moveTo>
                <a:lnTo>
                  <a:pt x="0" y="497056"/>
                </a:lnTo>
                <a:lnTo>
                  <a:pt x="172352" y="0"/>
                </a:lnTo>
                <a:lnTo>
                  <a:pt x="739422" y="246124"/>
                </a:lnTo>
                <a:lnTo>
                  <a:pt x="1215102" y="475858"/>
                </a:lnTo>
                <a:cubicBezTo>
                  <a:pt x="1017537" y="470480"/>
                  <a:pt x="699186" y="411949"/>
                  <a:pt x="446778" y="394997"/>
                </a:cubicBez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Lot III A1"/>
          <xdr:cNvSpPr/>
        </xdr:nvSpPr>
        <xdr:spPr>
          <a:xfrm>
            <a:off x="5449687" y="12578823"/>
            <a:ext cx="765420" cy="99258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410752 w 995680"/>
              <a:gd name="connsiteY5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106680 w 995680"/>
              <a:gd name="connsiteY2" fmla="*/ 1010920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694932 h 1694932"/>
              <a:gd name="connsiteX1" fmla="*/ 0 w 995680"/>
              <a:gd name="connsiteY1" fmla="*/ 1630680 h 1694932"/>
              <a:gd name="connsiteX2" fmla="*/ 269656 w 995680"/>
              <a:gd name="connsiteY2" fmla="*/ 236242 h 1694932"/>
              <a:gd name="connsiteX3" fmla="*/ 177800 w 995680"/>
              <a:gd name="connsiteY3" fmla="*/ 0 h 1694932"/>
              <a:gd name="connsiteX4" fmla="*/ 995680 w 995680"/>
              <a:gd name="connsiteY4" fmla="*/ 381000 h 1694932"/>
              <a:gd name="connsiteX5" fmla="*/ 706228 w 995680"/>
              <a:gd name="connsiteY5" fmla="*/ 1544806 h 1694932"/>
              <a:gd name="connsiteX6" fmla="*/ 410752 w 995680"/>
              <a:gd name="connsiteY6" fmla="*/ 1694932 h 1694932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58690 h 1458690"/>
              <a:gd name="connsiteX1" fmla="*/ 0 w 995680"/>
              <a:gd name="connsiteY1" fmla="*/ 1394438 h 1458690"/>
              <a:gd name="connsiteX2" fmla="*/ 269656 w 995680"/>
              <a:gd name="connsiteY2" fmla="*/ 0 h 1458690"/>
              <a:gd name="connsiteX3" fmla="*/ 788959 w 995680"/>
              <a:gd name="connsiteY3" fmla="*/ 247282 h 1458690"/>
              <a:gd name="connsiteX4" fmla="*/ 995680 w 995680"/>
              <a:gd name="connsiteY4" fmla="*/ 144758 h 1458690"/>
              <a:gd name="connsiteX5" fmla="*/ 706228 w 995680"/>
              <a:gd name="connsiteY5" fmla="*/ 1308564 h 1458690"/>
              <a:gd name="connsiteX6" fmla="*/ 410752 w 995680"/>
              <a:gd name="connsiteY6" fmla="*/ 1458690 h 1458690"/>
              <a:gd name="connsiteX0" fmla="*/ 410752 w 995680"/>
              <a:gd name="connsiteY0" fmla="*/ 1448292 h 1448292"/>
              <a:gd name="connsiteX1" fmla="*/ 0 w 995680"/>
              <a:gd name="connsiteY1" fmla="*/ 1384040 h 1448292"/>
              <a:gd name="connsiteX2" fmla="*/ 284935 w 995680"/>
              <a:gd name="connsiteY2" fmla="*/ 0 h 1448292"/>
              <a:gd name="connsiteX3" fmla="*/ 788959 w 995680"/>
              <a:gd name="connsiteY3" fmla="*/ 236884 h 1448292"/>
              <a:gd name="connsiteX4" fmla="*/ 995680 w 995680"/>
              <a:gd name="connsiteY4" fmla="*/ 134360 h 1448292"/>
              <a:gd name="connsiteX5" fmla="*/ 706228 w 995680"/>
              <a:gd name="connsiteY5" fmla="*/ 1298166 h 1448292"/>
              <a:gd name="connsiteX6" fmla="*/ 410752 w 995680"/>
              <a:gd name="connsiteY6" fmla="*/ 1448292 h 1448292"/>
              <a:gd name="connsiteX0" fmla="*/ 641691 w 1226619"/>
              <a:gd name="connsiteY0" fmla="*/ 1313932 h 1313932"/>
              <a:gd name="connsiteX1" fmla="*/ 230939 w 1226619"/>
              <a:gd name="connsiteY1" fmla="*/ 1249680 h 1313932"/>
              <a:gd name="connsiteX2" fmla="*/ 0 w 1226619"/>
              <a:gd name="connsiteY2" fmla="*/ 100747 h 1313932"/>
              <a:gd name="connsiteX3" fmla="*/ 1019898 w 1226619"/>
              <a:gd name="connsiteY3" fmla="*/ 102524 h 1313932"/>
              <a:gd name="connsiteX4" fmla="*/ 1226619 w 1226619"/>
              <a:gd name="connsiteY4" fmla="*/ 0 h 1313932"/>
              <a:gd name="connsiteX5" fmla="*/ 937167 w 1226619"/>
              <a:gd name="connsiteY5" fmla="*/ 1163806 h 1313932"/>
              <a:gd name="connsiteX6" fmla="*/ 641691 w 1226619"/>
              <a:gd name="connsiteY6" fmla="*/ 1313932 h 1313932"/>
              <a:gd name="connsiteX0" fmla="*/ 641691 w 1226619"/>
              <a:gd name="connsiteY0" fmla="*/ 1313932 h 1313932"/>
              <a:gd name="connsiteX1" fmla="*/ 230939 w 1226619"/>
              <a:gd name="connsiteY1" fmla="*/ 1249680 h 1313932"/>
              <a:gd name="connsiteX2" fmla="*/ 0 w 1226619"/>
              <a:gd name="connsiteY2" fmla="*/ 100747 h 1313932"/>
              <a:gd name="connsiteX3" fmla="*/ 639550 w 1226619"/>
              <a:gd name="connsiteY3" fmla="*/ 58165 h 1313932"/>
              <a:gd name="connsiteX4" fmla="*/ 1226619 w 1226619"/>
              <a:gd name="connsiteY4" fmla="*/ 0 h 1313932"/>
              <a:gd name="connsiteX5" fmla="*/ 937167 w 1226619"/>
              <a:gd name="connsiteY5" fmla="*/ 1163806 h 1313932"/>
              <a:gd name="connsiteX6" fmla="*/ 641691 w 1226619"/>
              <a:gd name="connsiteY6" fmla="*/ 1313932 h 1313932"/>
              <a:gd name="connsiteX0" fmla="*/ 641691 w 1226619"/>
              <a:gd name="connsiteY0" fmla="*/ 1313932 h 1313932"/>
              <a:gd name="connsiteX1" fmla="*/ 230939 w 1226619"/>
              <a:gd name="connsiteY1" fmla="*/ 1249680 h 1313932"/>
              <a:gd name="connsiteX2" fmla="*/ 0 w 1226619"/>
              <a:gd name="connsiteY2" fmla="*/ 100747 h 1313932"/>
              <a:gd name="connsiteX3" fmla="*/ 639550 w 1226619"/>
              <a:gd name="connsiteY3" fmla="*/ 58165 h 1313932"/>
              <a:gd name="connsiteX4" fmla="*/ 1226619 w 1226619"/>
              <a:gd name="connsiteY4" fmla="*/ 0 h 1313932"/>
              <a:gd name="connsiteX5" fmla="*/ 937167 w 1226619"/>
              <a:gd name="connsiteY5" fmla="*/ 1163806 h 1313932"/>
              <a:gd name="connsiteX6" fmla="*/ 641691 w 1226619"/>
              <a:gd name="connsiteY6" fmla="*/ 1313932 h 1313932"/>
              <a:gd name="connsiteX0" fmla="*/ 641691 w 1226619"/>
              <a:gd name="connsiteY0" fmla="*/ 1313932 h 1313932"/>
              <a:gd name="connsiteX1" fmla="*/ 230939 w 1226619"/>
              <a:gd name="connsiteY1" fmla="*/ 1249680 h 1313932"/>
              <a:gd name="connsiteX2" fmla="*/ 0 w 1226619"/>
              <a:gd name="connsiteY2" fmla="*/ 100747 h 1313932"/>
              <a:gd name="connsiteX3" fmla="*/ 639550 w 1226619"/>
              <a:gd name="connsiteY3" fmla="*/ 58165 h 1313932"/>
              <a:gd name="connsiteX4" fmla="*/ 1226619 w 1226619"/>
              <a:gd name="connsiteY4" fmla="*/ 0 h 1313932"/>
              <a:gd name="connsiteX5" fmla="*/ 937167 w 1226619"/>
              <a:gd name="connsiteY5" fmla="*/ 1163806 h 1313932"/>
              <a:gd name="connsiteX6" fmla="*/ 641691 w 1226619"/>
              <a:gd name="connsiteY6" fmla="*/ 1313932 h 1313932"/>
              <a:gd name="connsiteX0" fmla="*/ 721152 w 1306080"/>
              <a:gd name="connsiteY0" fmla="*/ 1313932 h 1313932"/>
              <a:gd name="connsiteX1" fmla="*/ 0 w 1306080"/>
              <a:gd name="connsiteY1" fmla="*/ 792775 h 1313932"/>
              <a:gd name="connsiteX2" fmla="*/ 79461 w 1306080"/>
              <a:gd name="connsiteY2" fmla="*/ 100747 h 1313932"/>
              <a:gd name="connsiteX3" fmla="*/ 719011 w 1306080"/>
              <a:gd name="connsiteY3" fmla="*/ 58165 h 1313932"/>
              <a:gd name="connsiteX4" fmla="*/ 1306080 w 1306080"/>
              <a:gd name="connsiteY4" fmla="*/ 0 h 1313932"/>
              <a:gd name="connsiteX5" fmla="*/ 1016628 w 1306080"/>
              <a:gd name="connsiteY5" fmla="*/ 1163806 h 1313932"/>
              <a:gd name="connsiteX6" fmla="*/ 721152 w 1306080"/>
              <a:gd name="connsiteY6" fmla="*/ 1313932 h 1313932"/>
              <a:gd name="connsiteX0" fmla="*/ 721152 w 1306080"/>
              <a:gd name="connsiteY0" fmla="*/ 1313932 h 1313932"/>
              <a:gd name="connsiteX1" fmla="*/ 0 w 1306080"/>
              <a:gd name="connsiteY1" fmla="*/ 792775 h 1313932"/>
              <a:gd name="connsiteX2" fmla="*/ 79461 w 1306080"/>
              <a:gd name="connsiteY2" fmla="*/ 100747 h 1313932"/>
              <a:gd name="connsiteX3" fmla="*/ 719011 w 1306080"/>
              <a:gd name="connsiteY3" fmla="*/ 58165 h 1313932"/>
              <a:gd name="connsiteX4" fmla="*/ 1306080 w 1306080"/>
              <a:gd name="connsiteY4" fmla="*/ 0 h 1313932"/>
              <a:gd name="connsiteX5" fmla="*/ 1016628 w 1306080"/>
              <a:gd name="connsiteY5" fmla="*/ 1163806 h 1313932"/>
              <a:gd name="connsiteX6" fmla="*/ 721152 w 1306080"/>
              <a:gd name="connsiteY6" fmla="*/ 1313932 h 1313932"/>
              <a:gd name="connsiteX0" fmla="*/ 767636 w 1352564"/>
              <a:gd name="connsiteY0" fmla="*/ 1313932 h 1313932"/>
              <a:gd name="connsiteX1" fmla="*/ 46484 w 1352564"/>
              <a:gd name="connsiteY1" fmla="*/ 792775 h 1313932"/>
              <a:gd name="connsiteX2" fmla="*/ 125945 w 1352564"/>
              <a:gd name="connsiteY2" fmla="*/ 100747 h 1313932"/>
              <a:gd name="connsiteX3" fmla="*/ 765495 w 1352564"/>
              <a:gd name="connsiteY3" fmla="*/ 58165 h 1313932"/>
              <a:gd name="connsiteX4" fmla="*/ 1352564 w 1352564"/>
              <a:gd name="connsiteY4" fmla="*/ 0 h 1313932"/>
              <a:gd name="connsiteX5" fmla="*/ 1063112 w 1352564"/>
              <a:gd name="connsiteY5" fmla="*/ 1163806 h 1313932"/>
              <a:gd name="connsiteX6" fmla="*/ 767636 w 1352564"/>
              <a:gd name="connsiteY6" fmla="*/ 1313932 h 1313932"/>
              <a:gd name="connsiteX0" fmla="*/ 767636 w 1352564"/>
              <a:gd name="connsiteY0" fmla="*/ 1313932 h 1313932"/>
              <a:gd name="connsiteX1" fmla="*/ 46484 w 1352564"/>
              <a:gd name="connsiteY1" fmla="*/ 792775 h 1313932"/>
              <a:gd name="connsiteX2" fmla="*/ 125945 w 1352564"/>
              <a:gd name="connsiteY2" fmla="*/ 100747 h 1313932"/>
              <a:gd name="connsiteX3" fmla="*/ 765495 w 1352564"/>
              <a:gd name="connsiteY3" fmla="*/ 58165 h 1313932"/>
              <a:gd name="connsiteX4" fmla="*/ 1352564 w 1352564"/>
              <a:gd name="connsiteY4" fmla="*/ 0 h 1313932"/>
              <a:gd name="connsiteX5" fmla="*/ 1063112 w 1352564"/>
              <a:gd name="connsiteY5" fmla="*/ 1163806 h 1313932"/>
              <a:gd name="connsiteX6" fmla="*/ 767636 w 1352564"/>
              <a:gd name="connsiteY6" fmla="*/ 1313932 h 1313932"/>
              <a:gd name="connsiteX0" fmla="*/ 658341 w 1352564"/>
              <a:gd name="connsiteY0" fmla="*/ 1061082 h 1186002"/>
              <a:gd name="connsiteX1" fmla="*/ 46484 w 1352564"/>
              <a:gd name="connsiteY1" fmla="*/ 792775 h 1186002"/>
              <a:gd name="connsiteX2" fmla="*/ 125945 w 1352564"/>
              <a:gd name="connsiteY2" fmla="*/ 100747 h 1186002"/>
              <a:gd name="connsiteX3" fmla="*/ 765495 w 1352564"/>
              <a:gd name="connsiteY3" fmla="*/ 58165 h 1186002"/>
              <a:gd name="connsiteX4" fmla="*/ 1352564 w 1352564"/>
              <a:gd name="connsiteY4" fmla="*/ 0 h 1186002"/>
              <a:gd name="connsiteX5" fmla="*/ 1063112 w 1352564"/>
              <a:gd name="connsiteY5" fmla="*/ 1163806 h 1186002"/>
              <a:gd name="connsiteX6" fmla="*/ 658341 w 1352564"/>
              <a:gd name="connsiteY6" fmla="*/ 1061082 h 1186002"/>
              <a:gd name="connsiteX0" fmla="*/ 658341 w 1352564"/>
              <a:gd name="connsiteY0" fmla="*/ 1061082 h 1186002"/>
              <a:gd name="connsiteX1" fmla="*/ 46484 w 1352564"/>
              <a:gd name="connsiteY1" fmla="*/ 792775 h 1186002"/>
              <a:gd name="connsiteX2" fmla="*/ 125945 w 1352564"/>
              <a:gd name="connsiteY2" fmla="*/ 100747 h 1186002"/>
              <a:gd name="connsiteX3" fmla="*/ 765495 w 1352564"/>
              <a:gd name="connsiteY3" fmla="*/ 58165 h 1186002"/>
              <a:gd name="connsiteX4" fmla="*/ 1352564 w 1352564"/>
              <a:gd name="connsiteY4" fmla="*/ 0 h 1186002"/>
              <a:gd name="connsiteX5" fmla="*/ 1063112 w 1352564"/>
              <a:gd name="connsiteY5" fmla="*/ 1163806 h 1186002"/>
              <a:gd name="connsiteX6" fmla="*/ 658341 w 1352564"/>
              <a:gd name="connsiteY6" fmla="*/ 1061082 h 1186002"/>
              <a:gd name="connsiteX0" fmla="*/ 658341 w 1352564"/>
              <a:gd name="connsiteY0" fmla="*/ 1061082 h 1186002"/>
              <a:gd name="connsiteX1" fmla="*/ 46484 w 1352564"/>
              <a:gd name="connsiteY1" fmla="*/ 792775 h 1186002"/>
              <a:gd name="connsiteX2" fmla="*/ 125945 w 1352564"/>
              <a:gd name="connsiteY2" fmla="*/ 100747 h 1186002"/>
              <a:gd name="connsiteX3" fmla="*/ 765495 w 1352564"/>
              <a:gd name="connsiteY3" fmla="*/ 58165 h 1186002"/>
              <a:gd name="connsiteX4" fmla="*/ 1352564 w 1352564"/>
              <a:gd name="connsiteY4" fmla="*/ 0 h 1186002"/>
              <a:gd name="connsiteX5" fmla="*/ 1063112 w 1352564"/>
              <a:gd name="connsiteY5" fmla="*/ 1163806 h 1186002"/>
              <a:gd name="connsiteX6" fmla="*/ 658341 w 1352564"/>
              <a:gd name="connsiteY6" fmla="*/ 1061082 h 1186002"/>
              <a:gd name="connsiteX0" fmla="*/ 658341 w 1352564"/>
              <a:gd name="connsiteY0" fmla="*/ 1061082 h 1061082"/>
              <a:gd name="connsiteX1" fmla="*/ 46484 w 1352564"/>
              <a:gd name="connsiteY1" fmla="*/ 792775 h 1061082"/>
              <a:gd name="connsiteX2" fmla="*/ 125945 w 1352564"/>
              <a:gd name="connsiteY2" fmla="*/ 100747 h 1061082"/>
              <a:gd name="connsiteX3" fmla="*/ 765495 w 1352564"/>
              <a:gd name="connsiteY3" fmla="*/ 58165 h 1061082"/>
              <a:gd name="connsiteX4" fmla="*/ 1352564 w 1352564"/>
              <a:gd name="connsiteY4" fmla="*/ 0 h 1061082"/>
              <a:gd name="connsiteX5" fmla="*/ 658341 w 1352564"/>
              <a:gd name="connsiteY5" fmla="*/ 1061082 h 1061082"/>
              <a:gd name="connsiteX0" fmla="*/ 658341 w 765495"/>
              <a:gd name="connsiteY0" fmla="*/ 1013971 h 1013971"/>
              <a:gd name="connsiteX1" fmla="*/ 46484 w 765495"/>
              <a:gd name="connsiteY1" fmla="*/ 745664 h 1013971"/>
              <a:gd name="connsiteX2" fmla="*/ 125945 w 765495"/>
              <a:gd name="connsiteY2" fmla="*/ 53636 h 1013971"/>
              <a:gd name="connsiteX3" fmla="*/ 765495 w 765495"/>
              <a:gd name="connsiteY3" fmla="*/ 11054 h 1013971"/>
              <a:gd name="connsiteX4" fmla="*/ 658341 w 765495"/>
              <a:gd name="connsiteY4" fmla="*/ 1013971 h 101397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65495" h="1013971">
                <a:moveTo>
                  <a:pt x="658341" y="1013971"/>
                </a:moveTo>
                <a:cubicBezTo>
                  <a:pt x="396098" y="942279"/>
                  <a:pt x="85764" y="919383"/>
                  <a:pt x="46484" y="745664"/>
                </a:cubicBezTo>
                <a:cubicBezTo>
                  <a:pt x="-45068" y="652503"/>
                  <a:pt x="7650" y="142361"/>
                  <a:pt x="125945" y="53636"/>
                </a:cubicBezTo>
                <a:cubicBezTo>
                  <a:pt x="299782" y="-44841"/>
                  <a:pt x="552312" y="25248"/>
                  <a:pt x="765495" y="11054"/>
                </a:cubicBezTo>
                <a:lnTo>
                  <a:pt x="658341" y="1013971"/>
                </a:ln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Lot II A1"/>
          <xdr:cNvSpPr/>
        </xdr:nvSpPr>
        <xdr:spPr>
          <a:xfrm>
            <a:off x="6112208" y="13115031"/>
            <a:ext cx="771828" cy="753567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1051279 w 1333027"/>
              <a:gd name="connsiteY0" fmla="*/ 1772920 h 1772920"/>
              <a:gd name="connsiteX1" fmla="*/ 0 w 1333027"/>
              <a:gd name="connsiteY1" fmla="*/ 1311821 h 1772920"/>
              <a:gd name="connsiteX2" fmla="*/ 461999 w 1333027"/>
              <a:gd name="connsiteY2" fmla="*/ 1010920 h 1772920"/>
              <a:gd name="connsiteX3" fmla="*/ 533119 w 1333027"/>
              <a:gd name="connsiteY3" fmla="*/ 0 h 1772920"/>
              <a:gd name="connsiteX4" fmla="*/ 1333027 w 1333027"/>
              <a:gd name="connsiteY4" fmla="*/ 381000 h 1772920"/>
              <a:gd name="connsiteX5" fmla="*/ 1051279 w 1333027"/>
              <a:gd name="connsiteY5" fmla="*/ 1772920 h 1772920"/>
              <a:gd name="connsiteX0" fmla="*/ 1051279 w 1333027"/>
              <a:gd name="connsiteY0" fmla="*/ 1772920 h 1772920"/>
              <a:gd name="connsiteX1" fmla="*/ 0 w 1333027"/>
              <a:gd name="connsiteY1" fmla="*/ 1311821 h 1772920"/>
              <a:gd name="connsiteX2" fmla="*/ 54040 w 1333027"/>
              <a:gd name="connsiteY2" fmla="*/ 847061 h 1772920"/>
              <a:gd name="connsiteX3" fmla="*/ 533119 w 1333027"/>
              <a:gd name="connsiteY3" fmla="*/ 0 h 1772920"/>
              <a:gd name="connsiteX4" fmla="*/ 1333027 w 1333027"/>
              <a:gd name="connsiteY4" fmla="*/ 381000 h 1772920"/>
              <a:gd name="connsiteX5" fmla="*/ 1051279 w 1333027"/>
              <a:gd name="connsiteY5" fmla="*/ 1772920 h 1772920"/>
              <a:gd name="connsiteX0" fmla="*/ 1051279 w 1333027"/>
              <a:gd name="connsiteY0" fmla="*/ 1391920 h 1391920"/>
              <a:gd name="connsiteX1" fmla="*/ 0 w 1333027"/>
              <a:gd name="connsiteY1" fmla="*/ 930821 h 1391920"/>
              <a:gd name="connsiteX2" fmla="*/ 54040 w 1333027"/>
              <a:gd name="connsiteY2" fmla="*/ 466061 h 1391920"/>
              <a:gd name="connsiteX3" fmla="*/ 769998 w 1333027"/>
              <a:gd name="connsiteY3" fmla="*/ 571151 h 1391920"/>
              <a:gd name="connsiteX4" fmla="*/ 1333027 w 1333027"/>
              <a:gd name="connsiteY4" fmla="*/ 0 h 1391920"/>
              <a:gd name="connsiteX5" fmla="*/ 1051279 w 1333027"/>
              <a:gd name="connsiteY5" fmla="*/ 1391920 h 1391920"/>
              <a:gd name="connsiteX0" fmla="*/ 1051279 w 1051279"/>
              <a:gd name="connsiteY0" fmla="*/ 925859 h 925859"/>
              <a:gd name="connsiteX1" fmla="*/ 0 w 1051279"/>
              <a:gd name="connsiteY1" fmla="*/ 464760 h 925859"/>
              <a:gd name="connsiteX2" fmla="*/ 54040 w 1051279"/>
              <a:gd name="connsiteY2" fmla="*/ 0 h 925859"/>
              <a:gd name="connsiteX3" fmla="*/ 769998 w 1051279"/>
              <a:gd name="connsiteY3" fmla="*/ 105090 h 925859"/>
              <a:gd name="connsiteX4" fmla="*/ 780308 w 1051279"/>
              <a:gd name="connsiteY4" fmla="*/ 658806 h 925859"/>
              <a:gd name="connsiteX5" fmla="*/ 1051279 w 1051279"/>
              <a:gd name="connsiteY5" fmla="*/ 925859 h 925859"/>
              <a:gd name="connsiteX0" fmla="*/ 687187 w 780308"/>
              <a:gd name="connsiteY0" fmla="*/ 770858 h 770858"/>
              <a:gd name="connsiteX1" fmla="*/ 0 w 780308"/>
              <a:gd name="connsiteY1" fmla="*/ 464760 h 770858"/>
              <a:gd name="connsiteX2" fmla="*/ 54040 w 780308"/>
              <a:gd name="connsiteY2" fmla="*/ 0 h 770858"/>
              <a:gd name="connsiteX3" fmla="*/ 769998 w 780308"/>
              <a:gd name="connsiteY3" fmla="*/ 105090 h 770858"/>
              <a:gd name="connsiteX4" fmla="*/ 780308 w 780308"/>
              <a:gd name="connsiteY4" fmla="*/ 658806 h 770858"/>
              <a:gd name="connsiteX5" fmla="*/ 687187 w 780308"/>
              <a:gd name="connsiteY5" fmla="*/ 770858 h 770858"/>
              <a:gd name="connsiteX0" fmla="*/ 687187 w 780308"/>
              <a:gd name="connsiteY0" fmla="*/ 770858 h 770858"/>
              <a:gd name="connsiteX1" fmla="*/ 0 w 780308"/>
              <a:gd name="connsiteY1" fmla="*/ 464760 h 770858"/>
              <a:gd name="connsiteX2" fmla="*/ 54040 w 780308"/>
              <a:gd name="connsiteY2" fmla="*/ 0 h 770858"/>
              <a:gd name="connsiteX3" fmla="*/ 769998 w 780308"/>
              <a:gd name="connsiteY3" fmla="*/ 105090 h 770858"/>
              <a:gd name="connsiteX4" fmla="*/ 780308 w 780308"/>
              <a:gd name="connsiteY4" fmla="*/ 658806 h 770858"/>
              <a:gd name="connsiteX5" fmla="*/ 687187 w 780308"/>
              <a:gd name="connsiteY5" fmla="*/ 770858 h 770858"/>
              <a:gd name="connsiteX0" fmla="*/ 687187 w 780308"/>
              <a:gd name="connsiteY0" fmla="*/ 770858 h 770858"/>
              <a:gd name="connsiteX1" fmla="*/ 0 w 780308"/>
              <a:gd name="connsiteY1" fmla="*/ 464760 h 770858"/>
              <a:gd name="connsiteX2" fmla="*/ 54040 w 780308"/>
              <a:gd name="connsiteY2" fmla="*/ 0 h 770858"/>
              <a:gd name="connsiteX3" fmla="*/ 769998 w 780308"/>
              <a:gd name="connsiteY3" fmla="*/ 105090 h 770858"/>
              <a:gd name="connsiteX4" fmla="*/ 780308 w 780308"/>
              <a:gd name="connsiteY4" fmla="*/ 658806 h 770858"/>
              <a:gd name="connsiteX5" fmla="*/ 687187 w 780308"/>
              <a:gd name="connsiteY5" fmla="*/ 770858 h 77085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780308" h="770858">
                <a:moveTo>
                  <a:pt x="687187" y="770858"/>
                </a:moveTo>
                <a:cubicBezTo>
                  <a:pt x="379165" y="562538"/>
                  <a:pt x="391369" y="535793"/>
                  <a:pt x="0" y="464760"/>
                </a:cubicBezTo>
                <a:lnTo>
                  <a:pt x="54040" y="0"/>
                </a:lnTo>
                <a:lnTo>
                  <a:pt x="769998" y="105090"/>
                </a:lnTo>
                <a:lnTo>
                  <a:pt x="780308" y="658806"/>
                </a:lnTo>
                <a:lnTo>
                  <a:pt x="687187" y="770858"/>
                </a:ln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Lot IV E"/>
          <xdr:cNvSpPr/>
        </xdr:nvSpPr>
        <xdr:spPr>
          <a:xfrm>
            <a:off x="6168816" y="12587529"/>
            <a:ext cx="750055" cy="62248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58374" h="634770">
                <a:moveTo>
                  <a:pt x="726666" y="634770"/>
                </a:moveTo>
                <a:lnTo>
                  <a:pt x="0" y="532387"/>
                </a:lnTo>
                <a:lnTo>
                  <a:pt x="54972" y="0"/>
                </a:lnTo>
                <a:lnTo>
                  <a:pt x="758374" y="4570"/>
                </a:lnTo>
                <a:lnTo>
                  <a:pt x="726666" y="634770"/>
                </a:ln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" name="Lot IV D"/>
          <xdr:cNvSpPr/>
        </xdr:nvSpPr>
        <xdr:spPr>
          <a:xfrm>
            <a:off x="6903057" y="12595828"/>
            <a:ext cx="1112006" cy="61810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22029" h="630266">
                <a:moveTo>
                  <a:pt x="1109461" y="164952"/>
                </a:moveTo>
                <a:lnTo>
                  <a:pt x="0" y="630266"/>
                </a:lnTo>
                <a:lnTo>
                  <a:pt x="31047" y="0"/>
                </a:lnTo>
                <a:lnTo>
                  <a:pt x="1122029" y="9464"/>
                </a:lnTo>
                <a:lnTo>
                  <a:pt x="1109461" y="164952"/>
                </a:lnTo>
                <a:close/>
              </a:path>
            </a:pathLst>
          </a:custGeom>
          <a:solidFill>
            <a:srgbClr val="E04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Lot IV A"/>
          <xdr:cNvSpPr/>
        </xdr:nvSpPr>
        <xdr:spPr>
          <a:xfrm>
            <a:off x="5569556" y="11404890"/>
            <a:ext cx="1050093" cy="1013704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59825" h="1012317">
                <a:moveTo>
                  <a:pt x="846290" y="1007033"/>
                </a:moveTo>
                <a:lnTo>
                  <a:pt x="0" y="1012317"/>
                </a:lnTo>
                <a:lnTo>
                  <a:pt x="121961" y="450565"/>
                </a:lnTo>
                <a:lnTo>
                  <a:pt x="1059825" y="0"/>
                </a:lnTo>
                <a:lnTo>
                  <a:pt x="846290" y="1007033"/>
                </a:ln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4" name="Lot IV B"/>
          <xdr:cNvSpPr/>
        </xdr:nvSpPr>
        <xdr:spPr>
          <a:xfrm>
            <a:off x="6426805" y="11033415"/>
            <a:ext cx="959606" cy="138480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  <a:gd name="connsiteX0" fmla="*/ 846290 w 1059825"/>
              <a:gd name="connsiteY0" fmla="*/ 1007033 h 1212968"/>
              <a:gd name="connsiteX1" fmla="*/ 0 w 1059825"/>
              <a:gd name="connsiteY1" fmla="*/ 1212968 h 1212968"/>
              <a:gd name="connsiteX2" fmla="*/ 121961 w 1059825"/>
              <a:gd name="connsiteY2" fmla="*/ 450565 h 1212968"/>
              <a:gd name="connsiteX3" fmla="*/ 1059825 w 1059825"/>
              <a:gd name="connsiteY3" fmla="*/ 0 h 1212968"/>
              <a:gd name="connsiteX4" fmla="*/ 846290 w 1059825"/>
              <a:gd name="connsiteY4" fmla="*/ 1007033 h 1212968"/>
              <a:gd name="connsiteX0" fmla="*/ 693172 w 1059825"/>
              <a:gd name="connsiteY0" fmla="*/ 1217473 h 1217473"/>
              <a:gd name="connsiteX1" fmla="*/ 0 w 1059825"/>
              <a:gd name="connsiteY1" fmla="*/ 1212968 h 1217473"/>
              <a:gd name="connsiteX2" fmla="*/ 121961 w 1059825"/>
              <a:gd name="connsiteY2" fmla="*/ 450565 h 1217473"/>
              <a:gd name="connsiteX3" fmla="*/ 1059825 w 1059825"/>
              <a:gd name="connsiteY3" fmla="*/ 0 h 1217473"/>
              <a:gd name="connsiteX4" fmla="*/ 693172 w 1059825"/>
              <a:gd name="connsiteY4" fmla="*/ 1217473 h 1217473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121961 w 973696"/>
              <a:gd name="connsiteY2" fmla="*/ 616959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212875 w 973696"/>
              <a:gd name="connsiteY2" fmla="*/ 382050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73696" h="1383867">
                <a:moveTo>
                  <a:pt x="693172" y="1383867"/>
                </a:moveTo>
                <a:lnTo>
                  <a:pt x="0" y="1379362"/>
                </a:lnTo>
                <a:lnTo>
                  <a:pt x="212875" y="382050"/>
                </a:lnTo>
                <a:lnTo>
                  <a:pt x="973696" y="0"/>
                </a:lnTo>
                <a:lnTo>
                  <a:pt x="693172" y="1383867"/>
                </a:ln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Lot IV C"/>
          <xdr:cNvSpPr/>
        </xdr:nvSpPr>
        <xdr:spPr>
          <a:xfrm>
            <a:off x="7126894" y="10704802"/>
            <a:ext cx="1132834" cy="1709028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  <a:gd name="connsiteX0" fmla="*/ 846290 w 1059825"/>
              <a:gd name="connsiteY0" fmla="*/ 1007033 h 1212968"/>
              <a:gd name="connsiteX1" fmla="*/ 0 w 1059825"/>
              <a:gd name="connsiteY1" fmla="*/ 1212968 h 1212968"/>
              <a:gd name="connsiteX2" fmla="*/ 121961 w 1059825"/>
              <a:gd name="connsiteY2" fmla="*/ 450565 h 1212968"/>
              <a:gd name="connsiteX3" fmla="*/ 1059825 w 1059825"/>
              <a:gd name="connsiteY3" fmla="*/ 0 h 1212968"/>
              <a:gd name="connsiteX4" fmla="*/ 846290 w 1059825"/>
              <a:gd name="connsiteY4" fmla="*/ 1007033 h 1212968"/>
              <a:gd name="connsiteX0" fmla="*/ 693172 w 1059825"/>
              <a:gd name="connsiteY0" fmla="*/ 1217473 h 1217473"/>
              <a:gd name="connsiteX1" fmla="*/ 0 w 1059825"/>
              <a:gd name="connsiteY1" fmla="*/ 1212968 h 1217473"/>
              <a:gd name="connsiteX2" fmla="*/ 121961 w 1059825"/>
              <a:gd name="connsiteY2" fmla="*/ 450565 h 1217473"/>
              <a:gd name="connsiteX3" fmla="*/ 1059825 w 1059825"/>
              <a:gd name="connsiteY3" fmla="*/ 0 h 1217473"/>
              <a:gd name="connsiteX4" fmla="*/ 693172 w 1059825"/>
              <a:gd name="connsiteY4" fmla="*/ 1217473 h 1217473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121961 w 973696"/>
              <a:gd name="connsiteY2" fmla="*/ 616959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212875 w 973696"/>
              <a:gd name="connsiteY2" fmla="*/ 382050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755376 w 1035900"/>
              <a:gd name="connsiteY0" fmla="*/ 1383867 h 1433195"/>
              <a:gd name="connsiteX1" fmla="*/ 0 w 1035900"/>
              <a:gd name="connsiteY1" fmla="*/ 1433195 h 1433195"/>
              <a:gd name="connsiteX2" fmla="*/ 275079 w 1035900"/>
              <a:gd name="connsiteY2" fmla="*/ 382050 h 1433195"/>
              <a:gd name="connsiteX3" fmla="*/ 1035900 w 1035900"/>
              <a:gd name="connsiteY3" fmla="*/ 0 h 1433195"/>
              <a:gd name="connsiteX4" fmla="*/ 755376 w 1035900"/>
              <a:gd name="connsiteY4" fmla="*/ 1383867 h 1433195"/>
              <a:gd name="connsiteX0" fmla="*/ 1142955 w 1142955"/>
              <a:gd name="connsiteY0" fmla="*/ 1427913 h 1433195"/>
              <a:gd name="connsiteX1" fmla="*/ 0 w 1142955"/>
              <a:gd name="connsiteY1" fmla="*/ 1433195 h 1433195"/>
              <a:gd name="connsiteX2" fmla="*/ 275079 w 1142955"/>
              <a:gd name="connsiteY2" fmla="*/ 382050 h 1433195"/>
              <a:gd name="connsiteX3" fmla="*/ 1035900 w 1142955"/>
              <a:gd name="connsiteY3" fmla="*/ 0 h 1433195"/>
              <a:gd name="connsiteX4" fmla="*/ 1142955 w 1142955"/>
              <a:gd name="connsiteY4" fmla="*/ 1427913 h 1433195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5079 w 1142955"/>
              <a:gd name="connsiteY2" fmla="*/ 656111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9864 w 1142955"/>
              <a:gd name="connsiteY2" fmla="*/ 328216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142955" h="1707256">
                <a:moveTo>
                  <a:pt x="1142955" y="1701974"/>
                </a:moveTo>
                <a:lnTo>
                  <a:pt x="0" y="1707256"/>
                </a:lnTo>
                <a:lnTo>
                  <a:pt x="279864" y="328216"/>
                </a:lnTo>
                <a:lnTo>
                  <a:pt x="935417" y="0"/>
                </a:lnTo>
                <a:lnTo>
                  <a:pt x="1142955" y="1701974"/>
                </a:lnTo>
                <a:close/>
              </a:path>
            </a:pathLst>
          </a:custGeom>
          <a:solidFill>
            <a:srgbClr val="E08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Lot V A"/>
          <xdr:cNvSpPr/>
        </xdr:nvSpPr>
        <xdr:spPr>
          <a:xfrm>
            <a:off x="8248407" y="10743219"/>
            <a:ext cx="2871805" cy="210362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  <a:gd name="connsiteX0" fmla="*/ 846290 w 1059825"/>
              <a:gd name="connsiteY0" fmla="*/ 1007033 h 1212968"/>
              <a:gd name="connsiteX1" fmla="*/ 0 w 1059825"/>
              <a:gd name="connsiteY1" fmla="*/ 1212968 h 1212968"/>
              <a:gd name="connsiteX2" fmla="*/ 121961 w 1059825"/>
              <a:gd name="connsiteY2" fmla="*/ 450565 h 1212968"/>
              <a:gd name="connsiteX3" fmla="*/ 1059825 w 1059825"/>
              <a:gd name="connsiteY3" fmla="*/ 0 h 1212968"/>
              <a:gd name="connsiteX4" fmla="*/ 846290 w 1059825"/>
              <a:gd name="connsiteY4" fmla="*/ 1007033 h 1212968"/>
              <a:gd name="connsiteX0" fmla="*/ 693172 w 1059825"/>
              <a:gd name="connsiteY0" fmla="*/ 1217473 h 1217473"/>
              <a:gd name="connsiteX1" fmla="*/ 0 w 1059825"/>
              <a:gd name="connsiteY1" fmla="*/ 1212968 h 1217473"/>
              <a:gd name="connsiteX2" fmla="*/ 121961 w 1059825"/>
              <a:gd name="connsiteY2" fmla="*/ 450565 h 1217473"/>
              <a:gd name="connsiteX3" fmla="*/ 1059825 w 1059825"/>
              <a:gd name="connsiteY3" fmla="*/ 0 h 1217473"/>
              <a:gd name="connsiteX4" fmla="*/ 693172 w 1059825"/>
              <a:gd name="connsiteY4" fmla="*/ 1217473 h 1217473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121961 w 973696"/>
              <a:gd name="connsiteY2" fmla="*/ 616959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212875 w 973696"/>
              <a:gd name="connsiteY2" fmla="*/ 382050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755376 w 1035900"/>
              <a:gd name="connsiteY0" fmla="*/ 1383867 h 1433195"/>
              <a:gd name="connsiteX1" fmla="*/ 0 w 1035900"/>
              <a:gd name="connsiteY1" fmla="*/ 1433195 h 1433195"/>
              <a:gd name="connsiteX2" fmla="*/ 275079 w 1035900"/>
              <a:gd name="connsiteY2" fmla="*/ 382050 h 1433195"/>
              <a:gd name="connsiteX3" fmla="*/ 1035900 w 1035900"/>
              <a:gd name="connsiteY3" fmla="*/ 0 h 1433195"/>
              <a:gd name="connsiteX4" fmla="*/ 755376 w 1035900"/>
              <a:gd name="connsiteY4" fmla="*/ 1383867 h 1433195"/>
              <a:gd name="connsiteX0" fmla="*/ 1142955 w 1142955"/>
              <a:gd name="connsiteY0" fmla="*/ 1427913 h 1433195"/>
              <a:gd name="connsiteX1" fmla="*/ 0 w 1142955"/>
              <a:gd name="connsiteY1" fmla="*/ 1433195 h 1433195"/>
              <a:gd name="connsiteX2" fmla="*/ 275079 w 1142955"/>
              <a:gd name="connsiteY2" fmla="*/ 382050 h 1433195"/>
              <a:gd name="connsiteX3" fmla="*/ 1035900 w 1142955"/>
              <a:gd name="connsiteY3" fmla="*/ 0 h 1433195"/>
              <a:gd name="connsiteX4" fmla="*/ 1142955 w 1142955"/>
              <a:gd name="connsiteY4" fmla="*/ 1427913 h 1433195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5079 w 1142955"/>
              <a:gd name="connsiteY2" fmla="*/ 656111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9864 w 1142955"/>
              <a:gd name="connsiteY2" fmla="*/ 328216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310427 w 1310427"/>
              <a:gd name="connsiteY0" fmla="*/ 1701974 h 1834498"/>
              <a:gd name="connsiteX1" fmla="*/ 0 w 1310427"/>
              <a:gd name="connsiteY1" fmla="*/ 1834498 h 1834498"/>
              <a:gd name="connsiteX2" fmla="*/ 447336 w 1310427"/>
              <a:gd name="connsiteY2" fmla="*/ 328216 h 1834498"/>
              <a:gd name="connsiteX3" fmla="*/ 1102889 w 1310427"/>
              <a:gd name="connsiteY3" fmla="*/ 0 h 1834498"/>
              <a:gd name="connsiteX4" fmla="*/ 1310427 w 1310427"/>
              <a:gd name="connsiteY4" fmla="*/ 1701974 h 1834498"/>
              <a:gd name="connsiteX0" fmla="*/ 1528197 w 1528197"/>
              <a:gd name="connsiteY0" fmla="*/ 1701974 h 1834498"/>
              <a:gd name="connsiteX1" fmla="*/ 217770 w 1528197"/>
              <a:gd name="connsiteY1" fmla="*/ 1834498 h 1834498"/>
              <a:gd name="connsiteX2" fmla="*/ 0 w 1528197"/>
              <a:gd name="connsiteY2" fmla="*/ 166717 h 1834498"/>
              <a:gd name="connsiteX3" fmla="*/ 1320659 w 1528197"/>
              <a:gd name="connsiteY3" fmla="*/ 0 h 1834498"/>
              <a:gd name="connsiteX4" fmla="*/ 1528197 w 1528197"/>
              <a:gd name="connsiteY4" fmla="*/ 1701974 h 1834498"/>
              <a:gd name="connsiteX0" fmla="*/ 1528197 w 2885333"/>
              <a:gd name="connsiteY0" fmla="*/ 1535257 h 1667781"/>
              <a:gd name="connsiteX1" fmla="*/ 217770 w 2885333"/>
              <a:gd name="connsiteY1" fmla="*/ 1667781 h 1667781"/>
              <a:gd name="connsiteX2" fmla="*/ 0 w 2885333"/>
              <a:gd name="connsiteY2" fmla="*/ 0 h 1667781"/>
              <a:gd name="connsiteX3" fmla="*/ 2885333 w 2885333"/>
              <a:gd name="connsiteY3" fmla="*/ 1032299 h 1667781"/>
              <a:gd name="connsiteX4" fmla="*/ 1528197 w 2885333"/>
              <a:gd name="connsiteY4" fmla="*/ 1535257 h 1667781"/>
              <a:gd name="connsiteX0" fmla="*/ 2489969 w 2885333"/>
              <a:gd name="connsiteY0" fmla="*/ 2107847 h 2107847"/>
              <a:gd name="connsiteX1" fmla="*/ 217770 w 2885333"/>
              <a:gd name="connsiteY1" fmla="*/ 1667781 h 2107847"/>
              <a:gd name="connsiteX2" fmla="*/ 0 w 2885333"/>
              <a:gd name="connsiteY2" fmla="*/ 0 h 2107847"/>
              <a:gd name="connsiteX3" fmla="*/ 2885333 w 2885333"/>
              <a:gd name="connsiteY3" fmla="*/ 1032299 h 2107847"/>
              <a:gd name="connsiteX4" fmla="*/ 2489969 w 2885333"/>
              <a:gd name="connsiteY4" fmla="*/ 2107847 h 2107847"/>
              <a:gd name="connsiteX0" fmla="*/ 2489969 w 2885333"/>
              <a:gd name="connsiteY0" fmla="*/ 2107847 h 2107847"/>
              <a:gd name="connsiteX1" fmla="*/ 217770 w 2885333"/>
              <a:gd name="connsiteY1" fmla="*/ 1667781 h 2107847"/>
              <a:gd name="connsiteX2" fmla="*/ 0 w 2885333"/>
              <a:gd name="connsiteY2" fmla="*/ 0 h 2107847"/>
              <a:gd name="connsiteX3" fmla="*/ 2885333 w 2885333"/>
              <a:gd name="connsiteY3" fmla="*/ 1032299 h 2107847"/>
              <a:gd name="connsiteX4" fmla="*/ 2489969 w 2885333"/>
              <a:gd name="connsiteY4" fmla="*/ 2107847 h 2107847"/>
              <a:gd name="connsiteX0" fmla="*/ 2489969 w 2885333"/>
              <a:gd name="connsiteY0" fmla="*/ 2107847 h 2107847"/>
              <a:gd name="connsiteX1" fmla="*/ 1502714 w 2885333"/>
              <a:gd name="connsiteY1" fmla="*/ 1831341 h 2107847"/>
              <a:gd name="connsiteX2" fmla="*/ 217770 w 2885333"/>
              <a:gd name="connsiteY2" fmla="*/ 1667781 h 2107847"/>
              <a:gd name="connsiteX3" fmla="*/ 0 w 2885333"/>
              <a:gd name="connsiteY3" fmla="*/ 0 h 2107847"/>
              <a:gd name="connsiteX4" fmla="*/ 2885333 w 2885333"/>
              <a:gd name="connsiteY4" fmla="*/ 1032299 h 2107847"/>
              <a:gd name="connsiteX5" fmla="*/ 2489969 w 2885333"/>
              <a:gd name="connsiteY5" fmla="*/ 2107847 h 2107847"/>
              <a:gd name="connsiteX0" fmla="*/ 2489969 w 2885333"/>
              <a:gd name="connsiteY0" fmla="*/ 2107847 h 2107847"/>
              <a:gd name="connsiteX1" fmla="*/ 1387875 w 2885333"/>
              <a:gd name="connsiteY1" fmla="*/ 1904750 h 2107847"/>
              <a:gd name="connsiteX2" fmla="*/ 217770 w 2885333"/>
              <a:gd name="connsiteY2" fmla="*/ 1667781 h 2107847"/>
              <a:gd name="connsiteX3" fmla="*/ 0 w 2885333"/>
              <a:gd name="connsiteY3" fmla="*/ 0 h 2107847"/>
              <a:gd name="connsiteX4" fmla="*/ 2885333 w 2885333"/>
              <a:gd name="connsiteY4" fmla="*/ 1032299 h 2107847"/>
              <a:gd name="connsiteX5" fmla="*/ 2489969 w 2885333"/>
              <a:gd name="connsiteY5" fmla="*/ 2107847 h 2107847"/>
              <a:gd name="connsiteX0" fmla="*/ 2489969 w 2885333"/>
              <a:gd name="connsiteY0" fmla="*/ 2107847 h 2107847"/>
              <a:gd name="connsiteX1" fmla="*/ 1387875 w 2885333"/>
              <a:gd name="connsiteY1" fmla="*/ 1904750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  <a:gd name="connsiteX0" fmla="*/ 2489969 w 2885333"/>
              <a:gd name="connsiteY0" fmla="*/ 2107847 h 2107847"/>
              <a:gd name="connsiteX1" fmla="*/ 1387875 w 2885333"/>
              <a:gd name="connsiteY1" fmla="*/ 1904750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  <a:gd name="connsiteX0" fmla="*/ 2489969 w 2885333"/>
              <a:gd name="connsiteY0" fmla="*/ 2107847 h 2107847"/>
              <a:gd name="connsiteX1" fmla="*/ 1387875 w 2885333"/>
              <a:gd name="connsiteY1" fmla="*/ 1904750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  <a:gd name="connsiteX0" fmla="*/ 2489969 w 2885333"/>
              <a:gd name="connsiteY0" fmla="*/ 2107847 h 2107847"/>
              <a:gd name="connsiteX1" fmla="*/ 1373520 w 2885333"/>
              <a:gd name="connsiteY1" fmla="*/ 1909644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  <a:gd name="connsiteX0" fmla="*/ 2489969 w 2885333"/>
              <a:gd name="connsiteY0" fmla="*/ 2107847 h 2107847"/>
              <a:gd name="connsiteX1" fmla="*/ 1373520 w 2885333"/>
              <a:gd name="connsiteY1" fmla="*/ 1909644 h 2107847"/>
              <a:gd name="connsiteX2" fmla="*/ 1091209 w 2885333"/>
              <a:gd name="connsiteY2" fmla="*/ 1674735 h 2107847"/>
              <a:gd name="connsiteX3" fmla="*/ 217770 w 2885333"/>
              <a:gd name="connsiteY3" fmla="*/ 1667781 h 2107847"/>
              <a:gd name="connsiteX4" fmla="*/ 0 w 2885333"/>
              <a:gd name="connsiteY4" fmla="*/ 0 h 2107847"/>
              <a:gd name="connsiteX5" fmla="*/ 2885333 w 2885333"/>
              <a:gd name="connsiteY5" fmla="*/ 1032299 h 2107847"/>
              <a:gd name="connsiteX6" fmla="*/ 2489969 w 2885333"/>
              <a:gd name="connsiteY6" fmla="*/ 2107847 h 21078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2885333" h="2107847">
                <a:moveTo>
                  <a:pt x="2489969" y="2107847"/>
                </a:moveTo>
                <a:cubicBezTo>
                  <a:pt x="2156099" y="2040148"/>
                  <a:pt x="1707390" y="1977343"/>
                  <a:pt x="1373520" y="1909644"/>
                </a:cubicBezTo>
                <a:cubicBezTo>
                  <a:pt x="1288987" y="1784033"/>
                  <a:pt x="1285796" y="1736725"/>
                  <a:pt x="1091209" y="1674735"/>
                </a:cubicBezTo>
                <a:lnTo>
                  <a:pt x="217770" y="1667781"/>
                </a:lnTo>
                <a:lnTo>
                  <a:pt x="0" y="0"/>
                </a:lnTo>
                <a:lnTo>
                  <a:pt x="2885333" y="1032299"/>
                </a:lnTo>
                <a:cubicBezTo>
                  <a:pt x="2753545" y="1390815"/>
                  <a:pt x="2621757" y="1705286"/>
                  <a:pt x="2489969" y="2107847"/>
                </a:cubicBezTo>
                <a:close/>
              </a:path>
            </a:pathLst>
          </a:custGeom>
          <a:solidFill>
            <a:srgbClr val="FF206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Lot V D"/>
          <xdr:cNvSpPr/>
        </xdr:nvSpPr>
        <xdr:spPr>
          <a:xfrm>
            <a:off x="9436707" y="12662502"/>
            <a:ext cx="1278694" cy="927287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1166880 w 1198588"/>
              <a:gd name="connsiteY0" fmla="*/ 634770 h 644948"/>
              <a:gd name="connsiteX1" fmla="*/ 0 w 1198588"/>
              <a:gd name="connsiteY1" fmla="*/ 644948 h 644948"/>
              <a:gd name="connsiteX2" fmla="*/ 495186 w 1198588"/>
              <a:gd name="connsiteY2" fmla="*/ 0 h 644948"/>
              <a:gd name="connsiteX3" fmla="*/ 1198588 w 1198588"/>
              <a:gd name="connsiteY3" fmla="*/ 4570 h 644948"/>
              <a:gd name="connsiteX4" fmla="*/ 1166880 w 1198588"/>
              <a:gd name="connsiteY4" fmla="*/ 634770 h 644948"/>
              <a:gd name="connsiteX0" fmla="*/ 1166880 w 1198588"/>
              <a:gd name="connsiteY0" fmla="*/ 630200 h 640378"/>
              <a:gd name="connsiteX1" fmla="*/ 0 w 1198588"/>
              <a:gd name="connsiteY1" fmla="*/ 640378 h 640378"/>
              <a:gd name="connsiteX2" fmla="*/ 121961 w 1198588"/>
              <a:gd name="connsiteY2" fmla="*/ 78626 h 640378"/>
              <a:gd name="connsiteX3" fmla="*/ 1198588 w 1198588"/>
              <a:gd name="connsiteY3" fmla="*/ 0 h 640378"/>
              <a:gd name="connsiteX4" fmla="*/ 1166880 w 1198588"/>
              <a:gd name="connsiteY4" fmla="*/ 630200 h 640378"/>
              <a:gd name="connsiteX0" fmla="*/ 1166880 w 1166880"/>
              <a:gd name="connsiteY0" fmla="*/ 1002139 h 1012317"/>
              <a:gd name="connsiteX1" fmla="*/ 0 w 1166880"/>
              <a:gd name="connsiteY1" fmla="*/ 1012317 h 1012317"/>
              <a:gd name="connsiteX2" fmla="*/ 121961 w 1166880"/>
              <a:gd name="connsiteY2" fmla="*/ 450565 h 1012317"/>
              <a:gd name="connsiteX3" fmla="*/ 1059825 w 1166880"/>
              <a:gd name="connsiteY3" fmla="*/ 0 h 1012317"/>
              <a:gd name="connsiteX4" fmla="*/ 1166880 w 1166880"/>
              <a:gd name="connsiteY4" fmla="*/ 1002139 h 1012317"/>
              <a:gd name="connsiteX0" fmla="*/ 846290 w 1059825"/>
              <a:gd name="connsiteY0" fmla="*/ 1007033 h 1012317"/>
              <a:gd name="connsiteX1" fmla="*/ 0 w 1059825"/>
              <a:gd name="connsiteY1" fmla="*/ 1012317 h 1012317"/>
              <a:gd name="connsiteX2" fmla="*/ 121961 w 1059825"/>
              <a:gd name="connsiteY2" fmla="*/ 450565 h 1012317"/>
              <a:gd name="connsiteX3" fmla="*/ 1059825 w 1059825"/>
              <a:gd name="connsiteY3" fmla="*/ 0 h 1012317"/>
              <a:gd name="connsiteX4" fmla="*/ 846290 w 1059825"/>
              <a:gd name="connsiteY4" fmla="*/ 1007033 h 1012317"/>
              <a:gd name="connsiteX0" fmla="*/ 846290 w 1059825"/>
              <a:gd name="connsiteY0" fmla="*/ 1007033 h 1212968"/>
              <a:gd name="connsiteX1" fmla="*/ 0 w 1059825"/>
              <a:gd name="connsiteY1" fmla="*/ 1212968 h 1212968"/>
              <a:gd name="connsiteX2" fmla="*/ 121961 w 1059825"/>
              <a:gd name="connsiteY2" fmla="*/ 450565 h 1212968"/>
              <a:gd name="connsiteX3" fmla="*/ 1059825 w 1059825"/>
              <a:gd name="connsiteY3" fmla="*/ 0 h 1212968"/>
              <a:gd name="connsiteX4" fmla="*/ 846290 w 1059825"/>
              <a:gd name="connsiteY4" fmla="*/ 1007033 h 1212968"/>
              <a:gd name="connsiteX0" fmla="*/ 693172 w 1059825"/>
              <a:gd name="connsiteY0" fmla="*/ 1217473 h 1217473"/>
              <a:gd name="connsiteX1" fmla="*/ 0 w 1059825"/>
              <a:gd name="connsiteY1" fmla="*/ 1212968 h 1217473"/>
              <a:gd name="connsiteX2" fmla="*/ 121961 w 1059825"/>
              <a:gd name="connsiteY2" fmla="*/ 450565 h 1217473"/>
              <a:gd name="connsiteX3" fmla="*/ 1059825 w 1059825"/>
              <a:gd name="connsiteY3" fmla="*/ 0 h 1217473"/>
              <a:gd name="connsiteX4" fmla="*/ 693172 w 1059825"/>
              <a:gd name="connsiteY4" fmla="*/ 1217473 h 1217473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121961 w 973696"/>
              <a:gd name="connsiteY2" fmla="*/ 616959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693172 w 973696"/>
              <a:gd name="connsiteY0" fmla="*/ 1383867 h 1383867"/>
              <a:gd name="connsiteX1" fmla="*/ 0 w 973696"/>
              <a:gd name="connsiteY1" fmla="*/ 1379362 h 1383867"/>
              <a:gd name="connsiteX2" fmla="*/ 212875 w 973696"/>
              <a:gd name="connsiteY2" fmla="*/ 382050 h 1383867"/>
              <a:gd name="connsiteX3" fmla="*/ 973696 w 973696"/>
              <a:gd name="connsiteY3" fmla="*/ 0 h 1383867"/>
              <a:gd name="connsiteX4" fmla="*/ 693172 w 973696"/>
              <a:gd name="connsiteY4" fmla="*/ 1383867 h 1383867"/>
              <a:gd name="connsiteX0" fmla="*/ 755376 w 1035900"/>
              <a:gd name="connsiteY0" fmla="*/ 1383867 h 1433195"/>
              <a:gd name="connsiteX1" fmla="*/ 0 w 1035900"/>
              <a:gd name="connsiteY1" fmla="*/ 1433195 h 1433195"/>
              <a:gd name="connsiteX2" fmla="*/ 275079 w 1035900"/>
              <a:gd name="connsiteY2" fmla="*/ 382050 h 1433195"/>
              <a:gd name="connsiteX3" fmla="*/ 1035900 w 1035900"/>
              <a:gd name="connsiteY3" fmla="*/ 0 h 1433195"/>
              <a:gd name="connsiteX4" fmla="*/ 755376 w 1035900"/>
              <a:gd name="connsiteY4" fmla="*/ 1383867 h 1433195"/>
              <a:gd name="connsiteX0" fmla="*/ 1142955 w 1142955"/>
              <a:gd name="connsiteY0" fmla="*/ 1427913 h 1433195"/>
              <a:gd name="connsiteX1" fmla="*/ 0 w 1142955"/>
              <a:gd name="connsiteY1" fmla="*/ 1433195 h 1433195"/>
              <a:gd name="connsiteX2" fmla="*/ 275079 w 1142955"/>
              <a:gd name="connsiteY2" fmla="*/ 382050 h 1433195"/>
              <a:gd name="connsiteX3" fmla="*/ 1035900 w 1142955"/>
              <a:gd name="connsiteY3" fmla="*/ 0 h 1433195"/>
              <a:gd name="connsiteX4" fmla="*/ 1142955 w 1142955"/>
              <a:gd name="connsiteY4" fmla="*/ 1427913 h 1433195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5079 w 1142955"/>
              <a:gd name="connsiteY2" fmla="*/ 656111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142955 w 1142955"/>
              <a:gd name="connsiteY0" fmla="*/ 1701974 h 1707256"/>
              <a:gd name="connsiteX1" fmla="*/ 0 w 1142955"/>
              <a:gd name="connsiteY1" fmla="*/ 1707256 h 1707256"/>
              <a:gd name="connsiteX2" fmla="*/ 279864 w 1142955"/>
              <a:gd name="connsiteY2" fmla="*/ 328216 h 1707256"/>
              <a:gd name="connsiteX3" fmla="*/ 935417 w 1142955"/>
              <a:gd name="connsiteY3" fmla="*/ 0 h 1707256"/>
              <a:gd name="connsiteX4" fmla="*/ 1142955 w 1142955"/>
              <a:gd name="connsiteY4" fmla="*/ 1701974 h 1707256"/>
              <a:gd name="connsiteX0" fmla="*/ 1142955 w 1748856"/>
              <a:gd name="connsiteY0" fmla="*/ 1408338 h 1413620"/>
              <a:gd name="connsiteX1" fmla="*/ 0 w 1748856"/>
              <a:gd name="connsiteY1" fmla="*/ 1413620 h 1413620"/>
              <a:gd name="connsiteX2" fmla="*/ 279864 w 1748856"/>
              <a:gd name="connsiteY2" fmla="*/ 34580 h 1413620"/>
              <a:gd name="connsiteX3" fmla="*/ 1748856 w 1748856"/>
              <a:gd name="connsiteY3" fmla="*/ 0 h 1413620"/>
              <a:gd name="connsiteX4" fmla="*/ 1142955 w 1748856"/>
              <a:gd name="connsiteY4" fmla="*/ 1408338 h 1413620"/>
              <a:gd name="connsiteX0" fmla="*/ 1520965 w 1748856"/>
              <a:gd name="connsiteY0" fmla="*/ 752550 h 1413620"/>
              <a:gd name="connsiteX1" fmla="*/ 0 w 1748856"/>
              <a:gd name="connsiteY1" fmla="*/ 1413620 h 1413620"/>
              <a:gd name="connsiteX2" fmla="*/ 279864 w 1748856"/>
              <a:gd name="connsiteY2" fmla="*/ 34580 h 1413620"/>
              <a:gd name="connsiteX3" fmla="*/ 1748856 w 1748856"/>
              <a:gd name="connsiteY3" fmla="*/ 0 h 1413620"/>
              <a:gd name="connsiteX4" fmla="*/ 1520965 w 1748856"/>
              <a:gd name="connsiteY4" fmla="*/ 752550 h 1413620"/>
              <a:gd name="connsiteX0" fmla="*/ 1520965 w 1748856"/>
              <a:gd name="connsiteY0" fmla="*/ 952879 h 1613949"/>
              <a:gd name="connsiteX1" fmla="*/ 0 w 1748856"/>
              <a:gd name="connsiteY1" fmla="*/ 1613949 h 1613949"/>
              <a:gd name="connsiteX2" fmla="*/ 643519 w 1748856"/>
              <a:gd name="connsiteY2" fmla="*/ 0 h 1613949"/>
              <a:gd name="connsiteX3" fmla="*/ 1748856 w 1748856"/>
              <a:gd name="connsiteY3" fmla="*/ 200329 h 1613949"/>
              <a:gd name="connsiteX4" fmla="*/ 1520965 w 1748856"/>
              <a:gd name="connsiteY4" fmla="*/ 952879 h 1613949"/>
              <a:gd name="connsiteX0" fmla="*/ 1061611 w 1289502"/>
              <a:gd name="connsiteY0" fmla="*/ 952879 h 952879"/>
              <a:gd name="connsiteX1" fmla="*/ 0 w 1289502"/>
              <a:gd name="connsiteY1" fmla="*/ 752616 h 952879"/>
              <a:gd name="connsiteX2" fmla="*/ 184165 w 1289502"/>
              <a:gd name="connsiteY2" fmla="*/ 0 h 952879"/>
              <a:gd name="connsiteX3" fmla="*/ 1289502 w 1289502"/>
              <a:gd name="connsiteY3" fmla="*/ 200329 h 952879"/>
              <a:gd name="connsiteX4" fmla="*/ 1061611 w 1289502"/>
              <a:gd name="connsiteY4" fmla="*/ 952879 h 952879"/>
              <a:gd name="connsiteX0" fmla="*/ 1061611 w 1289502"/>
              <a:gd name="connsiteY0" fmla="*/ 952879 h 952879"/>
              <a:gd name="connsiteX1" fmla="*/ 0 w 1289502"/>
              <a:gd name="connsiteY1" fmla="*/ 752616 h 952879"/>
              <a:gd name="connsiteX2" fmla="*/ 184165 w 1289502"/>
              <a:gd name="connsiteY2" fmla="*/ 0 h 952879"/>
              <a:gd name="connsiteX3" fmla="*/ 1289502 w 1289502"/>
              <a:gd name="connsiteY3" fmla="*/ 200329 h 952879"/>
              <a:gd name="connsiteX4" fmla="*/ 1061611 w 1289502"/>
              <a:gd name="connsiteY4" fmla="*/ 952879 h 952879"/>
              <a:gd name="connsiteX0" fmla="*/ 1061611 w 1289502"/>
              <a:gd name="connsiteY0" fmla="*/ 952879 h 952879"/>
              <a:gd name="connsiteX1" fmla="*/ 0 w 1289502"/>
              <a:gd name="connsiteY1" fmla="*/ 752616 h 952879"/>
              <a:gd name="connsiteX2" fmla="*/ 184165 w 1289502"/>
              <a:gd name="connsiteY2" fmla="*/ 0 h 952879"/>
              <a:gd name="connsiteX3" fmla="*/ 1289502 w 1289502"/>
              <a:gd name="connsiteY3" fmla="*/ 200329 h 952879"/>
              <a:gd name="connsiteX4" fmla="*/ 1061611 w 1289502"/>
              <a:gd name="connsiteY4" fmla="*/ 952879 h 9528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89502" h="952879">
                <a:moveTo>
                  <a:pt x="1061611" y="952879"/>
                </a:moveTo>
                <a:lnTo>
                  <a:pt x="0" y="752616"/>
                </a:lnTo>
                <a:cubicBezTo>
                  <a:pt x="219290" y="71077"/>
                  <a:pt x="223260" y="113842"/>
                  <a:pt x="184165" y="0"/>
                </a:cubicBezTo>
                <a:lnTo>
                  <a:pt x="1289502" y="200329"/>
                </a:lnTo>
                <a:lnTo>
                  <a:pt x="1061611" y="952879"/>
                </a:lnTo>
                <a:close/>
              </a:path>
            </a:pathLst>
          </a:custGeom>
          <a:solidFill>
            <a:srgbClr val="406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Lot V B"/>
          <xdr:cNvSpPr/>
        </xdr:nvSpPr>
        <xdr:spPr>
          <a:xfrm>
            <a:off x="7626957" y="12591826"/>
            <a:ext cx="1814404" cy="788409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109461 w 1122029"/>
              <a:gd name="connsiteY0" fmla="*/ 649453 h 1114767"/>
              <a:gd name="connsiteX1" fmla="*/ 0 w 1122029"/>
              <a:gd name="connsiteY1" fmla="*/ 1114767 h 1114767"/>
              <a:gd name="connsiteX2" fmla="*/ 562174 w 1122029"/>
              <a:gd name="connsiteY2" fmla="*/ 0 h 1114767"/>
              <a:gd name="connsiteX3" fmla="*/ 1122029 w 1122029"/>
              <a:gd name="connsiteY3" fmla="*/ 493965 h 1114767"/>
              <a:gd name="connsiteX4" fmla="*/ 1109461 w 1122029"/>
              <a:gd name="connsiteY4" fmla="*/ 649453 h 1114767"/>
              <a:gd name="connsiteX0" fmla="*/ 1109461 w 1504824"/>
              <a:gd name="connsiteY0" fmla="*/ 649453 h 1114767"/>
              <a:gd name="connsiteX1" fmla="*/ 0 w 1504824"/>
              <a:gd name="connsiteY1" fmla="*/ 1114767 h 1114767"/>
              <a:gd name="connsiteX2" fmla="*/ 562174 w 1504824"/>
              <a:gd name="connsiteY2" fmla="*/ 0 h 1114767"/>
              <a:gd name="connsiteX3" fmla="*/ 1504824 w 1504824"/>
              <a:gd name="connsiteY3" fmla="*/ 38829 h 1114767"/>
              <a:gd name="connsiteX4" fmla="*/ 1109461 w 1504824"/>
              <a:gd name="connsiteY4" fmla="*/ 649453 h 1114767"/>
              <a:gd name="connsiteX0" fmla="*/ 1334354 w 1504824"/>
              <a:gd name="connsiteY0" fmla="*/ 791377 h 1114767"/>
              <a:gd name="connsiteX1" fmla="*/ 0 w 1504824"/>
              <a:gd name="connsiteY1" fmla="*/ 1114767 h 1114767"/>
              <a:gd name="connsiteX2" fmla="*/ 562174 w 1504824"/>
              <a:gd name="connsiteY2" fmla="*/ 0 h 1114767"/>
              <a:gd name="connsiteX3" fmla="*/ 1504824 w 1504824"/>
              <a:gd name="connsiteY3" fmla="*/ 38829 h 1114767"/>
              <a:gd name="connsiteX4" fmla="*/ 1334354 w 1504824"/>
              <a:gd name="connsiteY4" fmla="*/ 791377 h 1114767"/>
              <a:gd name="connsiteX0" fmla="*/ 1626236 w 1796706"/>
              <a:gd name="connsiteY0" fmla="*/ 791377 h 791377"/>
              <a:gd name="connsiteX1" fmla="*/ 0 w 1796706"/>
              <a:gd name="connsiteY1" fmla="*/ 483448 h 791377"/>
              <a:gd name="connsiteX2" fmla="*/ 854056 w 1796706"/>
              <a:gd name="connsiteY2" fmla="*/ 0 h 791377"/>
              <a:gd name="connsiteX3" fmla="*/ 1796706 w 1796706"/>
              <a:gd name="connsiteY3" fmla="*/ 38829 h 791377"/>
              <a:gd name="connsiteX4" fmla="*/ 1626236 w 1796706"/>
              <a:gd name="connsiteY4" fmla="*/ 791377 h 791377"/>
              <a:gd name="connsiteX0" fmla="*/ 1626236 w 1796706"/>
              <a:gd name="connsiteY0" fmla="*/ 791377 h 791377"/>
              <a:gd name="connsiteX1" fmla="*/ 0 w 1796706"/>
              <a:gd name="connsiteY1" fmla="*/ 483448 h 791377"/>
              <a:gd name="connsiteX2" fmla="*/ 873440 w 1796706"/>
              <a:gd name="connsiteY2" fmla="*/ 191876 h 791377"/>
              <a:gd name="connsiteX3" fmla="*/ 854056 w 1796706"/>
              <a:gd name="connsiteY3" fmla="*/ 0 h 791377"/>
              <a:gd name="connsiteX4" fmla="*/ 1796706 w 1796706"/>
              <a:gd name="connsiteY4" fmla="*/ 38829 h 791377"/>
              <a:gd name="connsiteX5" fmla="*/ 1626236 w 1796706"/>
              <a:gd name="connsiteY5" fmla="*/ 791377 h 791377"/>
              <a:gd name="connsiteX0" fmla="*/ 1626236 w 1796706"/>
              <a:gd name="connsiteY0" fmla="*/ 791377 h 791377"/>
              <a:gd name="connsiteX1" fmla="*/ 0 w 1796706"/>
              <a:gd name="connsiteY1" fmla="*/ 483448 h 791377"/>
              <a:gd name="connsiteX2" fmla="*/ 873440 w 1796706"/>
              <a:gd name="connsiteY2" fmla="*/ 191876 h 791377"/>
              <a:gd name="connsiteX3" fmla="*/ 854056 w 1796706"/>
              <a:gd name="connsiteY3" fmla="*/ 0 h 791377"/>
              <a:gd name="connsiteX4" fmla="*/ 1796706 w 1796706"/>
              <a:gd name="connsiteY4" fmla="*/ 38829 h 791377"/>
              <a:gd name="connsiteX5" fmla="*/ 1626236 w 1796706"/>
              <a:gd name="connsiteY5" fmla="*/ 791377 h 791377"/>
              <a:gd name="connsiteX0" fmla="*/ 1626236 w 1796706"/>
              <a:gd name="connsiteY0" fmla="*/ 791377 h 791377"/>
              <a:gd name="connsiteX1" fmla="*/ 0 w 1796706"/>
              <a:gd name="connsiteY1" fmla="*/ 483448 h 791377"/>
              <a:gd name="connsiteX2" fmla="*/ 873440 w 1796706"/>
              <a:gd name="connsiteY2" fmla="*/ 191876 h 791377"/>
              <a:gd name="connsiteX3" fmla="*/ 854056 w 1796706"/>
              <a:gd name="connsiteY3" fmla="*/ 0 h 791377"/>
              <a:gd name="connsiteX4" fmla="*/ 1796706 w 1796706"/>
              <a:gd name="connsiteY4" fmla="*/ 38829 h 791377"/>
              <a:gd name="connsiteX5" fmla="*/ 1626236 w 1796706"/>
              <a:gd name="connsiteY5" fmla="*/ 791377 h 791377"/>
              <a:gd name="connsiteX0" fmla="*/ 1626236 w 1818168"/>
              <a:gd name="connsiteY0" fmla="*/ 791377 h 791377"/>
              <a:gd name="connsiteX1" fmla="*/ 0 w 1818168"/>
              <a:gd name="connsiteY1" fmla="*/ 483448 h 791377"/>
              <a:gd name="connsiteX2" fmla="*/ 873440 w 1818168"/>
              <a:gd name="connsiteY2" fmla="*/ 191876 h 791377"/>
              <a:gd name="connsiteX3" fmla="*/ 854056 w 1818168"/>
              <a:gd name="connsiteY3" fmla="*/ 0 h 791377"/>
              <a:gd name="connsiteX4" fmla="*/ 1796706 w 1818168"/>
              <a:gd name="connsiteY4" fmla="*/ 38829 h 791377"/>
              <a:gd name="connsiteX5" fmla="*/ 1626236 w 1818168"/>
              <a:gd name="connsiteY5" fmla="*/ 791377 h 791377"/>
              <a:gd name="connsiteX0" fmla="*/ 1626236 w 1818168"/>
              <a:gd name="connsiteY0" fmla="*/ 791377 h 791377"/>
              <a:gd name="connsiteX1" fmla="*/ 0 w 1818168"/>
              <a:gd name="connsiteY1" fmla="*/ 483448 h 791377"/>
              <a:gd name="connsiteX2" fmla="*/ 873440 w 1818168"/>
              <a:gd name="connsiteY2" fmla="*/ 191876 h 791377"/>
              <a:gd name="connsiteX3" fmla="*/ 854056 w 1818168"/>
              <a:gd name="connsiteY3" fmla="*/ 0 h 791377"/>
              <a:gd name="connsiteX4" fmla="*/ 1796706 w 1818168"/>
              <a:gd name="connsiteY4" fmla="*/ 38829 h 791377"/>
              <a:gd name="connsiteX5" fmla="*/ 1626236 w 1818168"/>
              <a:gd name="connsiteY5" fmla="*/ 791377 h 791377"/>
              <a:gd name="connsiteX0" fmla="*/ 1626236 w 1818168"/>
              <a:gd name="connsiteY0" fmla="*/ 791377 h 791377"/>
              <a:gd name="connsiteX1" fmla="*/ 0 w 1818168"/>
              <a:gd name="connsiteY1" fmla="*/ 483448 h 791377"/>
              <a:gd name="connsiteX2" fmla="*/ 873440 w 1818168"/>
              <a:gd name="connsiteY2" fmla="*/ 191876 h 791377"/>
              <a:gd name="connsiteX3" fmla="*/ 854056 w 1818168"/>
              <a:gd name="connsiteY3" fmla="*/ 0 h 791377"/>
              <a:gd name="connsiteX4" fmla="*/ 1796706 w 1818168"/>
              <a:gd name="connsiteY4" fmla="*/ 38829 h 791377"/>
              <a:gd name="connsiteX5" fmla="*/ 1626236 w 1818168"/>
              <a:gd name="connsiteY5" fmla="*/ 791377 h 791377"/>
              <a:gd name="connsiteX0" fmla="*/ 1626236 w 1818168"/>
              <a:gd name="connsiteY0" fmla="*/ 805275 h 805275"/>
              <a:gd name="connsiteX1" fmla="*/ 0 w 1818168"/>
              <a:gd name="connsiteY1" fmla="*/ 497346 h 805275"/>
              <a:gd name="connsiteX2" fmla="*/ 873440 w 1818168"/>
              <a:gd name="connsiteY2" fmla="*/ 205774 h 805275"/>
              <a:gd name="connsiteX3" fmla="*/ 854056 w 1818168"/>
              <a:gd name="connsiteY3" fmla="*/ 13898 h 805275"/>
              <a:gd name="connsiteX4" fmla="*/ 1796706 w 1818168"/>
              <a:gd name="connsiteY4" fmla="*/ 52727 h 805275"/>
              <a:gd name="connsiteX5" fmla="*/ 1626236 w 1818168"/>
              <a:gd name="connsiteY5" fmla="*/ 805275 h 80527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818168" h="805275">
                <a:moveTo>
                  <a:pt x="1626236" y="805275"/>
                </a:moveTo>
                <a:lnTo>
                  <a:pt x="0" y="497346"/>
                </a:lnTo>
                <a:cubicBezTo>
                  <a:pt x="150788" y="411575"/>
                  <a:pt x="550394" y="316015"/>
                  <a:pt x="873440" y="205774"/>
                </a:cubicBezTo>
                <a:lnTo>
                  <a:pt x="854056" y="13898"/>
                </a:lnTo>
                <a:cubicBezTo>
                  <a:pt x="1220907" y="17053"/>
                  <a:pt x="1602113" y="-38519"/>
                  <a:pt x="1796706" y="52727"/>
                </a:cubicBezTo>
                <a:cubicBezTo>
                  <a:pt x="1883431" y="127394"/>
                  <a:pt x="1683059" y="554426"/>
                  <a:pt x="1626236" y="805275"/>
                </a:cubicBez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Lot V C"/>
          <xdr:cNvSpPr/>
        </xdr:nvSpPr>
        <xdr:spPr>
          <a:xfrm>
            <a:off x="7141183" y="13100652"/>
            <a:ext cx="2093080" cy="93054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549675 w 1549675"/>
              <a:gd name="connsiteY0" fmla="*/ 713074 h 713074"/>
              <a:gd name="connsiteX1" fmla="*/ 0 w 1549675"/>
              <a:gd name="connsiteY1" fmla="*/ 630266 h 713074"/>
              <a:gd name="connsiteX2" fmla="*/ 31047 w 1549675"/>
              <a:gd name="connsiteY2" fmla="*/ 0 h 713074"/>
              <a:gd name="connsiteX3" fmla="*/ 1122029 w 1549675"/>
              <a:gd name="connsiteY3" fmla="*/ 9464 h 713074"/>
              <a:gd name="connsiteX4" fmla="*/ 1549675 w 1549675"/>
              <a:gd name="connsiteY4" fmla="*/ 713074 h 713074"/>
              <a:gd name="connsiteX0" fmla="*/ 1549675 w 1753640"/>
              <a:gd name="connsiteY0" fmla="*/ 713074 h 713074"/>
              <a:gd name="connsiteX1" fmla="*/ 0 w 1753640"/>
              <a:gd name="connsiteY1" fmla="*/ 630266 h 713074"/>
              <a:gd name="connsiteX2" fmla="*/ 31047 w 1753640"/>
              <a:gd name="connsiteY2" fmla="*/ 0 h 713074"/>
              <a:gd name="connsiteX3" fmla="*/ 1753640 w 1753640"/>
              <a:gd name="connsiteY3" fmla="*/ 63298 h 713074"/>
              <a:gd name="connsiteX4" fmla="*/ 1549675 w 1753640"/>
              <a:gd name="connsiteY4" fmla="*/ 713074 h 713074"/>
              <a:gd name="connsiteX0" fmla="*/ 1549675 w 1753640"/>
              <a:gd name="connsiteY0" fmla="*/ 947983 h 947983"/>
              <a:gd name="connsiteX1" fmla="*/ 0 w 1753640"/>
              <a:gd name="connsiteY1" fmla="*/ 865175 h 947983"/>
              <a:gd name="connsiteX2" fmla="*/ 141101 w 1753640"/>
              <a:gd name="connsiteY2" fmla="*/ 0 h 947983"/>
              <a:gd name="connsiteX3" fmla="*/ 1753640 w 1753640"/>
              <a:gd name="connsiteY3" fmla="*/ 298207 h 947983"/>
              <a:gd name="connsiteX4" fmla="*/ 1549675 w 1753640"/>
              <a:gd name="connsiteY4" fmla="*/ 947983 h 947983"/>
              <a:gd name="connsiteX0" fmla="*/ 1898975 w 2102940"/>
              <a:gd name="connsiteY0" fmla="*/ 947983 h 947983"/>
              <a:gd name="connsiteX1" fmla="*/ 0 w 2102940"/>
              <a:gd name="connsiteY1" fmla="*/ 219175 h 947983"/>
              <a:gd name="connsiteX2" fmla="*/ 490401 w 2102940"/>
              <a:gd name="connsiteY2" fmla="*/ 0 h 947983"/>
              <a:gd name="connsiteX3" fmla="*/ 2102940 w 2102940"/>
              <a:gd name="connsiteY3" fmla="*/ 298207 h 947983"/>
              <a:gd name="connsiteX4" fmla="*/ 1898975 w 2102940"/>
              <a:gd name="connsiteY4" fmla="*/ 947983 h 947983"/>
              <a:gd name="connsiteX0" fmla="*/ 1915104 w 2102940"/>
              <a:gd name="connsiteY0" fmla="*/ 956137 h 956137"/>
              <a:gd name="connsiteX1" fmla="*/ 0 w 2102940"/>
              <a:gd name="connsiteY1" fmla="*/ 219175 h 956137"/>
              <a:gd name="connsiteX2" fmla="*/ 490401 w 2102940"/>
              <a:gd name="connsiteY2" fmla="*/ 0 h 956137"/>
              <a:gd name="connsiteX3" fmla="*/ 2102940 w 2102940"/>
              <a:gd name="connsiteY3" fmla="*/ 298207 h 956137"/>
              <a:gd name="connsiteX4" fmla="*/ 1915104 w 2102940"/>
              <a:gd name="connsiteY4" fmla="*/ 956137 h 95613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2102940" h="956137">
                <a:moveTo>
                  <a:pt x="1915104" y="956137"/>
                </a:moveTo>
                <a:lnTo>
                  <a:pt x="0" y="219175"/>
                </a:lnTo>
                <a:lnTo>
                  <a:pt x="490401" y="0"/>
                </a:lnTo>
                <a:lnTo>
                  <a:pt x="2102940" y="298207"/>
                </a:lnTo>
                <a:lnTo>
                  <a:pt x="1915104" y="956137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0" name="Lot V E"/>
          <xdr:cNvSpPr/>
        </xdr:nvSpPr>
        <xdr:spPr>
          <a:xfrm>
            <a:off x="9217634" y="13429263"/>
            <a:ext cx="1283454" cy="660965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549675 w 1549675"/>
              <a:gd name="connsiteY0" fmla="*/ 713074 h 713074"/>
              <a:gd name="connsiteX1" fmla="*/ 0 w 1549675"/>
              <a:gd name="connsiteY1" fmla="*/ 630266 h 713074"/>
              <a:gd name="connsiteX2" fmla="*/ 31047 w 1549675"/>
              <a:gd name="connsiteY2" fmla="*/ 0 h 713074"/>
              <a:gd name="connsiteX3" fmla="*/ 1122029 w 1549675"/>
              <a:gd name="connsiteY3" fmla="*/ 9464 h 713074"/>
              <a:gd name="connsiteX4" fmla="*/ 1549675 w 1549675"/>
              <a:gd name="connsiteY4" fmla="*/ 713074 h 713074"/>
              <a:gd name="connsiteX0" fmla="*/ 1549675 w 1753640"/>
              <a:gd name="connsiteY0" fmla="*/ 713074 h 713074"/>
              <a:gd name="connsiteX1" fmla="*/ 0 w 1753640"/>
              <a:gd name="connsiteY1" fmla="*/ 630266 h 713074"/>
              <a:gd name="connsiteX2" fmla="*/ 31047 w 1753640"/>
              <a:gd name="connsiteY2" fmla="*/ 0 h 713074"/>
              <a:gd name="connsiteX3" fmla="*/ 1753640 w 1753640"/>
              <a:gd name="connsiteY3" fmla="*/ 63298 h 713074"/>
              <a:gd name="connsiteX4" fmla="*/ 1549675 w 1753640"/>
              <a:gd name="connsiteY4" fmla="*/ 713074 h 713074"/>
              <a:gd name="connsiteX0" fmla="*/ 1549675 w 1753640"/>
              <a:gd name="connsiteY0" fmla="*/ 947983 h 947983"/>
              <a:gd name="connsiteX1" fmla="*/ 0 w 1753640"/>
              <a:gd name="connsiteY1" fmla="*/ 865175 h 947983"/>
              <a:gd name="connsiteX2" fmla="*/ 141101 w 1753640"/>
              <a:gd name="connsiteY2" fmla="*/ 0 h 947983"/>
              <a:gd name="connsiteX3" fmla="*/ 1753640 w 1753640"/>
              <a:gd name="connsiteY3" fmla="*/ 298207 h 947983"/>
              <a:gd name="connsiteX4" fmla="*/ 1549675 w 1753640"/>
              <a:gd name="connsiteY4" fmla="*/ 947983 h 947983"/>
              <a:gd name="connsiteX0" fmla="*/ 1898975 w 2102940"/>
              <a:gd name="connsiteY0" fmla="*/ 947983 h 947983"/>
              <a:gd name="connsiteX1" fmla="*/ 0 w 2102940"/>
              <a:gd name="connsiteY1" fmla="*/ 219175 h 947983"/>
              <a:gd name="connsiteX2" fmla="*/ 490401 w 2102940"/>
              <a:gd name="connsiteY2" fmla="*/ 0 h 947983"/>
              <a:gd name="connsiteX3" fmla="*/ 2102940 w 2102940"/>
              <a:gd name="connsiteY3" fmla="*/ 298207 h 947983"/>
              <a:gd name="connsiteX4" fmla="*/ 1898975 w 2102940"/>
              <a:gd name="connsiteY4" fmla="*/ 947983 h 947983"/>
              <a:gd name="connsiteX0" fmla="*/ 1898975 w 2102940"/>
              <a:gd name="connsiteY0" fmla="*/ 1109484 h 1109484"/>
              <a:gd name="connsiteX1" fmla="*/ 0 w 2102940"/>
              <a:gd name="connsiteY1" fmla="*/ 380676 h 1109484"/>
              <a:gd name="connsiteX2" fmla="*/ 418627 w 2102940"/>
              <a:gd name="connsiteY2" fmla="*/ 0 h 1109484"/>
              <a:gd name="connsiteX3" fmla="*/ 2102940 w 2102940"/>
              <a:gd name="connsiteY3" fmla="*/ 459708 h 1109484"/>
              <a:gd name="connsiteX4" fmla="*/ 1898975 w 2102940"/>
              <a:gd name="connsiteY4" fmla="*/ 1109484 h 1109484"/>
              <a:gd name="connsiteX0" fmla="*/ 1898975 w 1898975"/>
              <a:gd name="connsiteY0" fmla="*/ 1109484 h 1109484"/>
              <a:gd name="connsiteX1" fmla="*/ 0 w 1898975"/>
              <a:gd name="connsiteY1" fmla="*/ 380676 h 1109484"/>
              <a:gd name="connsiteX2" fmla="*/ 418627 w 1898975"/>
              <a:gd name="connsiteY2" fmla="*/ 0 h 1109484"/>
              <a:gd name="connsiteX3" fmla="*/ 1490468 w 1898975"/>
              <a:gd name="connsiteY3" fmla="*/ 190541 h 1109484"/>
              <a:gd name="connsiteX4" fmla="*/ 1898975 w 1898975"/>
              <a:gd name="connsiteY4" fmla="*/ 1109484 h 1109484"/>
              <a:gd name="connsiteX0" fmla="*/ 1358278 w 1490468"/>
              <a:gd name="connsiteY0" fmla="*/ 634771 h 634771"/>
              <a:gd name="connsiteX1" fmla="*/ 0 w 1490468"/>
              <a:gd name="connsiteY1" fmla="*/ 380676 h 634771"/>
              <a:gd name="connsiteX2" fmla="*/ 418627 w 1490468"/>
              <a:gd name="connsiteY2" fmla="*/ 0 h 634771"/>
              <a:gd name="connsiteX3" fmla="*/ 1490468 w 1490468"/>
              <a:gd name="connsiteY3" fmla="*/ 190541 h 634771"/>
              <a:gd name="connsiteX4" fmla="*/ 1358278 w 1490468"/>
              <a:gd name="connsiteY4" fmla="*/ 634771 h 634771"/>
              <a:gd name="connsiteX0" fmla="*/ 1162095 w 1294285"/>
              <a:gd name="connsiteY0" fmla="*/ 634771 h 679207"/>
              <a:gd name="connsiteX1" fmla="*/ 0 w 1294285"/>
              <a:gd name="connsiteY1" fmla="*/ 679207 h 679207"/>
              <a:gd name="connsiteX2" fmla="*/ 222444 w 1294285"/>
              <a:gd name="connsiteY2" fmla="*/ 0 h 679207"/>
              <a:gd name="connsiteX3" fmla="*/ 1294285 w 1294285"/>
              <a:gd name="connsiteY3" fmla="*/ 190541 h 679207"/>
              <a:gd name="connsiteX4" fmla="*/ 1162095 w 1294285"/>
              <a:gd name="connsiteY4" fmla="*/ 634771 h 67920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294285" h="679207">
                <a:moveTo>
                  <a:pt x="1162095" y="634771"/>
                </a:moveTo>
                <a:lnTo>
                  <a:pt x="0" y="679207"/>
                </a:lnTo>
                <a:lnTo>
                  <a:pt x="222444" y="0"/>
                </a:lnTo>
                <a:lnTo>
                  <a:pt x="1294285" y="190541"/>
                </a:lnTo>
                <a:lnTo>
                  <a:pt x="1162095" y="634771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Lot II B6"/>
          <xdr:cNvSpPr/>
        </xdr:nvSpPr>
        <xdr:spPr>
          <a:xfrm>
            <a:off x="7074508" y="13319726"/>
            <a:ext cx="621468" cy="84632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549675 w 1549675"/>
              <a:gd name="connsiteY0" fmla="*/ 713074 h 713074"/>
              <a:gd name="connsiteX1" fmla="*/ 0 w 1549675"/>
              <a:gd name="connsiteY1" fmla="*/ 630266 h 713074"/>
              <a:gd name="connsiteX2" fmla="*/ 31047 w 1549675"/>
              <a:gd name="connsiteY2" fmla="*/ 0 h 713074"/>
              <a:gd name="connsiteX3" fmla="*/ 1122029 w 1549675"/>
              <a:gd name="connsiteY3" fmla="*/ 9464 h 713074"/>
              <a:gd name="connsiteX4" fmla="*/ 1549675 w 1549675"/>
              <a:gd name="connsiteY4" fmla="*/ 713074 h 713074"/>
              <a:gd name="connsiteX0" fmla="*/ 1549675 w 1753640"/>
              <a:gd name="connsiteY0" fmla="*/ 713074 h 713074"/>
              <a:gd name="connsiteX1" fmla="*/ 0 w 1753640"/>
              <a:gd name="connsiteY1" fmla="*/ 630266 h 713074"/>
              <a:gd name="connsiteX2" fmla="*/ 31047 w 1753640"/>
              <a:gd name="connsiteY2" fmla="*/ 0 h 713074"/>
              <a:gd name="connsiteX3" fmla="*/ 1753640 w 1753640"/>
              <a:gd name="connsiteY3" fmla="*/ 63298 h 713074"/>
              <a:gd name="connsiteX4" fmla="*/ 1549675 w 1753640"/>
              <a:gd name="connsiteY4" fmla="*/ 713074 h 713074"/>
              <a:gd name="connsiteX0" fmla="*/ 1549675 w 1753640"/>
              <a:gd name="connsiteY0" fmla="*/ 947983 h 947983"/>
              <a:gd name="connsiteX1" fmla="*/ 0 w 1753640"/>
              <a:gd name="connsiteY1" fmla="*/ 865175 h 947983"/>
              <a:gd name="connsiteX2" fmla="*/ 141101 w 1753640"/>
              <a:gd name="connsiteY2" fmla="*/ 0 h 947983"/>
              <a:gd name="connsiteX3" fmla="*/ 1753640 w 1753640"/>
              <a:gd name="connsiteY3" fmla="*/ 298207 h 947983"/>
              <a:gd name="connsiteX4" fmla="*/ 1549675 w 1753640"/>
              <a:gd name="connsiteY4" fmla="*/ 947983 h 947983"/>
              <a:gd name="connsiteX0" fmla="*/ 1898975 w 2102940"/>
              <a:gd name="connsiteY0" fmla="*/ 947983 h 947983"/>
              <a:gd name="connsiteX1" fmla="*/ 0 w 2102940"/>
              <a:gd name="connsiteY1" fmla="*/ 219175 h 947983"/>
              <a:gd name="connsiteX2" fmla="*/ 490401 w 2102940"/>
              <a:gd name="connsiteY2" fmla="*/ 0 h 947983"/>
              <a:gd name="connsiteX3" fmla="*/ 2102940 w 2102940"/>
              <a:gd name="connsiteY3" fmla="*/ 298207 h 947983"/>
              <a:gd name="connsiteX4" fmla="*/ 1898975 w 2102940"/>
              <a:gd name="connsiteY4" fmla="*/ 947983 h 947983"/>
              <a:gd name="connsiteX0" fmla="*/ 1898975 w 2102940"/>
              <a:gd name="connsiteY0" fmla="*/ 1251407 h 1251407"/>
              <a:gd name="connsiteX1" fmla="*/ 0 w 2102940"/>
              <a:gd name="connsiteY1" fmla="*/ 522599 h 1251407"/>
              <a:gd name="connsiteX2" fmla="*/ 150670 w 2102940"/>
              <a:gd name="connsiteY2" fmla="*/ 0 h 1251407"/>
              <a:gd name="connsiteX3" fmla="*/ 2102940 w 2102940"/>
              <a:gd name="connsiteY3" fmla="*/ 601631 h 1251407"/>
              <a:gd name="connsiteX4" fmla="*/ 1898975 w 2102940"/>
              <a:gd name="connsiteY4" fmla="*/ 1251407 h 1251407"/>
              <a:gd name="connsiteX0" fmla="*/ 1812846 w 2016811"/>
              <a:gd name="connsiteY0" fmla="*/ 1251407 h 1251407"/>
              <a:gd name="connsiteX1" fmla="*/ 0 w 2016811"/>
              <a:gd name="connsiteY1" fmla="*/ 28310 h 1251407"/>
              <a:gd name="connsiteX2" fmla="*/ 64541 w 2016811"/>
              <a:gd name="connsiteY2" fmla="*/ 0 h 1251407"/>
              <a:gd name="connsiteX3" fmla="*/ 2016811 w 2016811"/>
              <a:gd name="connsiteY3" fmla="*/ 601631 h 1251407"/>
              <a:gd name="connsiteX4" fmla="*/ 1812846 w 2016811"/>
              <a:gd name="connsiteY4" fmla="*/ 1251407 h 1251407"/>
              <a:gd name="connsiteX0" fmla="*/ 1812846 w 2016811"/>
              <a:gd name="connsiteY0" fmla="*/ 1251407 h 1251407"/>
              <a:gd name="connsiteX1" fmla="*/ 2579 w 2016811"/>
              <a:gd name="connsiteY1" fmla="*/ 554029 h 1251407"/>
              <a:gd name="connsiteX2" fmla="*/ 0 w 2016811"/>
              <a:gd name="connsiteY2" fmla="*/ 28310 h 1251407"/>
              <a:gd name="connsiteX3" fmla="*/ 64541 w 2016811"/>
              <a:gd name="connsiteY3" fmla="*/ 0 h 1251407"/>
              <a:gd name="connsiteX4" fmla="*/ 2016811 w 2016811"/>
              <a:gd name="connsiteY4" fmla="*/ 601631 h 1251407"/>
              <a:gd name="connsiteX5" fmla="*/ 1812846 w 2016811"/>
              <a:gd name="connsiteY5" fmla="*/ 1251407 h 1251407"/>
              <a:gd name="connsiteX0" fmla="*/ 1812846 w 2016811"/>
              <a:gd name="connsiteY0" fmla="*/ 1251407 h 1253456"/>
              <a:gd name="connsiteX1" fmla="*/ 203546 w 2016811"/>
              <a:gd name="connsiteY1" fmla="*/ 656801 h 1253456"/>
              <a:gd name="connsiteX2" fmla="*/ 2579 w 2016811"/>
              <a:gd name="connsiteY2" fmla="*/ 554029 h 1253456"/>
              <a:gd name="connsiteX3" fmla="*/ 0 w 2016811"/>
              <a:gd name="connsiteY3" fmla="*/ 28310 h 1253456"/>
              <a:gd name="connsiteX4" fmla="*/ 64541 w 2016811"/>
              <a:gd name="connsiteY4" fmla="*/ 0 h 1253456"/>
              <a:gd name="connsiteX5" fmla="*/ 2016811 w 2016811"/>
              <a:gd name="connsiteY5" fmla="*/ 601631 h 1253456"/>
              <a:gd name="connsiteX6" fmla="*/ 1812846 w 2016811"/>
              <a:gd name="connsiteY6" fmla="*/ 1251407 h 1253456"/>
              <a:gd name="connsiteX0" fmla="*/ 1812846 w 2016811"/>
              <a:gd name="connsiteY0" fmla="*/ 1251407 h 1256566"/>
              <a:gd name="connsiteX1" fmla="*/ 174837 w 2016811"/>
              <a:gd name="connsiteY1" fmla="*/ 808514 h 1256566"/>
              <a:gd name="connsiteX2" fmla="*/ 203546 w 2016811"/>
              <a:gd name="connsiteY2" fmla="*/ 656801 h 1256566"/>
              <a:gd name="connsiteX3" fmla="*/ 2579 w 2016811"/>
              <a:gd name="connsiteY3" fmla="*/ 554029 h 1256566"/>
              <a:gd name="connsiteX4" fmla="*/ 0 w 2016811"/>
              <a:gd name="connsiteY4" fmla="*/ 28310 h 1256566"/>
              <a:gd name="connsiteX5" fmla="*/ 64541 w 2016811"/>
              <a:gd name="connsiteY5" fmla="*/ 0 h 1256566"/>
              <a:gd name="connsiteX6" fmla="*/ 2016811 w 2016811"/>
              <a:gd name="connsiteY6" fmla="*/ 601631 h 1256566"/>
              <a:gd name="connsiteX7" fmla="*/ 1812846 w 2016811"/>
              <a:gd name="connsiteY7" fmla="*/ 1251407 h 1256566"/>
              <a:gd name="connsiteX0" fmla="*/ 506558 w 2016811"/>
              <a:gd name="connsiteY0" fmla="*/ 869680 h 900572"/>
              <a:gd name="connsiteX1" fmla="*/ 174837 w 2016811"/>
              <a:gd name="connsiteY1" fmla="*/ 808514 h 900572"/>
              <a:gd name="connsiteX2" fmla="*/ 203546 w 2016811"/>
              <a:gd name="connsiteY2" fmla="*/ 656801 h 900572"/>
              <a:gd name="connsiteX3" fmla="*/ 2579 w 2016811"/>
              <a:gd name="connsiteY3" fmla="*/ 554029 h 900572"/>
              <a:gd name="connsiteX4" fmla="*/ 0 w 2016811"/>
              <a:gd name="connsiteY4" fmla="*/ 28310 h 900572"/>
              <a:gd name="connsiteX5" fmla="*/ 64541 w 2016811"/>
              <a:gd name="connsiteY5" fmla="*/ 0 h 900572"/>
              <a:gd name="connsiteX6" fmla="*/ 2016811 w 2016811"/>
              <a:gd name="connsiteY6" fmla="*/ 601631 h 900572"/>
              <a:gd name="connsiteX7" fmla="*/ 506558 w 2016811"/>
              <a:gd name="connsiteY7" fmla="*/ 869680 h 900572"/>
              <a:gd name="connsiteX0" fmla="*/ 506558 w 629180"/>
              <a:gd name="connsiteY0" fmla="*/ 869680 h 900572"/>
              <a:gd name="connsiteX1" fmla="*/ 174837 w 629180"/>
              <a:gd name="connsiteY1" fmla="*/ 808514 h 900572"/>
              <a:gd name="connsiteX2" fmla="*/ 203546 w 629180"/>
              <a:gd name="connsiteY2" fmla="*/ 656801 h 900572"/>
              <a:gd name="connsiteX3" fmla="*/ 2579 w 629180"/>
              <a:gd name="connsiteY3" fmla="*/ 554029 h 900572"/>
              <a:gd name="connsiteX4" fmla="*/ 0 w 629180"/>
              <a:gd name="connsiteY4" fmla="*/ 28310 h 900572"/>
              <a:gd name="connsiteX5" fmla="*/ 64541 w 629180"/>
              <a:gd name="connsiteY5" fmla="*/ 0 h 900572"/>
              <a:gd name="connsiteX6" fmla="*/ 629180 w 629180"/>
              <a:gd name="connsiteY6" fmla="*/ 219903 h 900572"/>
              <a:gd name="connsiteX7" fmla="*/ 506558 w 629180"/>
              <a:gd name="connsiteY7" fmla="*/ 869680 h 900572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  <a:gd name="connsiteX0" fmla="*/ 506558 w 629180"/>
              <a:gd name="connsiteY0" fmla="*/ 869680 h 869680"/>
              <a:gd name="connsiteX1" fmla="*/ 174837 w 629180"/>
              <a:gd name="connsiteY1" fmla="*/ 808514 h 869680"/>
              <a:gd name="connsiteX2" fmla="*/ 203546 w 629180"/>
              <a:gd name="connsiteY2" fmla="*/ 656801 h 869680"/>
              <a:gd name="connsiteX3" fmla="*/ 2579 w 629180"/>
              <a:gd name="connsiteY3" fmla="*/ 554029 h 869680"/>
              <a:gd name="connsiteX4" fmla="*/ 0 w 629180"/>
              <a:gd name="connsiteY4" fmla="*/ 28310 h 869680"/>
              <a:gd name="connsiteX5" fmla="*/ 64541 w 629180"/>
              <a:gd name="connsiteY5" fmla="*/ 0 h 869680"/>
              <a:gd name="connsiteX6" fmla="*/ 629180 w 629180"/>
              <a:gd name="connsiteY6" fmla="*/ 219903 h 869680"/>
              <a:gd name="connsiteX7" fmla="*/ 506558 w 629180"/>
              <a:gd name="connsiteY7" fmla="*/ 869680 h 8696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</a:cxnLst>
            <a:rect l="l" t="t" r="r" b="b"/>
            <a:pathLst>
              <a:path w="629180" h="869680">
                <a:moveTo>
                  <a:pt x="506558" y="869680"/>
                </a:moveTo>
                <a:cubicBezTo>
                  <a:pt x="332742" y="851143"/>
                  <a:pt x="371280" y="848888"/>
                  <a:pt x="174837" y="808514"/>
                </a:cubicBezTo>
                <a:cubicBezTo>
                  <a:pt x="184146" y="724095"/>
                  <a:pt x="197963" y="744075"/>
                  <a:pt x="203546" y="656801"/>
                </a:cubicBezTo>
                <a:cubicBezTo>
                  <a:pt x="65581" y="593996"/>
                  <a:pt x="170481" y="644096"/>
                  <a:pt x="2579" y="554029"/>
                </a:cubicBezTo>
                <a:cubicBezTo>
                  <a:pt x="1719" y="378789"/>
                  <a:pt x="860" y="203550"/>
                  <a:pt x="0" y="28310"/>
                </a:cubicBezTo>
                <a:lnTo>
                  <a:pt x="64541" y="0"/>
                </a:lnTo>
                <a:lnTo>
                  <a:pt x="629180" y="219903"/>
                </a:lnTo>
                <a:lnTo>
                  <a:pt x="506558" y="869680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2" name="Lot II B5"/>
          <xdr:cNvSpPr/>
        </xdr:nvSpPr>
        <xdr:spPr>
          <a:xfrm>
            <a:off x="7579333" y="13540308"/>
            <a:ext cx="785899" cy="744805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89656" h="765273">
                <a:moveTo>
                  <a:pt x="697956" y="765273"/>
                </a:moveTo>
                <a:lnTo>
                  <a:pt x="0" y="643314"/>
                </a:lnTo>
                <a:lnTo>
                  <a:pt x="126745" y="0"/>
                </a:lnTo>
                <a:lnTo>
                  <a:pt x="789656" y="255786"/>
                </a:lnTo>
                <a:lnTo>
                  <a:pt x="697956" y="765273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" name="Lot II B4"/>
          <xdr:cNvSpPr/>
        </xdr:nvSpPr>
        <xdr:spPr>
          <a:xfrm>
            <a:off x="8272652" y="13792969"/>
            <a:ext cx="762338" cy="575160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724505 h 724505"/>
              <a:gd name="connsiteX1" fmla="*/ 0 w 789656"/>
              <a:gd name="connsiteY1" fmla="*/ 602546 h 724505"/>
              <a:gd name="connsiteX2" fmla="*/ 134841 w 789656"/>
              <a:gd name="connsiteY2" fmla="*/ 0 h 724505"/>
              <a:gd name="connsiteX3" fmla="*/ 789656 w 789656"/>
              <a:gd name="connsiteY3" fmla="*/ 215018 h 724505"/>
              <a:gd name="connsiteX4" fmla="*/ 697956 w 789656"/>
              <a:gd name="connsiteY4" fmla="*/ 724505 h 724505"/>
              <a:gd name="connsiteX0" fmla="*/ 661527 w 753227"/>
              <a:gd name="connsiteY0" fmla="*/ 724505 h 724505"/>
              <a:gd name="connsiteX1" fmla="*/ 0 w 753227"/>
              <a:gd name="connsiteY1" fmla="*/ 512857 h 724505"/>
              <a:gd name="connsiteX2" fmla="*/ 98412 w 753227"/>
              <a:gd name="connsiteY2" fmla="*/ 0 h 724505"/>
              <a:gd name="connsiteX3" fmla="*/ 753227 w 753227"/>
              <a:gd name="connsiteY3" fmla="*/ 215018 h 724505"/>
              <a:gd name="connsiteX4" fmla="*/ 661527 w 753227"/>
              <a:gd name="connsiteY4" fmla="*/ 724505 h 724505"/>
              <a:gd name="connsiteX0" fmla="*/ 617001 w 753227"/>
              <a:gd name="connsiteY0" fmla="*/ 585893 h 585893"/>
              <a:gd name="connsiteX1" fmla="*/ 0 w 753227"/>
              <a:gd name="connsiteY1" fmla="*/ 512857 h 585893"/>
              <a:gd name="connsiteX2" fmla="*/ 98412 w 753227"/>
              <a:gd name="connsiteY2" fmla="*/ 0 h 585893"/>
              <a:gd name="connsiteX3" fmla="*/ 753227 w 753227"/>
              <a:gd name="connsiteY3" fmla="*/ 215018 h 585893"/>
              <a:gd name="connsiteX4" fmla="*/ 617001 w 753227"/>
              <a:gd name="connsiteY4" fmla="*/ 585893 h 585893"/>
              <a:gd name="connsiteX0" fmla="*/ 617001 w 769418"/>
              <a:gd name="connsiteY0" fmla="*/ 585893 h 585893"/>
              <a:gd name="connsiteX1" fmla="*/ 0 w 769418"/>
              <a:gd name="connsiteY1" fmla="*/ 512857 h 585893"/>
              <a:gd name="connsiteX2" fmla="*/ 98412 w 769418"/>
              <a:gd name="connsiteY2" fmla="*/ 0 h 585893"/>
              <a:gd name="connsiteX3" fmla="*/ 769418 w 769418"/>
              <a:gd name="connsiteY3" fmla="*/ 243556 h 585893"/>
              <a:gd name="connsiteX4" fmla="*/ 617001 w 769418"/>
              <a:gd name="connsiteY4" fmla="*/ 585893 h 585893"/>
              <a:gd name="connsiteX0" fmla="*/ 617001 w 769418"/>
              <a:gd name="connsiteY0" fmla="*/ 589970 h 589970"/>
              <a:gd name="connsiteX1" fmla="*/ 0 w 769418"/>
              <a:gd name="connsiteY1" fmla="*/ 516934 h 589970"/>
              <a:gd name="connsiteX2" fmla="*/ 102460 w 769418"/>
              <a:gd name="connsiteY2" fmla="*/ 0 h 589970"/>
              <a:gd name="connsiteX3" fmla="*/ 769418 w 769418"/>
              <a:gd name="connsiteY3" fmla="*/ 247633 h 589970"/>
              <a:gd name="connsiteX4" fmla="*/ 617001 w 769418"/>
              <a:gd name="connsiteY4" fmla="*/ 589970 h 589970"/>
              <a:gd name="connsiteX0" fmla="*/ 617001 w 769418"/>
              <a:gd name="connsiteY0" fmla="*/ 589970 h 590783"/>
              <a:gd name="connsiteX1" fmla="*/ 0 w 769418"/>
              <a:gd name="connsiteY1" fmla="*/ 516934 h 590783"/>
              <a:gd name="connsiteX2" fmla="*/ 102460 w 769418"/>
              <a:gd name="connsiteY2" fmla="*/ 0 h 590783"/>
              <a:gd name="connsiteX3" fmla="*/ 769418 w 769418"/>
              <a:gd name="connsiteY3" fmla="*/ 247633 h 590783"/>
              <a:gd name="connsiteX4" fmla="*/ 617001 w 769418"/>
              <a:gd name="connsiteY4" fmla="*/ 589970 h 590783"/>
              <a:gd name="connsiteX0" fmla="*/ 617001 w 769418"/>
              <a:gd name="connsiteY0" fmla="*/ 589970 h 590783"/>
              <a:gd name="connsiteX1" fmla="*/ 0 w 769418"/>
              <a:gd name="connsiteY1" fmla="*/ 516934 h 590783"/>
              <a:gd name="connsiteX2" fmla="*/ 102460 w 769418"/>
              <a:gd name="connsiteY2" fmla="*/ 0 h 590783"/>
              <a:gd name="connsiteX3" fmla="*/ 769418 w 769418"/>
              <a:gd name="connsiteY3" fmla="*/ 247633 h 590783"/>
              <a:gd name="connsiteX4" fmla="*/ 617001 w 769418"/>
              <a:gd name="connsiteY4" fmla="*/ 589970 h 59078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69418" h="590783">
                <a:moveTo>
                  <a:pt x="617001" y="589970"/>
                </a:moveTo>
                <a:cubicBezTo>
                  <a:pt x="391096" y="598241"/>
                  <a:pt x="205667" y="541279"/>
                  <a:pt x="0" y="516934"/>
                </a:cubicBezTo>
                <a:lnTo>
                  <a:pt x="102460" y="0"/>
                </a:lnTo>
                <a:lnTo>
                  <a:pt x="769418" y="247633"/>
                </a:lnTo>
                <a:cubicBezTo>
                  <a:pt x="718612" y="361745"/>
                  <a:pt x="793288" y="325016"/>
                  <a:pt x="617001" y="589970"/>
                </a:cubicBez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4" name="Lot II C"/>
          <xdr:cNvSpPr/>
        </xdr:nvSpPr>
        <xdr:spPr>
          <a:xfrm>
            <a:off x="9084915" y="14054777"/>
            <a:ext cx="1285079" cy="148551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726666 w 854073"/>
              <a:gd name="connsiteY0" fmla="*/ 674245 h 674245"/>
              <a:gd name="connsiteX1" fmla="*/ 0 w 854073"/>
              <a:gd name="connsiteY1" fmla="*/ 571862 h 674245"/>
              <a:gd name="connsiteX2" fmla="*/ 54972 w 854073"/>
              <a:gd name="connsiteY2" fmla="*/ 39475 h 674245"/>
              <a:gd name="connsiteX3" fmla="*/ 854073 w 854073"/>
              <a:gd name="connsiteY3" fmla="*/ 0 h 674245"/>
              <a:gd name="connsiteX4" fmla="*/ 726666 w 854073"/>
              <a:gd name="connsiteY4" fmla="*/ 674245 h 674245"/>
              <a:gd name="connsiteX0" fmla="*/ 920511 w 1047918"/>
              <a:gd name="connsiteY0" fmla="*/ 674245 h 674245"/>
              <a:gd name="connsiteX1" fmla="*/ 193845 w 1047918"/>
              <a:gd name="connsiteY1" fmla="*/ 571862 h 674245"/>
              <a:gd name="connsiteX2" fmla="*/ 0 w 1047918"/>
              <a:gd name="connsiteY2" fmla="*/ 324 h 674245"/>
              <a:gd name="connsiteX3" fmla="*/ 1047918 w 1047918"/>
              <a:gd name="connsiteY3" fmla="*/ 0 h 674245"/>
              <a:gd name="connsiteX4" fmla="*/ 920511 w 1047918"/>
              <a:gd name="connsiteY4" fmla="*/ 674245 h 674245"/>
              <a:gd name="connsiteX0" fmla="*/ 956343 w 1083750"/>
              <a:gd name="connsiteY0" fmla="*/ 674245 h 674245"/>
              <a:gd name="connsiteX1" fmla="*/ 0 w 1083750"/>
              <a:gd name="connsiteY1" fmla="*/ 601226 h 674245"/>
              <a:gd name="connsiteX2" fmla="*/ 35832 w 1083750"/>
              <a:gd name="connsiteY2" fmla="*/ 324 h 674245"/>
              <a:gd name="connsiteX3" fmla="*/ 1083750 w 1083750"/>
              <a:gd name="connsiteY3" fmla="*/ 0 h 674245"/>
              <a:gd name="connsiteX4" fmla="*/ 956343 w 1083750"/>
              <a:gd name="connsiteY4" fmla="*/ 674245 h 674245"/>
              <a:gd name="connsiteX0" fmla="*/ 956343 w 1083750"/>
              <a:gd name="connsiteY0" fmla="*/ 688604 h 688604"/>
              <a:gd name="connsiteX1" fmla="*/ 0 w 1083750"/>
              <a:gd name="connsiteY1" fmla="*/ 615585 h 688604"/>
              <a:gd name="connsiteX2" fmla="*/ 16692 w 1083750"/>
              <a:gd name="connsiteY2" fmla="*/ 0 h 688604"/>
              <a:gd name="connsiteX3" fmla="*/ 1083750 w 1083750"/>
              <a:gd name="connsiteY3" fmla="*/ 14359 h 688604"/>
              <a:gd name="connsiteX4" fmla="*/ 956343 w 1083750"/>
              <a:gd name="connsiteY4" fmla="*/ 688604 h 688604"/>
              <a:gd name="connsiteX0" fmla="*/ 970698 w 1098105"/>
              <a:gd name="connsiteY0" fmla="*/ 688604 h 688604"/>
              <a:gd name="connsiteX1" fmla="*/ 0 w 1098105"/>
              <a:gd name="connsiteY1" fmla="*/ 630266 h 688604"/>
              <a:gd name="connsiteX2" fmla="*/ 31047 w 1098105"/>
              <a:gd name="connsiteY2" fmla="*/ 0 h 688604"/>
              <a:gd name="connsiteX3" fmla="*/ 1098105 w 1098105"/>
              <a:gd name="connsiteY3" fmla="*/ 14359 h 688604"/>
              <a:gd name="connsiteX4" fmla="*/ 970698 w 1098105"/>
              <a:gd name="connsiteY4" fmla="*/ 688604 h 688604"/>
              <a:gd name="connsiteX0" fmla="*/ 1109461 w 1109461"/>
              <a:gd name="connsiteY0" fmla="*/ 164952 h 630266"/>
              <a:gd name="connsiteX1" fmla="*/ 0 w 1109461"/>
              <a:gd name="connsiteY1" fmla="*/ 630266 h 630266"/>
              <a:gd name="connsiteX2" fmla="*/ 31047 w 1109461"/>
              <a:gd name="connsiteY2" fmla="*/ 0 h 630266"/>
              <a:gd name="connsiteX3" fmla="*/ 1098105 w 1109461"/>
              <a:gd name="connsiteY3" fmla="*/ 14359 h 630266"/>
              <a:gd name="connsiteX4" fmla="*/ 1109461 w 1109461"/>
              <a:gd name="connsiteY4" fmla="*/ 164952 h 630266"/>
              <a:gd name="connsiteX0" fmla="*/ 1109461 w 1122029"/>
              <a:gd name="connsiteY0" fmla="*/ 164952 h 630266"/>
              <a:gd name="connsiteX1" fmla="*/ 0 w 1122029"/>
              <a:gd name="connsiteY1" fmla="*/ 630266 h 630266"/>
              <a:gd name="connsiteX2" fmla="*/ 31047 w 1122029"/>
              <a:gd name="connsiteY2" fmla="*/ 0 h 630266"/>
              <a:gd name="connsiteX3" fmla="*/ 1122029 w 1122029"/>
              <a:gd name="connsiteY3" fmla="*/ 9464 h 630266"/>
              <a:gd name="connsiteX4" fmla="*/ 1109461 w 1122029"/>
              <a:gd name="connsiteY4" fmla="*/ 164952 h 630266"/>
              <a:gd name="connsiteX0" fmla="*/ 1549675 w 1549675"/>
              <a:gd name="connsiteY0" fmla="*/ 713074 h 713074"/>
              <a:gd name="connsiteX1" fmla="*/ 0 w 1549675"/>
              <a:gd name="connsiteY1" fmla="*/ 630266 h 713074"/>
              <a:gd name="connsiteX2" fmla="*/ 31047 w 1549675"/>
              <a:gd name="connsiteY2" fmla="*/ 0 h 713074"/>
              <a:gd name="connsiteX3" fmla="*/ 1122029 w 1549675"/>
              <a:gd name="connsiteY3" fmla="*/ 9464 h 713074"/>
              <a:gd name="connsiteX4" fmla="*/ 1549675 w 1549675"/>
              <a:gd name="connsiteY4" fmla="*/ 713074 h 713074"/>
              <a:gd name="connsiteX0" fmla="*/ 1549675 w 1753640"/>
              <a:gd name="connsiteY0" fmla="*/ 713074 h 713074"/>
              <a:gd name="connsiteX1" fmla="*/ 0 w 1753640"/>
              <a:gd name="connsiteY1" fmla="*/ 630266 h 713074"/>
              <a:gd name="connsiteX2" fmla="*/ 31047 w 1753640"/>
              <a:gd name="connsiteY2" fmla="*/ 0 h 713074"/>
              <a:gd name="connsiteX3" fmla="*/ 1753640 w 1753640"/>
              <a:gd name="connsiteY3" fmla="*/ 63298 h 713074"/>
              <a:gd name="connsiteX4" fmla="*/ 1549675 w 1753640"/>
              <a:gd name="connsiteY4" fmla="*/ 713074 h 713074"/>
              <a:gd name="connsiteX0" fmla="*/ 1549675 w 1753640"/>
              <a:gd name="connsiteY0" fmla="*/ 947983 h 947983"/>
              <a:gd name="connsiteX1" fmla="*/ 0 w 1753640"/>
              <a:gd name="connsiteY1" fmla="*/ 865175 h 947983"/>
              <a:gd name="connsiteX2" fmla="*/ 141101 w 1753640"/>
              <a:gd name="connsiteY2" fmla="*/ 0 h 947983"/>
              <a:gd name="connsiteX3" fmla="*/ 1753640 w 1753640"/>
              <a:gd name="connsiteY3" fmla="*/ 298207 h 947983"/>
              <a:gd name="connsiteX4" fmla="*/ 1549675 w 1753640"/>
              <a:gd name="connsiteY4" fmla="*/ 947983 h 947983"/>
              <a:gd name="connsiteX0" fmla="*/ 1898975 w 2102940"/>
              <a:gd name="connsiteY0" fmla="*/ 947983 h 947983"/>
              <a:gd name="connsiteX1" fmla="*/ 0 w 2102940"/>
              <a:gd name="connsiteY1" fmla="*/ 219175 h 947983"/>
              <a:gd name="connsiteX2" fmla="*/ 490401 w 2102940"/>
              <a:gd name="connsiteY2" fmla="*/ 0 h 947983"/>
              <a:gd name="connsiteX3" fmla="*/ 2102940 w 2102940"/>
              <a:gd name="connsiteY3" fmla="*/ 298207 h 947983"/>
              <a:gd name="connsiteX4" fmla="*/ 1898975 w 2102940"/>
              <a:gd name="connsiteY4" fmla="*/ 947983 h 947983"/>
              <a:gd name="connsiteX0" fmla="*/ 1898975 w 2102940"/>
              <a:gd name="connsiteY0" fmla="*/ 1109484 h 1109484"/>
              <a:gd name="connsiteX1" fmla="*/ 0 w 2102940"/>
              <a:gd name="connsiteY1" fmla="*/ 380676 h 1109484"/>
              <a:gd name="connsiteX2" fmla="*/ 418627 w 2102940"/>
              <a:gd name="connsiteY2" fmla="*/ 0 h 1109484"/>
              <a:gd name="connsiteX3" fmla="*/ 2102940 w 2102940"/>
              <a:gd name="connsiteY3" fmla="*/ 459708 h 1109484"/>
              <a:gd name="connsiteX4" fmla="*/ 1898975 w 2102940"/>
              <a:gd name="connsiteY4" fmla="*/ 1109484 h 1109484"/>
              <a:gd name="connsiteX0" fmla="*/ 1898975 w 1898975"/>
              <a:gd name="connsiteY0" fmla="*/ 1109484 h 1109484"/>
              <a:gd name="connsiteX1" fmla="*/ 0 w 1898975"/>
              <a:gd name="connsiteY1" fmla="*/ 380676 h 1109484"/>
              <a:gd name="connsiteX2" fmla="*/ 418627 w 1898975"/>
              <a:gd name="connsiteY2" fmla="*/ 0 h 1109484"/>
              <a:gd name="connsiteX3" fmla="*/ 1490468 w 1898975"/>
              <a:gd name="connsiteY3" fmla="*/ 190541 h 1109484"/>
              <a:gd name="connsiteX4" fmla="*/ 1898975 w 1898975"/>
              <a:gd name="connsiteY4" fmla="*/ 1109484 h 1109484"/>
              <a:gd name="connsiteX0" fmla="*/ 1358278 w 1490468"/>
              <a:gd name="connsiteY0" fmla="*/ 634771 h 634771"/>
              <a:gd name="connsiteX1" fmla="*/ 0 w 1490468"/>
              <a:gd name="connsiteY1" fmla="*/ 380676 h 634771"/>
              <a:gd name="connsiteX2" fmla="*/ 418627 w 1490468"/>
              <a:gd name="connsiteY2" fmla="*/ 0 h 634771"/>
              <a:gd name="connsiteX3" fmla="*/ 1490468 w 1490468"/>
              <a:gd name="connsiteY3" fmla="*/ 190541 h 634771"/>
              <a:gd name="connsiteX4" fmla="*/ 1358278 w 1490468"/>
              <a:gd name="connsiteY4" fmla="*/ 634771 h 634771"/>
              <a:gd name="connsiteX0" fmla="*/ 1162095 w 1294285"/>
              <a:gd name="connsiteY0" fmla="*/ 634771 h 679207"/>
              <a:gd name="connsiteX1" fmla="*/ 0 w 1294285"/>
              <a:gd name="connsiteY1" fmla="*/ 679207 h 679207"/>
              <a:gd name="connsiteX2" fmla="*/ 222444 w 1294285"/>
              <a:gd name="connsiteY2" fmla="*/ 0 h 679207"/>
              <a:gd name="connsiteX3" fmla="*/ 1294285 w 1294285"/>
              <a:gd name="connsiteY3" fmla="*/ 190541 h 679207"/>
              <a:gd name="connsiteX4" fmla="*/ 1162095 w 1294285"/>
              <a:gd name="connsiteY4" fmla="*/ 634771 h 679207"/>
              <a:gd name="connsiteX0" fmla="*/ 1162095 w 1266085"/>
              <a:gd name="connsiteY0" fmla="*/ 799541 h 843977"/>
              <a:gd name="connsiteX1" fmla="*/ 0 w 1266085"/>
              <a:gd name="connsiteY1" fmla="*/ 843977 h 843977"/>
              <a:gd name="connsiteX2" fmla="*/ 222444 w 1266085"/>
              <a:gd name="connsiteY2" fmla="*/ 164770 h 843977"/>
              <a:gd name="connsiteX3" fmla="*/ 1266085 w 1266085"/>
              <a:gd name="connsiteY3" fmla="*/ 0 h 843977"/>
              <a:gd name="connsiteX4" fmla="*/ 1162095 w 1266085"/>
              <a:gd name="connsiteY4" fmla="*/ 799541 h 843977"/>
              <a:gd name="connsiteX0" fmla="*/ 1081522 w 1266085"/>
              <a:gd name="connsiteY0" fmla="*/ 668852 h 843977"/>
              <a:gd name="connsiteX1" fmla="*/ 0 w 1266085"/>
              <a:gd name="connsiteY1" fmla="*/ 843977 h 843977"/>
              <a:gd name="connsiteX2" fmla="*/ 222444 w 1266085"/>
              <a:gd name="connsiteY2" fmla="*/ 164770 h 843977"/>
              <a:gd name="connsiteX3" fmla="*/ 1266085 w 1266085"/>
              <a:gd name="connsiteY3" fmla="*/ 0 h 843977"/>
              <a:gd name="connsiteX4" fmla="*/ 1081522 w 1266085"/>
              <a:gd name="connsiteY4" fmla="*/ 668852 h 843977"/>
              <a:gd name="connsiteX0" fmla="*/ 859078 w 1043641"/>
              <a:gd name="connsiteY0" fmla="*/ 668852 h 1472919"/>
              <a:gd name="connsiteX1" fmla="*/ 663856 w 1043641"/>
              <a:gd name="connsiteY1" fmla="*/ 1472919 h 1472919"/>
              <a:gd name="connsiteX2" fmla="*/ 0 w 1043641"/>
              <a:gd name="connsiteY2" fmla="*/ 164770 h 1472919"/>
              <a:gd name="connsiteX3" fmla="*/ 1043641 w 1043641"/>
              <a:gd name="connsiteY3" fmla="*/ 0 h 1472919"/>
              <a:gd name="connsiteX4" fmla="*/ 859078 w 1043641"/>
              <a:gd name="connsiteY4" fmla="*/ 668852 h 1472919"/>
              <a:gd name="connsiteX0" fmla="*/ 987994 w 1172557"/>
              <a:gd name="connsiteY0" fmla="*/ 668852 h 1472919"/>
              <a:gd name="connsiteX1" fmla="*/ 792772 w 1172557"/>
              <a:gd name="connsiteY1" fmla="*/ 1472919 h 1472919"/>
              <a:gd name="connsiteX2" fmla="*/ 0 w 1172557"/>
              <a:gd name="connsiteY2" fmla="*/ 46333 h 1472919"/>
              <a:gd name="connsiteX3" fmla="*/ 1172557 w 1172557"/>
              <a:gd name="connsiteY3" fmla="*/ 0 h 1472919"/>
              <a:gd name="connsiteX4" fmla="*/ 987994 w 1172557"/>
              <a:gd name="connsiteY4" fmla="*/ 668852 h 1472919"/>
              <a:gd name="connsiteX0" fmla="*/ 1035383 w 1219946"/>
              <a:gd name="connsiteY0" fmla="*/ 668852 h 1568492"/>
              <a:gd name="connsiteX1" fmla="*/ 840161 w 1219946"/>
              <a:gd name="connsiteY1" fmla="*/ 1472919 h 1568492"/>
              <a:gd name="connsiteX2" fmla="*/ 0 w 1219946"/>
              <a:gd name="connsiteY2" fmla="*/ 1506615 h 1568492"/>
              <a:gd name="connsiteX3" fmla="*/ 47389 w 1219946"/>
              <a:gd name="connsiteY3" fmla="*/ 46333 h 1568492"/>
              <a:gd name="connsiteX4" fmla="*/ 1219946 w 1219946"/>
              <a:gd name="connsiteY4" fmla="*/ 0 h 1568492"/>
              <a:gd name="connsiteX5" fmla="*/ 1035383 w 1219946"/>
              <a:gd name="connsiteY5" fmla="*/ 668852 h 1568492"/>
              <a:gd name="connsiteX0" fmla="*/ 1035383 w 1219946"/>
              <a:gd name="connsiteY0" fmla="*/ 668852 h 1506615"/>
              <a:gd name="connsiteX1" fmla="*/ 840161 w 1219946"/>
              <a:gd name="connsiteY1" fmla="*/ 1472919 h 1506615"/>
              <a:gd name="connsiteX2" fmla="*/ 0 w 1219946"/>
              <a:gd name="connsiteY2" fmla="*/ 1506615 h 1506615"/>
              <a:gd name="connsiteX3" fmla="*/ 47389 w 1219946"/>
              <a:gd name="connsiteY3" fmla="*/ 46333 h 1506615"/>
              <a:gd name="connsiteX4" fmla="*/ 1219946 w 1219946"/>
              <a:gd name="connsiteY4" fmla="*/ 0 h 1506615"/>
              <a:gd name="connsiteX5" fmla="*/ 1035383 w 1219946"/>
              <a:gd name="connsiteY5" fmla="*/ 668852 h 1506615"/>
              <a:gd name="connsiteX0" fmla="*/ 1035383 w 1219946"/>
              <a:gd name="connsiteY0" fmla="*/ 668852 h 1506615"/>
              <a:gd name="connsiteX1" fmla="*/ 840161 w 1219946"/>
              <a:gd name="connsiteY1" fmla="*/ 1472919 h 1506615"/>
              <a:gd name="connsiteX2" fmla="*/ 0 w 1219946"/>
              <a:gd name="connsiteY2" fmla="*/ 1506615 h 1506615"/>
              <a:gd name="connsiteX3" fmla="*/ 47389 w 1219946"/>
              <a:gd name="connsiteY3" fmla="*/ 46333 h 1506615"/>
              <a:gd name="connsiteX4" fmla="*/ 1219946 w 1219946"/>
              <a:gd name="connsiteY4" fmla="*/ 0 h 1506615"/>
              <a:gd name="connsiteX5" fmla="*/ 1035383 w 1219946"/>
              <a:gd name="connsiteY5" fmla="*/ 668852 h 1506615"/>
              <a:gd name="connsiteX0" fmla="*/ 1035383 w 1219946"/>
              <a:gd name="connsiteY0" fmla="*/ 668852 h 1506615"/>
              <a:gd name="connsiteX1" fmla="*/ 684867 w 1219946"/>
              <a:gd name="connsiteY1" fmla="*/ 906261 h 1506615"/>
              <a:gd name="connsiteX2" fmla="*/ 840161 w 1219946"/>
              <a:gd name="connsiteY2" fmla="*/ 1472919 h 1506615"/>
              <a:gd name="connsiteX3" fmla="*/ 0 w 1219946"/>
              <a:gd name="connsiteY3" fmla="*/ 1506615 h 1506615"/>
              <a:gd name="connsiteX4" fmla="*/ 47389 w 1219946"/>
              <a:gd name="connsiteY4" fmla="*/ 46333 h 1506615"/>
              <a:gd name="connsiteX5" fmla="*/ 1219946 w 1219946"/>
              <a:gd name="connsiteY5" fmla="*/ 0 h 1506615"/>
              <a:gd name="connsiteX6" fmla="*/ 1035383 w 1219946"/>
              <a:gd name="connsiteY6" fmla="*/ 668852 h 1506615"/>
              <a:gd name="connsiteX0" fmla="*/ 1035383 w 1219946"/>
              <a:gd name="connsiteY0" fmla="*/ 668852 h 1506615"/>
              <a:gd name="connsiteX1" fmla="*/ 684867 w 1219946"/>
              <a:gd name="connsiteY1" fmla="*/ 906261 h 1506615"/>
              <a:gd name="connsiteX2" fmla="*/ 840161 w 1219946"/>
              <a:gd name="connsiteY2" fmla="*/ 1472919 h 1506615"/>
              <a:gd name="connsiteX3" fmla="*/ 0 w 1219946"/>
              <a:gd name="connsiteY3" fmla="*/ 1506615 h 1506615"/>
              <a:gd name="connsiteX4" fmla="*/ 47389 w 1219946"/>
              <a:gd name="connsiteY4" fmla="*/ 46333 h 1506615"/>
              <a:gd name="connsiteX5" fmla="*/ 1219946 w 1219946"/>
              <a:gd name="connsiteY5" fmla="*/ 0 h 1506615"/>
              <a:gd name="connsiteX6" fmla="*/ 1035383 w 1219946"/>
              <a:gd name="connsiteY6" fmla="*/ 668852 h 1506615"/>
              <a:gd name="connsiteX0" fmla="*/ 1035383 w 1219946"/>
              <a:gd name="connsiteY0" fmla="*/ 668852 h 1506615"/>
              <a:gd name="connsiteX1" fmla="*/ 684867 w 1219946"/>
              <a:gd name="connsiteY1" fmla="*/ 906261 h 1506615"/>
              <a:gd name="connsiteX2" fmla="*/ 840161 w 1219946"/>
              <a:gd name="connsiteY2" fmla="*/ 1472919 h 1506615"/>
              <a:gd name="connsiteX3" fmla="*/ 0 w 1219946"/>
              <a:gd name="connsiteY3" fmla="*/ 1506615 h 1506615"/>
              <a:gd name="connsiteX4" fmla="*/ 47389 w 1219946"/>
              <a:gd name="connsiteY4" fmla="*/ 46333 h 1506615"/>
              <a:gd name="connsiteX5" fmla="*/ 1219946 w 1219946"/>
              <a:gd name="connsiteY5" fmla="*/ 0 h 1506615"/>
              <a:gd name="connsiteX6" fmla="*/ 1035383 w 1219946"/>
              <a:gd name="connsiteY6" fmla="*/ 668852 h 1506615"/>
              <a:gd name="connsiteX0" fmla="*/ 1035383 w 1219946"/>
              <a:gd name="connsiteY0" fmla="*/ 668852 h 1506615"/>
              <a:gd name="connsiteX1" fmla="*/ 684867 w 1219946"/>
              <a:gd name="connsiteY1" fmla="*/ 906261 h 1506615"/>
              <a:gd name="connsiteX2" fmla="*/ 840161 w 1219946"/>
              <a:gd name="connsiteY2" fmla="*/ 1472919 h 1506615"/>
              <a:gd name="connsiteX3" fmla="*/ 0 w 1219946"/>
              <a:gd name="connsiteY3" fmla="*/ 1506615 h 1506615"/>
              <a:gd name="connsiteX4" fmla="*/ 47389 w 1219946"/>
              <a:gd name="connsiteY4" fmla="*/ 46333 h 1506615"/>
              <a:gd name="connsiteX5" fmla="*/ 1219946 w 1219946"/>
              <a:gd name="connsiteY5" fmla="*/ 0 h 1506615"/>
              <a:gd name="connsiteX6" fmla="*/ 1035383 w 1219946"/>
              <a:gd name="connsiteY6" fmla="*/ 668852 h 1506615"/>
              <a:gd name="connsiteX0" fmla="*/ 1100583 w 1285146"/>
              <a:gd name="connsiteY0" fmla="*/ 668852 h 1506615"/>
              <a:gd name="connsiteX1" fmla="*/ 750067 w 1285146"/>
              <a:gd name="connsiteY1" fmla="*/ 906261 h 1506615"/>
              <a:gd name="connsiteX2" fmla="*/ 905361 w 1285146"/>
              <a:gd name="connsiteY2" fmla="*/ 1472919 h 1506615"/>
              <a:gd name="connsiteX3" fmla="*/ 65200 w 1285146"/>
              <a:gd name="connsiteY3" fmla="*/ 1506615 h 1506615"/>
              <a:gd name="connsiteX4" fmla="*/ 741 w 1285146"/>
              <a:gd name="connsiteY4" fmla="*/ 730647 h 1506615"/>
              <a:gd name="connsiteX5" fmla="*/ 112589 w 1285146"/>
              <a:gd name="connsiteY5" fmla="*/ 46333 h 1506615"/>
              <a:gd name="connsiteX6" fmla="*/ 1285146 w 1285146"/>
              <a:gd name="connsiteY6" fmla="*/ 0 h 1506615"/>
              <a:gd name="connsiteX7" fmla="*/ 1100583 w 1285146"/>
              <a:gd name="connsiteY7" fmla="*/ 668852 h 1506615"/>
              <a:gd name="connsiteX0" fmla="*/ 1100583 w 1285146"/>
              <a:gd name="connsiteY0" fmla="*/ 668852 h 1506615"/>
              <a:gd name="connsiteX1" fmla="*/ 750067 w 1285146"/>
              <a:gd name="connsiteY1" fmla="*/ 906261 h 1506615"/>
              <a:gd name="connsiteX2" fmla="*/ 905361 w 1285146"/>
              <a:gd name="connsiteY2" fmla="*/ 1472919 h 1506615"/>
              <a:gd name="connsiteX3" fmla="*/ 65200 w 1285146"/>
              <a:gd name="connsiteY3" fmla="*/ 1506615 h 1506615"/>
              <a:gd name="connsiteX4" fmla="*/ 741 w 1285146"/>
              <a:gd name="connsiteY4" fmla="*/ 730647 h 1506615"/>
              <a:gd name="connsiteX5" fmla="*/ 53114 w 1285146"/>
              <a:gd name="connsiteY5" fmla="*/ 314075 h 1506615"/>
              <a:gd name="connsiteX6" fmla="*/ 112589 w 1285146"/>
              <a:gd name="connsiteY6" fmla="*/ 46333 h 1506615"/>
              <a:gd name="connsiteX7" fmla="*/ 1285146 w 1285146"/>
              <a:gd name="connsiteY7" fmla="*/ 0 h 1506615"/>
              <a:gd name="connsiteX8" fmla="*/ 1100583 w 1285146"/>
              <a:gd name="connsiteY8" fmla="*/ 668852 h 1506615"/>
              <a:gd name="connsiteX0" fmla="*/ 1100583 w 1285146"/>
              <a:gd name="connsiteY0" fmla="*/ 668852 h 1506615"/>
              <a:gd name="connsiteX1" fmla="*/ 750067 w 1285146"/>
              <a:gd name="connsiteY1" fmla="*/ 906261 h 1506615"/>
              <a:gd name="connsiteX2" fmla="*/ 905361 w 1285146"/>
              <a:gd name="connsiteY2" fmla="*/ 1472919 h 1506615"/>
              <a:gd name="connsiteX3" fmla="*/ 65200 w 1285146"/>
              <a:gd name="connsiteY3" fmla="*/ 1506615 h 1506615"/>
              <a:gd name="connsiteX4" fmla="*/ 741 w 1285146"/>
              <a:gd name="connsiteY4" fmla="*/ 730647 h 1506615"/>
              <a:gd name="connsiteX5" fmla="*/ 53114 w 1285146"/>
              <a:gd name="connsiteY5" fmla="*/ 314075 h 1506615"/>
              <a:gd name="connsiteX6" fmla="*/ 112589 w 1285146"/>
              <a:gd name="connsiteY6" fmla="*/ 46333 h 1506615"/>
              <a:gd name="connsiteX7" fmla="*/ 1285146 w 1285146"/>
              <a:gd name="connsiteY7" fmla="*/ 0 h 1506615"/>
              <a:gd name="connsiteX8" fmla="*/ 1100583 w 1285146"/>
              <a:gd name="connsiteY8" fmla="*/ 668852 h 1506615"/>
              <a:gd name="connsiteX0" fmla="*/ 1100583 w 1285146"/>
              <a:gd name="connsiteY0" fmla="*/ 668852 h 1506615"/>
              <a:gd name="connsiteX1" fmla="*/ 750067 w 1285146"/>
              <a:gd name="connsiteY1" fmla="*/ 906261 h 1506615"/>
              <a:gd name="connsiteX2" fmla="*/ 905361 w 1285146"/>
              <a:gd name="connsiteY2" fmla="*/ 1472919 h 1506615"/>
              <a:gd name="connsiteX3" fmla="*/ 65200 w 1285146"/>
              <a:gd name="connsiteY3" fmla="*/ 1506615 h 1506615"/>
              <a:gd name="connsiteX4" fmla="*/ 741 w 1285146"/>
              <a:gd name="connsiteY4" fmla="*/ 730647 h 1506615"/>
              <a:gd name="connsiteX5" fmla="*/ 53114 w 1285146"/>
              <a:gd name="connsiteY5" fmla="*/ 314075 h 1506615"/>
              <a:gd name="connsiteX6" fmla="*/ 112589 w 1285146"/>
              <a:gd name="connsiteY6" fmla="*/ 46333 h 1506615"/>
              <a:gd name="connsiteX7" fmla="*/ 1285146 w 1285146"/>
              <a:gd name="connsiteY7" fmla="*/ 0 h 1506615"/>
              <a:gd name="connsiteX8" fmla="*/ 1100583 w 1285146"/>
              <a:gd name="connsiteY8" fmla="*/ 668852 h 1506615"/>
              <a:gd name="connsiteX0" fmla="*/ 1092600 w 1277163"/>
              <a:gd name="connsiteY0" fmla="*/ 668852 h 1506615"/>
              <a:gd name="connsiteX1" fmla="*/ 742084 w 1277163"/>
              <a:gd name="connsiteY1" fmla="*/ 906261 h 1506615"/>
              <a:gd name="connsiteX2" fmla="*/ 897378 w 1277163"/>
              <a:gd name="connsiteY2" fmla="*/ 1472919 h 1506615"/>
              <a:gd name="connsiteX3" fmla="*/ 57217 w 1277163"/>
              <a:gd name="connsiteY3" fmla="*/ 1506615 h 1506615"/>
              <a:gd name="connsiteX4" fmla="*/ 816 w 1277163"/>
              <a:gd name="connsiteY4" fmla="*/ 669386 h 1506615"/>
              <a:gd name="connsiteX5" fmla="*/ 45131 w 1277163"/>
              <a:gd name="connsiteY5" fmla="*/ 314075 h 1506615"/>
              <a:gd name="connsiteX6" fmla="*/ 104606 w 1277163"/>
              <a:gd name="connsiteY6" fmla="*/ 46333 h 1506615"/>
              <a:gd name="connsiteX7" fmla="*/ 1277163 w 1277163"/>
              <a:gd name="connsiteY7" fmla="*/ 0 h 1506615"/>
              <a:gd name="connsiteX8" fmla="*/ 1092600 w 1277163"/>
              <a:gd name="connsiteY8" fmla="*/ 668852 h 1506615"/>
              <a:gd name="connsiteX0" fmla="*/ 1092600 w 1277163"/>
              <a:gd name="connsiteY0" fmla="*/ 668852 h 1506615"/>
              <a:gd name="connsiteX1" fmla="*/ 742084 w 1277163"/>
              <a:gd name="connsiteY1" fmla="*/ 906261 h 1506615"/>
              <a:gd name="connsiteX2" fmla="*/ 897378 w 1277163"/>
              <a:gd name="connsiteY2" fmla="*/ 1472919 h 1506615"/>
              <a:gd name="connsiteX3" fmla="*/ 57217 w 1277163"/>
              <a:gd name="connsiteY3" fmla="*/ 1506615 h 1506615"/>
              <a:gd name="connsiteX4" fmla="*/ 816 w 1277163"/>
              <a:gd name="connsiteY4" fmla="*/ 669386 h 1506615"/>
              <a:gd name="connsiteX5" fmla="*/ 45131 w 1277163"/>
              <a:gd name="connsiteY5" fmla="*/ 314075 h 1506615"/>
              <a:gd name="connsiteX6" fmla="*/ 104606 w 1277163"/>
              <a:gd name="connsiteY6" fmla="*/ 46333 h 1506615"/>
              <a:gd name="connsiteX7" fmla="*/ 1277163 w 1277163"/>
              <a:gd name="connsiteY7" fmla="*/ 0 h 1506615"/>
              <a:gd name="connsiteX8" fmla="*/ 1092600 w 1277163"/>
              <a:gd name="connsiteY8" fmla="*/ 668852 h 1506615"/>
              <a:gd name="connsiteX0" fmla="*/ 1100050 w 1284613"/>
              <a:gd name="connsiteY0" fmla="*/ 668852 h 1506615"/>
              <a:gd name="connsiteX1" fmla="*/ 749534 w 1284613"/>
              <a:gd name="connsiteY1" fmla="*/ 906261 h 1506615"/>
              <a:gd name="connsiteX2" fmla="*/ 904828 w 1284613"/>
              <a:gd name="connsiteY2" fmla="*/ 1472919 h 1506615"/>
              <a:gd name="connsiteX3" fmla="*/ 64667 w 1284613"/>
              <a:gd name="connsiteY3" fmla="*/ 1506615 h 1506615"/>
              <a:gd name="connsiteX4" fmla="*/ 8266 w 1284613"/>
              <a:gd name="connsiteY4" fmla="*/ 669386 h 1506615"/>
              <a:gd name="connsiteX5" fmla="*/ 52581 w 1284613"/>
              <a:gd name="connsiteY5" fmla="*/ 314075 h 1506615"/>
              <a:gd name="connsiteX6" fmla="*/ 112056 w 1284613"/>
              <a:gd name="connsiteY6" fmla="*/ 46333 h 1506615"/>
              <a:gd name="connsiteX7" fmla="*/ 1284613 w 1284613"/>
              <a:gd name="connsiteY7" fmla="*/ 0 h 1506615"/>
              <a:gd name="connsiteX8" fmla="*/ 1100050 w 1284613"/>
              <a:gd name="connsiteY8" fmla="*/ 668852 h 1506615"/>
              <a:gd name="connsiteX0" fmla="*/ 1106695 w 1291258"/>
              <a:gd name="connsiteY0" fmla="*/ 668852 h 1506615"/>
              <a:gd name="connsiteX1" fmla="*/ 756179 w 1291258"/>
              <a:gd name="connsiteY1" fmla="*/ 906261 h 1506615"/>
              <a:gd name="connsiteX2" fmla="*/ 911473 w 1291258"/>
              <a:gd name="connsiteY2" fmla="*/ 1472919 h 1506615"/>
              <a:gd name="connsiteX3" fmla="*/ 71312 w 1291258"/>
              <a:gd name="connsiteY3" fmla="*/ 1506615 h 1506615"/>
              <a:gd name="connsiteX4" fmla="*/ 14911 w 1291258"/>
              <a:gd name="connsiteY4" fmla="*/ 669386 h 1506615"/>
              <a:gd name="connsiteX5" fmla="*/ 59226 w 1291258"/>
              <a:gd name="connsiteY5" fmla="*/ 314075 h 1506615"/>
              <a:gd name="connsiteX6" fmla="*/ 118701 w 1291258"/>
              <a:gd name="connsiteY6" fmla="*/ 46333 h 1506615"/>
              <a:gd name="connsiteX7" fmla="*/ 1291258 w 1291258"/>
              <a:gd name="connsiteY7" fmla="*/ 0 h 1506615"/>
              <a:gd name="connsiteX8" fmla="*/ 1106695 w 1291258"/>
              <a:gd name="connsiteY8" fmla="*/ 668852 h 1506615"/>
              <a:gd name="connsiteX0" fmla="*/ 1105318 w 1289881"/>
              <a:gd name="connsiteY0" fmla="*/ 668852 h 1522951"/>
              <a:gd name="connsiteX1" fmla="*/ 754802 w 1289881"/>
              <a:gd name="connsiteY1" fmla="*/ 906261 h 1522951"/>
              <a:gd name="connsiteX2" fmla="*/ 910096 w 1289881"/>
              <a:gd name="connsiteY2" fmla="*/ 1472919 h 1522951"/>
              <a:gd name="connsiteX3" fmla="*/ 77993 w 1289881"/>
              <a:gd name="connsiteY3" fmla="*/ 1522951 h 1522951"/>
              <a:gd name="connsiteX4" fmla="*/ 13534 w 1289881"/>
              <a:gd name="connsiteY4" fmla="*/ 669386 h 1522951"/>
              <a:gd name="connsiteX5" fmla="*/ 57849 w 1289881"/>
              <a:gd name="connsiteY5" fmla="*/ 314075 h 1522951"/>
              <a:gd name="connsiteX6" fmla="*/ 117324 w 1289881"/>
              <a:gd name="connsiteY6" fmla="*/ 46333 h 1522951"/>
              <a:gd name="connsiteX7" fmla="*/ 1289881 w 1289881"/>
              <a:gd name="connsiteY7" fmla="*/ 0 h 1522951"/>
              <a:gd name="connsiteX8" fmla="*/ 1105318 w 1289881"/>
              <a:gd name="connsiteY8" fmla="*/ 668852 h 1522951"/>
              <a:gd name="connsiteX0" fmla="*/ 1108332 w 1292895"/>
              <a:gd name="connsiteY0" fmla="*/ 668852 h 1518867"/>
              <a:gd name="connsiteX1" fmla="*/ 757816 w 1292895"/>
              <a:gd name="connsiteY1" fmla="*/ 906261 h 1518867"/>
              <a:gd name="connsiteX2" fmla="*/ 913110 w 1292895"/>
              <a:gd name="connsiteY2" fmla="*/ 1472919 h 1518867"/>
              <a:gd name="connsiteX3" fmla="*/ 64892 w 1292895"/>
              <a:gd name="connsiteY3" fmla="*/ 1518867 h 1518867"/>
              <a:gd name="connsiteX4" fmla="*/ 16548 w 1292895"/>
              <a:gd name="connsiteY4" fmla="*/ 669386 h 1518867"/>
              <a:gd name="connsiteX5" fmla="*/ 60863 w 1292895"/>
              <a:gd name="connsiteY5" fmla="*/ 314075 h 1518867"/>
              <a:gd name="connsiteX6" fmla="*/ 120338 w 1292895"/>
              <a:gd name="connsiteY6" fmla="*/ 46333 h 1518867"/>
              <a:gd name="connsiteX7" fmla="*/ 1292895 w 1292895"/>
              <a:gd name="connsiteY7" fmla="*/ 0 h 1518867"/>
              <a:gd name="connsiteX8" fmla="*/ 1108332 w 1292895"/>
              <a:gd name="connsiteY8" fmla="*/ 668852 h 1518867"/>
              <a:gd name="connsiteX0" fmla="*/ 1108332 w 1292895"/>
              <a:gd name="connsiteY0" fmla="*/ 668852 h 1518867"/>
              <a:gd name="connsiteX1" fmla="*/ 757816 w 1292895"/>
              <a:gd name="connsiteY1" fmla="*/ 906261 h 1518867"/>
              <a:gd name="connsiteX2" fmla="*/ 905053 w 1292895"/>
              <a:gd name="connsiteY2" fmla="*/ 1464750 h 1518867"/>
              <a:gd name="connsiteX3" fmla="*/ 64892 w 1292895"/>
              <a:gd name="connsiteY3" fmla="*/ 1518867 h 1518867"/>
              <a:gd name="connsiteX4" fmla="*/ 16548 w 1292895"/>
              <a:gd name="connsiteY4" fmla="*/ 669386 h 1518867"/>
              <a:gd name="connsiteX5" fmla="*/ 60863 w 1292895"/>
              <a:gd name="connsiteY5" fmla="*/ 314075 h 1518867"/>
              <a:gd name="connsiteX6" fmla="*/ 120338 w 1292895"/>
              <a:gd name="connsiteY6" fmla="*/ 46333 h 1518867"/>
              <a:gd name="connsiteX7" fmla="*/ 1292895 w 1292895"/>
              <a:gd name="connsiteY7" fmla="*/ 0 h 1518867"/>
              <a:gd name="connsiteX8" fmla="*/ 1108332 w 1292895"/>
              <a:gd name="connsiteY8" fmla="*/ 668852 h 151886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292895" h="1518867">
                <a:moveTo>
                  <a:pt x="1108332" y="668852"/>
                </a:moveTo>
                <a:cubicBezTo>
                  <a:pt x="1156667" y="850089"/>
                  <a:pt x="918969" y="888386"/>
                  <a:pt x="757816" y="906261"/>
                </a:cubicBezTo>
                <a:cubicBezTo>
                  <a:pt x="789437" y="1123734"/>
                  <a:pt x="853288" y="1275864"/>
                  <a:pt x="905053" y="1464750"/>
                </a:cubicBezTo>
                <a:lnTo>
                  <a:pt x="64892" y="1518867"/>
                </a:lnTo>
                <a:cubicBezTo>
                  <a:pt x="9834" y="1079151"/>
                  <a:pt x="-21052" y="949824"/>
                  <a:pt x="16548" y="669386"/>
                </a:cubicBezTo>
                <a:cubicBezTo>
                  <a:pt x="130691" y="512832"/>
                  <a:pt x="115922" y="511470"/>
                  <a:pt x="60863" y="314075"/>
                </a:cubicBezTo>
                <a:lnTo>
                  <a:pt x="120338" y="46333"/>
                </a:lnTo>
                <a:lnTo>
                  <a:pt x="1292895" y="0"/>
                </a:lnTo>
                <a:lnTo>
                  <a:pt x="1108332" y="668852"/>
                </a:lnTo>
                <a:close/>
              </a:path>
            </a:pathLst>
          </a:custGeom>
          <a:solidFill>
            <a:srgbClr val="40600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5" name="Lot II B1"/>
          <xdr:cNvSpPr/>
        </xdr:nvSpPr>
        <xdr:spPr>
          <a:xfrm>
            <a:off x="7091053" y="14348429"/>
            <a:ext cx="721229" cy="105261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32986" h="1075112">
                <a:moveTo>
                  <a:pt x="552236" y="1075112"/>
                </a:moveTo>
                <a:lnTo>
                  <a:pt x="0" y="924616"/>
                </a:lnTo>
                <a:lnTo>
                  <a:pt x="151031" y="0"/>
                </a:lnTo>
                <a:lnTo>
                  <a:pt x="732986" y="109021"/>
                </a:lnTo>
                <a:lnTo>
                  <a:pt x="552236" y="1075112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6" name="Lot II B2"/>
          <xdr:cNvSpPr/>
        </xdr:nvSpPr>
        <xdr:spPr>
          <a:xfrm>
            <a:off x="7639493" y="14452703"/>
            <a:ext cx="793919" cy="1091715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600809 w 781559"/>
              <a:gd name="connsiteY0" fmla="*/ 1075112 h 1075112"/>
              <a:gd name="connsiteX1" fmla="*/ 0 w 781559"/>
              <a:gd name="connsiteY1" fmla="*/ 945000 h 1075112"/>
              <a:gd name="connsiteX2" fmla="*/ 199604 w 781559"/>
              <a:gd name="connsiteY2" fmla="*/ 0 h 1075112"/>
              <a:gd name="connsiteX3" fmla="*/ 781559 w 781559"/>
              <a:gd name="connsiteY3" fmla="*/ 109021 h 1075112"/>
              <a:gd name="connsiteX4" fmla="*/ 600809 w 781559"/>
              <a:gd name="connsiteY4" fmla="*/ 1075112 h 1075112"/>
              <a:gd name="connsiteX0" fmla="*/ 568427 w 781559"/>
              <a:gd name="connsiteY0" fmla="*/ 1083266 h 1083266"/>
              <a:gd name="connsiteX1" fmla="*/ 0 w 781559"/>
              <a:gd name="connsiteY1" fmla="*/ 945000 h 1083266"/>
              <a:gd name="connsiteX2" fmla="*/ 199604 w 781559"/>
              <a:gd name="connsiteY2" fmla="*/ 0 h 1083266"/>
              <a:gd name="connsiteX3" fmla="*/ 781559 w 781559"/>
              <a:gd name="connsiteY3" fmla="*/ 109021 h 1083266"/>
              <a:gd name="connsiteX4" fmla="*/ 568427 w 781559"/>
              <a:gd name="connsiteY4" fmla="*/ 1083266 h 1083266"/>
              <a:gd name="connsiteX0" fmla="*/ 568427 w 797750"/>
              <a:gd name="connsiteY0" fmla="*/ 1083266 h 1083266"/>
              <a:gd name="connsiteX1" fmla="*/ 0 w 797750"/>
              <a:gd name="connsiteY1" fmla="*/ 945000 h 1083266"/>
              <a:gd name="connsiteX2" fmla="*/ 199604 w 797750"/>
              <a:gd name="connsiteY2" fmla="*/ 0 h 1083266"/>
              <a:gd name="connsiteX3" fmla="*/ 797750 w 797750"/>
              <a:gd name="connsiteY3" fmla="*/ 84559 h 1083266"/>
              <a:gd name="connsiteX4" fmla="*/ 568427 w 797750"/>
              <a:gd name="connsiteY4" fmla="*/ 1083266 h 1083266"/>
              <a:gd name="connsiteX0" fmla="*/ 568427 w 797750"/>
              <a:gd name="connsiteY0" fmla="*/ 1111804 h 1111804"/>
              <a:gd name="connsiteX1" fmla="*/ 0 w 797750"/>
              <a:gd name="connsiteY1" fmla="*/ 973538 h 1111804"/>
              <a:gd name="connsiteX2" fmla="*/ 187461 w 797750"/>
              <a:gd name="connsiteY2" fmla="*/ 0 h 1111804"/>
              <a:gd name="connsiteX3" fmla="*/ 797750 w 797750"/>
              <a:gd name="connsiteY3" fmla="*/ 113097 h 1111804"/>
              <a:gd name="connsiteX4" fmla="*/ 568427 w 797750"/>
              <a:gd name="connsiteY4" fmla="*/ 1111804 h 11118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97750" h="1111804">
                <a:moveTo>
                  <a:pt x="568427" y="1111804"/>
                </a:moveTo>
                <a:lnTo>
                  <a:pt x="0" y="973538"/>
                </a:lnTo>
                <a:lnTo>
                  <a:pt x="187461" y="0"/>
                </a:lnTo>
                <a:lnTo>
                  <a:pt x="797750" y="113097"/>
                </a:lnTo>
                <a:lnTo>
                  <a:pt x="568427" y="1111804"/>
                </a:ln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7" name="Lot II B3"/>
          <xdr:cNvSpPr/>
        </xdr:nvSpPr>
        <xdr:spPr>
          <a:xfrm>
            <a:off x="8216506" y="14567003"/>
            <a:ext cx="747682" cy="119699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600809 w 781559"/>
              <a:gd name="connsiteY0" fmla="*/ 1075112 h 1075112"/>
              <a:gd name="connsiteX1" fmla="*/ 0 w 781559"/>
              <a:gd name="connsiteY1" fmla="*/ 945000 h 1075112"/>
              <a:gd name="connsiteX2" fmla="*/ 199604 w 781559"/>
              <a:gd name="connsiteY2" fmla="*/ 0 h 1075112"/>
              <a:gd name="connsiteX3" fmla="*/ 781559 w 781559"/>
              <a:gd name="connsiteY3" fmla="*/ 109021 h 1075112"/>
              <a:gd name="connsiteX4" fmla="*/ 600809 w 781559"/>
              <a:gd name="connsiteY4" fmla="*/ 1075112 h 1075112"/>
              <a:gd name="connsiteX0" fmla="*/ 568427 w 781559"/>
              <a:gd name="connsiteY0" fmla="*/ 1083266 h 1083266"/>
              <a:gd name="connsiteX1" fmla="*/ 0 w 781559"/>
              <a:gd name="connsiteY1" fmla="*/ 945000 h 1083266"/>
              <a:gd name="connsiteX2" fmla="*/ 199604 w 781559"/>
              <a:gd name="connsiteY2" fmla="*/ 0 h 1083266"/>
              <a:gd name="connsiteX3" fmla="*/ 781559 w 781559"/>
              <a:gd name="connsiteY3" fmla="*/ 109021 h 1083266"/>
              <a:gd name="connsiteX4" fmla="*/ 568427 w 781559"/>
              <a:gd name="connsiteY4" fmla="*/ 1083266 h 1083266"/>
              <a:gd name="connsiteX0" fmla="*/ 568427 w 797750"/>
              <a:gd name="connsiteY0" fmla="*/ 1083266 h 1083266"/>
              <a:gd name="connsiteX1" fmla="*/ 0 w 797750"/>
              <a:gd name="connsiteY1" fmla="*/ 945000 h 1083266"/>
              <a:gd name="connsiteX2" fmla="*/ 199604 w 797750"/>
              <a:gd name="connsiteY2" fmla="*/ 0 h 1083266"/>
              <a:gd name="connsiteX3" fmla="*/ 797750 w 797750"/>
              <a:gd name="connsiteY3" fmla="*/ 84559 h 1083266"/>
              <a:gd name="connsiteX4" fmla="*/ 568427 w 797750"/>
              <a:gd name="connsiteY4" fmla="*/ 1083266 h 1083266"/>
              <a:gd name="connsiteX0" fmla="*/ 568427 w 797750"/>
              <a:gd name="connsiteY0" fmla="*/ 1111804 h 1111804"/>
              <a:gd name="connsiteX1" fmla="*/ 0 w 797750"/>
              <a:gd name="connsiteY1" fmla="*/ 973538 h 1111804"/>
              <a:gd name="connsiteX2" fmla="*/ 187461 w 797750"/>
              <a:gd name="connsiteY2" fmla="*/ 0 h 1111804"/>
              <a:gd name="connsiteX3" fmla="*/ 797750 w 797750"/>
              <a:gd name="connsiteY3" fmla="*/ 113097 h 1111804"/>
              <a:gd name="connsiteX4" fmla="*/ 568427 w 797750"/>
              <a:gd name="connsiteY4" fmla="*/ 1111804 h 1111804"/>
              <a:gd name="connsiteX0" fmla="*/ 621048 w 850371"/>
              <a:gd name="connsiteY0" fmla="*/ 1111804 h 1111804"/>
              <a:gd name="connsiteX1" fmla="*/ 0 w 850371"/>
              <a:gd name="connsiteY1" fmla="*/ 867540 h 1111804"/>
              <a:gd name="connsiteX2" fmla="*/ 240082 w 850371"/>
              <a:gd name="connsiteY2" fmla="*/ 0 h 1111804"/>
              <a:gd name="connsiteX3" fmla="*/ 850371 w 850371"/>
              <a:gd name="connsiteY3" fmla="*/ 113097 h 1111804"/>
              <a:gd name="connsiteX4" fmla="*/ 621048 w 850371"/>
              <a:gd name="connsiteY4" fmla="*/ 1111804 h 1111804"/>
              <a:gd name="connsiteX0" fmla="*/ 754625 w 850371"/>
              <a:gd name="connsiteY0" fmla="*/ 1083266 h 1083266"/>
              <a:gd name="connsiteX1" fmla="*/ 0 w 850371"/>
              <a:gd name="connsiteY1" fmla="*/ 867540 h 1083266"/>
              <a:gd name="connsiteX2" fmla="*/ 240082 w 850371"/>
              <a:gd name="connsiteY2" fmla="*/ 0 h 1083266"/>
              <a:gd name="connsiteX3" fmla="*/ 850371 w 850371"/>
              <a:gd name="connsiteY3" fmla="*/ 113097 h 1083266"/>
              <a:gd name="connsiteX4" fmla="*/ 754625 w 850371"/>
              <a:gd name="connsiteY4" fmla="*/ 1083266 h 1083266"/>
              <a:gd name="connsiteX0" fmla="*/ 754625 w 850371"/>
              <a:gd name="connsiteY0" fmla="*/ 1209648 h 1209648"/>
              <a:gd name="connsiteX1" fmla="*/ 0 w 850371"/>
              <a:gd name="connsiteY1" fmla="*/ 993922 h 1209648"/>
              <a:gd name="connsiteX2" fmla="*/ 227939 w 850371"/>
              <a:gd name="connsiteY2" fmla="*/ 0 h 1209648"/>
              <a:gd name="connsiteX3" fmla="*/ 850371 w 850371"/>
              <a:gd name="connsiteY3" fmla="*/ 239479 h 1209648"/>
              <a:gd name="connsiteX4" fmla="*/ 754625 w 850371"/>
              <a:gd name="connsiteY4" fmla="*/ 1209648 h 1209648"/>
              <a:gd name="connsiteX0" fmla="*/ 754625 w 754625"/>
              <a:gd name="connsiteY0" fmla="*/ 1209648 h 1209648"/>
              <a:gd name="connsiteX1" fmla="*/ 0 w 754625"/>
              <a:gd name="connsiteY1" fmla="*/ 993922 h 1209648"/>
              <a:gd name="connsiteX2" fmla="*/ 227939 w 754625"/>
              <a:gd name="connsiteY2" fmla="*/ 0 h 1209648"/>
              <a:gd name="connsiteX3" fmla="*/ 607505 w 754625"/>
              <a:gd name="connsiteY3" fmla="*/ 133481 h 1209648"/>
              <a:gd name="connsiteX4" fmla="*/ 754625 w 754625"/>
              <a:gd name="connsiteY4" fmla="*/ 1209648 h 1209648"/>
              <a:gd name="connsiteX0" fmla="*/ 754625 w 754625"/>
              <a:gd name="connsiteY0" fmla="*/ 1209648 h 1209648"/>
              <a:gd name="connsiteX1" fmla="*/ 0 w 754625"/>
              <a:gd name="connsiteY1" fmla="*/ 993922 h 1209648"/>
              <a:gd name="connsiteX2" fmla="*/ 227939 w 754625"/>
              <a:gd name="connsiteY2" fmla="*/ 0 h 1209648"/>
              <a:gd name="connsiteX3" fmla="*/ 607505 w 754625"/>
              <a:gd name="connsiteY3" fmla="*/ 133481 h 1209648"/>
              <a:gd name="connsiteX4" fmla="*/ 754625 w 754625"/>
              <a:gd name="connsiteY4" fmla="*/ 1209648 h 1209648"/>
              <a:gd name="connsiteX0" fmla="*/ 754625 w 754625"/>
              <a:gd name="connsiteY0" fmla="*/ 1209648 h 1209648"/>
              <a:gd name="connsiteX1" fmla="*/ 0 w 754625"/>
              <a:gd name="connsiteY1" fmla="*/ 993922 h 1209648"/>
              <a:gd name="connsiteX2" fmla="*/ 227939 w 754625"/>
              <a:gd name="connsiteY2" fmla="*/ 0 h 1209648"/>
              <a:gd name="connsiteX3" fmla="*/ 607505 w 754625"/>
              <a:gd name="connsiteY3" fmla="*/ 133481 h 1209648"/>
              <a:gd name="connsiteX4" fmla="*/ 754625 w 754625"/>
              <a:gd name="connsiteY4" fmla="*/ 1209648 h 1209648"/>
              <a:gd name="connsiteX0" fmla="*/ 754625 w 754625"/>
              <a:gd name="connsiteY0" fmla="*/ 1213725 h 1213725"/>
              <a:gd name="connsiteX1" fmla="*/ 0 w 754625"/>
              <a:gd name="connsiteY1" fmla="*/ 997999 h 1213725"/>
              <a:gd name="connsiteX2" fmla="*/ 231986 w 754625"/>
              <a:gd name="connsiteY2" fmla="*/ 0 h 1213725"/>
              <a:gd name="connsiteX3" fmla="*/ 607505 w 754625"/>
              <a:gd name="connsiteY3" fmla="*/ 137558 h 1213725"/>
              <a:gd name="connsiteX4" fmla="*/ 754625 w 754625"/>
              <a:gd name="connsiteY4" fmla="*/ 1213725 h 1213725"/>
              <a:gd name="connsiteX0" fmla="*/ 754625 w 754625"/>
              <a:gd name="connsiteY0" fmla="*/ 1213725 h 1213725"/>
              <a:gd name="connsiteX1" fmla="*/ 0 w 754625"/>
              <a:gd name="connsiteY1" fmla="*/ 997999 h 1213725"/>
              <a:gd name="connsiteX2" fmla="*/ 231986 w 754625"/>
              <a:gd name="connsiteY2" fmla="*/ 0 h 1213725"/>
              <a:gd name="connsiteX3" fmla="*/ 607505 w 754625"/>
              <a:gd name="connsiteY3" fmla="*/ 137558 h 1213725"/>
              <a:gd name="connsiteX4" fmla="*/ 754625 w 754625"/>
              <a:gd name="connsiteY4" fmla="*/ 1213725 h 12137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754625" h="1213725">
                <a:moveTo>
                  <a:pt x="754625" y="1213725"/>
                </a:moveTo>
                <a:lnTo>
                  <a:pt x="0" y="997999"/>
                </a:lnTo>
                <a:lnTo>
                  <a:pt x="231986" y="0"/>
                </a:lnTo>
                <a:cubicBezTo>
                  <a:pt x="370652" y="24109"/>
                  <a:pt x="545747" y="31912"/>
                  <a:pt x="607505" y="137558"/>
                </a:cubicBezTo>
                <a:cubicBezTo>
                  <a:pt x="717261" y="243516"/>
                  <a:pt x="705585" y="855003"/>
                  <a:pt x="754625" y="1213725"/>
                </a:cubicBezTo>
                <a:close/>
              </a:path>
            </a:pathLst>
          </a:custGeom>
          <a:solidFill>
            <a:srgbClr val="FF0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8" name="Lot I C4"/>
          <xdr:cNvSpPr/>
        </xdr:nvSpPr>
        <xdr:spPr>
          <a:xfrm>
            <a:off x="5832750" y="13839825"/>
            <a:ext cx="1282702" cy="123536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600809 w 781559"/>
              <a:gd name="connsiteY0" fmla="*/ 1075112 h 1075112"/>
              <a:gd name="connsiteX1" fmla="*/ 0 w 781559"/>
              <a:gd name="connsiteY1" fmla="*/ 945000 h 1075112"/>
              <a:gd name="connsiteX2" fmla="*/ 199604 w 781559"/>
              <a:gd name="connsiteY2" fmla="*/ 0 h 1075112"/>
              <a:gd name="connsiteX3" fmla="*/ 781559 w 781559"/>
              <a:gd name="connsiteY3" fmla="*/ 109021 h 1075112"/>
              <a:gd name="connsiteX4" fmla="*/ 600809 w 781559"/>
              <a:gd name="connsiteY4" fmla="*/ 1075112 h 1075112"/>
              <a:gd name="connsiteX0" fmla="*/ 568427 w 781559"/>
              <a:gd name="connsiteY0" fmla="*/ 1083266 h 1083266"/>
              <a:gd name="connsiteX1" fmla="*/ 0 w 781559"/>
              <a:gd name="connsiteY1" fmla="*/ 945000 h 1083266"/>
              <a:gd name="connsiteX2" fmla="*/ 199604 w 781559"/>
              <a:gd name="connsiteY2" fmla="*/ 0 h 1083266"/>
              <a:gd name="connsiteX3" fmla="*/ 781559 w 781559"/>
              <a:gd name="connsiteY3" fmla="*/ 109021 h 1083266"/>
              <a:gd name="connsiteX4" fmla="*/ 568427 w 781559"/>
              <a:gd name="connsiteY4" fmla="*/ 1083266 h 1083266"/>
              <a:gd name="connsiteX0" fmla="*/ 568427 w 797750"/>
              <a:gd name="connsiteY0" fmla="*/ 1083266 h 1083266"/>
              <a:gd name="connsiteX1" fmla="*/ 0 w 797750"/>
              <a:gd name="connsiteY1" fmla="*/ 945000 h 1083266"/>
              <a:gd name="connsiteX2" fmla="*/ 199604 w 797750"/>
              <a:gd name="connsiteY2" fmla="*/ 0 h 1083266"/>
              <a:gd name="connsiteX3" fmla="*/ 797750 w 797750"/>
              <a:gd name="connsiteY3" fmla="*/ 84559 h 1083266"/>
              <a:gd name="connsiteX4" fmla="*/ 568427 w 797750"/>
              <a:gd name="connsiteY4" fmla="*/ 1083266 h 1083266"/>
              <a:gd name="connsiteX0" fmla="*/ 568427 w 797750"/>
              <a:gd name="connsiteY0" fmla="*/ 1111804 h 1111804"/>
              <a:gd name="connsiteX1" fmla="*/ 0 w 797750"/>
              <a:gd name="connsiteY1" fmla="*/ 973538 h 1111804"/>
              <a:gd name="connsiteX2" fmla="*/ 187461 w 797750"/>
              <a:gd name="connsiteY2" fmla="*/ 0 h 1111804"/>
              <a:gd name="connsiteX3" fmla="*/ 797750 w 797750"/>
              <a:gd name="connsiteY3" fmla="*/ 113097 h 1111804"/>
              <a:gd name="connsiteX4" fmla="*/ 568427 w 797750"/>
              <a:gd name="connsiteY4" fmla="*/ 1111804 h 1111804"/>
              <a:gd name="connsiteX0" fmla="*/ 839627 w 1068950"/>
              <a:gd name="connsiteY0" fmla="*/ 1111804 h 1111804"/>
              <a:gd name="connsiteX1" fmla="*/ 0 w 1068950"/>
              <a:gd name="connsiteY1" fmla="*/ 728928 h 1111804"/>
              <a:gd name="connsiteX2" fmla="*/ 458661 w 1068950"/>
              <a:gd name="connsiteY2" fmla="*/ 0 h 1111804"/>
              <a:gd name="connsiteX3" fmla="*/ 1068950 w 1068950"/>
              <a:gd name="connsiteY3" fmla="*/ 113097 h 1111804"/>
              <a:gd name="connsiteX4" fmla="*/ 839627 w 1068950"/>
              <a:gd name="connsiteY4" fmla="*/ 1111804 h 1111804"/>
              <a:gd name="connsiteX0" fmla="*/ 839627 w 1068950"/>
              <a:gd name="connsiteY0" fmla="*/ 1280248 h 1280248"/>
              <a:gd name="connsiteX1" fmla="*/ 0 w 1068950"/>
              <a:gd name="connsiteY1" fmla="*/ 897372 h 1280248"/>
              <a:gd name="connsiteX2" fmla="*/ 431653 w 1068950"/>
              <a:gd name="connsiteY2" fmla="*/ 0 h 1280248"/>
              <a:gd name="connsiteX3" fmla="*/ 458661 w 1068950"/>
              <a:gd name="connsiteY3" fmla="*/ 168444 h 1280248"/>
              <a:gd name="connsiteX4" fmla="*/ 1068950 w 1068950"/>
              <a:gd name="connsiteY4" fmla="*/ 281541 h 1280248"/>
              <a:gd name="connsiteX5" fmla="*/ 839627 w 1068950"/>
              <a:gd name="connsiteY5" fmla="*/ 1280248 h 1280248"/>
              <a:gd name="connsiteX0" fmla="*/ 839627 w 1299673"/>
              <a:gd name="connsiteY0" fmla="*/ 1280248 h 1280248"/>
              <a:gd name="connsiteX1" fmla="*/ 0 w 1299673"/>
              <a:gd name="connsiteY1" fmla="*/ 897372 h 1280248"/>
              <a:gd name="connsiteX2" fmla="*/ 431653 w 1299673"/>
              <a:gd name="connsiteY2" fmla="*/ 0 h 1280248"/>
              <a:gd name="connsiteX3" fmla="*/ 458661 w 1299673"/>
              <a:gd name="connsiteY3" fmla="*/ 168444 h 1280248"/>
              <a:gd name="connsiteX4" fmla="*/ 1299673 w 1299673"/>
              <a:gd name="connsiteY4" fmla="*/ 497613 h 1280248"/>
              <a:gd name="connsiteX5" fmla="*/ 839627 w 1299673"/>
              <a:gd name="connsiteY5" fmla="*/ 1280248 h 128024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458661 w 1299673"/>
              <a:gd name="connsiteY3" fmla="*/ 168444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458661 w 1299673"/>
              <a:gd name="connsiteY3" fmla="*/ 168444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  <a:gd name="connsiteX0" fmla="*/ 782959 w 1299673"/>
              <a:gd name="connsiteY0" fmla="*/ 1268018 h 1268018"/>
              <a:gd name="connsiteX1" fmla="*/ 0 w 1299673"/>
              <a:gd name="connsiteY1" fmla="*/ 897372 h 1268018"/>
              <a:gd name="connsiteX2" fmla="*/ 431653 w 1299673"/>
              <a:gd name="connsiteY2" fmla="*/ 0 h 1268018"/>
              <a:gd name="connsiteX3" fmla="*/ 717718 w 1299673"/>
              <a:gd name="connsiteY3" fmla="*/ 139907 h 1268018"/>
              <a:gd name="connsiteX4" fmla="*/ 1299673 w 1299673"/>
              <a:gd name="connsiteY4" fmla="*/ 497613 h 1268018"/>
              <a:gd name="connsiteX5" fmla="*/ 782959 w 1299673"/>
              <a:gd name="connsiteY5" fmla="*/ 1268018 h 126801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299673" h="1268018">
                <a:moveTo>
                  <a:pt x="782959" y="1268018"/>
                </a:moveTo>
                <a:lnTo>
                  <a:pt x="0" y="897372"/>
                </a:lnTo>
                <a:cubicBezTo>
                  <a:pt x="150631" y="602325"/>
                  <a:pt x="281022" y="237972"/>
                  <a:pt x="431653" y="0"/>
                </a:cubicBezTo>
                <a:cubicBezTo>
                  <a:pt x="624154" y="42559"/>
                  <a:pt x="622363" y="93271"/>
                  <a:pt x="717718" y="139907"/>
                </a:cubicBezTo>
                <a:cubicBezTo>
                  <a:pt x="964325" y="340678"/>
                  <a:pt x="1065211" y="410993"/>
                  <a:pt x="1299673" y="497613"/>
                </a:cubicBezTo>
                <a:cubicBezTo>
                  <a:pt x="1127435" y="754415"/>
                  <a:pt x="930911" y="954140"/>
                  <a:pt x="782959" y="1268018"/>
                </a:cubicBezTo>
                <a:close/>
              </a:path>
            </a:pathLst>
          </a:custGeom>
          <a:solidFill>
            <a:srgbClr val="FFE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9" name="Lot I C1"/>
          <xdr:cNvSpPr/>
        </xdr:nvSpPr>
        <xdr:spPr>
          <a:xfrm>
            <a:off x="5514415" y="14849744"/>
            <a:ext cx="1044577" cy="1328338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236510 w 732986"/>
              <a:gd name="connsiteY0" fmla="*/ 1238186 h 1238186"/>
              <a:gd name="connsiteX1" fmla="*/ 0 w 732986"/>
              <a:gd name="connsiteY1" fmla="*/ 924616 h 1238186"/>
              <a:gd name="connsiteX2" fmla="*/ 151031 w 732986"/>
              <a:gd name="connsiteY2" fmla="*/ 0 h 1238186"/>
              <a:gd name="connsiteX3" fmla="*/ 732986 w 732986"/>
              <a:gd name="connsiteY3" fmla="*/ 109021 h 1238186"/>
              <a:gd name="connsiteX4" fmla="*/ 236510 w 732986"/>
              <a:gd name="connsiteY4" fmla="*/ 1238186 h 1238186"/>
              <a:gd name="connsiteX0" fmla="*/ 236510 w 927279"/>
              <a:gd name="connsiteY0" fmla="*/ 1238186 h 1238186"/>
              <a:gd name="connsiteX1" fmla="*/ 0 w 927279"/>
              <a:gd name="connsiteY1" fmla="*/ 924616 h 1238186"/>
              <a:gd name="connsiteX2" fmla="*/ 151031 w 927279"/>
              <a:gd name="connsiteY2" fmla="*/ 0 h 1238186"/>
              <a:gd name="connsiteX3" fmla="*/ 927279 w 927279"/>
              <a:gd name="connsiteY3" fmla="*/ 170174 h 1238186"/>
              <a:gd name="connsiteX4" fmla="*/ 236510 w 927279"/>
              <a:gd name="connsiteY4" fmla="*/ 1238186 h 1238186"/>
              <a:gd name="connsiteX0" fmla="*/ 200080 w 927279"/>
              <a:gd name="connsiteY0" fmla="*/ 1225956 h 1225956"/>
              <a:gd name="connsiteX1" fmla="*/ 0 w 927279"/>
              <a:gd name="connsiteY1" fmla="*/ 924616 h 1225956"/>
              <a:gd name="connsiteX2" fmla="*/ 151031 w 927279"/>
              <a:gd name="connsiteY2" fmla="*/ 0 h 1225956"/>
              <a:gd name="connsiteX3" fmla="*/ 927279 w 927279"/>
              <a:gd name="connsiteY3" fmla="*/ 170174 h 1225956"/>
              <a:gd name="connsiteX4" fmla="*/ 200080 w 927279"/>
              <a:gd name="connsiteY4" fmla="*/ 1225956 h 1225956"/>
              <a:gd name="connsiteX0" fmla="*/ 325561 w 1052760"/>
              <a:gd name="connsiteY0" fmla="*/ 1225956 h 1225956"/>
              <a:gd name="connsiteX1" fmla="*/ 0 w 1052760"/>
              <a:gd name="connsiteY1" fmla="*/ 1083613 h 1225956"/>
              <a:gd name="connsiteX2" fmla="*/ 276512 w 1052760"/>
              <a:gd name="connsiteY2" fmla="*/ 0 h 1225956"/>
              <a:gd name="connsiteX3" fmla="*/ 1052760 w 1052760"/>
              <a:gd name="connsiteY3" fmla="*/ 170174 h 1225956"/>
              <a:gd name="connsiteX4" fmla="*/ 325561 w 1052760"/>
              <a:gd name="connsiteY4" fmla="*/ 1225956 h 1225956"/>
              <a:gd name="connsiteX0" fmla="*/ 325561 w 1052760"/>
              <a:gd name="connsiteY0" fmla="*/ 1336030 h 1336030"/>
              <a:gd name="connsiteX1" fmla="*/ 0 w 1052760"/>
              <a:gd name="connsiteY1" fmla="*/ 1193687 h 1336030"/>
              <a:gd name="connsiteX2" fmla="*/ 462711 w 1052760"/>
              <a:gd name="connsiteY2" fmla="*/ 0 h 1336030"/>
              <a:gd name="connsiteX3" fmla="*/ 1052760 w 1052760"/>
              <a:gd name="connsiteY3" fmla="*/ 280248 h 1336030"/>
              <a:gd name="connsiteX4" fmla="*/ 325561 w 1052760"/>
              <a:gd name="connsiteY4" fmla="*/ 1336030 h 1336030"/>
              <a:gd name="connsiteX0" fmla="*/ 325561 w 1052760"/>
              <a:gd name="connsiteY0" fmla="*/ 1336030 h 1336030"/>
              <a:gd name="connsiteX1" fmla="*/ 0 w 1052760"/>
              <a:gd name="connsiteY1" fmla="*/ 1193687 h 1336030"/>
              <a:gd name="connsiteX2" fmla="*/ 75449 w 1052760"/>
              <a:gd name="connsiteY2" fmla="*/ 1009762 h 1336030"/>
              <a:gd name="connsiteX3" fmla="*/ 462711 w 1052760"/>
              <a:gd name="connsiteY3" fmla="*/ 0 h 1336030"/>
              <a:gd name="connsiteX4" fmla="*/ 1052760 w 1052760"/>
              <a:gd name="connsiteY4" fmla="*/ 280248 h 1336030"/>
              <a:gd name="connsiteX5" fmla="*/ 325561 w 1052760"/>
              <a:gd name="connsiteY5" fmla="*/ 1336030 h 1336030"/>
              <a:gd name="connsiteX0" fmla="*/ 329367 w 1056566"/>
              <a:gd name="connsiteY0" fmla="*/ 1336030 h 1336030"/>
              <a:gd name="connsiteX1" fmla="*/ 3806 w 1056566"/>
              <a:gd name="connsiteY1" fmla="*/ 1193687 h 1336030"/>
              <a:gd name="connsiteX2" fmla="*/ 79255 w 1056566"/>
              <a:gd name="connsiteY2" fmla="*/ 1009762 h 1336030"/>
              <a:gd name="connsiteX3" fmla="*/ 14490 w 1056566"/>
              <a:gd name="connsiteY3" fmla="*/ 968994 h 1336030"/>
              <a:gd name="connsiteX4" fmla="*/ 466517 w 1056566"/>
              <a:gd name="connsiteY4" fmla="*/ 0 h 1336030"/>
              <a:gd name="connsiteX5" fmla="*/ 1056566 w 1056566"/>
              <a:gd name="connsiteY5" fmla="*/ 280248 h 1336030"/>
              <a:gd name="connsiteX6" fmla="*/ 329367 w 1056566"/>
              <a:gd name="connsiteY6" fmla="*/ 1336030 h 1336030"/>
              <a:gd name="connsiteX0" fmla="*/ 325561 w 1052760"/>
              <a:gd name="connsiteY0" fmla="*/ 1336030 h 1336030"/>
              <a:gd name="connsiteX1" fmla="*/ 0 w 1052760"/>
              <a:gd name="connsiteY1" fmla="*/ 1193687 h 1336030"/>
              <a:gd name="connsiteX2" fmla="*/ 75449 w 1052760"/>
              <a:gd name="connsiteY2" fmla="*/ 1009762 h 1336030"/>
              <a:gd name="connsiteX3" fmla="*/ 10684 w 1052760"/>
              <a:gd name="connsiteY3" fmla="*/ 968994 h 1336030"/>
              <a:gd name="connsiteX4" fmla="*/ 462711 w 1052760"/>
              <a:gd name="connsiteY4" fmla="*/ 0 h 1336030"/>
              <a:gd name="connsiteX5" fmla="*/ 1052760 w 1052760"/>
              <a:gd name="connsiteY5" fmla="*/ 280248 h 1336030"/>
              <a:gd name="connsiteX6" fmla="*/ 325561 w 1052760"/>
              <a:gd name="connsiteY6" fmla="*/ 1336030 h 1336030"/>
              <a:gd name="connsiteX0" fmla="*/ 325561 w 1052760"/>
              <a:gd name="connsiteY0" fmla="*/ 1336030 h 1336030"/>
              <a:gd name="connsiteX1" fmla="*/ 0 w 1052760"/>
              <a:gd name="connsiteY1" fmla="*/ 1193687 h 1336030"/>
              <a:gd name="connsiteX2" fmla="*/ 75449 w 1052760"/>
              <a:gd name="connsiteY2" fmla="*/ 1009762 h 1336030"/>
              <a:gd name="connsiteX3" fmla="*/ 10684 w 1052760"/>
              <a:gd name="connsiteY3" fmla="*/ 968994 h 1336030"/>
              <a:gd name="connsiteX4" fmla="*/ 462711 w 1052760"/>
              <a:gd name="connsiteY4" fmla="*/ 0 h 1336030"/>
              <a:gd name="connsiteX5" fmla="*/ 1052760 w 1052760"/>
              <a:gd name="connsiteY5" fmla="*/ 280248 h 1336030"/>
              <a:gd name="connsiteX6" fmla="*/ 325561 w 1052760"/>
              <a:gd name="connsiteY6" fmla="*/ 1336030 h 13360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</a:cxnLst>
            <a:rect l="l" t="t" r="r" b="b"/>
            <a:pathLst>
              <a:path w="1052760" h="1336030">
                <a:moveTo>
                  <a:pt x="325561" y="1336030"/>
                </a:moveTo>
                <a:lnTo>
                  <a:pt x="0" y="1193687"/>
                </a:lnTo>
                <a:cubicBezTo>
                  <a:pt x="33245" y="1102482"/>
                  <a:pt x="42204" y="1100967"/>
                  <a:pt x="75449" y="1009762"/>
                </a:cubicBezTo>
                <a:cubicBezTo>
                  <a:pt x="30924" y="982583"/>
                  <a:pt x="47115" y="979866"/>
                  <a:pt x="10684" y="968994"/>
                </a:cubicBezTo>
                <a:lnTo>
                  <a:pt x="462711" y="0"/>
                </a:lnTo>
                <a:lnTo>
                  <a:pt x="1052760" y="280248"/>
                </a:lnTo>
                <a:lnTo>
                  <a:pt x="325561" y="1336030"/>
                </a:lnTo>
                <a:close/>
              </a:path>
            </a:pathLst>
          </a:custGeom>
          <a:solidFill>
            <a:srgbClr val="40A04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0" name="Lot I C2"/>
          <xdr:cNvSpPr/>
        </xdr:nvSpPr>
        <xdr:spPr>
          <a:xfrm>
            <a:off x="4969869" y="14480777"/>
            <a:ext cx="995565" cy="1326331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600809 w 781559"/>
              <a:gd name="connsiteY0" fmla="*/ 1075112 h 1075112"/>
              <a:gd name="connsiteX1" fmla="*/ 0 w 781559"/>
              <a:gd name="connsiteY1" fmla="*/ 945000 h 1075112"/>
              <a:gd name="connsiteX2" fmla="*/ 199604 w 781559"/>
              <a:gd name="connsiteY2" fmla="*/ 0 h 1075112"/>
              <a:gd name="connsiteX3" fmla="*/ 781559 w 781559"/>
              <a:gd name="connsiteY3" fmla="*/ 109021 h 1075112"/>
              <a:gd name="connsiteX4" fmla="*/ 600809 w 781559"/>
              <a:gd name="connsiteY4" fmla="*/ 1075112 h 1075112"/>
              <a:gd name="connsiteX0" fmla="*/ 568427 w 781559"/>
              <a:gd name="connsiteY0" fmla="*/ 1083266 h 1083266"/>
              <a:gd name="connsiteX1" fmla="*/ 0 w 781559"/>
              <a:gd name="connsiteY1" fmla="*/ 945000 h 1083266"/>
              <a:gd name="connsiteX2" fmla="*/ 199604 w 781559"/>
              <a:gd name="connsiteY2" fmla="*/ 0 h 1083266"/>
              <a:gd name="connsiteX3" fmla="*/ 781559 w 781559"/>
              <a:gd name="connsiteY3" fmla="*/ 109021 h 1083266"/>
              <a:gd name="connsiteX4" fmla="*/ 568427 w 781559"/>
              <a:gd name="connsiteY4" fmla="*/ 1083266 h 1083266"/>
              <a:gd name="connsiteX0" fmla="*/ 568427 w 797750"/>
              <a:gd name="connsiteY0" fmla="*/ 1083266 h 1083266"/>
              <a:gd name="connsiteX1" fmla="*/ 0 w 797750"/>
              <a:gd name="connsiteY1" fmla="*/ 945000 h 1083266"/>
              <a:gd name="connsiteX2" fmla="*/ 199604 w 797750"/>
              <a:gd name="connsiteY2" fmla="*/ 0 h 1083266"/>
              <a:gd name="connsiteX3" fmla="*/ 797750 w 797750"/>
              <a:gd name="connsiteY3" fmla="*/ 84559 h 1083266"/>
              <a:gd name="connsiteX4" fmla="*/ 568427 w 797750"/>
              <a:gd name="connsiteY4" fmla="*/ 1083266 h 1083266"/>
              <a:gd name="connsiteX0" fmla="*/ 568427 w 797750"/>
              <a:gd name="connsiteY0" fmla="*/ 1111804 h 1111804"/>
              <a:gd name="connsiteX1" fmla="*/ 0 w 797750"/>
              <a:gd name="connsiteY1" fmla="*/ 973538 h 1111804"/>
              <a:gd name="connsiteX2" fmla="*/ 187461 w 797750"/>
              <a:gd name="connsiteY2" fmla="*/ 0 h 1111804"/>
              <a:gd name="connsiteX3" fmla="*/ 797750 w 797750"/>
              <a:gd name="connsiteY3" fmla="*/ 113097 h 1111804"/>
              <a:gd name="connsiteX4" fmla="*/ 568427 w 797750"/>
              <a:gd name="connsiteY4" fmla="*/ 1111804 h 1111804"/>
              <a:gd name="connsiteX0" fmla="*/ 568427 w 975853"/>
              <a:gd name="connsiteY0" fmla="*/ 1111804 h 1111804"/>
              <a:gd name="connsiteX1" fmla="*/ 0 w 975853"/>
              <a:gd name="connsiteY1" fmla="*/ 973538 h 1111804"/>
              <a:gd name="connsiteX2" fmla="*/ 187461 w 975853"/>
              <a:gd name="connsiteY2" fmla="*/ 0 h 1111804"/>
              <a:gd name="connsiteX3" fmla="*/ 975853 w 975853"/>
              <a:gd name="connsiteY3" fmla="*/ 202788 h 1111804"/>
              <a:gd name="connsiteX4" fmla="*/ 568427 w 975853"/>
              <a:gd name="connsiteY4" fmla="*/ 1111804 h 1111804"/>
              <a:gd name="connsiteX0" fmla="*/ 519854 w 975853"/>
              <a:gd name="connsiteY0" fmla="*/ 1164803 h 1164803"/>
              <a:gd name="connsiteX1" fmla="*/ 0 w 975853"/>
              <a:gd name="connsiteY1" fmla="*/ 973538 h 1164803"/>
              <a:gd name="connsiteX2" fmla="*/ 187461 w 975853"/>
              <a:gd name="connsiteY2" fmla="*/ 0 h 1164803"/>
              <a:gd name="connsiteX3" fmla="*/ 975853 w 975853"/>
              <a:gd name="connsiteY3" fmla="*/ 202788 h 1164803"/>
              <a:gd name="connsiteX4" fmla="*/ 519854 w 975853"/>
              <a:gd name="connsiteY4" fmla="*/ 1164803 h 1164803"/>
              <a:gd name="connsiteX0" fmla="*/ 523902 w 979901"/>
              <a:gd name="connsiteY0" fmla="*/ 1164803 h 1164803"/>
              <a:gd name="connsiteX1" fmla="*/ 0 w 979901"/>
              <a:gd name="connsiteY1" fmla="*/ 851233 h 1164803"/>
              <a:gd name="connsiteX2" fmla="*/ 191509 w 979901"/>
              <a:gd name="connsiteY2" fmla="*/ 0 h 1164803"/>
              <a:gd name="connsiteX3" fmla="*/ 979901 w 979901"/>
              <a:gd name="connsiteY3" fmla="*/ 202788 h 1164803"/>
              <a:gd name="connsiteX4" fmla="*/ 523902 w 979901"/>
              <a:gd name="connsiteY4" fmla="*/ 1164803 h 1164803"/>
              <a:gd name="connsiteX0" fmla="*/ 523902 w 979901"/>
              <a:gd name="connsiteY0" fmla="*/ 1344184 h 1344184"/>
              <a:gd name="connsiteX1" fmla="*/ 0 w 979901"/>
              <a:gd name="connsiteY1" fmla="*/ 1030614 h 1344184"/>
              <a:gd name="connsiteX2" fmla="*/ 199605 w 979901"/>
              <a:gd name="connsiteY2" fmla="*/ 0 h 1344184"/>
              <a:gd name="connsiteX3" fmla="*/ 979901 w 979901"/>
              <a:gd name="connsiteY3" fmla="*/ 382169 h 1344184"/>
              <a:gd name="connsiteX4" fmla="*/ 523902 w 979901"/>
              <a:gd name="connsiteY4" fmla="*/ 1344184 h 1344184"/>
              <a:gd name="connsiteX0" fmla="*/ 523902 w 983949"/>
              <a:gd name="connsiteY0" fmla="*/ 1344184 h 1344184"/>
              <a:gd name="connsiteX1" fmla="*/ 0 w 983949"/>
              <a:gd name="connsiteY1" fmla="*/ 1030614 h 1344184"/>
              <a:gd name="connsiteX2" fmla="*/ 199605 w 983949"/>
              <a:gd name="connsiteY2" fmla="*/ 0 h 1344184"/>
              <a:gd name="connsiteX3" fmla="*/ 983949 w 983949"/>
              <a:gd name="connsiteY3" fmla="*/ 374015 h 1344184"/>
              <a:gd name="connsiteX4" fmla="*/ 523902 w 983949"/>
              <a:gd name="connsiteY4" fmla="*/ 1344184 h 1344184"/>
              <a:gd name="connsiteX0" fmla="*/ 523902 w 983949"/>
              <a:gd name="connsiteY0" fmla="*/ 1344184 h 1344184"/>
              <a:gd name="connsiteX1" fmla="*/ 0 w 983949"/>
              <a:gd name="connsiteY1" fmla="*/ 1030614 h 1344184"/>
              <a:gd name="connsiteX2" fmla="*/ 199605 w 983949"/>
              <a:gd name="connsiteY2" fmla="*/ 0 h 1344184"/>
              <a:gd name="connsiteX3" fmla="*/ 983949 w 983949"/>
              <a:gd name="connsiteY3" fmla="*/ 374015 h 1344184"/>
              <a:gd name="connsiteX4" fmla="*/ 523902 w 983949"/>
              <a:gd name="connsiteY4" fmla="*/ 1344184 h 1344184"/>
              <a:gd name="connsiteX0" fmla="*/ 523902 w 983949"/>
              <a:gd name="connsiteY0" fmla="*/ 1344184 h 1344184"/>
              <a:gd name="connsiteX1" fmla="*/ 0 w 983949"/>
              <a:gd name="connsiteY1" fmla="*/ 1030614 h 1344184"/>
              <a:gd name="connsiteX2" fmla="*/ 199605 w 983949"/>
              <a:gd name="connsiteY2" fmla="*/ 0 h 1344184"/>
              <a:gd name="connsiteX3" fmla="*/ 983949 w 983949"/>
              <a:gd name="connsiteY3" fmla="*/ 374015 h 1344184"/>
              <a:gd name="connsiteX4" fmla="*/ 523902 w 983949"/>
              <a:gd name="connsiteY4" fmla="*/ 1344184 h 1344184"/>
              <a:gd name="connsiteX0" fmla="*/ 538723 w 998770"/>
              <a:gd name="connsiteY0" fmla="*/ 1344184 h 1344184"/>
              <a:gd name="connsiteX1" fmla="*/ 14821 w 998770"/>
              <a:gd name="connsiteY1" fmla="*/ 1030614 h 1344184"/>
              <a:gd name="connsiteX2" fmla="*/ 214426 w 998770"/>
              <a:gd name="connsiteY2" fmla="*/ 0 h 1344184"/>
              <a:gd name="connsiteX3" fmla="*/ 998770 w 998770"/>
              <a:gd name="connsiteY3" fmla="*/ 374015 h 1344184"/>
              <a:gd name="connsiteX4" fmla="*/ 538723 w 998770"/>
              <a:gd name="connsiteY4" fmla="*/ 1344184 h 1344184"/>
              <a:gd name="connsiteX0" fmla="*/ 539703 w 999750"/>
              <a:gd name="connsiteY0" fmla="*/ 1344184 h 1344184"/>
              <a:gd name="connsiteX1" fmla="*/ 15801 w 999750"/>
              <a:gd name="connsiteY1" fmla="*/ 1030614 h 1344184"/>
              <a:gd name="connsiteX2" fmla="*/ 199215 w 999750"/>
              <a:gd name="connsiteY2" fmla="*/ 0 h 1344184"/>
              <a:gd name="connsiteX3" fmla="*/ 999750 w 999750"/>
              <a:gd name="connsiteY3" fmla="*/ 374015 h 1344184"/>
              <a:gd name="connsiteX4" fmla="*/ 539703 w 999750"/>
              <a:gd name="connsiteY4" fmla="*/ 1344184 h 134418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750" h="1344184">
                <a:moveTo>
                  <a:pt x="539703" y="1344184"/>
                </a:moveTo>
                <a:cubicBezTo>
                  <a:pt x="288162" y="1227431"/>
                  <a:pt x="125671" y="1216674"/>
                  <a:pt x="15801" y="1030614"/>
                </a:cubicBezTo>
                <a:cubicBezTo>
                  <a:pt x="-55288" y="866457"/>
                  <a:pt x="132680" y="343538"/>
                  <a:pt x="199215" y="0"/>
                </a:cubicBezTo>
                <a:lnTo>
                  <a:pt x="999750" y="374015"/>
                </a:lnTo>
                <a:lnTo>
                  <a:pt x="539703" y="1344184"/>
                </a:lnTo>
                <a:close/>
              </a:path>
            </a:pathLst>
          </a:custGeom>
          <a:solidFill>
            <a:srgbClr val="FFE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1" name="Lot I C3"/>
          <xdr:cNvSpPr/>
        </xdr:nvSpPr>
        <xdr:spPr>
          <a:xfrm>
            <a:off x="5214127" y="13727409"/>
            <a:ext cx="1028033" cy="978809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503663 w 732986"/>
              <a:gd name="connsiteY0" fmla="*/ 1128111 h 1128111"/>
              <a:gd name="connsiteX1" fmla="*/ 0 w 732986"/>
              <a:gd name="connsiteY1" fmla="*/ 924616 h 1128111"/>
              <a:gd name="connsiteX2" fmla="*/ 151031 w 732986"/>
              <a:gd name="connsiteY2" fmla="*/ 0 h 1128111"/>
              <a:gd name="connsiteX3" fmla="*/ 732986 w 732986"/>
              <a:gd name="connsiteY3" fmla="*/ 109021 h 1128111"/>
              <a:gd name="connsiteX4" fmla="*/ 503663 w 732986"/>
              <a:gd name="connsiteY4" fmla="*/ 1128111 h 1128111"/>
              <a:gd name="connsiteX0" fmla="*/ 503663 w 919183"/>
              <a:gd name="connsiteY0" fmla="*/ 1128111 h 1128111"/>
              <a:gd name="connsiteX1" fmla="*/ 0 w 919183"/>
              <a:gd name="connsiteY1" fmla="*/ 924616 h 1128111"/>
              <a:gd name="connsiteX2" fmla="*/ 151031 w 919183"/>
              <a:gd name="connsiteY2" fmla="*/ 0 h 1128111"/>
              <a:gd name="connsiteX3" fmla="*/ 919183 w 919183"/>
              <a:gd name="connsiteY3" fmla="*/ 235404 h 1128111"/>
              <a:gd name="connsiteX4" fmla="*/ 503663 w 919183"/>
              <a:gd name="connsiteY4" fmla="*/ 1128111 h 1128111"/>
              <a:gd name="connsiteX0" fmla="*/ 503663 w 919183"/>
              <a:gd name="connsiteY0" fmla="*/ 1128111 h 1128111"/>
              <a:gd name="connsiteX1" fmla="*/ 0 w 919183"/>
              <a:gd name="connsiteY1" fmla="*/ 924616 h 1128111"/>
              <a:gd name="connsiteX2" fmla="*/ 151031 w 919183"/>
              <a:gd name="connsiteY2" fmla="*/ 0 h 1128111"/>
              <a:gd name="connsiteX3" fmla="*/ 919183 w 919183"/>
              <a:gd name="connsiteY3" fmla="*/ 235404 h 1128111"/>
              <a:gd name="connsiteX4" fmla="*/ 503663 w 919183"/>
              <a:gd name="connsiteY4" fmla="*/ 1128111 h 1128111"/>
              <a:gd name="connsiteX0" fmla="*/ 503663 w 919183"/>
              <a:gd name="connsiteY0" fmla="*/ 969115 h 969115"/>
              <a:gd name="connsiteX1" fmla="*/ 0 w 919183"/>
              <a:gd name="connsiteY1" fmla="*/ 765620 h 969115"/>
              <a:gd name="connsiteX2" fmla="*/ 130791 w 919183"/>
              <a:gd name="connsiteY2" fmla="*/ 0 h 969115"/>
              <a:gd name="connsiteX3" fmla="*/ 919183 w 919183"/>
              <a:gd name="connsiteY3" fmla="*/ 76408 h 969115"/>
              <a:gd name="connsiteX4" fmla="*/ 503663 w 919183"/>
              <a:gd name="connsiteY4" fmla="*/ 969115 h 969115"/>
              <a:gd name="connsiteX0" fmla="*/ 617000 w 1032520"/>
              <a:gd name="connsiteY0" fmla="*/ 969115 h 969115"/>
              <a:gd name="connsiteX1" fmla="*/ 0 w 1032520"/>
              <a:gd name="connsiteY1" fmla="*/ 684083 h 969115"/>
              <a:gd name="connsiteX2" fmla="*/ 244128 w 1032520"/>
              <a:gd name="connsiteY2" fmla="*/ 0 h 969115"/>
              <a:gd name="connsiteX3" fmla="*/ 1032520 w 1032520"/>
              <a:gd name="connsiteY3" fmla="*/ 76408 h 969115"/>
              <a:gd name="connsiteX4" fmla="*/ 617000 w 1032520"/>
              <a:gd name="connsiteY4" fmla="*/ 969115 h 969115"/>
              <a:gd name="connsiteX0" fmla="*/ 617000 w 1032520"/>
              <a:gd name="connsiteY0" fmla="*/ 969115 h 969115"/>
              <a:gd name="connsiteX1" fmla="*/ 0 w 1032520"/>
              <a:gd name="connsiteY1" fmla="*/ 684083 h 969115"/>
              <a:gd name="connsiteX2" fmla="*/ 244128 w 1032520"/>
              <a:gd name="connsiteY2" fmla="*/ 0 h 969115"/>
              <a:gd name="connsiteX3" fmla="*/ 1032520 w 1032520"/>
              <a:gd name="connsiteY3" fmla="*/ 76408 h 969115"/>
              <a:gd name="connsiteX4" fmla="*/ 617000 w 1032520"/>
              <a:gd name="connsiteY4" fmla="*/ 969115 h 969115"/>
              <a:gd name="connsiteX0" fmla="*/ 617000 w 1032520"/>
              <a:gd name="connsiteY0" fmla="*/ 969115 h 969115"/>
              <a:gd name="connsiteX1" fmla="*/ 0 w 1032520"/>
              <a:gd name="connsiteY1" fmla="*/ 684083 h 969115"/>
              <a:gd name="connsiteX2" fmla="*/ 244128 w 1032520"/>
              <a:gd name="connsiteY2" fmla="*/ 0 h 969115"/>
              <a:gd name="connsiteX3" fmla="*/ 1032520 w 1032520"/>
              <a:gd name="connsiteY3" fmla="*/ 76408 h 969115"/>
              <a:gd name="connsiteX4" fmla="*/ 617000 w 1032520"/>
              <a:gd name="connsiteY4" fmla="*/ 969115 h 969115"/>
              <a:gd name="connsiteX0" fmla="*/ 617000 w 1032520"/>
              <a:gd name="connsiteY0" fmla="*/ 1001641 h 1001641"/>
              <a:gd name="connsiteX1" fmla="*/ 0 w 1032520"/>
              <a:gd name="connsiteY1" fmla="*/ 716609 h 1001641"/>
              <a:gd name="connsiteX2" fmla="*/ 244128 w 1032520"/>
              <a:gd name="connsiteY2" fmla="*/ 32526 h 1001641"/>
              <a:gd name="connsiteX3" fmla="*/ 1032520 w 1032520"/>
              <a:gd name="connsiteY3" fmla="*/ 108934 h 1001641"/>
              <a:gd name="connsiteX4" fmla="*/ 617000 w 1032520"/>
              <a:gd name="connsiteY4" fmla="*/ 1001641 h 1001641"/>
              <a:gd name="connsiteX0" fmla="*/ 617000 w 1032520"/>
              <a:gd name="connsiteY0" fmla="*/ 1005185 h 1005185"/>
              <a:gd name="connsiteX1" fmla="*/ 0 w 1032520"/>
              <a:gd name="connsiteY1" fmla="*/ 720153 h 1005185"/>
              <a:gd name="connsiteX2" fmla="*/ 244128 w 1032520"/>
              <a:gd name="connsiteY2" fmla="*/ 36070 h 1005185"/>
              <a:gd name="connsiteX3" fmla="*/ 1032520 w 1032520"/>
              <a:gd name="connsiteY3" fmla="*/ 112478 h 1005185"/>
              <a:gd name="connsiteX4" fmla="*/ 617000 w 1032520"/>
              <a:gd name="connsiteY4" fmla="*/ 1005185 h 100518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1032520" h="1005185">
                <a:moveTo>
                  <a:pt x="617000" y="1005185"/>
                </a:moveTo>
                <a:lnTo>
                  <a:pt x="0" y="720153"/>
                </a:lnTo>
                <a:cubicBezTo>
                  <a:pt x="101615" y="190440"/>
                  <a:pt x="106083" y="88794"/>
                  <a:pt x="244128" y="36070"/>
                </a:cubicBezTo>
                <a:cubicBezTo>
                  <a:pt x="421922" y="-60766"/>
                  <a:pt x="777819" y="62549"/>
                  <a:pt x="1032520" y="112478"/>
                </a:cubicBezTo>
                <a:cubicBezTo>
                  <a:pt x="877822" y="410047"/>
                  <a:pt x="755507" y="707616"/>
                  <a:pt x="617000" y="1005185"/>
                </a:cubicBezTo>
                <a:close/>
              </a:path>
            </a:pathLst>
          </a:custGeom>
          <a:solidFill>
            <a:srgbClr val="FFE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2" name="Lot V F"/>
          <xdr:cNvSpPr/>
        </xdr:nvSpPr>
        <xdr:spPr>
          <a:xfrm>
            <a:off x="4330307" y="15687596"/>
            <a:ext cx="1032044" cy="1168262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552236 w 878706"/>
              <a:gd name="connsiteY0" fmla="*/ 1075112 h 1075112"/>
              <a:gd name="connsiteX1" fmla="*/ 0 w 878706"/>
              <a:gd name="connsiteY1" fmla="*/ 924616 h 1075112"/>
              <a:gd name="connsiteX2" fmla="*/ 151031 w 878706"/>
              <a:gd name="connsiteY2" fmla="*/ 0 h 1075112"/>
              <a:gd name="connsiteX3" fmla="*/ 878706 w 878706"/>
              <a:gd name="connsiteY3" fmla="*/ 125328 h 1075112"/>
              <a:gd name="connsiteX4" fmla="*/ 552236 w 878706"/>
              <a:gd name="connsiteY4" fmla="*/ 1075112 h 1075112"/>
              <a:gd name="connsiteX0" fmla="*/ 544141 w 878706"/>
              <a:gd name="connsiteY0" fmla="*/ 944653 h 944653"/>
              <a:gd name="connsiteX1" fmla="*/ 0 w 878706"/>
              <a:gd name="connsiteY1" fmla="*/ 924616 h 944653"/>
              <a:gd name="connsiteX2" fmla="*/ 151031 w 878706"/>
              <a:gd name="connsiteY2" fmla="*/ 0 h 944653"/>
              <a:gd name="connsiteX3" fmla="*/ 878706 w 878706"/>
              <a:gd name="connsiteY3" fmla="*/ 125328 h 944653"/>
              <a:gd name="connsiteX4" fmla="*/ 544141 w 878706"/>
              <a:gd name="connsiteY4" fmla="*/ 944653 h 944653"/>
              <a:gd name="connsiteX0" fmla="*/ 702003 w 1036568"/>
              <a:gd name="connsiteY0" fmla="*/ 944653 h 944653"/>
              <a:gd name="connsiteX1" fmla="*/ 0 w 1036568"/>
              <a:gd name="connsiteY1" fmla="*/ 684083 h 944653"/>
              <a:gd name="connsiteX2" fmla="*/ 308893 w 1036568"/>
              <a:gd name="connsiteY2" fmla="*/ 0 h 944653"/>
              <a:gd name="connsiteX3" fmla="*/ 1036568 w 1036568"/>
              <a:gd name="connsiteY3" fmla="*/ 125328 h 944653"/>
              <a:gd name="connsiteX4" fmla="*/ 702003 w 1036568"/>
              <a:gd name="connsiteY4" fmla="*/ 944653 h 944653"/>
              <a:gd name="connsiteX0" fmla="*/ 702003 w 1036568"/>
              <a:gd name="connsiteY0" fmla="*/ 1166174 h 1166174"/>
              <a:gd name="connsiteX1" fmla="*/ 0 w 1036568"/>
              <a:gd name="connsiteY1" fmla="*/ 905604 h 1166174"/>
              <a:gd name="connsiteX2" fmla="*/ 308893 w 1036568"/>
              <a:gd name="connsiteY2" fmla="*/ 221521 h 1166174"/>
              <a:gd name="connsiteX3" fmla="*/ 326411 w 1036568"/>
              <a:gd name="connsiteY3" fmla="*/ 80 h 1166174"/>
              <a:gd name="connsiteX4" fmla="*/ 1036568 w 1036568"/>
              <a:gd name="connsiteY4" fmla="*/ 346849 h 1166174"/>
              <a:gd name="connsiteX5" fmla="*/ 702003 w 1036568"/>
              <a:gd name="connsiteY5" fmla="*/ 1166174 h 116617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</a:cxnLst>
            <a:rect l="l" t="t" r="r" b="b"/>
            <a:pathLst>
              <a:path w="1036568" h="1166174">
                <a:moveTo>
                  <a:pt x="702003" y="1166174"/>
                </a:moveTo>
                <a:lnTo>
                  <a:pt x="0" y="905604"/>
                </a:lnTo>
                <a:lnTo>
                  <a:pt x="308893" y="221521"/>
                </a:lnTo>
                <a:cubicBezTo>
                  <a:pt x="337669" y="226526"/>
                  <a:pt x="297635" y="-4925"/>
                  <a:pt x="326411" y="80"/>
                </a:cubicBezTo>
                <a:lnTo>
                  <a:pt x="1036568" y="346849"/>
                </a:lnTo>
                <a:lnTo>
                  <a:pt x="702003" y="1166174"/>
                </a:lnTo>
                <a:close/>
              </a:path>
            </a:pathLst>
          </a:custGeom>
          <a:solidFill>
            <a:srgbClr val="40A04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3" name="Lot V G"/>
          <xdr:cNvSpPr/>
        </xdr:nvSpPr>
        <xdr:spPr>
          <a:xfrm>
            <a:off x="4148389" y="16046577"/>
            <a:ext cx="2410605" cy="2160713"/>
          </a:xfrm>
          <a:custGeom>
            <a:avLst/>
            <a:gdLst>
              <a:gd name="connsiteX0" fmla="*/ 695960 w 995680"/>
              <a:gd name="connsiteY0" fmla="*/ 1772920 h 1772920"/>
              <a:gd name="connsiteX1" fmla="*/ 0 w 995680"/>
              <a:gd name="connsiteY1" fmla="*/ 1630680 h 1772920"/>
              <a:gd name="connsiteX2" fmla="*/ 106680 w 995680"/>
              <a:gd name="connsiteY2" fmla="*/ 1010920 h 1772920"/>
              <a:gd name="connsiteX3" fmla="*/ 177800 w 995680"/>
              <a:gd name="connsiteY3" fmla="*/ 0 h 1772920"/>
              <a:gd name="connsiteX4" fmla="*/ 995680 w 995680"/>
              <a:gd name="connsiteY4" fmla="*/ 381000 h 1772920"/>
              <a:gd name="connsiteX5" fmla="*/ 695960 w 995680"/>
              <a:gd name="connsiteY5" fmla="*/ 1772920 h 1772920"/>
              <a:gd name="connsiteX0" fmla="*/ 695960 w 968721"/>
              <a:gd name="connsiteY0" fmla="*/ 1772920 h 1772920"/>
              <a:gd name="connsiteX1" fmla="*/ 0 w 968721"/>
              <a:gd name="connsiteY1" fmla="*/ 1630680 h 1772920"/>
              <a:gd name="connsiteX2" fmla="*/ 106680 w 968721"/>
              <a:gd name="connsiteY2" fmla="*/ 1010920 h 1772920"/>
              <a:gd name="connsiteX3" fmla="*/ 177800 w 968721"/>
              <a:gd name="connsiteY3" fmla="*/ 0 h 1772920"/>
              <a:gd name="connsiteX4" fmla="*/ 968721 w 968721"/>
              <a:gd name="connsiteY4" fmla="*/ 367130 h 1772920"/>
              <a:gd name="connsiteX5" fmla="*/ 695960 w 968721"/>
              <a:gd name="connsiteY5" fmla="*/ 1772920 h 1772920"/>
              <a:gd name="connsiteX0" fmla="*/ 695960 w 977708"/>
              <a:gd name="connsiteY0" fmla="*/ 1772920 h 1772920"/>
              <a:gd name="connsiteX1" fmla="*/ 0 w 977708"/>
              <a:gd name="connsiteY1" fmla="*/ 1630680 h 1772920"/>
              <a:gd name="connsiteX2" fmla="*/ 106680 w 977708"/>
              <a:gd name="connsiteY2" fmla="*/ 1010920 h 1772920"/>
              <a:gd name="connsiteX3" fmla="*/ 177800 w 977708"/>
              <a:gd name="connsiteY3" fmla="*/ 0 h 1772920"/>
              <a:gd name="connsiteX4" fmla="*/ 977708 w 977708"/>
              <a:gd name="connsiteY4" fmla="*/ 381000 h 1772920"/>
              <a:gd name="connsiteX5" fmla="*/ 695960 w 977708"/>
              <a:gd name="connsiteY5" fmla="*/ 1772920 h 1772920"/>
              <a:gd name="connsiteX0" fmla="*/ 823173 w 977708"/>
              <a:gd name="connsiteY0" fmla="*/ 1254773 h 1630680"/>
              <a:gd name="connsiteX1" fmla="*/ 0 w 977708"/>
              <a:gd name="connsiteY1" fmla="*/ 1630680 h 1630680"/>
              <a:gd name="connsiteX2" fmla="*/ 106680 w 977708"/>
              <a:gd name="connsiteY2" fmla="*/ 1010920 h 1630680"/>
              <a:gd name="connsiteX3" fmla="*/ 177800 w 977708"/>
              <a:gd name="connsiteY3" fmla="*/ 0 h 1630680"/>
              <a:gd name="connsiteX4" fmla="*/ 977708 w 977708"/>
              <a:gd name="connsiteY4" fmla="*/ 381000 h 1630680"/>
              <a:gd name="connsiteX5" fmla="*/ 823173 w 977708"/>
              <a:gd name="connsiteY5" fmla="*/ 1254773 h 1630680"/>
              <a:gd name="connsiteX0" fmla="*/ 716493 w 871028"/>
              <a:gd name="connsiteY0" fmla="*/ 1254773 h 1254773"/>
              <a:gd name="connsiteX1" fmla="*/ 7374 w 871028"/>
              <a:gd name="connsiteY1" fmla="*/ 1161248 h 1254773"/>
              <a:gd name="connsiteX2" fmla="*/ 0 w 871028"/>
              <a:gd name="connsiteY2" fmla="*/ 1010920 h 1254773"/>
              <a:gd name="connsiteX3" fmla="*/ 71120 w 871028"/>
              <a:gd name="connsiteY3" fmla="*/ 0 h 1254773"/>
              <a:gd name="connsiteX4" fmla="*/ 871028 w 871028"/>
              <a:gd name="connsiteY4" fmla="*/ 381000 h 1254773"/>
              <a:gd name="connsiteX5" fmla="*/ 716493 w 871028"/>
              <a:gd name="connsiteY5" fmla="*/ 1254773 h 1254773"/>
              <a:gd name="connsiteX0" fmla="*/ 716493 w 871028"/>
              <a:gd name="connsiteY0" fmla="*/ 873773 h 873773"/>
              <a:gd name="connsiteX1" fmla="*/ 7374 w 871028"/>
              <a:gd name="connsiteY1" fmla="*/ 780248 h 873773"/>
              <a:gd name="connsiteX2" fmla="*/ 0 w 871028"/>
              <a:gd name="connsiteY2" fmla="*/ 629920 h 873773"/>
              <a:gd name="connsiteX3" fmla="*/ 53572 w 871028"/>
              <a:gd name="connsiteY3" fmla="*/ 256719 h 873773"/>
              <a:gd name="connsiteX4" fmla="*/ 871028 w 871028"/>
              <a:gd name="connsiteY4" fmla="*/ 0 h 873773"/>
              <a:gd name="connsiteX5" fmla="*/ 716493 w 871028"/>
              <a:gd name="connsiteY5" fmla="*/ 873773 h 873773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53572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16493 w 765748"/>
              <a:gd name="connsiteY0" fmla="*/ 621342 h 621342"/>
              <a:gd name="connsiteX1" fmla="*/ 7374 w 765748"/>
              <a:gd name="connsiteY1" fmla="*/ 527817 h 621342"/>
              <a:gd name="connsiteX2" fmla="*/ 0 w 765748"/>
              <a:gd name="connsiteY2" fmla="*/ 377489 h 621342"/>
              <a:gd name="connsiteX3" fmla="*/ 71119 w 765748"/>
              <a:gd name="connsiteY3" fmla="*/ 4288 h 621342"/>
              <a:gd name="connsiteX4" fmla="*/ 765748 w 765748"/>
              <a:gd name="connsiteY4" fmla="*/ 0 h 621342"/>
              <a:gd name="connsiteX5" fmla="*/ 716493 w 765748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18946 w 758374"/>
              <a:gd name="connsiteY2" fmla="*/ 342060 h 621342"/>
              <a:gd name="connsiteX3" fmla="*/ 63745 w 758374"/>
              <a:gd name="connsiteY3" fmla="*/ 4288 h 621342"/>
              <a:gd name="connsiteX4" fmla="*/ 758374 w 758374"/>
              <a:gd name="connsiteY4" fmla="*/ 0 h 621342"/>
              <a:gd name="connsiteX5" fmla="*/ 709119 w 758374"/>
              <a:gd name="connsiteY5" fmla="*/ 621342 h 621342"/>
              <a:gd name="connsiteX0" fmla="*/ 709119 w 758374"/>
              <a:gd name="connsiteY0" fmla="*/ 621342 h 621342"/>
              <a:gd name="connsiteX1" fmla="*/ 0 w 758374"/>
              <a:gd name="connsiteY1" fmla="*/ 527817 h 621342"/>
              <a:gd name="connsiteX2" fmla="*/ 63745 w 758374"/>
              <a:gd name="connsiteY2" fmla="*/ 4288 h 621342"/>
              <a:gd name="connsiteX3" fmla="*/ 758374 w 758374"/>
              <a:gd name="connsiteY3" fmla="*/ 0 h 621342"/>
              <a:gd name="connsiteX4" fmla="*/ 709119 w 758374"/>
              <a:gd name="connsiteY4" fmla="*/ 621342 h 621342"/>
              <a:gd name="connsiteX0" fmla="*/ 709119 w 758374"/>
              <a:gd name="connsiteY0" fmla="*/ 625912 h 625912"/>
              <a:gd name="connsiteX1" fmla="*/ 0 w 758374"/>
              <a:gd name="connsiteY1" fmla="*/ 532387 h 625912"/>
              <a:gd name="connsiteX2" fmla="*/ 54972 w 758374"/>
              <a:gd name="connsiteY2" fmla="*/ 0 h 625912"/>
              <a:gd name="connsiteX3" fmla="*/ 758374 w 758374"/>
              <a:gd name="connsiteY3" fmla="*/ 4570 h 625912"/>
              <a:gd name="connsiteX4" fmla="*/ 709119 w 758374"/>
              <a:gd name="connsiteY4" fmla="*/ 625912 h 625912"/>
              <a:gd name="connsiteX0" fmla="*/ 726666 w 758374"/>
              <a:gd name="connsiteY0" fmla="*/ 634770 h 634770"/>
              <a:gd name="connsiteX1" fmla="*/ 0 w 758374"/>
              <a:gd name="connsiteY1" fmla="*/ 532387 h 634770"/>
              <a:gd name="connsiteX2" fmla="*/ 54972 w 758374"/>
              <a:gd name="connsiteY2" fmla="*/ 0 h 634770"/>
              <a:gd name="connsiteX3" fmla="*/ 758374 w 758374"/>
              <a:gd name="connsiteY3" fmla="*/ 4570 h 634770"/>
              <a:gd name="connsiteX4" fmla="*/ 726666 w 758374"/>
              <a:gd name="connsiteY4" fmla="*/ 634770 h 634770"/>
              <a:gd name="connsiteX0" fmla="*/ 659677 w 758374"/>
              <a:gd name="connsiteY0" fmla="*/ 688604 h 688604"/>
              <a:gd name="connsiteX1" fmla="*/ 0 w 758374"/>
              <a:gd name="connsiteY1" fmla="*/ 532387 h 688604"/>
              <a:gd name="connsiteX2" fmla="*/ 54972 w 758374"/>
              <a:gd name="connsiteY2" fmla="*/ 0 h 688604"/>
              <a:gd name="connsiteX3" fmla="*/ 758374 w 758374"/>
              <a:gd name="connsiteY3" fmla="*/ 4570 h 688604"/>
              <a:gd name="connsiteX4" fmla="*/ 659677 w 758374"/>
              <a:gd name="connsiteY4" fmla="*/ 688604 h 688604"/>
              <a:gd name="connsiteX0" fmla="*/ 659677 w 739234"/>
              <a:gd name="connsiteY0" fmla="*/ 688604 h 688604"/>
              <a:gd name="connsiteX1" fmla="*/ 0 w 739234"/>
              <a:gd name="connsiteY1" fmla="*/ 532387 h 688604"/>
              <a:gd name="connsiteX2" fmla="*/ 54972 w 739234"/>
              <a:gd name="connsiteY2" fmla="*/ 0 h 688604"/>
              <a:gd name="connsiteX3" fmla="*/ 739234 w 739234"/>
              <a:gd name="connsiteY3" fmla="*/ 170964 h 688604"/>
              <a:gd name="connsiteX4" fmla="*/ 659677 w 739234"/>
              <a:gd name="connsiteY4" fmla="*/ 688604 h 688604"/>
              <a:gd name="connsiteX0" fmla="*/ 659677 w 739234"/>
              <a:gd name="connsiteY0" fmla="*/ 757119 h 757119"/>
              <a:gd name="connsiteX1" fmla="*/ 0 w 739234"/>
              <a:gd name="connsiteY1" fmla="*/ 600902 h 757119"/>
              <a:gd name="connsiteX2" fmla="*/ 88466 w 739234"/>
              <a:gd name="connsiteY2" fmla="*/ 0 h 757119"/>
              <a:gd name="connsiteX3" fmla="*/ 739234 w 739234"/>
              <a:gd name="connsiteY3" fmla="*/ 239479 h 757119"/>
              <a:gd name="connsiteX4" fmla="*/ 659677 w 739234"/>
              <a:gd name="connsiteY4" fmla="*/ 757119 h 757119"/>
              <a:gd name="connsiteX0" fmla="*/ 697956 w 777513"/>
              <a:gd name="connsiteY0" fmla="*/ 757119 h 757119"/>
              <a:gd name="connsiteX1" fmla="*/ 0 w 777513"/>
              <a:gd name="connsiteY1" fmla="*/ 635160 h 757119"/>
              <a:gd name="connsiteX2" fmla="*/ 126745 w 777513"/>
              <a:gd name="connsiteY2" fmla="*/ 0 h 757119"/>
              <a:gd name="connsiteX3" fmla="*/ 777513 w 777513"/>
              <a:gd name="connsiteY3" fmla="*/ 239479 h 757119"/>
              <a:gd name="connsiteX4" fmla="*/ 697956 w 777513"/>
              <a:gd name="connsiteY4" fmla="*/ 757119 h 757119"/>
              <a:gd name="connsiteX0" fmla="*/ 697956 w 777513"/>
              <a:gd name="connsiteY0" fmla="*/ 765273 h 765273"/>
              <a:gd name="connsiteX1" fmla="*/ 0 w 777513"/>
              <a:gd name="connsiteY1" fmla="*/ 643314 h 765273"/>
              <a:gd name="connsiteX2" fmla="*/ 126745 w 777513"/>
              <a:gd name="connsiteY2" fmla="*/ 0 h 765273"/>
              <a:gd name="connsiteX3" fmla="*/ 777513 w 777513"/>
              <a:gd name="connsiteY3" fmla="*/ 247633 h 765273"/>
              <a:gd name="connsiteX4" fmla="*/ 697956 w 777513"/>
              <a:gd name="connsiteY4" fmla="*/ 765273 h 765273"/>
              <a:gd name="connsiteX0" fmla="*/ 697956 w 789656"/>
              <a:gd name="connsiteY0" fmla="*/ 765273 h 765273"/>
              <a:gd name="connsiteX1" fmla="*/ 0 w 789656"/>
              <a:gd name="connsiteY1" fmla="*/ 643314 h 765273"/>
              <a:gd name="connsiteX2" fmla="*/ 126745 w 789656"/>
              <a:gd name="connsiteY2" fmla="*/ 0 h 765273"/>
              <a:gd name="connsiteX3" fmla="*/ 789656 w 789656"/>
              <a:gd name="connsiteY3" fmla="*/ 255786 h 765273"/>
              <a:gd name="connsiteX4" fmla="*/ 697956 w 789656"/>
              <a:gd name="connsiteY4" fmla="*/ 765273 h 765273"/>
              <a:gd name="connsiteX0" fmla="*/ 697956 w 789656"/>
              <a:gd name="connsiteY0" fmla="*/ 940577 h 940577"/>
              <a:gd name="connsiteX1" fmla="*/ 0 w 789656"/>
              <a:gd name="connsiteY1" fmla="*/ 818618 h 940577"/>
              <a:gd name="connsiteX2" fmla="*/ 195557 w 789656"/>
              <a:gd name="connsiteY2" fmla="*/ 0 h 940577"/>
              <a:gd name="connsiteX3" fmla="*/ 789656 w 789656"/>
              <a:gd name="connsiteY3" fmla="*/ 431090 h 940577"/>
              <a:gd name="connsiteX4" fmla="*/ 697956 w 789656"/>
              <a:gd name="connsiteY4" fmla="*/ 940577 h 940577"/>
              <a:gd name="connsiteX0" fmla="*/ 697956 w 777512"/>
              <a:gd name="connsiteY0" fmla="*/ 940577 h 940577"/>
              <a:gd name="connsiteX1" fmla="*/ 0 w 777512"/>
              <a:gd name="connsiteY1" fmla="*/ 818618 h 940577"/>
              <a:gd name="connsiteX2" fmla="*/ 195557 w 777512"/>
              <a:gd name="connsiteY2" fmla="*/ 0 h 940577"/>
              <a:gd name="connsiteX3" fmla="*/ 777512 w 777512"/>
              <a:gd name="connsiteY3" fmla="*/ 109021 h 940577"/>
              <a:gd name="connsiteX4" fmla="*/ 697956 w 777512"/>
              <a:gd name="connsiteY4" fmla="*/ 940577 h 940577"/>
              <a:gd name="connsiteX0" fmla="*/ 596762 w 777512"/>
              <a:gd name="connsiteY0" fmla="*/ 1075112 h 1075112"/>
              <a:gd name="connsiteX1" fmla="*/ 0 w 777512"/>
              <a:gd name="connsiteY1" fmla="*/ 818618 h 1075112"/>
              <a:gd name="connsiteX2" fmla="*/ 195557 w 777512"/>
              <a:gd name="connsiteY2" fmla="*/ 0 h 1075112"/>
              <a:gd name="connsiteX3" fmla="*/ 777512 w 777512"/>
              <a:gd name="connsiteY3" fmla="*/ 109021 h 1075112"/>
              <a:gd name="connsiteX4" fmla="*/ 596762 w 777512"/>
              <a:gd name="connsiteY4" fmla="*/ 1075112 h 1075112"/>
              <a:gd name="connsiteX0" fmla="*/ 552236 w 732986"/>
              <a:gd name="connsiteY0" fmla="*/ 1075112 h 1075112"/>
              <a:gd name="connsiteX1" fmla="*/ 0 w 732986"/>
              <a:gd name="connsiteY1" fmla="*/ 924616 h 1075112"/>
              <a:gd name="connsiteX2" fmla="*/ 151031 w 732986"/>
              <a:gd name="connsiteY2" fmla="*/ 0 h 1075112"/>
              <a:gd name="connsiteX3" fmla="*/ 732986 w 732986"/>
              <a:gd name="connsiteY3" fmla="*/ 109021 h 1075112"/>
              <a:gd name="connsiteX4" fmla="*/ 552236 w 732986"/>
              <a:gd name="connsiteY4" fmla="*/ 1075112 h 1075112"/>
              <a:gd name="connsiteX0" fmla="*/ 552236 w 878706"/>
              <a:gd name="connsiteY0" fmla="*/ 1075112 h 1075112"/>
              <a:gd name="connsiteX1" fmla="*/ 0 w 878706"/>
              <a:gd name="connsiteY1" fmla="*/ 924616 h 1075112"/>
              <a:gd name="connsiteX2" fmla="*/ 151031 w 878706"/>
              <a:gd name="connsiteY2" fmla="*/ 0 h 1075112"/>
              <a:gd name="connsiteX3" fmla="*/ 878706 w 878706"/>
              <a:gd name="connsiteY3" fmla="*/ 125328 h 1075112"/>
              <a:gd name="connsiteX4" fmla="*/ 552236 w 878706"/>
              <a:gd name="connsiteY4" fmla="*/ 1075112 h 1075112"/>
              <a:gd name="connsiteX0" fmla="*/ 544141 w 878706"/>
              <a:gd name="connsiteY0" fmla="*/ 944653 h 944653"/>
              <a:gd name="connsiteX1" fmla="*/ 0 w 878706"/>
              <a:gd name="connsiteY1" fmla="*/ 924616 h 944653"/>
              <a:gd name="connsiteX2" fmla="*/ 151031 w 878706"/>
              <a:gd name="connsiteY2" fmla="*/ 0 h 944653"/>
              <a:gd name="connsiteX3" fmla="*/ 878706 w 878706"/>
              <a:gd name="connsiteY3" fmla="*/ 125328 h 944653"/>
              <a:gd name="connsiteX4" fmla="*/ 544141 w 878706"/>
              <a:gd name="connsiteY4" fmla="*/ 944653 h 944653"/>
              <a:gd name="connsiteX0" fmla="*/ 702003 w 1036568"/>
              <a:gd name="connsiteY0" fmla="*/ 944653 h 944653"/>
              <a:gd name="connsiteX1" fmla="*/ 0 w 1036568"/>
              <a:gd name="connsiteY1" fmla="*/ 684083 h 944653"/>
              <a:gd name="connsiteX2" fmla="*/ 308893 w 1036568"/>
              <a:gd name="connsiteY2" fmla="*/ 0 h 944653"/>
              <a:gd name="connsiteX3" fmla="*/ 1036568 w 1036568"/>
              <a:gd name="connsiteY3" fmla="*/ 125328 h 944653"/>
              <a:gd name="connsiteX4" fmla="*/ 702003 w 1036568"/>
              <a:gd name="connsiteY4" fmla="*/ 944653 h 944653"/>
              <a:gd name="connsiteX0" fmla="*/ 702003 w 1036568"/>
              <a:gd name="connsiteY0" fmla="*/ 1166174 h 1166174"/>
              <a:gd name="connsiteX1" fmla="*/ 0 w 1036568"/>
              <a:gd name="connsiteY1" fmla="*/ 905604 h 1166174"/>
              <a:gd name="connsiteX2" fmla="*/ 308893 w 1036568"/>
              <a:gd name="connsiteY2" fmla="*/ 221521 h 1166174"/>
              <a:gd name="connsiteX3" fmla="*/ 326411 w 1036568"/>
              <a:gd name="connsiteY3" fmla="*/ 80 h 1166174"/>
              <a:gd name="connsiteX4" fmla="*/ 1036568 w 1036568"/>
              <a:gd name="connsiteY4" fmla="*/ 346849 h 1166174"/>
              <a:gd name="connsiteX5" fmla="*/ 702003 w 1036568"/>
              <a:gd name="connsiteY5" fmla="*/ 1166174 h 1166174"/>
              <a:gd name="connsiteX0" fmla="*/ 702003 w 1574921"/>
              <a:gd name="connsiteY0" fmla="*/ 1166174 h 1166174"/>
              <a:gd name="connsiteX1" fmla="*/ 0 w 1574921"/>
              <a:gd name="connsiteY1" fmla="*/ 905604 h 1166174"/>
              <a:gd name="connsiteX2" fmla="*/ 308893 w 1574921"/>
              <a:gd name="connsiteY2" fmla="*/ 221521 h 1166174"/>
              <a:gd name="connsiteX3" fmla="*/ 326411 w 1574921"/>
              <a:gd name="connsiteY3" fmla="*/ 80 h 1166174"/>
              <a:gd name="connsiteX4" fmla="*/ 1574921 w 1574921"/>
              <a:gd name="connsiteY4" fmla="*/ 77779 h 1166174"/>
              <a:gd name="connsiteX5" fmla="*/ 702003 w 1574921"/>
              <a:gd name="connsiteY5" fmla="*/ 1166174 h 1166174"/>
              <a:gd name="connsiteX0" fmla="*/ 932726 w 1574921"/>
              <a:gd name="connsiteY0" fmla="*/ 1659471 h 1659471"/>
              <a:gd name="connsiteX1" fmla="*/ 0 w 1574921"/>
              <a:gd name="connsiteY1" fmla="*/ 905604 h 1659471"/>
              <a:gd name="connsiteX2" fmla="*/ 308893 w 1574921"/>
              <a:gd name="connsiteY2" fmla="*/ 221521 h 1659471"/>
              <a:gd name="connsiteX3" fmla="*/ 326411 w 1574921"/>
              <a:gd name="connsiteY3" fmla="*/ 80 h 1659471"/>
              <a:gd name="connsiteX4" fmla="*/ 1574921 w 1574921"/>
              <a:gd name="connsiteY4" fmla="*/ 77779 h 1659471"/>
              <a:gd name="connsiteX5" fmla="*/ 932726 w 1574921"/>
              <a:gd name="connsiteY5" fmla="*/ 1659471 h 1659471"/>
              <a:gd name="connsiteX0" fmla="*/ 1382028 w 2024223"/>
              <a:gd name="connsiteY0" fmla="*/ 1659471 h 1659471"/>
              <a:gd name="connsiteX1" fmla="*/ 0 w 2024223"/>
              <a:gd name="connsiteY1" fmla="*/ 1570128 h 1659471"/>
              <a:gd name="connsiteX2" fmla="*/ 758195 w 2024223"/>
              <a:gd name="connsiteY2" fmla="*/ 221521 h 1659471"/>
              <a:gd name="connsiteX3" fmla="*/ 775713 w 2024223"/>
              <a:gd name="connsiteY3" fmla="*/ 80 h 1659471"/>
              <a:gd name="connsiteX4" fmla="*/ 2024223 w 2024223"/>
              <a:gd name="connsiteY4" fmla="*/ 77779 h 1659471"/>
              <a:gd name="connsiteX5" fmla="*/ 1382028 w 2024223"/>
              <a:gd name="connsiteY5" fmla="*/ 1659471 h 1659471"/>
              <a:gd name="connsiteX0" fmla="*/ 1382028 w 2024223"/>
              <a:gd name="connsiteY0" fmla="*/ 2095638 h 2095638"/>
              <a:gd name="connsiteX1" fmla="*/ 0 w 2024223"/>
              <a:gd name="connsiteY1" fmla="*/ 2006295 h 2095638"/>
              <a:gd name="connsiteX2" fmla="*/ 758195 w 2024223"/>
              <a:gd name="connsiteY2" fmla="*/ 657688 h 2095638"/>
              <a:gd name="connsiteX3" fmla="*/ 856668 w 2024223"/>
              <a:gd name="connsiteY3" fmla="*/ 27 h 2095638"/>
              <a:gd name="connsiteX4" fmla="*/ 2024223 w 2024223"/>
              <a:gd name="connsiteY4" fmla="*/ 513946 h 2095638"/>
              <a:gd name="connsiteX5" fmla="*/ 1382028 w 2024223"/>
              <a:gd name="connsiteY5" fmla="*/ 2095638 h 2095638"/>
              <a:gd name="connsiteX0" fmla="*/ 1382028 w 2024223"/>
              <a:gd name="connsiteY0" fmla="*/ 2103791 h 2103791"/>
              <a:gd name="connsiteX1" fmla="*/ 0 w 2024223"/>
              <a:gd name="connsiteY1" fmla="*/ 2014448 h 2103791"/>
              <a:gd name="connsiteX2" fmla="*/ 758195 w 2024223"/>
              <a:gd name="connsiteY2" fmla="*/ 665841 h 2103791"/>
              <a:gd name="connsiteX3" fmla="*/ 836429 w 2024223"/>
              <a:gd name="connsiteY3" fmla="*/ 27 h 2103791"/>
              <a:gd name="connsiteX4" fmla="*/ 2024223 w 2024223"/>
              <a:gd name="connsiteY4" fmla="*/ 522099 h 2103791"/>
              <a:gd name="connsiteX5" fmla="*/ 1382028 w 2024223"/>
              <a:gd name="connsiteY5" fmla="*/ 2103791 h 2103791"/>
              <a:gd name="connsiteX0" fmla="*/ 1382028 w 2024223"/>
              <a:gd name="connsiteY0" fmla="*/ 2103787 h 2103787"/>
              <a:gd name="connsiteX1" fmla="*/ 0 w 2024223"/>
              <a:gd name="connsiteY1" fmla="*/ 2014444 h 2103787"/>
              <a:gd name="connsiteX2" fmla="*/ 491042 w 2024223"/>
              <a:gd name="connsiteY2" fmla="*/ 820757 h 2103787"/>
              <a:gd name="connsiteX3" fmla="*/ 836429 w 2024223"/>
              <a:gd name="connsiteY3" fmla="*/ 23 h 2103787"/>
              <a:gd name="connsiteX4" fmla="*/ 2024223 w 2024223"/>
              <a:gd name="connsiteY4" fmla="*/ 522095 h 2103787"/>
              <a:gd name="connsiteX5" fmla="*/ 1382028 w 2024223"/>
              <a:gd name="connsiteY5" fmla="*/ 2103787 h 2103787"/>
              <a:gd name="connsiteX0" fmla="*/ 1382028 w 2024223"/>
              <a:gd name="connsiteY0" fmla="*/ 2103806 h 2103806"/>
              <a:gd name="connsiteX1" fmla="*/ 0 w 2024223"/>
              <a:gd name="connsiteY1" fmla="*/ 2014463 h 2103806"/>
              <a:gd name="connsiteX2" fmla="*/ 491042 w 2024223"/>
              <a:gd name="connsiteY2" fmla="*/ 820776 h 2103806"/>
              <a:gd name="connsiteX3" fmla="*/ 836429 w 2024223"/>
              <a:gd name="connsiteY3" fmla="*/ 42 h 2103806"/>
              <a:gd name="connsiteX4" fmla="*/ 2024223 w 2024223"/>
              <a:gd name="connsiteY4" fmla="*/ 522114 h 2103806"/>
              <a:gd name="connsiteX5" fmla="*/ 1382028 w 2024223"/>
              <a:gd name="connsiteY5" fmla="*/ 2103806 h 2103806"/>
              <a:gd name="connsiteX0" fmla="*/ 1382028 w 2024223"/>
              <a:gd name="connsiteY0" fmla="*/ 2103806 h 2103806"/>
              <a:gd name="connsiteX1" fmla="*/ 0 w 2024223"/>
              <a:gd name="connsiteY1" fmla="*/ 2014463 h 2103806"/>
              <a:gd name="connsiteX2" fmla="*/ 491042 w 2024223"/>
              <a:gd name="connsiteY2" fmla="*/ 820776 h 2103806"/>
              <a:gd name="connsiteX3" fmla="*/ 836429 w 2024223"/>
              <a:gd name="connsiteY3" fmla="*/ 42 h 2103806"/>
              <a:gd name="connsiteX4" fmla="*/ 1314063 w 2024223"/>
              <a:gd name="connsiteY4" fmla="*/ 195729 h 2103806"/>
              <a:gd name="connsiteX5" fmla="*/ 2024223 w 2024223"/>
              <a:gd name="connsiteY5" fmla="*/ 522114 h 2103806"/>
              <a:gd name="connsiteX6" fmla="*/ 1382028 w 2024223"/>
              <a:gd name="connsiteY6" fmla="*/ 2103806 h 2103806"/>
              <a:gd name="connsiteX0" fmla="*/ 1382028 w 2024223"/>
              <a:gd name="connsiteY0" fmla="*/ 2103806 h 2158773"/>
              <a:gd name="connsiteX1" fmla="*/ 634039 w 2024223"/>
              <a:gd name="connsiteY1" fmla="*/ 2156687 h 2158773"/>
              <a:gd name="connsiteX2" fmla="*/ 0 w 2024223"/>
              <a:gd name="connsiteY2" fmla="*/ 2014463 h 2158773"/>
              <a:gd name="connsiteX3" fmla="*/ 491042 w 2024223"/>
              <a:gd name="connsiteY3" fmla="*/ 820776 h 2158773"/>
              <a:gd name="connsiteX4" fmla="*/ 836429 w 2024223"/>
              <a:gd name="connsiteY4" fmla="*/ 42 h 2158773"/>
              <a:gd name="connsiteX5" fmla="*/ 1314063 w 2024223"/>
              <a:gd name="connsiteY5" fmla="*/ 195729 h 2158773"/>
              <a:gd name="connsiteX6" fmla="*/ 2024223 w 2024223"/>
              <a:gd name="connsiteY6" fmla="*/ 522114 h 2158773"/>
              <a:gd name="connsiteX7" fmla="*/ 1382028 w 2024223"/>
              <a:gd name="connsiteY7" fmla="*/ 2103806 h 2158773"/>
              <a:gd name="connsiteX0" fmla="*/ 1382028 w 2024223"/>
              <a:gd name="connsiteY0" fmla="*/ 2103806 h 2156687"/>
              <a:gd name="connsiteX1" fmla="*/ 634039 w 2024223"/>
              <a:gd name="connsiteY1" fmla="*/ 2156687 h 2156687"/>
              <a:gd name="connsiteX2" fmla="*/ 0 w 2024223"/>
              <a:gd name="connsiteY2" fmla="*/ 2014463 h 2156687"/>
              <a:gd name="connsiteX3" fmla="*/ 491042 w 2024223"/>
              <a:gd name="connsiteY3" fmla="*/ 820776 h 2156687"/>
              <a:gd name="connsiteX4" fmla="*/ 836429 w 2024223"/>
              <a:gd name="connsiteY4" fmla="*/ 42 h 2156687"/>
              <a:gd name="connsiteX5" fmla="*/ 1314063 w 2024223"/>
              <a:gd name="connsiteY5" fmla="*/ 195729 h 2156687"/>
              <a:gd name="connsiteX6" fmla="*/ 2024223 w 2024223"/>
              <a:gd name="connsiteY6" fmla="*/ 522114 h 2156687"/>
              <a:gd name="connsiteX7" fmla="*/ 1382028 w 2024223"/>
              <a:gd name="connsiteY7" fmla="*/ 2103806 h 2156687"/>
              <a:gd name="connsiteX0" fmla="*/ 1382028 w 2024223"/>
              <a:gd name="connsiteY0" fmla="*/ 2103806 h 2156687"/>
              <a:gd name="connsiteX1" fmla="*/ 634039 w 2024223"/>
              <a:gd name="connsiteY1" fmla="*/ 2156687 h 2156687"/>
              <a:gd name="connsiteX2" fmla="*/ 443793 w 2024223"/>
              <a:gd name="connsiteY2" fmla="*/ 2128148 h 2156687"/>
              <a:gd name="connsiteX3" fmla="*/ 0 w 2024223"/>
              <a:gd name="connsiteY3" fmla="*/ 2014463 h 2156687"/>
              <a:gd name="connsiteX4" fmla="*/ 491042 w 2024223"/>
              <a:gd name="connsiteY4" fmla="*/ 820776 h 2156687"/>
              <a:gd name="connsiteX5" fmla="*/ 836429 w 2024223"/>
              <a:gd name="connsiteY5" fmla="*/ 42 h 2156687"/>
              <a:gd name="connsiteX6" fmla="*/ 1314063 w 2024223"/>
              <a:gd name="connsiteY6" fmla="*/ 195729 h 2156687"/>
              <a:gd name="connsiteX7" fmla="*/ 2024223 w 2024223"/>
              <a:gd name="connsiteY7" fmla="*/ 522114 h 2156687"/>
              <a:gd name="connsiteX8" fmla="*/ 1382028 w 2024223"/>
              <a:gd name="connsiteY8" fmla="*/ 2103806 h 2156687"/>
              <a:gd name="connsiteX0" fmla="*/ 1382028 w 2024223"/>
              <a:gd name="connsiteY0" fmla="*/ 2103806 h 2156687"/>
              <a:gd name="connsiteX1" fmla="*/ 634039 w 2024223"/>
              <a:gd name="connsiteY1" fmla="*/ 2156687 h 2156687"/>
              <a:gd name="connsiteX2" fmla="*/ 443793 w 2024223"/>
              <a:gd name="connsiteY2" fmla="*/ 2128148 h 2156687"/>
              <a:gd name="connsiteX3" fmla="*/ 0 w 2024223"/>
              <a:gd name="connsiteY3" fmla="*/ 2014463 h 2156687"/>
              <a:gd name="connsiteX4" fmla="*/ 245452 w 2024223"/>
              <a:gd name="connsiteY4" fmla="*/ 1406549 h 2156687"/>
              <a:gd name="connsiteX5" fmla="*/ 491042 w 2024223"/>
              <a:gd name="connsiteY5" fmla="*/ 820776 h 2156687"/>
              <a:gd name="connsiteX6" fmla="*/ 836429 w 2024223"/>
              <a:gd name="connsiteY6" fmla="*/ 42 h 2156687"/>
              <a:gd name="connsiteX7" fmla="*/ 1314063 w 2024223"/>
              <a:gd name="connsiteY7" fmla="*/ 195729 h 2156687"/>
              <a:gd name="connsiteX8" fmla="*/ 2024223 w 2024223"/>
              <a:gd name="connsiteY8" fmla="*/ 522114 h 2156687"/>
              <a:gd name="connsiteX9" fmla="*/ 1382028 w 2024223"/>
              <a:gd name="connsiteY9" fmla="*/ 2103806 h 2156687"/>
              <a:gd name="connsiteX0" fmla="*/ 1540745 w 2182940"/>
              <a:gd name="connsiteY0" fmla="*/ 2103806 h 2156687"/>
              <a:gd name="connsiteX1" fmla="*/ 792756 w 2182940"/>
              <a:gd name="connsiteY1" fmla="*/ 2156687 h 2156687"/>
              <a:gd name="connsiteX2" fmla="*/ 602510 w 2182940"/>
              <a:gd name="connsiteY2" fmla="*/ 2128148 h 2156687"/>
              <a:gd name="connsiteX3" fmla="*/ 158717 w 2182940"/>
              <a:gd name="connsiteY3" fmla="*/ 2014463 h 2156687"/>
              <a:gd name="connsiteX4" fmla="*/ 7489 w 2182940"/>
              <a:gd name="connsiteY4" fmla="*/ 1247552 h 2156687"/>
              <a:gd name="connsiteX5" fmla="*/ 404169 w 2182940"/>
              <a:gd name="connsiteY5" fmla="*/ 1406549 h 2156687"/>
              <a:gd name="connsiteX6" fmla="*/ 649759 w 2182940"/>
              <a:gd name="connsiteY6" fmla="*/ 820776 h 2156687"/>
              <a:gd name="connsiteX7" fmla="*/ 995146 w 2182940"/>
              <a:gd name="connsiteY7" fmla="*/ 42 h 2156687"/>
              <a:gd name="connsiteX8" fmla="*/ 1472780 w 2182940"/>
              <a:gd name="connsiteY8" fmla="*/ 195729 h 2156687"/>
              <a:gd name="connsiteX9" fmla="*/ 2182940 w 2182940"/>
              <a:gd name="connsiteY9" fmla="*/ 522114 h 2156687"/>
              <a:gd name="connsiteX10" fmla="*/ 1540745 w 2182940"/>
              <a:gd name="connsiteY10" fmla="*/ 2103806 h 2156687"/>
              <a:gd name="connsiteX0" fmla="*/ 1786224 w 2428419"/>
              <a:gd name="connsiteY0" fmla="*/ 2103806 h 2156687"/>
              <a:gd name="connsiteX1" fmla="*/ 1038235 w 2428419"/>
              <a:gd name="connsiteY1" fmla="*/ 2156687 h 2156687"/>
              <a:gd name="connsiteX2" fmla="*/ 847989 w 2428419"/>
              <a:gd name="connsiteY2" fmla="*/ 2128148 h 2156687"/>
              <a:gd name="connsiteX3" fmla="*/ 404196 w 2428419"/>
              <a:gd name="connsiteY3" fmla="*/ 2014463 h 2156687"/>
              <a:gd name="connsiteX4" fmla="*/ 2006 w 2428419"/>
              <a:gd name="connsiteY4" fmla="*/ 1867230 h 2156687"/>
              <a:gd name="connsiteX5" fmla="*/ 252968 w 2428419"/>
              <a:gd name="connsiteY5" fmla="*/ 1247552 h 2156687"/>
              <a:gd name="connsiteX6" fmla="*/ 649648 w 2428419"/>
              <a:gd name="connsiteY6" fmla="*/ 1406549 h 2156687"/>
              <a:gd name="connsiteX7" fmla="*/ 895238 w 2428419"/>
              <a:gd name="connsiteY7" fmla="*/ 820776 h 2156687"/>
              <a:gd name="connsiteX8" fmla="*/ 1240625 w 2428419"/>
              <a:gd name="connsiteY8" fmla="*/ 42 h 2156687"/>
              <a:gd name="connsiteX9" fmla="*/ 1718259 w 2428419"/>
              <a:gd name="connsiteY9" fmla="*/ 195729 h 2156687"/>
              <a:gd name="connsiteX10" fmla="*/ 2428419 w 2428419"/>
              <a:gd name="connsiteY10" fmla="*/ 522114 h 2156687"/>
              <a:gd name="connsiteX11" fmla="*/ 1786224 w 2428419"/>
              <a:gd name="connsiteY11" fmla="*/ 2103806 h 2156687"/>
              <a:gd name="connsiteX0" fmla="*/ 1786224 w 2428419"/>
              <a:gd name="connsiteY0" fmla="*/ 2103806 h 2156687"/>
              <a:gd name="connsiteX1" fmla="*/ 1038235 w 2428419"/>
              <a:gd name="connsiteY1" fmla="*/ 2156687 h 2156687"/>
              <a:gd name="connsiteX2" fmla="*/ 847989 w 2428419"/>
              <a:gd name="connsiteY2" fmla="*/ 2128148 h 2156687"/>
              <a:gd name="connsiteX3" fmla="*/ 404196 w 2428419"/>
              <a:gd name="connsiteY3" fmla="*/ 2014463 h 2156687"/>
              <a:gd name="connsiteX4" fmla="*/ 2006 w 2428419"/>
              <a:gd name="connsiteY4" fmla="*/ 1867230 h 2156687"/>
              <a:gd name="connsiteX5" fmla="*/ 252968 w 2428419"/>
              <a:gd name="connsiteY5" fmla="*/ 1247552 h 2156687"/>
              <a:gd name="connsiteX6" fmla="*/ 649648 w 2428419"/>
              <a:gd name="connsiteY6" fmla="*/ 1406549 h 2156687"/>
              <a:gd name="connsiteX7" fmla="*/ 895238 w 2428419"/>
              <a:gd name="connsiteY7" fmla="*/ 820776 h 2156687"/>
              <a:gd name="connsiteX8" fmla="*/ 1240625 w 2428419"/>
              <a:gd name="connsiteY8" fmla="*/ 42 h 2156687"/>
              <a:gd name="connsiteX9" fmla="*/ 1718259 w 2428419"/>
              <a:gd name="connsiteY9" fmla="*/ 195729 h 2156687"/>
              <a:gd name="connsiteX10" fmla="*/ 2428419 w 2428419"/>
              <a:gd name="connsiteY10" fmla="*/ 522114 h 2156687"/>
              <a:gd name="connsiteX11" fmla="*/ 1786224 w 2428419"/>
              <a:gd name="connsiteY11" fmla="*/ 2103806 h 2156687"/>
              <a:gd name="connsiteX0" fmla="*/ 1786224 w 2428419"/>
              <a:gd name="connsiteY0" fmla="*/ 2103806 h 2156687"/>
              <a:gd name="connsiteX1" fmla="*/ 1038235 w 2428419"/>
              <a:gd name="connsiteY1" fmla="*/ 2156687 h 2156687"/>
              <a:gd name="connsiteX2" fmla="*/ 847989 w 2428419"/>
              <a:gd name="connsiteY2" fmla="*/ 2128148 h 2156687"/>
              <a:gd name="connsiteX3" fmla="*/ 404196 w 2428419"/>
              <a:gd name="connsiteY3" fmla="*/ 2014463 h 2156687"/>
              <a:gd name="connsiteX4" fmla="*/ 2006 w 2428419"/>
              <a:gd name="connsiteY4" fmla="*/ 1867230 h 2156687"/>
              <a:gd name="connsiteX5" fmla="*/ 252968 w 2428419"/>
              <a:gd name="connsiteY5" fmla="*/ 1247552 h 2156687"/>
              <a:gd name="connsiteX6" fmla="*/ 649648 w 2428419"/>
              <a:gd name="connsiteY6" fmla="*/ 1406549 h 2156687"/>
              <a:gd name="connsiteX7" fmla="*/ 895238 w 2428419"/>
              <a:gd name="connsiteY7" fmla="*/ 820776 h 2156687"/>
              <a:gd name="connsiteX8" fmla="*/ 1240625 w 2428419"/>
              <a:gd name="connsiteY8" fmla="*/ 42 h 2156687"/>
              <a:gd name="connsiteX9" fmla="*/ 1718259 w 2428419"/>
              <a:gd name="connsiteY9" fmla="*/ 195729 h 2156687"/>
              <a:gd name="connsiteX10" fmla="*/ 2428419 w 2428419"/>
              <a:gd name="connsiteY10" fmla="*/ 522114 h 2156687"/>
              <a:gd name="connsiteX11" fmla="*/ 1786224 w 2428419"/>
              <a:gd name="connsiteY11" fmla="*/ 2103806 h 2156687"/>
              <a:gd name="connsiteX0" fmla="*/ 1786531 w 2428726"/>
              <a:gd name="connsiteY0" fmla="*/ 2103806 h 2156687"/>
              <a:gd name="connsiteX1" fmla="*/ 1038542 w 2428726"/>
              <a:gd name="connsiteY1" fmla="*/ 2156687 h 2156687"/>
              <a:gd name="connsiteX2" fmla="*/ 848296 w 2428726"/>
              <a:gd name="connsiteY2" fmla="*/ 2128148 h 2156687"/>
              <a:gd name="connsiteX3" fmla="*/ 404503 w 2428726"/>
              <a:gd name="connsiteY3" fmla="*/ 2014463 h 2156687"/>
              <a:gd name="connsiteX4" fmla="*/ 2313 w 2428726"/>
              <a:gd name="connsiteY4" fmla="*/ 1867230 h 2156687"/>
              <a:gd name="connsiteX5" fmla="*/ 253275 w 2428726"/>
              <a:gd name="connsiteY5" fmla="*/ 1247552 h 2156687"/>
              <a:gd name="connsiteX6" fmla="*/ 649955 w 2428726"/>
              <a:gd name="connsiteY6" fmla="*/ 1406549 h 2156687"/>
              <a:gd name="connsiteX7" fmla="*/ 895545 w 2428726"/>
              <a:gd name="connsiteY7" fmla="*/ 820776 h 2156687"/>
              <a:gd name="connsiteX8" fmla="*/ 1240932 w 2428726"/>
              <a:gd name="connsiteY8" fmla="*/ 42 h 2156687"/>
              <a:gd name="connsiteX9" fmla="*/ 1718566 w 2428726"/>
              <a:gd name="connsiteY9" fmla="*/ 195729 h 2156687"/>
              <a:gd name="connsiteX10" fmla="*/ 2428726 w 2428726"/>
              <a:gd name="connsiteY10" fmla="*/ 522114 h 2156687"/>
              <a:gd name="connsiteX11" fmla="*/ 1786531 w 2428726"/>
              <a:gd name="connsiteY11" fmla="*/ 2103806 h 2156687"/>
              <a:gd name="connsiteX0" fmla="*/ 1784218 w 2426413"/>
              <a:gd name="connsiteY0" fmla="*/ 2103806 h 2156687"/>
              <a:gd name="connsiteX1" fmla="*/ 1036229 w 2426413"/>
              <a:gd name="connsiteY1" fmla="*/ 2156687 h 2156687"/>
              <a:gd name="connsiteX2" fmla="*/ 845983 w 2426413"/>
              <a:gd name="connsiteY2" fmla="*/ 2128148 h 2156687"/>
              <a:gd name="connsiteX3" fmla="*/ 402190 w 2426413"/>
              <a:gd name="connsiteY3" fmla="*/ 2014463 h 2156687"/>
              <a:gd name="connsiteX4" fmla="*/ 0 w 2426413"/>
              <a:gd name="connsiteY4" fmla="*/ 1867230 h 2156687"/>
              <a:gd name="connsiteX5" fmla="*/ 250962 w 2426413"/>
              <a:gd name="connsiteY5" fmla="*/ 1247552 h 2156687"/>
              <a:gd name="connsiteX6" fmla="*/ 647642 w 2426413"/>
              <a:gd name="connsiteY6" fmla="*/ 1406549 h 2156687"/>
              <a:gd name="connsiteX7" fmla="*/ 893232 w 2426413"/>
              <a:gd name="connsiteY7" fmla="*/ 820776 h 2156687"/>
              <a:gd name="connsiteX8" fmla="*/ 1238619 w 2426413"/>
              <a:gd name="connsiteY8" fmla="*/ 42 h 2156687"/>
              <a:gd name="connsiteX9" fmla="*/ 1716253 w 2426413"/>
              <a:gd name="connsiteY9" fmla="*/ 195729 h 2156687"/>
              <a:gd name="connsiteX10" fmla="*/ 2426413 w 2426413"/>
              <a:gd name="connsiteY10" fmla="*/ 522114 h 2156687"/>
              <a:gd name="connsiteX11" fmla="*/ 1784218 w 2426413"/>
              <a:gd name="connsiteY11" fmla="*/ 2103806 h 2156687"/>
              <a:gd name="connsiteX0" fmla="*/ 1784218 w 2426413"/>
              <a:gd name="connsiteY0" fmla="*/ 2103806 h 2156687"/>
              <a:gd name="connsiteX1" fmla="*/ 1036229 w 2426413"/>
              <a:gd name="connsiteY1" fmla="*/ 2156687 h 2156687"/>
              <a:gd name="connsiteX2" fmla="*/ 845983 w 2426413"/>
              <a:gd name="connsiteY2" fmla="*/ 2128148 h 2156687"/>
              <a:gd name="connsiteX3" fmla="*/ 402190 w 2426413"/>
              <a:gd name="connsiteY3" fmla="*/ 2014463 h 2156687"/>
              <a:gd name="connsiteX4" fmla="*/ 0 w 2426413"/>
              <a:gd name="connsiteY4" fmla="*/ 1867230 h 2156687"/>
              <a:gd name="connsiteX5" fmla="*/ 250962 w 2426413"/>
              <a:gd name="connsiteY5" fmla="*/ 1247552 h 2156687"/>
              <a:gd name="connsiteX6" fmla="*/ 647642 w 2426413"/>
              <a:gd name="connsiteY6" fmla="*/ 1406549 h 2156687"/>
              <a:gd name="connsiteX7" fmla="*/ 893232 w 2426413"/>
              <a:gd name="connsiteY7" fmla="*/ 820776 h 2156687"/>
              <a:gd name="connsiteX8" fmla="*/ 1238619 w 2426413"/>
              <a:gd name="connsiteY8" fmla="*/ 42 h 2156687"/>
              <a:gd name="connsiteX9" fmla="*/ 1716253 w 2426413"/>
              <a:gd name="connsiteY9" fmla="*/ 195729 h 2156687"/>
              <a:gd name="connsiteX10" fmla="*/ 2426413 w 2426413"/>
              <a:gd name="connsiteY10" fmla="*/ 522114 h 2156687"/>
              <a:gd name="connsiteX11" fmla="*/ 1784218 w 2426413"/>
              <a:gd name="connsiteY11" fmla="*/ 2103806 h 2156687"/>
              <a:gd name="connsiteX0" fmla="*/ 1784218 w 2426413"/>
              <a:gd name="connsiteY0" fmla="*/ 2103806 h 2156687"/>
              <a:gd name="connsiteX1" fmla="*/ 1036229 w 2426413"/>
              <a:gd name="connsiteY1" fmla="*/ 2156687 h 2156687"/>
              <a:gd name="connsiteX2" fmla="*/ 845983 w 2426413"/>
              <a:gd name="connsiteY2" fmla="*/ 2128148 h 2156687"/>
              <a:gd name="connsiteX3" fmla="*/ 402190 w 2426413"/>
              <a:gd name="connsiteY3" fmla="*/ 2014463 h 2156687"/>
              <a:gd name="connsiteX4" fmla="*/ 0 w 2426413"/>
              <a:gd name="connsiteY4" fmla="*/ 1867230 h 2156687"/>
              <a:gd name="connsiteX5" fmla="*/ 250962 w 2426413"/>
              <a:gd name="connsiteY5" fmla="*/ 1247552 h 2156687"/>
              <a:gd name="connsiteX6" fmla="*/ 647642 w 2426413"/>
              <a:gd name="connsiteY6" fmla="*/ 1406549 h 2156687"/>
              <a:gd name="connsiteX7" fmla="*/ 893232 w 2426413"/>
              <a:gd name="connsiteY7" fmla="*/ 820776 h 2156687"/>
              <a:gd name="connsiteX8" fmla="*/ 1238619 w 2426413"/>
              <a:gd name="connsiteY8" fmla="*/ 42 h 2156687"/>
              <a:gd name="connsiteX9" fmla="*/ 1716253 w 2426413"/>
              <a:gd name="connsiteY9" fmla="*/ 195729 h 2156687"/>
              <a:gd name="connsiteX10" fmla="*/ 2426413 w 2426413"/>
              <a:gd name="connsiteY10" fmla="*/ 522114 h 2156687"/>
              <a:gd name="connsiteX11" fmla="*/ 1784218 w 2426413"/>
              <a:gd name="connsiteY11" fmla="*/ 2103806 h 21566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</a:cxnLst>
            <a:rect l="l" t="t" r="r" b="b"/>
            <a:pathLst>
              <a:path w="2426413" h="2156687">
                <a:moveTo>
                  <a:pt x="1784218" y="2103806"/>
                </a:moveTo>
                <a:lnTo>
                  <a:pt x="1036229" y="2156687"/>
                </a:lnTo>
                <a:cubicBezTo>
                  <a:pt x="952575" y="2137661"/>
                  <a:pt x="929637" y="2147174"/>
                  <a:pt x="845983" y="2128148"/>
                </a:cubicBezTo>
                <a:lnTo>
                  <a:pt x="402190" y="2014463"/>
                </a:lnTo>
                <a:cubicBezTo>
                  <a:pt x="223415" y="1955350"/>
                  <a:pt x="199260" y="1946127"/>
                  <a:pt x="0" y="1867230"/>
                </a:cubicBezTo>
                <a:lnTo>
                  <a:pt x="250962" y="1247552"/>
                </a:lnTo>
                <a:cubicBezTo>
                  <a:pt x="408826" y="1308704"/>
                  <a:pt x="475832" y="1332951"/>
                  <a:pt x="647642" y="1406549"/>
                </a:cubicBezTo>
                <a:lnTo>
                  <a:pt x="893232" y="820776"/>
                </a:lnTo>
                <a:cubicBezTo>
                  <a:pt x="1047488" y="430328"/>
                  <a:pt x="1209843" y="-4963"/>
                  <a:pt x="1238619" y="42"/>
                </a:cubicBezTo>
                <a:cubicBezTo>
                  <a:pt x="1395132" y="69348"/>
                  <a:pt x="1559740" y="126423"/>
                  <a:pt x="1716253" y="195729"/>
                </a:cubicBezTo>
                <a:lnTo>
                  <a:pt x="2426413" y="522114"/>
                </a:lnTo>
                <a:lnTo>
                  <a:pt x="1784218" y="2103806"/>
                </a:lnTo>
                <a:close/>
              </a:path>
            </a:pathLst>
          </a:custGeom>
          <a:solidFill>
            <a:srgbClr val="FFE020">
              <a:alpha val="70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ECTEUR%20PUBLIC%20LOCAL\2.SEM\ENOVA%20-%20SICOVAL\2018\ZAC%20du%20Canal\Documents%20SPL%20Enova\Extension%20Canal%20-%20RAMONVIL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  <sheetName val="Bilan"/>
      <sheetName val="Flux PREV"/>
      <sheetName val="Flux REAL"/>
      <sheetName val="Travaux"/>
      <sheetName val="participation nov14"/>
      <sheetName val="Modalites participation PLB"/>
      <sheetName val="participation oct14"/>
      <sheetName val="Historique  Dépenses"/>
      <sheetName val="Notes"/>
      <sheetName val="Courbe des flux"/>
      <sheetName val="emprunts"/>
      <sheetName val="Surfaces CS"/>
      <sheetName val="Feuil1"/>
      <sheetName val="Feuil2"/>
    </sheetNames>
    <sheetDataSet>
      <sheetData sheetId="0" refreshError="1"/>
      <sheetData sheetId="1" refreshError="1"/>
      <sheetData sheetId="2" refreshError="1">
        <row r="3">
          <cell r="C3">
            <v>4255419.4049999993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AG103"/>
  <sheetViews>
    <sheetView zoomScale="80" zoomScaleNormal="80" workbookViewId="0">
      <selection activeCell="D10" sqref="D10"/>
    </sheetView>
  </sheetViews>
  <sheetFormatPr baseColWidth="10" defaultColWidth="11.44140625" defaultRowHeight="13.2"/>
  <cols>
    <col min="1" max="1" width="12.109375" style="2" customWidth="1"/>
    <col min="2" max="3" width="23.44140625" style="1" customWidth="1"/>
    <col min="4" max="4" width="9.5546875" style="1" customWidth="1"/>
    <col min="5" max="5" width="7.88671875" style="1" customWidth="1"/>
    <col min="6" max="7" width="11.44140625" style="1" customWidth="1"/>
    <col min="8" max="8" width="11.77734375" style="1" customWidth="1"/>
    <col min="9" max="18" width="6.33203125" style="1" customWidth="1"/>
    <col min="19" max="16384" width="11.44140625" style="1"/>
  </cols>
  <sheetData>
    <row r="2" spans="1:8" ht="30">
      <c r="A2" s="17"/>
      <c r="B2" s="18"/>
      <c r="C2" s="18"/>
      <c r="D2" s="18"/>
      <c r="E2" s="60"/>
      <c r="F2" s="60"/>
      <c r="G2" s="60"/>
      <c r="H2" s="60"/>
    </row>
    <row r="3" spans="1:8">
      <c r="A3" s="6"/>
      <c r="B3" s="5"/>
      <c r="C3" s="5"/>
      <c r="D3" s="5"/>
      <c r="E3" s="5"/>
      <c r="F3" s="5"/>
      <c r="G3" s="5"/>
      <c r="H3" s="5"/>
    </row>
    <row r="4" spans="1:8">
      <c r="A4" s="9"/>
      <c r="B4" s="4"/>
      <c r="C4" s="4"/>
    </row>
    <row r="5" spans="1:8" s="20" customFormat="1">
      <c r="A5" s="53" t="s">
        <v>2</v>
      </c>
      <c r="B5" s="53" t="s">
        <v>3</v>
      </c>
      <c r="C5" s="53" t="s">
        <v>61</v>
      </c>
    </row>
    <row r="6" spans="1:8" ht="13.5" customHeight="1">
      <c r="A6" s="63" t="s">
        <v>5</v>
      </c>
      <c r="B6" s="40" t="s">
        <v>13</v>
      </c>
      <c r="C6" s="40" t="s">
        <v>46</v>
      </c>
    </row>
    <row r="7" spans="1:8" ht="13.5" customHeight="1">
      <c r="A7" s="64"/>
      <c r="B7" s="40" t="s">
        <v>14</v>
      </c>
      <c r="C7" s="40" t="s">
        <v>46</v>
      </c>
    </row>
    <row r="8" spans="1:8" ht="13.5" customHeight="1">
      <c r="A8" s="64"/>
      <c r="B8" s="40" t="s">
        <v>15</v>
      </c>
      <c r="C8" s="40" t="s">
        <v>46</v>
      </c>
    </row>
    <row r="9" spans="1:8" ht="13.5" customHeight="1">
      <c r="A9" s="64"/>
      <c r="B9" s="40" t="s">
        <v>16</v>
      </c>
      <c r="C9" s="40" t="s">
        <v>42</v>
      </c>
    </row>
    <row r="10" spans="1:8">
      <c r="A10" s="64"/>
      <c r="B10" s="40" t="s">
        <v>17</v>
      </c>
      <c r="C10" s="40" t="s">
        <v>36</v>
      </c>
    </row>
    <row r="11" spans="1:8">
      <c r="A11" s="64"/>
      <c r="B11" s="40" t="s">
        <v>53</v>
      </c>
      <c r="C11" s="40" t="s">
        <v>42</v>
      </c>
    </row>
    <row r="12" spans="1:8">
      <c r="A12" s="64"/>
      <c r="B12" s="40" t="s">
        <v>18</v>
      </c>
      <c r="C12" s="40" t="s">
        <v>45</v>
      </c>
    </row>
    <row r="13" spans="1:8">
      <c r="A13" s="65"/>
      <c r="B13" s="40" t="s">
        <v>19</v>
      </c>
      <c r="C13" s="40" t="s">
        <v>45</v>
      </c>
    </row>
    <row r="14" spans="1:8">
      <c r="A14" s="61" t="s">
        <v>6</v>
      </c>
      <c r="B14" s="39" t="s">
        <v>54</v>
      </c>
      <c r="C14" s="39" t="s">
        <v>45</v>
      </c>
    </row>
    <row r="15" spans="1:8">
      <c r="A15" s="61"/>
      <c r="B15" s="39" t="s">
        <v>20</v>
      </c>
      <c r="C15" s="39" t="s">
        <v>45</v>
      </c>
    </row>
    <row r="16" spans="1:8">
      <c r="A16" s="61"/>
      <c r="B16" s="39" t="s">
        <v>21</v>
      </c>
      <c r="C16" s="39" t="s">
        <v>36</v>
      </c>
    </row>
    <row r="17" spans="1:3">
      <c r="A17" s="61"/>
      <c r="B17" s="39" t="s">
        <v>40</v>
      </c>
      <c r="C17" s="39" t="s">
        <v>43</v>
      </c>
    </row>
    <row r="18" spans="1:3">
      <c r="A18" s="61"/>
      <c r="B18" s="39" t="s">
        <v>41</v>
      </c>
      <c r="C18" s="39" t="s">
        <v>43</v>
      </c>
    </row>
    <row r="19" spans="1:3">
      <c r="A19" s="61"/>
      <c r="B19" s="39" t="s">
        <v>55</v>
      </c>
      <c r="C19" s="39" t="s">
        <v>43</v>
      </c>
    </row>
    <row r="20" spans="1:3">
      <c r="A20" s="61"/>
      <c r="B20" s="39" t="s">
        <v>56</v>
      </c>
      <c r="C20" s="39" t="s">
        <v>43</v>
      </c>
    </row>
    <row r="21" spans="1:3">
      <c r="A21" s="61"/>
      <c r="B21" s="39" t="s">
        <v>57</v>
      </c>
      <c r="C21" s="39" t="s">
        <v>43</v>
      </c>
    </row>
    <row r="22" spans="1:3">
      <c r="A22" s="61"/>
      <c r="B22" s="39" t="s">
        <v>58</v>
      </c>
      <c r="C22" s="39" t="s">
        <v>43</v>
      </c>
    </row>
    <row r="23" spans="1:3">
      <c r="A23" s="61"/>
      <c r="B23" s="39" t="s">
        <v>59</v>
      </c>
      <c r="C23" s="39" t="s">
        <v>37</v>
      </c>
    </row>
    <row r="24" spans="1:3">
      <c r="A24" s="61"/>
      <c r="B24" s="39" t="s">
        <v>22</v>
      </c>
      <c r="C24" s="39" t="s">
        <v>36</v>
      </c>
    </row>
    <row r="25" spans="1:3" ht="12.75" customHeight="1">
      <c r="A25" s="62" t="s">
        <v>7</v>
      </c>
      <c r="B25" s="51" t="s">
        <v>23</v>
      </c>
      <c r="C25" s="51" t="s">
        <v>42</v>
      </c>
    </row>
    <row r="26" spans="1:3">
      <c r="A26" s="62"/>
      <c r="B26" s="51" t="s">
        <v>24</v>
      </c>
      <c r="C26" s="51" t="s">
        <v>42</v>
      </c>
    </row>
    <row r="27" spans="1:3" ht="12.75" customHeight="1">
      <c r="A27" s="62"/>
      <c r="B27" s="51" t="s">
        <v>25</v>
      </c>
      <c r="C27" s="51" t="s">
        <v>42</v>
      </c>
    </row>
    <row r="28" spans="1:3">
      <c r="A28" s="62"/>
      <c r="B28" s="51" t="s">
        <v>26</v>
      </c>
      <c r="C28" s="51" t="s">
        <v>36</v>
      </c>
    </row>
    <row r="29" spans="1:3">
      <c r="A29" s="62"/>
      <c r="B29" s="51" t="s">
        <v>27</v>
      </c>
      <c r="C29" s="51" t="s">
        <v>36</v>
      </c>
    </row>
    <row r="30" spans="1:3" ht="15.75" customHeight="1">
      <c r="A30" s="58" t="s">
        <v>8</v>
      </c>
      <c r="B30" s="38" t="s">
        <v>28</v>
      </c>
      <c r="C30" s="38" t="s">
        <v>44</v>
      </c>
    </row>
    <row r="31" spans="1:3">
      <c r="A31" s="66"/>
      <c r="B31" s="38" t="s">
        <v>29</v>
      </c>
      <c r="C31" s="38" t="s">
        <v>43</v>
      </c>
    </row>
    <row r="32" spans="1:3">
      <c r="A32" s="66"/>
      <c r="B32" s="38" t="s">
        <v>30</v>
      </c>
      <c r="C32" s="38" t="s">
        <v>37</v>
      </c>
    </row>
    <row r="33" spans="1:8">
      <c r="A33" s="66"/>
      <c r="B33" s="38" t="s">
        <v>31</v>
      </c>
      <c r="C33" s="38" t="s">
        <v>43</v>
      </c>
    </row>
    <row r="34" spans="1:8">
      <c r="A34" s="66"/>
      <c r="B34" s="52" t="s">
        <v>32</v>
      </c>
      <c r="C34" s="52" t="s">
        <v>43</v>
      </c>
    </row>
    <row r="35" spans="1:8">
      <c r="A35" s="58" t="s">
        <v>39</v>
      </c>
      <c r="B35" s="38" t="s">
        <v>33</v>
      </c>
      <c r="C35" s="38" t="s">
        <v>47</v>
      </c>
    </row>
    <row r="36" spans="1:8">
      <c r="A36" s="59"/>
      <c r="B36" s="38" t="s">
        <v>34</v>
      </c>
      <c r="C36" s="38" t="s">
        <v>45</v>
      </c>
    </row>
    <row r="37" spans="1:8" s="11" customFormat="1" ht="15.6">
      <c r="A37" s="54"/>
      <c r="B37" s="55"/>
      <c r="C37" s="55"/>
    </row>
    <row r="38" spans="1:8" s="11" customFormat="1" ht="15.6">
      <c r="A38" s="54"/>
      <c r="B38" s="55"/>
      <c r="C38" s="55"/>
    </row>
    <row r="39" spans="1:8" s="11" customFormat="1" ht="15.6">
      <c r="A39" s="54"/>
      <c r="B39" s="54"/>
      <c r="C39" s="54"/>
    </row>
    <row r="40" spans="1:8">
      <c r="B40" s="3"/>
      <c r="C40" s="3"/>
    </row>
    <row r="41" spans="1:8">
      <c r="F41" s="16"/>
      <c r="G41" s="16"/>
      <c r="H41" s="16"/>
    </row>
    <row r="57" spans="3:3" ht="15">
      <c r="C57" s="50"/>
    </row>
    <row r="58" spans="3:3" ht="15">
      <c r="C58" s="50"/>
    </row>
    <row r="59" spans="3:3" ht="15">
      <c r="C59" s="50"/>
    </row>
    <row r="60" spans="3:3" ht="15">
      <c r="C60" s="50"/>
    </row>
    <row r="61" spans="3:3" ht="15">
      <c r="C61" s="50"/>
    </row>
    <row r="62" spans="3:3" ht="15">
      <c r="C62" s="50"/>
    </row>
    <row r="63" spans="3:3" ht="15">
      <c r="C63" s="50"/>
    </row>
    <row r="64" spans="3:3" ht="15">
      <c r="C64" s="50"/>
    </row>
    <row r="65" spans="3:3" ht="15">
      <c r="C65" s="50"/>
    </row>
    <row r="66" spans="3:3" ht="15">
      <c r="C66" s="50"/>
    </row>
    <row r="67" spans="3:3" ht="15">
      <c r="C67" s="50"/>
    </row>
    <row r="68" spans="3:3" ht="15">
      <c r="C68" s="50"/>
    </row>
    <row r="69" spans="3:3" ht="15">
      <c r="C69" s="50"/>
    </row>
    <row r="89" spans="1:3">
      <c r="A89" s="3"/>
    </row>
    <row r="90" spans="1:3">
      <c r="A90" s="3"/>
      <c r="C90" s="3"/>
    </row>
    <row r="91" spans="1:3">
      <c r="C91" s="3"/>
    </row>
    <row r="92" spans="1:3">
      <c r="C92" s="3"/>
    </row>
    <row r="103" spans="2:2">
      <c r="B103" s="1" t="s">
        <v>12</v>
      </c>
    </row>
  </sheetData>
  <mergeCells count="6">
    <mergeCell ref="A35:A36"/>
    <mergeCell ref="E2:H2"/>
    <mergeCell ref="A14:A24"/>
    <mergeCell ref="A25:A29"/>
    <mergeCell ref="A6:A13"/>
    <mergeCell ref="A30:A34"/>
  </mergeCells>
  <dataValidations count="2">
    <dataValidation type="list" allowBlank="1" showInputMessage="1" showErrorMessage="1" sqref="C5">
      <formula1>Scenarii</formula1>
    </dataValidation>
    <dataValidation type="list" allowBlank="1" showInputMessage="1" showErrorMessage="1" sqref="C6:C36 B103">
      <formula1>Destination</formula1>
    </dataValidation>
  </dataValidations>
  <pageMargins left="0.19685039370078741" right="0.15748031496062992" top="0.31496062992125984" bottom="0.39370078740157483" header="0.15748031496062992" footer="0.19685039370078741"/>
  <pageSetup paperSize="8" scale="50" orientation="landscape" r:id="rId1"/>
  <headerFooter alignWithMargins="0">
    <oddFooter>&amp;L&amp;"Arial,Italique"&amp;8EL/DAF/ENOVA&amp;CDocument de travail&amp;R&amp;"Arial,Italique"&amp;8&amp;D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2:AG103"/>
  <sheetViews>
    <sheetView zoomScale="80" zoomScaleNormal="80" workbookViewId="0">
      <selection activeCell="E4" sqref="E4"/>
    </sheetView>
  </sheetViews>
  <sheetFormatPr baseColWidth="10" defaultColWidth="11.44140625" defaultRowHeight="13.2"/>
  <cols>
    <col min="1" max="1" width="12.109375" style="2" customWidth="1"/>
    <col min="2" max="3" width="23.44140625" style="1" customWidth="1"/>
    <col min="4" max="4" width="9.5546875" style="1" customWidth="1"/>
    <col min="5" max="5" width="7.88671875" style="1" customWidth="1"/>
    <col min="6" max="7" width="11.44140625" style="1" customWidth="1"/>
    <col min="8" max="8" width="11.77734375" style="1" customWidth="1"/>
    <col min="9" max="18" width="6.33203125" style="1" customWidth="1"/>
    <col min="19" max="16384" width="11.44140625" style="1"/>
  </cols>
  <sheetData>
    <row r="2" spans="1:8" ht="30">
      <c r="A2" s="17"/>
      <c r="B2" s="18"/>
      <c r="C2" s="18"/>
      <c r="D2" s="18"/>
      <c r="E2" s="60"/>
      <c r="F2" s="60"/>
      <c r="G2" s="60"/>
      <c r="H2" s="60"/>
    </row>
    <row r="3" spans="1:8">
      <c r="A3" s="6"/>
      <c r="B3" s="5"/>
      <c r="C3" s="5"/>
      <c r="D3" s="5"/>
      <c r="E3" s="5"/>
      <c r="F3" s="5"/>
      <c r="G3" s="5"/>
      <c r="H3" s="5"/>
    </row>
    <row r="4" spans="1:8">
      <c r="A4" s="9"/>
      <c r="B4" s="4"/>
      <c r="C4" s="4"/>
    </row>
    <row r="5" spans="1:8" s="20" customFormat="1">
      <c r="A5" s="53" t="s">
        <v>2</v>
      </c>
      <c r="B5" s="53" t="s">
        <v>3</v>
      </c>
      <c r="C5" s="53" t="s">
        <v>61</v>
      </c>
    </row>
    <row r="6" spans="1:8" ht="13.5" customHeight="1">
      <c r="A6" s="63" t="s">
        <v>5</v>
      </c>
      <c r="B6" s="40" t="s">
        <v>13</v>
      </c>
      <c r="C6" s="40" t="str">
        <f>HLOOKUP($C$5,Scénarios!$C$8:$F$39,ROW(Scénarios!B9)-7,FALSE)</f>
        <v>Loisirs indoor</v>
      </c>
    </row>
    <row r="7" spans="1:8" ht="13.5" customHeight="1">
      <c r="A7" s="64"/>
      <c r="B7" s="40" t="s">
        <v>14</v>
      </c>
      <c r="C7" s="40" t="str">
        <f>HLOOKUP($C$5,Scénarios!$C$8:$F$39,ROW(Scénarios!B10)-7,FALSE)</f>
        <v>Loisirs indoor</v>
      </c>
    </row>
    <row r="8" spans="1:8" ht="13.5" customHeight="1">
      <c r="A8" s="64"/>
      <c r="B8" s="40" t="s">
        <v>15</v>
      </c>
      <c r="C8" s="40" t="str">
        <f>HLOOKUP($C$5,Scénarios!$C$8:$F$39,ROW(Scénarios!B11)-7,FALSE)</f>
        <v>Loisirs indoor</v>
      </c>
    </row>
    <row r="9" spans="1:8" ht="13.5" customHeight="1">
      <c r="A9" s="64"/>
      <c r="B9" s="40" t="s">
        <v>16</v>
      </c>
      <c r="C9" s="40" t="str">
        <f>HLOOKUP($C$5,Scénarios!$C$8:$F$39,ROW(Scénarios!B12)-7,FALSE)</f>
        <v>Tertiaire peu dense</v>
      </c>
    </row>
    <row r="10" spans="1:8">
      <c r="A10" s="64"/>
      <c r="B10" s="40" t="s">
        <v>17</v>
      </c>
      <c r="C10" s="40" t="str">
        <f>HLOOKUP($C$5,Scénarios!$C$8:$F$39,ROW(Scénarios!B13)-7,FALSE)</f>
        <v>Tertiaire dense</v>
      </c>
    </row>
    <row r="11" spans="1:8">
      <c r="A11" s="64"/>
      <c r="B11" s="40" t="s">
        <v>53</v>
      </c>
      <c r="C11" s="40" t="str">
        <f>HLOOKUP($C$5,Scénarios!$C$8:$F$39,ROW(Scénarios!B14)-7,FALSE)</f>
        <v>Tertiaire peu dense</v>
      </c>
    </row>
    <row r="12" spans="1:8">
      <c r="A12" s="64"/>
      <c r="B12" s="40" t="s">
        <v>18</v>
      </c>
      <c r="C12" s="40" t="str">
        <f>HLOOKUP($C$5,Scénarios!$C$8:$F$39,ROW(Scénarios!B15)-7,FALSE)</f>
        <v>Loisirs outdoor</v>
      </c>
    </row>
    <row r="13" spans="1:8">
      <c r="A13" s="65"/>
      <c r="B13" s="40" t="s">
        <v>19</v>
      </c>
      <c r="C13" s="40" t="str">
        <f>HLOOKUP($C$5,Scénarios!$C$8:$F$39,ROW(Scénarios!B16)-7,FALSE)</f>
        <v>Commerce</v>
      </c>
    </row>
    <row r="14" spans="1:8">
      <c r="A14" s="61" t="s">
        <v>6</v>
      </c>
      <c r="B14" s="39" t="s">
        <v>54</v>
      </c>
      <c r="C14" s="39" t="str">
        <f>HLOOKUP($C$5,Scénarios!$C$8:$F$39,ROW(Scénarios!B17)-7,FALSE)</f>
        <v>Commerce</v>
      </c>
    </row>
    <row r="15" spans="1:8">
      <c r="A15" s="61"/>
      <c r="B15" s="39" t="s">
        <v>20</v>
      </c>
      <c r="C15" s="39" t="str">
        <f>HLOOKUP($C$5,Scénarios!$C$8:$F$39,ROW(Scénarios!B18)-7,FALSE)</f>
        <v>Commerce</v>
      </c>
    </row>
    <row r="16" spans="1:8">
      <c r="A16" s="61"/>
      <c r="B16" s="39" t="s">
        <v>21</v>
      </c>
      <c r="C16" s="39" t="str">
        <f>HLOOKUP($C$5,Scénarios!$C$8:$F$39,ROW(Scénarios!B19)-7,FALSE)</f>
        <v>Tertiaire dense</v>
      </c>
    </row>
    <row r="17" spans="1:3">
      <c r="A17" s="61"/>
      <c r="B17" s="39" t="s">
        <v>40</v>
      </c>
      <c r="C17" s="39" t="str">
        <f>HLOOKUP($C$5,Scénarios!$C$8:$F$39,ROW(Scénarios!B20)-7,FALSE)</f>
        <v>Activités mixtes tertiaire</v>
      </c>
    </row>
    <row r="18" spans="1:3">
      <c r="A18" s="61"/>
      <c r="B18" s="39" t="s">
        <v>41</v>
      </c>
      <c r="C18" s="39" t="str">
        <f>HLOOKUP($C$5,Scénarios!$C$8:$F$39,ROW(Scénarios!B21)-7,FALSE)</f>
        <v>Activités mixtes tertiaire</v>
      </c>
    </row>
    <row r="19" spans="1:3">
      <c r="A19" s="61"/>
      <c r="B19" s="39" t="s">
        <v>55</v>
      </c>
      <c r="C19" s="39" t="str">
        <f>HLOOKUP($C$5,Scénarios!$C$8:$F$39,ROW(Scénarios!B22)-7,FALSE)</f>
        <v>Activités mixtes tertiaire</v>
      </c>
    </row>
    <row r="20" spans="1:3">
      <c r="A20" s="61"/>
      <c r="B20" s="39" t="s">
        <v>56</v>
      </c>
      <c r="C20" s="39" t="str">
        <f>HLOOKUP($C$5,Scénarios!$C$8:$F$39,ROW(Scénarios!B23)-7,FALSE)</f>
        <v>Activités mixtes tertiaire</v>
      </c>
    </row>
    <row r="21" spans="1:3">
      <c r="A21" s="61"/>
      <c r="B21" s="39" t="s">
        <v>57</v>
      </c>
      <c r="C21" s="39" t="str">
        <f>HLOOKUP($C$5,Scénarios!$C$8:$F$39,ROW(Scénarios!B24)-7,FALSE)</f>
        <v>Activités mixtes tertiaire</v>
      </c>
    </row>
    <row r="22" spans="1:3">
      <c r="A22" s="61"/>
      <c r="B22" s="39" t="s">
        <v>58</v>
      </c>
      <c r="C22" s="39" t="str">
        <f>HLOOKUP($C$5,Scénarios!$C$8:$F$39,ROW(Scénarios!B25)-7,FALSE)</f>
        <v>Activités mixtes tertiaire</v>
      </c>
    </row>
    <row r="23" spans="1:3">
      <c r="A23" s="61"/>
      <c r="B23" s="39" t="s">
        <v>59</v>
      </c>
      <c r="C23" s="39" t="str">
        <f>HLOOKUP($C$5,Scénarios!$C$8:$F$39,ROW(Scénarios!B26)-7,FALSE)</f>
        <v>Maraîchage</v>
      </c>
    </row>
    <row r="24" spans="1:3">
      <c r="A24" s="61"/>
      <c r="B24" s="39" t="s">
        <v>22</v>
      </c>
      <c r="C24" s="39" t="str">
        <f>HLOOKUP($C$5,Scénarios!$C$8:$F$39,ROW(Scénarios!B27)-7,FALSE)</f>
        <v>Tertiaire dense</v>
      </c>
    </row>
    <row r="25" spans="1:3" ht="12.75" customHeight="1">
      <c r="A25" s="62" t="s">
        <v>7</v>
      </c>
      <c r="B25" s="51" t="s">
        <v>23</v>
      </c>
      <c r="C25" s="51" t="str">
        <f>HLOOKUP($C$5,Scénarios!$C$8:$F$39,ROW(Scénarios!B28)-7,FALSE)</f>
        <v>Tertiaire peu dense</v>
      </c>
    </row>
    <row r="26" spans="1:3">
      <c r="A26" s="62"/>
      <c r="B26" s="51" t="s">
        <v>24</v>
      </c>
      <c r="C26" s="51" t="str">
        <f>HLOOKUP($C$5,Scénarios!$C$8:$F$39,ROW(Scénarios!B29)-7,FALSE)</f>
        <v>Tertiaire peu dense</v>
      </c>
    </row>
    <row r="27" spans="1:3" ht="12.75" customHeight="1">
      <c r="A27" s="62"/>
      <c r="B27" s="51" t="s">
        <v>25</v>
      </c>
      <c r="C27" s="51" t="str">
        <f>HLOOKUP($C$5,Scénarios!$C$8:$F$39,ROW(Scénarios!B30)-7,FALSE)</f>
        <v>Tertiaire peu dense</v>
      </c>
    </row>
    <row r="28" spans="1:3">
      <c r="A28" s="62"/>
      <c r="B28" s="51" t="s">
        <v>26</v>
      </c>
      <c r="C28" s="51" t="str">
        <f>HLOOKUP($C$5,Scénarios!$C$8:$F$39,ROW(Scénarios!B31)-7,FALSE)</f>
        <v>Tertiaire dense</v>
      </c>
    </row>
    <row r="29" spans="1:3">
      <c r="A29" s="62"/>
      <c r="B29" s="51" t="s">
        <v>27</v>
      </c>
      <c r="C29" s="51" t="str">
        <f>HLOOKUP($C$5,Scénarios!$C$8:$F$39,ROW(Scénarios!B32)-7,FALSE)</f>
        <v>Tertiaire dense</v>
      </c>
    </row>
    <row r="30" spans="1:3" ht="15.75" customHeight="1">
      <c r="A30" s="58" t="s">
        <v>8</v>
      </c>
      <c r="B30" s="38" t="s">
        <v>28</v>
      </c>
      <c r="C30" s="38" t="str">
        <f>HLOOKUP($C$5,Scénarios!$C$8:$F$39,ROW(Scénarios!B33)-7,FALSE)</f>
        <v>Activités mixtes ateliers</v>
      </c>
    </row>
    <row r="31" spans="1:3">
      <c r="A31" s="66"/>
      <c r="B31" s="38" t="s">
        <v>29</v>
      </c>
      <c r="C31" s="38" t="str">
        <f>HLOOKUP($C$5,Scénarios!$C$8:$F$39,ROW(Scénarios!B34)-7,FALSE)</f>
        <v>Activités mixtes tertiaire</v>
      </c>
    </row>
    <row r="32" spans="1:3">
      <c r="A32" s="66"/>
      <c r="B32" s="38" t="s">
        <v>30</v>
      </c>
      <c r="C32" s="38" t="str">
        <f>HLOOKUP($C$5,Scénarios!$C$8:$F$39,ROW(Scénarios!B35)-7,FALSE)</f>
        <v>Maraîchage</v>
      </c>
    </row>
    <row r="33" spans="1:8">
      <c r="A33" s="66"/>
      <c r="B33" s="38" t="s">
        <v>31</v>
      </c>
      <c r="C33" s="38" t="str">
        <f>HLOOKUP($C$5,Scénarios!$C$8:$F$39,ROW(Scénarios!B36)-7,FALSE)</f>
        <v>Activités mixtes tertiaire</v>
      </c>
    </row>
    <row r="34" spans="1:8">
      <c r="A34" s="66"/>
      <c r="B34" s="52" t="s">
        <v>32</v>
      </c>
      <c r="C34" s="52" t="str">
        <f>HLOOKUP($C$5,Scénarios!$C$8:$F$39,ROW(Scénarios!B37)-7,FALSE)</f>
        <v>Activités mixtes tertiaire</v>
      </c>
    </row>
    <row r="35" spans="1:8">
      <c r="A35" s="58" t="s">
        <v>39</v>
      </c>
      <c r="B35" s="38" t="s">
        <v>33</v>
      </c>
      <c r="C35" s="38" t="str">
        <f>HLOOKUP($C$5,Scénarios!$C$8:$F$39,ROW(Scénarios!B38)-7,FALSE)</f>
        <v>Loisirs outdoor</v>
      </c>
    </row>
    <row r="36" spans="1:8">
      <c r="A36" s="59"/>
      <c r="B36" s="38" t="s">
        <v>34</v>
      </c>
      <c r="C36" s="38" t="str">
        <f>HLOOKUP($C$5,Scénarios!$C$8:$F$39,ROW(Scénarios!B39)-7,FALSE)</f>
        <v>Commerce</v>
      </c>
    </row>
    <row r="37" spans="1:8" s="11" customFormat="1" ht="15.6">
      <c r="A37" s="54"/>
      <c r="B37" s="55"/>
      <c r="C37" s="55"/>
    </row>
    <row r="38" spans="1:8" s="11" customFormat="1" ht="15.6">
      <c r="A38" s="54"/>
      <c r="B38" s="55"/>
      <c r="C38" s="55"/>
    </row>
    <row r="39" spans="1:8" s="11" customFormat="1" ht="15.6">
      <c r="A39" s="54"/>
      <c r="B39" s="54"/>
      <c r="C39" s="54"/>
    </row>
    <row r="40" spans="1:8">
      <c r="B40" s="3"/>
      <c r="C40" s="3"/>
    </row>
    <row r="41" spans="1:8">
      <c r="F41" s="16"/>
      <c r="G41" s="16"/>
      <c r="H41" s="16"/>
    </row>
    <row r="57" spans="3:3" ht="15">
      <c r="C57" s="50"/>
    </row>
    <row r="58" spans="3:3" ht="15">
      <c r="C58" s="50"/>
    </row>
    <row r="59" spans="3:3" ht="15">
      <c r="C59" s="50"/>
    </row>
    <row r="60" spans="3:3" ht="15">
      <c r="C60" s="50"/>
    </row>
    <row r="61" spans="3:3" ht="15">
      <c r="C61" s="50"/>
    </row>
    <row r="62" spans="3:3" ht="15">
      <c r="C62" s="50"/>
    </row>
    <row r="63" spans="3:3" ht="15">
      <c r="C63" s="50"/>
    </row>
    <row r="64" spans="3:3" ht="15">
      <c r="C64" s="50"/>
    </row>
    <row r="65" spans="3:3" ht="15">
      <c r="C65" s="50"/>
    </row>
    <row r="66" spans="3:3" ht="15">
      <c r="C66" s="50"/>
    </row>
    <row r="67" spans="3:3" ht="15">
      <c r="C67" s="50"/>
    </row>
    <row r="68" spans="3:3" ht="15">
      <c r="C68" s="50"/>
    </row>
    <row r="69" spans="3:3" ht="15">
      <c r="C69" s="50"/>
    </row>
    <row r="89" spans="1:3">
      <c r="A89" s="3"/>
    </row>
    <row r="90" spans="1:3">
      <c r="A90" s="3"/>
      <c r="C90" s="3"/>
    </row>
    <row r="91" spans="1:3">
      <c r="C91" s="3"/>
    </row>
    <row r="92" spans="1:3">
      <c r="C92" s="3"/>
    </row>
    <row r="103" spans="2:2">
      <c r="B103" s="1" t="s">
        <v>12</v>
      </c>
    </row>
  </sheetData>
  <mergeCells count="6">
    <mergeCell ref="E2:H2"/>
    <mergeCell ref="A6:A13"/>
    <mergeCell ref="A14:A24"/>
    <mergeCell ref="A25:A29"/>
    <mergeCell ref="A30:A34"/>
    <mergeCell ref="A35:A36"/>
  </mergeCells>
  <dataValidations count="2">
    <dataValidation type="list" allowBlank="1" showInputMessage="1" showErrorMessage="1" sqref="B103 C6:C36">
      <formula1>Destination</formula1>
    </dataValidation>
    <dataValidation type="list" allowBlank="1" showInputMessage="1" showErrorMessage="1" sqref="C5">
      <formula1>Scenarii</formula1>
    </dataValidation>
  </dataValidations>
  <pageMargins left="0.19685039370078741" right="0.15748031496062992" top="0.31496062992125984" bottom="0.39370078740157483" header="0.15748031496062992" footer="0.19685039370078741"/>
  <pageSetup paperSize="8" scale="50" orientation="landscape" r:id="rId1"/>
  <headerFooter alignWithMargins="0">
    <oddFooter>&amp;L&amp;"Arial,Italique"&amp;8EL/DAF/ENOVA&amp;CDocument de travail&amp;R&amp;"Arial,Italique"&amp;8&amp;D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2:BJ80"/>
  <sheetViews>
    <sheetView tabSelected="1" zoomScale="80" zoomScaleNormal="80" workbookViewId="0">
      <selection activeCell="A2" sqref="A2"/>
    </sheetView>
  </sheetViews>
  <sheetFormatPr baseColWidth="10" defaultColWidth="11.44140625" defaultRowHeight="13.2"/>
  <cols>
    <col min="1" max="1" width="12.109375" style="2" customWidth="1"/>
    <col min="2" max="2" width="31.88671875" style="1" customWidth="1"/>
    <col min="3" max="7" width="26.21875" style="1" customWidth="1"/>
    <col min="8" max="8" width="7.88671875" style="1" customWidth="1"/>
    <col min="9" max="9" width="9.5546875" style="1" customWidth="1"/>
    <col min="10" max="10" width="7.88671875" style="1" customWidth="1"/>
    <col min="11" max="11" width="11.44140625" style="1" customWidth="1"/>
    <col min="12" max="13" width="14.6640625" style="1" customWidth="1"/>
    <col min="14" max="16" width="8.88671875" style="1" customWidth="1"/>
    <col min="17" max="18" width="14.6640625" style="1" customWidth="1"/>
    <col min="19" max="21" width="8.88671875" style="1" customWidth="1"/>
    <col min="22" max="23" width="14.6640625" style="1" customWidth="1"/>
    <col min="24" max="24" width="8.88671875" style="1" customWidth="1"/>
    <col min="25" max="25" width="23.44140625" style="1" customWidth="1"/>
    <col min="26" max="26" width="8.88671875" style="1" customWidth="1"/>
    <col min="27" max="28" width="14.6640625" style="1" customWidth="1"/>
    <col min="29" max="29" width="15.88671875" style="1" customWidth="1"/>
    <col min="30" max="30" width="13.5546875" style="1" bestFit="1" customWidth="1"/>
    <col min="31" max="31" width="16.44140625" style="1" customWidth="1"/>
    <col min="32" max="49" width="11.44140625" style="1" customWidth="1"/>
    <col min="50" max="52" width="11.5546875" style="1" hidden="1" customWidth="1"/>
    <col min="53" max="53" width="12.6640625" style="1" bestFit="1" customWidth="1"/>
    <col min="54" max="54" width="10.109375" style="1" bestFit="1" customWidth="1"/>
    <col min="55" max="56" width="6.33203125" style="1" customWidth="1"/>
    <col min="57" max="57" width="7.5546875" style="1" bestFit="1" customWidth="1"/>
    <col min="58" max="67" width="6.33203125" style="1" customWidth="1"/>
    <col min="68" max="16384" width="11.44140625" style="1"/>
  </cols>
  <sheetData>
    <row r="2" spans="1:53" ht="30">
      <c r="A2" s="17"/>
      <c r="B2" s="18"/>
      <c r="C2" s="18"/>
      <c r="D2" s="18"/>
      <c r="E2" s="18"/>
      <c r="F2" s="18"/>
      <c r="G2" s="18"/>
      <c r="H2" s="18"/>
      <c r="I2" s="18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</row>
    <row r="4" spans="1:53">
      <c r="A4" s="14"/>
    </row>
    <row r="5" spans="1:53" ht="14.25" customHeight="1">
      <c r="A5" s="15"/>
      <c r="B5" s="5"/>
      <c r="C5" s="5"/>
      <c r="D5" s="5"/>
      <c r="E5" s="5"/>
      <c r="F5" s="5"/>
      <c r="G5" s="5"/>
      <c r="H5" s="5"/>
      <c r="I5" s="5"/>
      <c r="J5" s="5"/>
      <c r="K5" s="5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</row>
    <row r="6" spans="1:53">
      <c r="A6" s="6"/>
      <c r="B6" s="5"/>
      <c r="C6" s="5"/>
      <c r="D6" s="5"/>
      <c r="E6" s="5"/>
      <c r="F6" s="5"/>
      <c r="G6" s="5"/>
      <c r="H6" s="5"/>
      <c r="I6" s="5"/>
      <c r="J6" s="5"/>
      <c r="K6" s="5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</row>
    <row r="7" spans="1:53">
      <c r="A7" s="9" t="s">
        <v>1</v>
      </c>
      <c r="B7" s="4"/>
      <c r="C7" s="4"/>
      <c r="D7" s="4"/>
      <c r="E7" s="4"/>
      <c r="F7" s="4"/>
      <c r="G7" s="4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53" s="20" customFormat="1">
      <c r="A8" s="19" t="s">
        <v>2</v>
      </c>
      <c r="B8" s="19" t="s">
        <v>3</v>
      </c>
      <c r="C8" s="19" t="s">
        <v>35</v>
      </c>
      <c r="D8" s="19" t="s">
        <v>60</v>
      </c>
      <c r="E8" s="19" t="s">
        <v>61</v>
      </c>
      <c r="F8" s="19" t="s">
        <v>62</v>
      </c>
      <c r="G8" s="19" t="s">
        <v>67</v>
      </c>
    </row>
    <row r="9" spans="1:53" ht="13.5" customHeight="1">
      <c r="A9" s="71" t="s">
        <v>5</v>
      </c>
      <c r="B9" s="40" t="s">
        <v>13</v>
      </c>
      <c r="C9" s="40" t="s">
        <v>63</v>
      </c>
      <c r="D9" s="40" t="s">
        <v>36</v>
      </c>
      <c r="E9" s="40" t="s">
        <v>46</v>
      </c>
      <c r="F9" s="40" t="s">
        <v>42</v>
      </c>
      <c r="G9" s="40" t="s">
        <v>46</v>
      </c>
    </row>
    <row r="10" spans="1:53" ht="13.5" customHeight="1">
      <c r="A10" s="72"/>
      <c r="B10" s="40" t="s">
        <v>14</v>
      </c>
      <c r="C10" s="40" t="s">
        <v>63</v>
      </c>
      <c r="D10" s="40" t="s">
        <v>36</v>
      </c>
      <c r="E10" s="40" t="s">
        <v>46</v>
      </c>
      <c r="F10" s="40" t="s">
        <v>42</v>
      </c>
      <c r="G10" s="40" t="s">
        <v>46</v>
      </c>
    </row>
    <row r="11" spans="1:53" ht="13.5" customHeight="1">
      <c r="A11" s="72"/>
      <c r="B11" s="40" t="s">
        <v>15</v>
      </c>
      <c r="C11" s="40" t="s">
        <v>63</v>
      </c>
      <c r="D11" s="40" t="s">
        <v>36</v>
      </c>
      <c r="E11" s="40" t="s">
        <v>46</v>
      </c>
      <c r="F11" s="40" t="s">
        <v>42</v>
      </c>
      <c r="G11" s="40" t="s">
        <v>46</v>
      </c>
    </row>
    <row r="12" spans="1:53" ht="13.5" customHeight="1">
      <c r="A12" s="72"/>
      <c r="B12" s="40" t="s">
        <v>16</v>
      </c>
      <c r="C12" s="40" t="s">
        <v>64</v>
      </c>
      <c r="D12" s="40" t="s">
        <v>36</v>
      </c>
      <c r="E12" s="40" t="s">
        <v>42</v>
      </c>
      <c r="F12" s="40" t="s">
        <v>42</v>
      </c>
      <c r="G12" s="40" t="s">
        <v>42</v>
      </c>
    </row>
    <row r="13" spans="1:53">
      <c r="A13" s="72"/>
      <c r="B13" s="40" t="s">
        <v>17</v>
      </c>
      <c r="C13" s="40" t="s">
        <v>63</v>
      </c>
      <c r="D13" s="40" t="s">
        <v>36</v>
      </c>
      <c r="E13" s="40" t="s">
        <v>36</v>
      </c>
      <c r="F13" s="40" t="s">
        <v>36</v>
      </c>
      <c r="G13" s="40" t="s">
        <v>36</v>
      </c>
    </row>
    <row r="14" spans="1:53">
      <c r="A14" s="72"/>
      <c r="B14" s="40" t="s">
        <v>53</v>
      </c>
      <c r="C14" s="40" t="s">
        <v>66</v>
      </c>
      <c r="D14" s="40" t="s">
        <v>36</v>
      </c>
      <c r="E14" s="40" t="s">
        <v>42</v>
      </c>
      <c r="F14" s="40" t="s">
        <v>45</v>
      </c>
      <c r="G14" s="40" t="s">
        <v>42</v>
      </c>
    </row>
    <row r="15" spans="1:53">
      <c r="A15" s="72"/>
      <c r="B15" s="40" t="s">
        <v>18</v>
      </c>
      <c r="C15" s="40" t="s">
        <v>64</v>
      </c>
      <c r="D15" s="40" t="s">
        <v>36</v>
      </c>
      <c r="E15" s="40" t="s">
        <v>47</v>
      </c>
      <c r="F15" s="40" t="s">
        <v>45</v>
      </c>
      <c r="G15" s="40" t="s">
        <v>47</v>
      </c>
    </row>
    <row r="16" spans="1:53">
      <c r="A16" s="73"/>
      <c r="B16" s="40" t="s">
        <v>19</v>
      </c>
      <c r="C16" s="40" t="s">
        <v>64</v>
      </c>
      <c r="D16" s="40" t="s">
        <v>36</v>
      </c>
      <c r="E16" s="40" t="s">
        <v>45</v>
      </c>
      <c r="F16" s="40" t="s">
        <v>45</v>
      </c>
      <c r="G16" s="40" t="s">
        <v>45</v>
      </c>
    </row>
    <row r="17" spans="1:7">
      <c r="A17" s="74" t="s">
        <v>6</v>
      </c>
      <c r="B17" s="39" t="s">
        <v>54</v>
      </c>
      <c r="C17" s="39" t="s">
        <v>64</v>
      </c>
      <c r="D17" s="39" t="s">
        <v>45</v>
      </c>
      <c r="E17" s="39" t="s">
        <v>45</v>
      </c>
      <c r="F17" s="39" t="s">
        <v>45</v>
      </c>
      <c r="G17" s="39" t="s">
        <v>45</v>
      </c>
    </row>
    <row r="18" spans="1:7">
      <c r="A18" s="74"/>
      <c r="B18" s="39" t="s">
        <v>20</v>
      </c>
      <c r="C18" s="39" t="s">
        <v>65</v>
      </c>
      <c r="D18" s="39" t="s">
        <v>45</v>
      </c>
      <c r="E18" s="39" t="s">
        <v>45</v>
      </c>
      <c r="F18" s="39" t="s">
        <v>45</v>
      </c>
      <c r="G18" s="39" t="s">
        <v>45</v>
      </c>
    </row>
    <row r="19" spans="1:7">
      <c r="A19" s="74"/>
      <c r="B19" s="39" t="s">
        <v>21</v>
      </c>
      <c r="C19" s="39" t="s">
        <v>65</v>
      </c>
      <c r="D19" s="39" t="s">
        <v>45</v>
      </c>
      <c r="E19" s="39" t="s">
        <v>36</v>
      </c>
      <c r="F19" s="39" t="s">
        <v>42</v>
      </c>
      <c r="G19" s="39" t="s">
        <v>36</v>
      </c>
    </row>
    <row r="20" spans="1:7">
      <c r="A20" s="74"/>
      <c r="B20" s="39" t="s">
        <v>40</v>
      </c>
      <c r="C20" s="39" t="s">
        <v>38</v>
      </c>
      <c r="D20" s="39" t="s">
        <v>43</v>
      </c>
      <c r="E20" s="39" t="s">
        <v>43</v>
      </c>
      <c r="F20" s="39" t="s">
        <v>46</v>
      </c>
      <c r="G20" s="39" t="s">
        <v>43</v>
      </c>
    </row>
    <row r="21" spans="1:7">
      <c r="A21" s="74"/>
      <c r="B21" s="39" t="s">
        <v>41</v>
      </c>
      <c r="C21" s="39" t="s">
        <v>38</v>
      </c>
      <c r="D21" s="39" t="s">
        <v>43</v>
      </c>
      <c r="E21" s="39" t="s">
        <v>43</v>
      </c>
      <c r="F21" s="39" t="s">
        <v>46</v>
      </c>
      <c r="G21" s="39" t="s">
        <v>43</v>
      </c>
    </row>
    <row r="22" spans="1:7">
      <c r="A22" s="74"/>
      <c r="B22" s="39" t="s">
        <v>55</v>
      </c>
      <c r="C22" s="39" t="s">
        <v>38</v>
      </c>
      <c r="D22" s="39" t="s">
        <v>43</v>
      </c>
      <c r="E22" s="39" t="s">
        <v>43</v>
      </c>
      <c r="F22" s="39" t="s">
        <v>47</v>
      </c>
      <c r="G22" s="39" t="s">
        <v>43</v>
      </c>
    </row>
    <row r="23" spans="1:7">
      <c r="A23" s="74"/>
      <c r="B23" s="39" t="s">
        <v>56</v>
      </c>
      <c r="C23" s="39" t="s">
        <v>38</v>
      </c>
      <c r="D23" s="39" t="s">
        <v>43</v>
      </c>
      <c r="E23" s="39" t="s">
        <v>43</v>
      </c>
      <c r="F23" s="39" t="s">
        <v>47</v>
      </c>
      <c r="G23" s="39" t="s">
        <v>43</v>
      </c>
    </row>
    <row r="24" spans="1:7">
      <c r="A24" s="74"/>
      <c r="B24" s="39" t="s">
        <v>57</v>
      </c>
      <c r="C24" s="39" t="s">
        <v>38</v>
      </c>
      <c r="D24" s="39" t="s">
        <v>43</v>
      </c>
      <c r="E24" s="39" t="s">
        <v>43</v>
      </c>
      <c r="F24" s="39" t="s">
        <v>47</v>
      </c>
      <c r="G24" s="39" t="s">
        <v>43</v>
      </c>
    </row>
    <row r="25" spans="1:7">
      <c r="A25" s="74"/>
      <c r="B25" s="39" t="s">
        <v>58</v>
      </c>
      <c r="C25" s="39" t="s">
        <v>38</v>
      </c>
      <c r="D25" s="39" t="s">
        <v>43</v>
      </c>
      <c r="E25" s="39" t="s">
        <v>43</v>
      </c>
      <c r="F25" s="39" t="s">
        <v>42</v>
      </c>
      <c r="G25" s="39" t="s">
        <v>43</v>
      </c>
    </row>
    <row r="26" spans="1:7">
      <c r="A26" s="74"/>
      <c r="B26" s="39" t="s">
        <v>59</v>
      </c>
      <c r="C26" s="39" t="s">
        <v>38</v>
      </c>
      <c r="D26" s="39" t="s">
        <v>43</v>
      </c>
      <c r="E26" s="39" t="s">
        <v>37</v>
      </c>
      <c r="F26" s="39" t="s">
        <v>42</v>
      </c>
      <c r="G26" s="39" t="s">
        <v>37</v>
      </c>
    </row>
    <row r="27" spans="1:7">
      <c r="A27" s="74"/>
      <c r="B27" s="39" t="s">
        <v>22</v>
      </c>
      <c r="C27" s="39" t="s">
        <v>64</v>
      </c>
      <c r="D27" s="39" t="s">
        <v>45</v>
      </c>
      <c r="E27" s="39" t="s">
        <v>36</v>
      </c>
      <c r="F27" s="39" t="s">
        <v>36</v>
      </c>
      <c r="G27" s="39" t="s">
        <v>36</v>
      </c>
    </row>
    <row r="28" spans="1:7" ht="12.75" customHeight="1">
      <c r="A28" s="75" t="s">
        <v>7</v>
      </c>
      <c r="B28" s="51" t="s">
        <v>23</v>
      </c>
      <c r="C28" s="51" t="s">
        <v>65</v>
      </c>
      <c r="D28" s="51" t="s">
        <v>42</v>
      </c>
      <c r="E28" s="51" t="s">
        <v>42</v>
      </c>
      <c r="F28" s="51" t="s">
        <v>44</v>
      </c>
      <c r="G28" s="51" t="s">
        <v>42</v>
      </c>
    </row>
    <row r="29" spans="1:7">
      <c r="A29" s="75"/>
      <c r="B29" s="51" t="s">
        <v>24</v>
      </c>
      <c r="C29" s="51" t="s">
        <v>65</v>
      </c>
      <c r="D29" s="51" t="s">
        <v>42</v>
      </c>
      <c r="E29" s="51" t="s">
        <v>42</v>
      </c>
      <c r="F29" s="51" t="s">
        <v>44</v>
      </c>
      <c r="G29" s="51" t="s">
        <v>42</v>
      </c>
    </row>
    <row r="30" spans="1:7" ht="12.75" customHeight="1">
      <c r="A30" s="75"/>
      <c r="B30" s="51" t="s">
        <v>25</v>
      </c>
      <c r="C30" s="51" t="s">
        <v>65</v>
      </c>
      <c r="D30" s="51" t="s">
        <v>42</v>
      </c>
      <c r="E30" s="51" t="s">
        <v>42</v>
      </c>
      <c r="F30" s="51" t="s">
        <v>44</v>
      </c>
      <c r="G30" s="51" t="s">
        <v>42</v>
      </c>
    </row>
    <row r="31" spans="1:7">
      <c r="A31" s="75"/>
      <c r="B31" s="51" t="s">
        <v>26</v>
      </c>
      <c r="C31" s="51" t="s">
        <v>65</v>
      </c>
      <c r="D31" s="51" t="s">
        <v>42</v>
      </c>
      <c r="E31" s="51" t="s">
        <v>36</v>
      </c>
      <c r="F31" s="51" t="s">
        <v>36</v>
      </c>
      <c r="G31" s="51" t="s">
        <v>36</v>
      </c>
    </row>
    <row r="32" spans="1:7">
      <c r="A32" s="75"/>
      <c r="B32" s="51" t="s">
        <v>27</v>
      </c>
      <c r="C32" s="51" t="s">
        <v>65</v>
      </c>
      <c r="D32" s="51" t="s">
        <v>42</v>
      </c>
      <c r="E32" s="51" t="s">
        <v>36</v>
      </c>
      <c r="F32" s="51" t="s">
        <v>36</v>
      </c>
      <c r="G32" s="51" t="s">
        <v>36</v>
      </c>
    </row>
    <row r="33" spans="1:62" ht="15.75" customHeight="1">
      <c r="A33" s="67" t="s">
        <v>8</v>
      </c>
      <c r="B33" s="38" t="s">
        <v>28</v>
      </c>
      <c r="C33" s="38" t="s">
        <v>12</v>
      </c>
      <c r="D33" s="38" t="s">
        <v>44</v>
      </c>
      <c r="E33" s="38" t="s">
        <v>44</v>
      </c>
      <c r="F33" s="38" t="s">
        <v>44</v>
      </c>
      <c r="G33" s="38" t="s">
        <v>44</v>
      </c>
    </row>
    <row r="34" spans="1:62">
      <c r="A34" s="68"/>
      <c r="B34" s="38" t="s">
        <v>29</v>
      </c>
      <c r="C34" s="38" t="s">
        <v>12</v>
      </c>
      <c r="D34" s="38" t="s">
        <v>44</v>
      </c>
      <c r="E34" s="38" t="s">
        <v>43</v>
      </c>
      <c r="F34" s="38" t="s">
        <v>43</v>
      </c>
      <c r="G34" s="38" t="s">
        <v>43</v>
      </c>
    </row>
    <row r="35" spans="1:62">
      <c r="A35" s="68"/>
      <c r="B35" s="38" t="s">
        <v>30</v>
      </c>
      <c r="C35" s="38" t="s">
        <v>12</v>
      </c>
      <c r="D35" s="38" t="s">
        <v>44</v>
      </c>
      <c r="E35" s="38" t="s">
        <v>37</v>
      </c>
      <c r="F35" s="38" t="s">
        <v>37</v>
      </c>
      <c r="G35" s="38" t="s">
        <v>37</v>
      </c>
    </row>
    <row r="36" spans="1:62">
      <c r="A36" s="68"/>
      <c r="B36" s="38" t="s">
        <v>31</v>
      </c>
      <c r="C36" s="38" t="s">
        <v>12</v>
      </c>
      <c r="D36" s="38" t="s">
        <v>44</v>
      </c>
      <c r="E36" s="38" t="s">
        <v>43</v>
      </c>
      <c r="F36" s="38" t="s">
        <v>37</v>
      </c>
      <c r="G36" s="38" t="s">
        <v>43</v>
      </c>
    </row>
    <row r="37" spans="1:62">
      <c r="A37" s="68"/>
      <c r="B37" s="52" t="s">
        <v>32</v>
      </c>
      <c r="C37" s="52" t="s">
        <v>12</v>
      </c>
      <c r="D37" s="52" t="s">
        <v>44</v>
      </c>
      <c r="E37" s="52" t="s">
        <v>43</v>
      </c>
      <c r="F37" s="52" t="s">
        <v>37</v>
      </c>
      <c r="G37" s="52" t="s">
        <v>43</v>
      </c>
    </row>
    <row r="38" spans="1:62">
      <c r="A38" s="69" t="s">
        <v>39</v>
      </c>
      <c r="B38" s="38" t="s">
        <v>33</v>
      </c>
      <c r="C38" s="38" t="s">
        <v>12</v>
      </c>
      <c r="D38" s="38" t="s">
        <v>37</v>
      </c>
      <c r="E38" s="38" t="s">
        <v>47</v>
      </c>
      <c r="F38" s="38" t="s">
        <v>47</v>
      </c>
      <c r="G38" s="38" t="s">
        <v>47</v>
      </c>
    </row>
    <row r="39" spans="1:62">
      <c r="A39" s="70"/>
      <c r="B39" s="38" t="s">
        <v>34</v>
      </c>
      <c r="C39" s="38" t="s">
        <v>12</v>
      </c>
      <c r="D39" s="38" t="s">
        <v>37</v>
      </c>
      <c r="E39" s="38" t="s">
        <v>45</v>
      </c>
      <c r="F39" s="38" t="s">
        <v>47</v>
      </c>
      <c r="G39" s="38" t="s">
        <v>45</v>
      </c>
    </row>
    <row r="40" spans="1:62" s="11" customFormat="1" ht="15.6">
      <c r="A40" s="8"/>
      <c r="B40" s="10" t="s">
        <v>9</v>
      </c>
      <c r="C40" s="10"/>
      <c r="D40" s="10"/>
      <c r="E40" s="10"/>
      <c r="F40" s="10"/>
      <c r="G40" s="10"/>
    </row>
    <row r="41" spans="1:62" s="11" customFormat="1" ht="15.6">
      <c r="A41" s="8"/>
      <c r="B41" s="10" t="s">
        <v>10</v>
      </c>
      <c r="C41" s="10"/>
      <c r="D41" s="10"/>
      <c r="E41" s="10"/>
      <c r="F41" s="10"/>
      <c r="G41" s="10"/>
    </row>
    <row r="42" spans="1:62" s="11" customFormat="1" ht="15.6">
      <c r="A42" s="8"/>
      <c r="B42" s="12" t="s">
        <v>11</v>
      </c>
      <c r="C42" s="12"/>
      <c r="D42" s="12"/>
      <c r="E42" s="12"/>
      <c r="F42" s="12"/>
      <c r="G42" s="12"/>
    </row>
    <row r="43" spans="1:62">
      <c r="B43" s="3"/>
      <c r="C43" s="3"/>
      <c r="D43" s="3"/>
      <c r="E43" s="3"/>
      <c r="F43" s="3"/>
      <c r="G43" s="3"/>
    </row>
    <row r="44" spans="1:62">
      <c r="F44" s="37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62">
      <c r="F45" s="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3"/>
    </row>
    <row r="47" spans="1:62" s="30" customFormat="1" ht="21" customHeight="1">
      <c r="A47" s="29"/>
      <c r="B47" s="76"/>
      <c r="C47" s="76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Y47" s="1"/>
      <c r="Z47" s="25" t="s">
        <v>4</v>
      </c>
      <c r="AA47" s="31" t="s">
        <v>51</v>
      </c>
      <c r="AB47" s="31" t="s">
        <v>0</v>
      </c>
      <c r="AC47" s="31" t="s">
        <v>52</v>
      </c>
      <c r="AD47" s="48" t="s">
        <v>48</v>
      </c>
      <c r="AE47" s="34" t="s">
        <v>49</v>
      </c>
      <c r="AF47" s="49" t="s">
        <v>50</v>
      </c>
      <c r="AH47" s="1"/>
      <c r="AI47" s="25" t="s">
        <v>4</v>
      </c>
      <c r="AJ47" s="31" t="s">
        <v>0</v>
      </c>
    </row>
    <row r="48" spans="1:62" s="2" customFormat="1" ht="18" customHeight="1">
      <c r="B48" s="85" t="s">
        <v>36</v>
      </c>
      <c r="C48" s="79"/>
      <c r="D48" s="80"/>
      <c r="E48" s="80"/>
      <c r="F48" s="80"/>
      <c r="G48" s="81"/>
      <c r="H48" s="80"/>
      <c r="I48" s="80"/>
      <c r="J48" s="80"/>
      <c r="K48" s="80"/>
      <c r="L48" s="81"/>
      <c r="M48" s="80"/>
      <c r="N48" s="80"/>
      <c r="O48" s="80"/>
      <c r="P48" s="80"/>
      <c r="Q48" s="81"/>
      <c r="R48" s="80"/>
      <c r="S48" s="80"/>
      <c r="T48" s="80"/>
      <c r="U48" s="80"/>
      <c r="V48" s="81"/>
      <c r="W48" s="80"/>
      <c r="X48" s="1"/>
      <c r="Z48" s="46">
        <v>1.25</v>
      </c>
      <c r="AA48" s="21" t="e">
        <f>SUMIF(Programme!$C$6:$C$36,B48,Programme!#REF!)</f>
        <v>#REF!</v>
      </c>
      <c r="AB48" s="21">
        <v>160</v>
      </c>
      <c r="AC48" s="41" t="e">
        <f>SUMIF(Programme!$C$6:$C$36,B48,Programme!#REF!)</f>
        <v>#REF!</v>
      </c>
      <c r="AD48" s="26">
        <v>35000</v>
      </c>
      <c r="AE48" s="21">
        <v>18000</v>
      </c>
      <c r="AF48" s="41">
        <v>18000</v>
      </c>
      <c r="AG48" s="1"/>
      <c r="AH48" s="25" t="s">
        <v>36</v>
      </c>
      <c r="AI48" s="46">
        <v>1.25</v>
      </c>
      <c r="AJ48" s="21">
        <v>160</v>
      </c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</row>
    <row r="49" spans="1:62" s="2" customFormat="1" ht="13.8" customHeight="1">
      <c r="B49" s="86" t="s">
        <v>42</v>
      </c>
      <c r="C49" s="78"/>
      <c r="D49" s="82"/>
      <c r="E49" s="78"/>
      <c r="F49" s="78"/>
      <c r="G49" s="81"/>
      <c r="H49" s="80"/>
      <c r="I49" s="82"/>
      <c r="J49" s="78"/>
      <c r="K49" s="78"/>
      <c r="L49" s="81"/>
      <c r="M49" s="80"/>
      <c r="N49" s="82"/>
      <c r="O49" s="78"/>
      <c r="P49" s="78"/>
      <c r="Q49" s="81"/>
      <c r="R49" s="80"/>
      <c r="S49" s="82"/>
      <c r="T49" s="78"/>
      <c r="U49" s="78"/>
      <c r="V49" s="81"/>
      <c r="W49" s="80"/>
      <c r="X49" s="1"/>
      <c r="Z49" s="22">
        <v>0.53</v>
      </c>
      <c r="AA49" s="5" t="e">
        <f>SUMIF(Programme!$C$6:$C$36,B49,Programme!#REF!)</f>
        <v>#REF!</v>
      </c>
      <c r="AB49" s="5">
        <v>160</v>
      </c>
      <c r="AC49" s="42" t="e">
        <f>SUMIF(Programme!$C$6:$C$36,B49,Programme!#REF!)</f>
        <v>#REF!</v>
      </c>
      <c r="AD49" s="45">
        <v>26000</v>
      </c>
      <c r="AE49" s="5">
        <v>26000</v>
      </c>
      <c r="AF49" s="42">
        <v>18000</v>
      </c>
      <c r="AG49" s="1"/>
      <c r="AH49" s="27" t="s">
        <v>42</v>
      </c>
      <c r="AI49" s="22">
        <v>0.53</v>
      </c>
      <c r="AJ49" s="5">
        <v>160</v>
      </c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</row>
    <row r="50" spans="1:62" s="2" customFormat="1" ht="13.8" customHeight="1">
      <c r="B50" s="86" t="s">
        <v>43</v>
      </c>
      <c r="C50" s="78"/>
      <c r="D50" s="82"/>
      <c r="E50" s="78"/>
      <c r="F50" s="78"/>
      <c r="G50" s="81"/>
      <c r="H50" s="80"/>
      <c r="I50" s="82"/>
      <c r="J50" s="78"/>
      <c r="K50" s="78"/>
      <c r="L50" s="81"/>
      <c r="M50" s="80"/>
      <c r="N50" s="82"/>
      <c r="O50" s="78"/>
      <c r="P50" s="78"/>
      <c r="Q50" s="81"/>
      <c r="R50" s="80"/>
      <c r="S50" s="82"/>
      <c r="T50" s="78"/>
      <c r="U50" s="78"/>
      <c r="V50" s="81"/>
      <c r="W50" s="80"/>
      <c r="X50" s="1"/>
      <c r="Z50" s="22">
        <v>0.68</v>
      </c>
      <c r="AA50" s="5" t="e">
        <f>SUMIF(Programme!$C$6:$C$36,B50,Programme!#REF!)</f>
        <v>#REF!</v>
      </c>
      <c r="AB50" s="5">
        <v>130</v>
      </c>
      <c r="AC50" s="42" t="e">
        <f>SUMIF(Programme!$C$6:$C$36,B50,Programme!#REF!)</f>
        <v>#REF!</v>
      </c>
      <c r="AD50" s="45">
        <v>44000</v>
      </c>
      <c r="AE50" s="5">
        <v>35000</v>
      </c>
      <c r="AF50" s="42">
        <v>18000</v>
      </c>
      <c r="AG50" s="1"/>
      <c r="AH50" s="27" t="s">
        <v>43</v>
      </c>
      <c r="AI50" s="22">
        <v>0.68</v>
      </c>
      <c r="AJ50" s="5">
        <v>130</v>
      </c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</row>
    <row r="51" spans="1:62" s="2" customFormat="1" ht="13.8" customHeight="1">
      <c r="B51" s="86" t="s">
        <v>44</v>
      </c>
      <c r="C51" s="78"/>
      <c r="D51" s="82"/>
      <c r="E51" s="78"/>
      <c r="F51" s="78"/>
      <c r="G51" s="81"/>
      <c r="H51" s="80"/>
      <c r="I51" s="82"/>
      <c r="J51" s="78"/>
      <c r="K51" s="78"/>
      <c r="L51" s="81"/>
      <c r="M51" s="80"/>
      <c r="N51" s="82"/>
      <c r="O51" s="78"/>
      <c r="P51" s="78"/>
      <c r="Q51" s="81"/>
      <c r="R51" s="80"/>
      <c r="S51" s="82"/>
      <c r="T51" s="78"/>
      <c r="U51" s="78"/>
      <c r="V51" s="81"/>
      <c r="W51" s="80"/>
      <c r="X51" s="1"/>
      <c r="Z51" s="22">
        <v>0.5</v>
      </c>
      <c r="AA51" s="5" t="e">
        <f>SUMIF(Programme!$C$6:$C$36,B51,Programme!#REF!)</f>
        <v>#REF!</v>
      </c>
      <c r="AB51" s="5">
        <v>100</v>
      </c>
      <c r="AC51" s="42" t="e">
        <f>SUMIF(Programme!$C$6:$C$36,B51,Programme!#REF!)</f>
        <v>#REF!</v>
      </c>
      <c r="AD51" s="45">
        <v>26000</v>
      </c>
      <c r="AE51" s="5">
        <v>18000</v>
      </c>
      <c r="AF51" s="42"/>
      <c r="AG51" s="1"/>
      <c r="AH51" s="27" t="s">
        <v>44</v>
      </c>
      <c r="AI51" s="22">
        <v>0.5</v>
      </c>
      <c r="AJ51" s="5">
        <v>100</v>
      </c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</row>
    <row r="52" spans="1:62" s="2" customFormat="1" ht="13.8" customHeight="1">
      <c r="B52" s="86" t="s">
        <v>45</v>
      </c>
      <c r="C52" s="78"/>
      <c r="D52" s="82"/>
      <c r="E52" s="78"/>
      <c r="F52" s="78"/>
      <c r="G52" s="81"/>
      <c r="H52" s="80"/>
      <c r="I52" s="82"/>
      <c r="J52" s="78"/>
      <c r="K52" s="78"/>
      <c r="L52" s="81"/>
      <c r="M52" s="80"/>
      <c r="N52" s="82"/>
      <c r="O52" s="78"/>
      <c r="P52" s="78"/>
      <c r="Q52" s="81"/>
      <c r="R52" s="80"/>
      <c r="S52" s="82"/>
      <c r="T52" s="78"/>
      <c r="U52" s="78"/>
      <c r="V52" s="81"/>
      <c r="W52" s="80"/>
      <c r="X52" s="1"/>
      <c r="Z52" s="22">
        <v>0.88</v>
      </c>
      <c r="AA52" s="5" t="e">
        <f>SUMIF(Programme!$C$6:$C$36,B52,Programme!#REF!)</f>
        <v>#REF!</v>
      </c>
      <c r="AB52" s="5">
        <v>160</v>
      </c>
      <c r="AC52" s="42" t="e">
        <f>SUMIF(Programme!$C$6:$C$36,B52,Programme!#REF!)</f>
        <v>#REF!</v>
      </c>
      <c r="AD52" s="45">
        <v>26000</v>
      </c>
      <c r="AE52" s="5">
        <v>35000</v>
      </c>
      <c r="AF52" s="42">
        <v>44000</v>
      </c>
      <c r="AG52" s="1"/>
      <c r="AH52" s="27" t="s">
        <v>45</v>
      </c>
      <c r="AI52" s="22">
        <v>0.88</v>
      </c>
      <c r="AJ52" s="5">
        <v>160</v>
      </c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</row>
    <row r="53" spans="1:62">
      <c r="A53" s="1"/>
      <c r="B53" s="86" t="s">
        <v>46</v>
      </c>
      <c r="C53" s="78"/>
      <c r="D53" s="82"/>
      <c r="E53" s="78"/>
      <c r="F53" s="78"/>
      <c r="G53" s="81"/>
      <c r="H53" s="80"/>
      <c r="I53" s="82"/>
      <c r="J53" s="78"/>
      <c r="K53" s="78"/>
      <c r="L53" s="81"/>
      <c r="M53" s="80"/>
      <c r="N53" s="82"/>
      <c r="O53" s="78"/>
      <c r="P53" s="78"/>
      <c r="Q53" s="81"/>
      <c r="R53" s="80"/>
      <c r="S53" s="82"/>
      <c r="T53" s="78"/>
      <c r="U53" s="78"/>
      <c r="V53" s="81"/>
      <c r="W53" s="80"/>
      <c r="Z53" s="22">
        <v>0.4</v>
      </c>
      <c r="AA53" s="5" t="e">
        <f>SUMIF(Programme!$C$6:$C$36,B53,Programme!#REF!)</f>
        <v>#REF!</v>
      </c>
      <c r="AB53" s="5">
        <v>60</v>
      </c>
      <c r="AC53" s="42" t="e">
        <f>SUMIF(Programme!$C$6:$C$36,B53,Programme!#REF!)</f>
        <v>#REF!</v>
      </c>
      <c r="AD53" s="45">
        <v>9000</v>
      </c>
      <c r="AE53" s="5">
        <v>18000</v>
      </c>
      <c r="AF53" s="42">
        <v>26000</v>
      </c>
      <c r="AH53" s="27" t="s">
        <v>46</v>
      </c>
      <c r="AI53" s="22">
        <v>0.4</v>
      </c>
      <c r="AJ53" s="5">
        <v>60</v>
      </c>
    </row>
    <row r="54" spans="1:62">
      <c r="A54" s="1"/>
      <c r="B54" s="86" t="s">
        <v>47</v>
      </c>
      <c r="C54" s="78"/>
      <c r="D54" s="82"/>
      <c r="E54" s="78"/>
      <c r="F54" s="78"/>
      <c r="G54" s="81"/>
      <c r="H54" s="80"/>
      <c r="I54" s="82"/>
      <c r="J54" s="78"/>
      <c r="K54" s="78"/>
      <c r="L54" s="81"/>
      <c r="M54" s="80"/>
      <c r="N54" s="82"/>
      <c r="O54" s="78"/>
      <c r="P54" s="78"/>
      <c r="Q54" s="81"/>
      <c r="R54" s="80"/>
      <c r="S54" s="82"/>
      <c r="T54" s="78"/>
      <c r="U54" s="78"/>
      <c r="V54" s="81"/>
      <c r="W54" s="80"/>
      <c r="Z54" s="22">
        <v>0.05</v>
      </c>
      <c r="AA54" s="5" t="e">
        <f>SUMIF(Programme!$C$6:$C$36,B54,Programme!#REF!)</f>
        <v>#REF!</v>
      </c>
      <c r="AB54" s="5">
        <v>0</v>
      </c>
      <c r="AC54" s="42" t="e">
        <f>SUMIF(Programme!$C$6:$C$36,B54,Programme!#REF!)</f>
        <v>#REF!</v>
      </c>
      <c r="AD54" s="45">
        <v>9000</v>
      </c>
      <c r="AE54" s="5">
        <v>9000</v>
      </c>
      <c r="AF54" s="42">
        <v>9000</v>
      </c>
      <c r="AH54" s="27" t="s">
        <v>47</v>
      </c>
      <c r="AI54" s="22">
        <v>0.05</v>
      </c>
      <c r="AJ54" s="5">
        <v>0</v>
      </c>
    </row>
    <row r="55" spans="1:62">
      <c r="A55" s="1"/>
      <c r="B55" s="87" t="s">
        <v>37</v>
      </c>
      <c r="C55" s="78"/>
      <c r="D55" s="82"/>
      <c r="E55" s="78"/>
      <c r="F55" s="78"/>
      <c r="G55" s="81"/>
      <c r="H55" s="80"/>
      <c r="I55" s="82"/>
      <c r="J55" s="78"/>
      <c r="K55" s="78"/>
      <c r="L55" s="81"/>
      <c r="M55" s="80"/>
      <c r="N55" s="82"/>
      <c r="O55" s="78"/>
      <c r="P55" s="78"/>
      <c r="Q55" s="81"/>
      <c r="R55" s="80"/>
      <c r="S55" s="82"/>
      <c r="T55" s="78"/>
      <c r="U55" s="78"/>
      <c r="V55" s="81"/>
      <c r="W55" s="80"/>
      <c r="Z55" s="47">
        <v>0.03</v>
      </c>
      <c r="AA55" s="24" t="e">
        <f>SUMIF(Programme!$C$6:$C$36,B55,Programme!#REF!)</f>
        <v>#REF!</v>
      </c>
      <c r="AB55" s="24">
        <v>0</v>
      </c>
      <c r="AC55" s="44" t="e">
        <f>SUMIF(Programme!$C$6:$C$36,B55,Programme!#REF!)</f>
        <v>#REF!</v>
      </c>
      <c r="AD55" s="23"/>
      <c r="AE55" s="24">
        <v>18000</v>
      </c>
      <c r="AF55" s="44">
        <v>35000</v>
      </c>
      <c r="AH55" s="43" t="s">
        <v>37</v>
      </c>
      <c r="AI55" s="47">
        <v>0.03</v>
      </c>
      <c r="AJ55" s="24">
        <v>0</v>
      </c>
    </row>
    <row r="56" spans="1:62">
      <c r="A56" s="1"/>
      <c r="B56" s="85" t="s">
        <v>63</v>
      </c>
      <c r="C56" s="78"/>
      <c r="D56" s="82"/>
      <c r="E56" s="78"/>
      <c r="F56" s="78"/>
      <c r="G56" s="81"/>
      <c r="H56" s="80"/>
      <c r="I56" s="82"/>
      <c r="J56" s="78"/>
      <c r="K56" s="78"/>
      <c r="L56" s="81"/>
      <c r="M56" s="80"/>
      <c r="N56" s="82"/>
      <c r="O56" s="78"/>
      <c r="P56" s="78"/>
      <c r="Q56" s="81"/>
      <c r="R56" s="80"/>
      <c r="S56" s="82"/>
      <c r="T56" s="78"/>
      <c r="U56" s="78"/>
      <c r="V56" s="81"/>
      <c r="W56" s="80"/>
      <c r="Z56" s="46">
        <v>0.75</v>
      </c>
      <c r="AA56" s="21"/>
      <c r="AB56" s="21">
        <v>175</v>
      </c>
      <c r="AC56" s="41"/>
      <c r="AH56" s="25" t="s">
        <v>63</v>
      </c>
      <c r="AI56" s="46">
        <v>0.75</v>
      </c>
      <c r="AJ56" s="21">
        <v>175</v>
      </c>
    </row>
    <row r="57" spans="1:62">
      <c r="A57" s="1"/>
      <c r="B57" s="86" t="s">
        <v>64</v>
      </c>
      <c r="C57" s="78"/>
      <c r="D57" s="82"/>
      <c r="E57" s="78"/>
      <c r="F57" s="78"/>
      <c r="G57" s="81"/>
      <c r="H57" s="80"/>
      <c r="I57" s="82"/>
      <c r="J57" s="78"/>
      <c r="K57" s="78"/>
      <c r="L57" s="81"/>
      <c r="M57" s="80"/>
      <c r="N57" s="82"/>
      <c r="O57" s="78"/>
      <c r="P57" s="78"/>
      <c r="Q57" s="81"/>
      <c r="R57" s="80"/>
      <c r="S57" s="82"/>
      <c r="T57" s="78"/>
      <c r="U57" s="78"/>
      <c r="V57" s="81"/>
      <c r="W57" s="80"/>
      <c r="Z57" s="22">
        <v>0.5</v>
      </c>
      <c r="AA57" s="5"/>
      <c r="AB57" s="5">
        <v>175</v>
      </c>
      <c r="AC57" s="42"/>
      <c r="AH57" s="27" t="s">
        <v>64</v>
      </c>
      <c r="AI57" s="22">
        <v>0.5</v>
      </c>
      <c r="AJ57" s="5">
        <v>175</v>
      </c>
    </row>
    <row r="58" spans="1:62">
      <c r="A58" s="1"/>
      <c r="B58" s="86" t="s">
        <v>65</v>
      </c>
      <c r="C58" s="78"/>
      <c r="D58" s="82"/>
      <c r="E58" s="78"/>
      <c r="F58" s="78"/>
      <c r="G58" s="81"/>
      <c r="H58" s="80"/>
      <c r="I58" s="82"/>
      <c r="J58" s="78"/>
      <c r="K58" s="78"/>
      <c r="L58" s="81"/>
      <c r="M58" s="80"/>
      <c r="N58" s="82"/>
      <c r="O58" s="78"/>
      <c r="P58" s="78"/>
      <c r="Q58" s="81"/>
      <c r="R58" s="80"/>
      <c r="S58" s="82"/>
      <c r="T58" s="78"/>
      <c r="U58" s="78"/>
      <c r="V58" s="81"/>
      <c r="W58" s="80"/>
      <c r="Z58" s="22">
        <v>0.5</v>
      </c>
      <c r="AA58" s="5"/>
      <c r="AB58" s="5">
        <v>150</v>
      </c>
      <c r="AC58" s="42"/>
      <c r="AH58" s="27" t="s">
        <v>65</v>
      </c>
      <c r="AI58" s="22">
        <v>0.5</v>
      </c>
      <c r="AJ58" s="5">
        <v>150</v>
      </c>
    </row>
    <row r="59" spans="1:62">
      <c r="A59" s="1"/>
      <c r="B59" s="86" t="s">
        <v>38</v>
      </c>
      <c r="C59" s="78"/>
      <c r="D59" s="82"/>
      <c r="E59" s="78"/>
      <c r="F59" s="78"/>
      <c r="G59" s="81"/>
      <c r="H59" s="80"/>
      <c r="I59" s="82"/>
      <c r="J59" s="78"/>
      <c r="K59" s="78"/>
      <c r="L59" s="81"/>
      <c r="M59" s="80"/>
      <c r="N59" s="82"/>
      <c r="O59" s="78"/>
      <c r="P59" s="78"/>
      <c r="Q59" s="81"/>
      <c r="R59" s="80"/>
      <c r="S59" s="82"/>
      <c r="T59" s="78"/>
      <c r="U59" s="78"/>
      <c r="V59" s="81"/>
      <c r="W59" s="80"/>
      <c r="Z59" s="22">
        <v>0.5</v>
      </c>
      <c r="AA59" s="5"/>
      <c r="AB59" s="5">
        <v>125</v>
      </c>
      <c r="AC59" s="42"/>
      <c r="AH59" s="27" t="s">
        <v>38</v>
      </c>
      <c r="AI59" s="22">
        <v>0.5</v>
      </c>
      <c r="AJ59" s="5">
        <v>125</v>
      </c>
    </row>
    <row r="60" spans="1:62">
      <c r="A60" s="1"/>
      <c r="B60" s="87" t="s">
        <v>12</v>
      </c>
      <c r="C60" s="78"/>
      <c r="D60" s="82"/>
      <c r="E60" s="78"/>
      <c r="F60" s="78"/>
      <c r="G60" s="81"/>
      <c r="H60" s="81"/>
      <c r="I60" s="82"/>
      <c r="J60" s="78"/>
      <c r="K60" s="78"/>
      <c r="L60" s="81"/>
      <c r="M60" s="80"/>
      <c r="N60" s="82"/>
      <c r="O60" s="78"/>
      <c r="P60" s="78"/>
      <c r="Q60" s="81"/>
      <c r="R60" s="80"/>
      <c r="S60" s="82"/>
      <c r="T60" s="78"/>
      <c r="U60" s="78"/>
      <c r="V60" s="81"/>
      <c r="W60" s="80"/>
      <c r="Z60" s="47">
        <v>0.35</v>
      </c>
      <c r="AA60" s="24"/>
      <c r="AB60" s="24">
        <v>90</v>
      </c>
      <c r="AC60" s="44"/>
      <c r="AH60" s="43" t="s">
        <v>12</v>
      </c>
      <c r="AI60" s="47">
        <v>0.35</v>
      </c>
      <c r="AJ60" s="24">
        <v>90</v>
      </c>
    </row>
    <row r="61" spans="1:62">
      <c r="A61" s="1"/>
      <c r="B61" s="57" t="s">
        <v>66</v>
      </c>
      <c r="C61" s="78"/>
      <c r="D61" s="82"/>
      <c r="E61" s="78"/>
      <c r="F61" s="78"/>
      <c r="G61" s="81"/>
      <c r="H61" s="81"/>
      <c r="I61" s="83"/>
      <c r="J61" s="84"/>
      <c r="K61" s="78"/>
      <c r="L61" s="81"/>
      <c r="M61" s="80"/>
      <c r="N61" s="83"/>
      <c r="O61" s="84"/>
      <c r="P61" s="78"/>
      <c r="Q61" s="81"/>
      <c r="R61" s="81"/>
      <c r="S61" s="83"/>
      <c r="T61" s="84"/>
      <c r="U61" s="78"/>
      <c r="V61" s="81"/>
      <c r="W61" s="80"/>
      <c r="Z61" s="28">
        <v>0</v>
      </c>
      <c r="AA61" s="28"/>
      <c r="AB61" s="28">
        <v>0</v>
      </c>
      <c r="AC61" s="56"/>
      <c r="AH61" s="57" t="s">
        <v>66</v>
      </c>
      <c r="AI61" s="28">
        <v>0</v>
      </c>
      <c r="AJ61" s="28">
        <v>0</v>
      </c>
    </row>
    <row r="62" spans="1:62">
      <c r="B62" s="81"/>
      <c r="C62" s="81"/>
      <c r="D62" s="81"/>
      <c r="E62" s="80"/>
      <c r="F62" s="80"/>
      <c r="G62" s="81"/>
      <c r="H62" s="81"/>
      <c r="I62" s="78"/>
      <c r="J62" s="78"/>
      <c r="K62" s="78"/>
      <c r="L62" s="81"/>
      <c r="M62" s="81"/>
      <c r="N62" s="78"/>
      <c r="O62" s="78"/>
      <c r="P62" s="78"/>
      <c r="Q62" s="81"/>
      <c r="R62" s="81"/>
      <c r="S62" s="78"/>
      <c r="T62" s="78"/>
      <c r="U62" s="78"/>
      <c r="V62" s="81"/>
      <c r="W62" s="81"/>
      <c r="Y62" s="3"/>
    </row>
    <row r="63" spans="1:62">
      <c r="Y63" s="3"/>
    </row>
    <row r="64" spans="1:62">
      <c r="D64" s="32"/>
      <c r="E64" s="32"/>
      <c r="F64" s="32"/>
      <c r="G64" s="32"/>
      <c r="H64" s="32"/>
      <c r="Y64" s="3"/>
    </row>
    <row r="65" spans="2:25">
      <c r="Y65" s="3"/>
    </row>
    <row r="66" spans="2:25">
      <c r="Y66" s="3"/>
    </row>
    <row r="73" spans="2:25">
      <c r="B73" s="3"/>
      <c r="D73" s="35"/>
    </row>
    <row r="74" spans="2:25">
      <c r="B74" s="3"/>
      <c r="D74" s="33"/>
    </row>
    <row r="75" spans="2:25">
      <c r="B75" s="3"/>
      <c r="D75" s="33"/>
    </row>
    <row r="76" spans="2:25">
      <c r="B76" s="3"/>
      <c r="D76" s="33"/>
    </row>
    <row r="77" spans="2:25">
      <c r="B77" s="3"/>
      <c r="D77" s="33"/>
    </row>
    <row r="78" spans="2:25">
      <c r="D78" s="36"/>
    </row>
    <row r="79" spans="2:25">
      <c r="D79" s="36"/>
    </row>
    <row r="80" spans="2:25">
      <c r="D80" s="36"/>
    </row>
  </sheetData>
  <scenarios current="1" show="1" sqref="I102">
    <scenario name="programme" locked="1" count="14" user="Jonathan BERTRAND" comment="Créé par Jonathan BERTRAND le 04/05/2020">
      <inputCells r="B48" val="Tertiaire dense"/>
      <inputCells r="B49" val="Tertiaire peu dense"/>
      <inputCells r="B50" val="Activités mixtes tertiaire"/>
      <inputCells r="B51" val="Activités mixtes ateliers"/>
      <inputCells r="B52" val="Commerce"/>
      <inputCells r="B53" val="Loisirs indoor"/>
      <inputCells r="B54" val="Loisirs outdoor"/>
      <inputCells r="B55" val="Maraîchage"/>
      <inputCells r="B56" val="Tertiaire A"/>
      <inputCells r="B57" val="Tertiaire B"/>
      <inputCells r="B58" val="Tertiaire C"/>
      <inputCells r="B59" val="ESS"/>
      <inputCells r="B60" val="Participation"/>
      <inputCells r="B61" val="Bassin"/>
    </scenario>
    <scenario name="scenario" locked="1" count="14" user="Jonathan BERTRAND" comment="Créé par Jonathan BERTRAND le 04/05/2020">
      <inputCells r="B48" val="Tertiaire dense"/>
      <inputCells r="B49" val="Tertiaire peu dense"/>
      <inputCells r="B50" val="Activités mixtes tertiaire"/>
      <inputCells r="B51" val="Activités mixtes ateliers"/>
      <inputCells r="B52" val="Commerce"/>
      <inputCells r="B53" val="Loisirs indoor"/>
      <inputCells r="B54" val="Loisirs outdoor"/>
      <inputCells r="B55" val="Maraîchage"/>
      <inputCells r="B56" val="Tertiaire A"/>
      <inputCells r="B57" val="Tertiaire B"/>
      <inputCells r="B58" val="Tertiaire C"/>
      <inputCells r="B59" val="ESS"/>
      <inputCells r="B60" val="Participation"/>
      <inputCells r="B61" val="Bassin"/>
    </scenario>
  </scenarios>
  <sortState ref="B49:O63">
    <sortCondition descending="1" ref="C50"/>
  </sortState>
  <mergeCells count="10">
    <mergeCell ref="D47:H47"/>
    <mergeCell ref="S47:W47"/>
    <mergeCell ref="N47:R47"/>
    <mergeCell ref="I47:M47"/>
    <mergeCell ref="J2:AK2"/>
    <mergeCell ref="A33:A37"/>
    <mergeCell ref="A38:A39"/>
    <mergeCell ref="A9:A16"/>
    <mergeCell ref="A17:A27"/>
    <mergeCell ref="A28:A32"/>
  </mergeCells>
  <dataValidations count="1">
    <dataValidation type="list" allowBlank="1" showInputMessage="1" showErrorMessage="1" sqref="C9:G39">
      <formula1>Destination</formula1>
    </dataValidation>
  </dataValidations>
  <pageMargins left="0.19685039370078741" right="0.15748031496062992" top="0.31496062992125984" bottom="0.39370078740157483" header="0.15748031496062992" footer="0.19685039370078741"/>
  <pageSetup paperSize="8" scale="50" orientation="landscape" r:id="rId1"/>
  <headerFooter alignWithMargins="0">
    <oddFooter>&amp;L&amp;"Arial,Italique"&amp;8EL/DAF/ENOVA&amp;CDocument de travail&amp;R&amp;"Arial,Italique"&amp;8&amp;D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Programme</vt:lpstr>
      <vt:lpstr>Programme (2)</vt:lpstr>
      <vt:lpstr>Scénarios</vt:lpstr>
      <vt:lpstr>Concession</vt:lpstr>
      <vt:lpstr>Destination</vt:lpstr>
      <vt:lpstr>'Programme (2)'!OUINON</vt:lpstr>
      <vt:lpstr>OUINON</vt:lpstr>
      <vt:lpstr>Scenarii</vt:lpstr>
      <vt:lpstr>Scenario1</vt:lpstr>
      <vt:lpstr>Scenario2</vt:lpstr>
      <vt:lpstr>Scenario3</vt:lpstr>
      <vt:lpstr>Variante</vt:lpstr>
      <vt:lpstr>Programme!Zone_d_impression</vt:lpstr>
      <vt:lpstr>'Programme (2)'!Zone_d_impression</vt:lpstr>
      <vt:lpstr>Scénarios!Zone_d_impression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Jonathan BERTRAND</cp:lastModifiedBy>
  <cp:lastPrinted>2020-01-02T14:53:10Z</cp:lastPrinted>
  <dcterms:created xsi:type="dcterms:W3CDTF">2018-08-03T15:14:21Z</dcterms:created>
  <dcterms:modified xsi:type="dcterms:W3CDTF">2020-05-04T14:51:18Z</dcterms:modified>
</cp:coreProperties>
</file>