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Lycée\Bac 2020\"/>
    </mc:Choice>
  </mc:AlternateContent>
  <xr:revisionPtr revIDLastSave="0" documentId="13_ncr:1_{A2616B78-3805-4AFC-9D7B-3325A79E5BDC}" xr6:coauthVersionLast="45" xr6:coauthVersionMax="45" xr10:uidLastSave="{00000000-0000-0000-0000-000000000000}"/>
  <bookViews>
    <workbookView xWindow="-120" yWindow="-120" windowWidth="21840" windowHeight="13140" xr2:uid="{0B393A11-AC8B-4DDE-B975-756ED37E549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6" i="1" l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<sst xmlns="http://schemas.openxmlformats.org/spreadsheetml/2006/main" count="27" uniqueCount="24">
  <si>
    <t>Nom</t>
  </si>
  <si>
    <t>Classe</t>
  </si>
  <si>
    <t>RED</t>
  </si>
  <si>
    <t>MOYENNE</t>
  </si>
  <si>
    <t>FR E</t>
  </si>
  <si>
    <t>FR O</t>
  </si>
  <si>
    <t>PHILO</t>
  </si>
  <si>
    <t>HI-GE</t>
  </si>
  <si>
    <t>AGL1</t>
  </si>
  <si>
    <t>ALL2/ESP2</t>
  </si>
  <si>
    <t>MATHS</t>
  </si>
  <si>
    <t>EC-DR</t>
  </si>
  <si>
    <t>MANOR</t>
  </si>
  <si>
    <t>EPS</t>
  </si>
  <si>
    <t>SPÉ</t>
  </si>
  <si>
    <t>Étude de gestion</t>
  </si>
  <si>
    <t>MUSIQ</t>
  </si>
  <si>
    <t>CI-AV</t>
  </si>
  <si>
    <t>CNED</t>
  </si>
  <si>
    <t xml:space="preserve"> /</t>
  </si>
  <si>
    <t>X</t>
  </si>
  <si>
    <t>Turc</t>
  </si>
  <si>
    <t>AB</t>
  </si>
  <si>
    <t>Inapte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</si>
</sst>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3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34C0E9-2C4F-464B-AB1A-EFF29008D7E5}" name="Tableau3" displayName="Tableau3" ref="A1:S36" totalsRowShown="0" dataDxfId="19">
  <autoFilter ref="A1:S36" xr:uid="{7750AEFA-1302-43FC-B15D-70F42B50CF42}"/>
  <tableColumns count="19">
    <tableColumn id="1" xr3:uid="{204FE300-DE37-4416-AA38-C17C3A6B34E1}" name="Nom" dataDxfId="18"/>
    <tableColumn id="2" xr3:uid="{F78EBF54-1D1D-45D7-A1ED-F1C6E8BC9221}" name="Classe" dataDxfId="17"/>
    <tableColumn id="33" xr3:uid="{32DC359B-1714-434B-895C-314241E5451F}" name="RED" dataDxfId="16"/>
    <tableColumn id="3" xr3:uid="{4D134AB3-3610-435B-AC43-4F973B18FB0B}" name="MOYENNE" dataDxfId="15">
      <calculatedColumnFormula>SUMPRODUCT(Tableau3[[#This Row],[FR E]:[SPÉ]],$E$2:$O$2)/SUMPRODUCT($E$2:$O$2)</calculatedColumnFormula>
    </tableColumn>
    <tableColumn id="13" xr3:uid="{7B47138E-24B9-4982-923C-D63FF8DAAD64}" name="FR E" dataDxfId="14"/>
    <tableColumn id="14" xr3:uid="{E2497033-C03B-4F5B-AC4D-BF7455F1F7F0}" name="FR O" dataDxfId="13"/>
    <tableColumn id="4" xr3:uid="{714640A6-A4B9-44A9-A1F6-A6E01A72E750}" name="PHILO" dataDxfId="12"/>
    <tableColumn id="5" xr3:uid="{9F204CD7-3860-472D-8CB6-F42A42224D2D}" name="HI-GE" dataDxfId="11"/>
    <tableColumn id="6" xr3:uid="{B350354B-302A-4BA9-B393-A257F1964418}" name="AGL1" dataDxfId="10"/>
    <tableColumn id="7" xr3:uid="{DAEEA1CE-6D9C-4EBC-AB0E-A97DA34B3D35}" name="ALL2/ESP2" dataDxfId="9"/>
    <tableColumn id="9" xr3:uid="{DA2F0788-148B-44F0-9A9B-77CF9262601A}" name="MATHS" dataDxfId="8"/>
    <tableColumn id="10" xr3:uid="{B4C27181-0907-43AA-912F-E0593883FBDB}" name="EC-DR" dataDxfId="7"/>
    <tableColumn id="11" xr3:uid="{E3976AD7-C7AD-44C4-9BAD-530E3F4CE81B}" name="MANOR" dataDxfId="6"/>
    <tableColumn id="26" xr3:uid="{5E9739F5-B346-4338-BB3D-747DFDAD0BEE}" name="EPS" dataDxfId="5"/>
    <tableColumn id="29" xr3:uid="{77D4DD99-68E0-4AE6-A5C6-2282AB484137}" name="SPÉ" dataDxfId="4"/>
    <tableColumn id="12" xr3:uid="{B2D17774-B41E-4441-84D9-C321097D2692}" name="Étude de gestion" dataDxfId="3"/>
    <tableColumn id="19" xr3:uid="{06590375-19E2-4381-897E-04D20DA0AAC9}" name="MUSIQ" dataDxfId="2"/>
    <tableColumn id="20" xr3:uid="{F3D6B08F-4588-4FC1-9658-9A8B9B216A09}" name="CI-AV" dataDxfId="1"/>
    <tableColumn id="22" xr3:uid="{4D138D4A-BB44-4385-9D6C-7C07E8366D49}" name="CNE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AD161-C491-42E5-BFC6-7F219EA16CEF}">
  <dimension ref="A1:S36"/>
  <sheetViews>
    <sheetView tabSelected="1" workbookViewId="0">
      <selection activeCell="N12" sqref="N12"/>
    </sheetView>
  </sheetViews>
  <sheetFormatPr baseColWidth="10" defaultRowHeight="15" x14ac:dyDescent="0.25"/>
  <cols>
    <col min="1" max="1" width="29" customWidth="1"/>
    <col min="2" max="2" width="11.5703125" customWidth="1"/>
    <col min="3" max="3" width="4.85546875" customWidth="1"/>
    <col min="4" max="6" width="11.5703125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25">
      <c r="A2" s="1"/>
      <c r="B2" s="1"/>
      <c r="C2" s="1"/>
      <c r="D2" s="2">
        <f>SUMPRODUCT(Tableau3[[#This Row],[FR E]:[SPÉ]],$E$2:$O$2)/SUMPRODUCT($E$2:$O$2)</f>
        <v>5.8780487804878048</v>
      </c>
      <c r="E2" s="1">
        <v>2</v>
      </c>
      <c r="F2" s="1">
        <v>2</v>
      </c>
      <c r="G2" s="1">
        <v>2</v>
      </c>
      <c r="H2" s="1">
        <v>2</v>
      </c>
      <c r="I2" s="1">
        <v>3</v>
      </c>
      <c r="J2" s="1">
        <v>3</v>
      </c>
      <c r="K2" s="1">
        <v>3</v>
      </c>
      <c r="L2" s="1">
        <v>5</v>
      </c>
      <c r="M2" s="1">
        <v>5</v>
      </c>
      <c r="N2" s="1">
        <v>2</v>
      </c>
      <c r="O2" s="1">
        <v>12</v>
      </c>
      <c r="P2" s="1" t="s">
        <v>19</v>
      </c>
      <c r="Q2" s="1">
        <v>1</v>
      </c>
      <c r="R2" s="1">
        <v>1</v>
      </c>
      <c r="S2" s="1">
        <v>1</v>
      </c>
    </row>
    <row r="3" spans="1:19" x14ac:dyDescent="0.25">
      <c r="A3" s="1"/>
      <c r="B3" s="1"/>
      <c r="C3" s="1"/>
      <c r="D3" s="3">
        <f>SUMPRODUCT(Tableau3[[#This Row],[FR E]:[SPÉ]],$E$2:$O$2)/SUMPRODUCT($E$2:$O$2)</f>
        <v>7.5414634146341459</v>
      </c>
      <c r="E3" s="1">
        <v>7</v>
      </c>
      <c r="F3" s="1">
        <v>5</v>
      </c>
      <c r="G3" s="1">
        <v>5.55</v>
      </c>
      <c r="H3" s="1">
        <v>12.21</v>
      </c>
      <c r="I3" s="1">
        <v>11.29</v>
      </c>
      <c r="J3" s="1">
        <v>2.94</v>
      </c>
      <c r="K3" s="1">
        <v>9.51</v>
      </c>
      <c r="L3" s="1">
        <v>9.09</v>
      </c>
      <c r="M3" s="1">
        <v>7.97</v>
      </c>
      <c r="N3" s="1">
        <v>12.5</v>
      </c>
      <c r="O3" s="1">
        <v>5.68</v>
      </c>
      <c r="P3" s="1">
        <v>8</v>
      </c>
      <c r="Q3" s="1"/>
      <c r="R3" s="1"/>
      <c r="S3" s="1"/>
    </row>
    <row r="4" spans="1:19" x14ac:dyDescent="0.25">
      <c r="A4" s="1"/>
      <c r="B4" s="1"/>
      <c r="C4" s="1"/>
      <c r="D4" s="3">
        <f>SUMPRODUCT(Tableau3[[#This Row],[FR E]:[SPÉ]],$E$2:$O$2)/SUMPRODUCT($E$2:$O$2)</f>
        <v>10.470243902439023</v>
      </c>
      <c r="E4" s="1">
        <v>9</v>
      </c>
      <c r="F4" s="1">
        <v>10</v>
      </c>
      <c r="G4" s="1">
        <v>8.2100000000000009</v>
      </c>
      <c r="H4" s="1">
        <v>8.75</v>
      </c>
      <c r="I4" s="1">
        <v>10.48</v>
      </c>
      <c r="J4" s="1">
        <v>11.62</v>
      </c>
      <c r="K4" s="1">
        <v>14.18</v>
      </c>
      <c r="L4" s="1">
        <v>12.05</v>
      </c>
      <c r="M4" s="1">
        <v>10.029999999999999</v>
      </c>
      <c r="N4" s="1">
        <v>12</v>
      </c>
      <c r="O4" s="1">
        <v>9.51</v>
      </c>
      <c r="P4" s="1">
        <v>14</v>
      </c>
      <c r="Q4" s="1"/>
      <c r="R4" s="1"/>
      <c r="S4" s="1"/>
    </row>
    <row r="5" spans="1:19" x14ac:dyDescent="0.25">
      <c r="A5" s="1"/>
      <c r="B5" s="1"/>
      <c r="C5" s="1" t="s">
        <v>20</v>
      </c>
      <c r="D5" s="3">
        <f>SUMPRODUCT(Tableau3[[#This Row],[FR E]:[SPÉ]],$E$2:$O$2)/SUMPRODUCT($E$2:$O$2)</f>
        <v>9.8929268292682924</v>
      </c>
      <c r="E5" s="1">
        <v>7</v>
      </c>
      <c r="F5" s="1">
        <v>7</v>
      </c>
      <c r="G5" s="1">
        <v>3.33</v>
      </c>
      <c r="H5" s="1">
        <v>12.07</v>
      </c>
      <c r="I5" s="1">
        <v>10.34</v>
      </c>
      <c r="J5" s="4" t="s">
        <v>21</v>
      </c>
      <c r="K5" s="1">
        <v>9.09</v>
      </c>
      <c r="L5" s="1">
        <v>9.83</v>
      </c>
      <c r="M5" s="1">
        <v>12.69</v>
      </c>
      <c r="N5" s="1">
        <v>15</v>
      </c>
      <c r="O5" s="1">
        <v>12.16</v>
      </c>
      <c r="P5" s="1">
        <v>16</v>
      </c>
      <c r="Q5" s="1"/>
      <c r="R5" s="1"/>
      <c r="S5" s="1"/>
    </row>
    <row r="6" spans="1:19" x14ac:dyDescent="0.25">
      <c r="A6" s="1"/>
      <c r="B6" s="1"/>
      <c r="C6" s="1"/>
      <c r="D6" s="3">
        <f>SUMPRODUCT(Tableau3[[#This Row],[FR E]:[SPÉ]],$E$2:$O$2)/SUMPRODUCT($E$2:$O$2)</f>
        <v>9.5604878048780488</v>
      </c>
      <c r="E6" s="1">
        <v>9</v>
      </c>
      <c r="F6" s="1">
        <v>10</v>
      </c>
      <c r="G6" s="1">
        <v>7.73</v>
      </c>
      <c r="H6" s="1">
        <v>12.29</v>
      </c>
      <c r="I6" s="1">
        <v>18.11</v>
      </c>
      <c r="J6" s="1">
        <v>5.09</v>
      </c>
      <c r="K6" s="1">
        <v>11.05</v>
      </c>
      <c r="L6" s="1">
        <v>12.05</v>
      </c>
      <c r="M6" s="1">
        <v>9.3800000000000008</v>
      </c>
      <c r="N6" s="1" t="s">
        <v>23</v>
      </c>
      <c r="O6" s="1">
        <v>8.67</v>
      </c>
      <c r="P6" s="1">
        <v>14</v>
      </c>
      <c r="Q6" s="1"/>
      <c r="R6" s="1"/>
      <c r="S6" s="1"/>
    </row>
    <row r="7" spans="1:19" x14ac:dyDescent="0.25">
      <c r="A7" s="1"/>
      <c r="B7" s="1"/>
      <c r="C7" s="1"/>
      <c r="D7" s="3">
        <f>SUMPRODUCT(Tableau3[[#This Row],[FR E]:[SPÉ]],$E$2:$O$2)/SUMPRODUCT($E$2:$O$2)</f>
        <v>7.5275609756097559</v>
      </c>
      <c r="E7" s="1">
        <v>7</v>
      </c>
      <c r="F7" s="1">
        <v>5</v>
      </c>
      <c r="G7" s="1">
        <v>5.27</v>
      </c>
      <c r="H7" s="1">
        <v>7.13</v>
      </c>
      <c r="I7" s="1">
        <v>5.47</v>
      </c>
      <c r="J7" s="1">
        <v>3</v>
      </c>
      <c r="K7" s="1">
        <v>9.7799999999999994</v>
      </c>
      <c r="L7" s="1">
        <v>10.27</v>
      </c>
      <c r="M7" s="1">
        <v>7.75</v>
      </c>
      <c r="N7" s="1">
        <v>7.75</v>
      </c>
      <c r="O7" s="1">
        <v>8.2899999999999991</v>
      </c>
      <c r="P7" s="1">
        <v>10</v>
      </c>
      <c r="Q7" s="1"/>
      <c r="R7" s="1"/>
      <c r="S7" s="1"/>
    </row>
    <row r="8" spans="1:19" x14ac:dyDescent="0.25">
      <c r="A8" s="1"/>
      <c r="B8" s="1"/>
      <c r="C8" s="1"/>
      <c r="D8" s="3">
        <f>SUMPRODUCT(Tableau3[[#This Row],[FR E]:[SPÉ]],$E$2:$O$2)/SUMPRODUCT($E$2:$O$2)</f>
        <v>11.707317073170731</v>
      </c>
      <c r="E8" s="1">
        <v>10</v>
      </c>
      <c r="F8" s="1">
        <v>16</v>
      </c>
      <c r="G8" s="1">
        <v>11.98</v>
      </c>
      <c r="H8" s="1">
        <v>13.13</v>
      </c>
      <c r="I8" s="1">
        <v>14.24</v>
      </c>
      <c r="J8" s="1">
        <v>6.08</v>
      </c>
      <c r="K8" s="1">
        <v>10.68</v>
      </c>
      <c r="L8" s="1">
        <v>13.55</v>
      </c>
      <c r="M8" s="1">
        <v>12.31</v>
      </c>
      <c r="N8" s="1">
        <v>14.5</v>
      </c>
      <c r="O8" s="1">
        <v>10.54</v>
      </c>
      <c r="P8" s="1">
        <v>18</v>
      </c>
      <c r="Q8" s="1"/>
      <c r="R8" s="1"/>
      <c r="S8" s="1"/>
    </row>
    <row r="9" spans="1:19" x14ac:dyDescent="0.25">
      <c r="A9" s="1"/>
      <c r="B9" s="1"/>
      <c r="C9" s="1"/>
      <c r="D9" s="3">
        <f>SUMPRODUCT(Tableau3[[#This Row],[FR E]:[SPÉ]],$E$2:$O$2)/SUMPRODUCT($E$2:$O$2)</f>
        <v>14.190243902439024</v>
      </c>
      <c r="E9" s="1">
        <v>13</v>
      </c>
      <c r="F9" s="1">
        <v>11</v>
      </c>
      <c r="G9" s="1">
        <v>13.3</v>
      </c>
      <c r="H9" s="1">
        <v>15.75</v>
      </c>
      <c r="I9" s="1">
        <v>11.03</v>
      </c>
      <c r="J9" s="1">
        <v>12.58</v>
      </c>
      <c r="K9" s="1">
        <v>17.11</v>
      </c>
      <c r="L9" s="1">
        <v>15</v>
      </c>
      <c r="M9" s="1">
        <v>15.44</v>
      </c>
      <c r="N9" s="1">
        <v>16.25</v>
      </c>
      <c r="O9" s="1">
        <v>14.07</v>
      </c>
      <c r="P9" s="1">
        <v>20</v>
      </c>
      <c r="Q9" s="1"/>
      <c r="R9" s="1"/>
      <c r="S9" s="1"/>
    </row>
    <row r="10" spans="1:19" x14ac:dyDescent="0.25">
      <c r="A10" s="1"/>
      <c r="B10" s="1"/>
      <c r="C10" s="1"/>
      <c r="D10" s="3">
        <f>SUMPRODUCT(Tableau3[[#This Row],[FR E]:[SPÉ]],$E$2:$O$2)/SUMPRODUCT($E$2:$O$2)</f>
        <v>10.971707317073168</v>
      </c>
      <c r="E10" s="1">
        <v>8</v>
      </c>
      <c r="F10" s="1">
        <v>8</v>
      </c>
      <c r="G10" s="1">
        <v>8.5299999999999994</v>
      </c>
      <c r="H10" s="1">
        <v>10.81</v>
      </c>
      <c r="I10" s="1">
        <v>13.05</v>
      </c>
      <c r="J10" s="1">
        <v>5.59</v>
      </c>
      <c r="K10" s="1">
        <v>11.95</v>
      </c>
      <c r="L10" s="1">
        <v>13.45</v>
      </c>
      <c r="M10" s="1">
        <v>12.62</v>
      </c>
      <c r="N10" s="1">
        <v>12.88</v>
      </c>
      <c r="O10" s="1">
        <v>10.94</v>
      </c>
      <c r="P10" s="1">
        <v>16</v>
      </c>
      <c r="Q10" s="1"/>
      <c r="R10" s="1"/>
      <c r="S10" s="1"/>
    </row>
    <row r="11" spans="1:19" x14ac:dyDescent="0.25">
      <c r="A11" s="1"/>
      <c r="B11" s="1"/>
      <c r="C11" s="1"/>
      <c r="D11" s="3">
        <f>SUMPRODUCT(Tableau3[[#This Row],[FR E]:[SPÉ]],$E$2:$O$2)/SUMPRODUCT($E$2:$O$2)</f>
        <v>11.181707317073171</v>
      </c>
      <c r="E11" s="1">
        <v>10</v>
      </c>
      <c r="F11" s="1">
        <v>15</v>
      </c>
      <c r="G11" s="1">
        <v>8.1999999999999993</v>
      </c>
      <c r="H11" s="1">
        <v>14.38</v>
      </c>
      <c r="I11" s="1">
        <v>12.2</v>
      </c>
      <c r="J11" s="1">
        <v>12.9</v>
      </c>
      <c r="K11" s="1">
        <v>14.34</v>
      </c>
      <c r="L11" s="1">
        <v>10.050000000000001</v>
      </c>
      <c r="M11" s="1">
        <v>11.32</v>
      </c>
      <c r="N11" s="1" t="s">
        <v>23</v>
      </c>
      <c r="O11" s="1">
        <v>11.51</v>
      </c>
      <c r="P11" s="1">
        <v>18</v>
      </c>
      <c r="Q11" s="1"/>
      <c r="R11" s="1">
        <v>14.75</v>
      </c>
      <c r="S11" s="1"/>
    </row>
    <row r="12" spans="1:19" x14ac:dyDescent="0.25">
      <c r="A12" s="1"/>
      <c r="B12" s="1"/>
      <c r="C12" s="1"/>
      <c r="D12" s="3">
        <f>SUMPRODUCT(Tableau3[[#This Row],[FR E]:[SPÉ]],$E$2:$O$2)/SUMPRODUCT($E$2:$O$2)</f>
        <v>11.86</v>
      </c>
      <c r="E12" s="1">
        <v>9</v>
      </c>
      <c r="F12" s="1">
        <v>13</v>
      </c>
      <c r="G12" s="1">
        <v>11.2</v>
      </c>
      <c r="H12" s="1">
        <v>12.93</v>
      </c>
      <c r="I12" s="1">
        <v>10.68</v>
      </c>
      <c r="J12" s="1">
        <v>10.16</v>
      </c>
      <c r="K12" s="1">
        <v>12.67</v>
      </c>
      <c r="L12" s="1">
        <v>13.86</v>
      </c>
      <c r="M12" s="1">
        <v>11.39</v>
      </c>
      <c r="N12" s="1">
        <v>11.25</v>
      </c>
      <c r="O12" s="1">
        <v>12.06</v>
      </c>
      <c r="P12" s="1">
        <v>15</v>
      </c>
      <c r="Q12" s="1"/>
      <c r="R12" s="1"/>
      <c r="S12" s="1"/>
    </row>
    <row r="13" spans="1:19" x14ac:dyDescent="0.25">
      <c r="A13" s="1"/>
      <c r="B13" s="1"/>
      <c r="C13" s="1"/>
      <c r="D13" s="3">
        <f>SUMPRODUCT(Tableau3[[#This Row],[FR E]:[SPÉ]],$E$2:$O$2)/SUMPRODUCT($E$2:$O$2)</f>
        <v>9.4173170731707323</v>
      </c>
      <c r="E13" s="1">
        <v>7</v>
      </c>
      <c r="F13" s="1">
        <v>13</v>
      </c>
      <c r="G13" s="1">
        <v>5.79</v>
      </c>
      <c r="H13" s="1">
        <v>7.88</v>
      </c>
      <c r="I13" s="4">
        <v>13.76</v>
      </c>
      <c r="J13" s="4">
        <v>5.53</v>
      </c>
      <c r="K13" s="1">
        <v>9.5500000000000007</v>
      </c>
      <c r="L13" s="1">
        <v>10.45</v>
      </c>
      <c r="M13" s="1">
        <v>8.66</v>
      </c>
      <c r="N13" s="1">
        <v>12.25</v>
      </c>
      <c r="O13" s="1">
        <v>9.35</v>
      </c>
      <c r="P13" s="1">
        <v>10</v>
      </c>
      <c r="Q13" s="1">
        <v>14.19</v>
      </c>
      <c r="R13" s="1"/>
      <c r="S13" s="1"/>
    </row>
    <row r="14" spans="1:19" x14ac:dyDescent="0.25">
      <c r="A14" s="1"/>
      <c r="B14" s="1"/>
      <c r="C14" s="1"/>
      <c r="D14" s="3">
        <f>SUMPRODUCT(Tableau3[[#This Row],[FR E]:[SPÉ]],$E$2:$O$2)/SUMPRODUCT($E$2:$O$2)</f>
        <v>8.520975609756098</v>
      </c>
      <c r="E14" s="1">
        <v>9</v>
      </c>
      <c r="F14" s="1">
        <v>8</v>
      </c>
      <c r="G14" s="1">
        <v>4.04</v>
      </c>
      <c r="H14" s="1">
        <v>13.33</v>
      </c>
      <c r="I14" s="1">
        <v>10.92</v>
      </c>
      <c r="J14" s="1">
        <v>2.79</v>
      </c>
      <c r="K14" s="1">
        <v>9.19</v>
      </c>
      <c r="L14" s="1">
        <v>10.91</v>
      </c>
      <c r="M14" s="1">
        <v>11.13</v>
      </c>
      <c r="N14" s="1">
        <v>14.5</v>
      </c>
      <c r="O14" s="1">
        <v>6.06</v>
      </c>
      <c r="P14" s="1">
        <v>14</v>
      </c>
      <c r="Q14" s="1"/>
      <c r="R14" s="1"/>
      <c r="S14" s="1"/>
    </row>
    <row r="15" spans="1:19" x14ac:dyDescent="0.25">
      <c r="A15" s="1"/>
      <c r="B15" s="1"/>
      <c r="C15" s="1"/>
      <c r="D15" s="3">
        <f>SUMPRODUCT(Tableau3[[#This Row],[FR E]:[SPÉ]],$E$2:$O$2)/SUMPRODUCT($E$2:$O$2)</f>
        <v>8.7234146341463426</v>
      </c>
      <c r="E15" s="1">
        <v>11</v>
      </c>
      <c r="F15" s="1">
        <v>9</v>
      </c>
      <c r="G15" s="1">
        <v>3.41</v>
      </c>
      <c r="H15" s="1">
        <v>11.06</v>
      </c>
      <c r="I15" s="1">
        <v>15.59</v>
      </c>
      <c r="J15" s="1">
        <v>6.94</v>
      </c>
      <c r="K15" s="1">
        <v>7</v>
      </c>
      <c r="L15" s="1">
        <v>8.18</v>
      </c>
      <c r="M15" s="1">
        <v>10.43</v>
      </c>
      <c r="N15" s="1">
        <v>13.88</v>
      </c>
      <c r="O15" s="1">
        <v>6.61</v>
      </c>
      <c r="P15" s="1">
        <v>5</v>
      </c>
      <c r="Q15" s="1"/>
      <c r="R15" s="1"/>
      <c r="S15" s="1"/>
    </row>
    <row r="16" spans="1:19" x14ac:dyDescent="0.25">
      <c r="A16" s="1"/>
      <c r="B16" s="1"/>
      <c r="C16" s="1"/>
      <c r="D16" s="3">
        <f>SUMPRODUCT(Tableau3[[#This Row],[FR E]:[SPÉ]],$E$2:$O$2)/SUMPRODUCT($E$2:$O$2)</f>
        <v>9.8385365853658531</v>
      </c>
      <c r="E16" s="1">
        <v>8</v>
      </c>
      <c r="F16" s="1">
        <v>16</v>
      </c>
      <c r="G16" s="1">
        <v>8.1300000000000008</v>
      </c>
      <c r="H16" s="1">
        <v>11</v>
      </c>
      <c r="I16" s="1">
        <v>10.87</v>
      </c>
      <c r="J16" s="1">
        <v>8.6</v>
      </c>
      <c r="K16" s="1">
        <v>12.32</v>
      </c>
      <c r="L16" s="1">
        <v>11.55</v>
      </c>
      <c r="M16" s="1">
        <v>11.9</v>
      </c>
      <c r="N16" s="1">
        <v>14.75</v>
      </c>
      <c r="O16" s="1">
        <v>6.25</v>
      </c>
      <c r="P16" s="1">
        <v>13</v>
      </c>
      <c r="Q16" s="1">
        <v>15.44</v>
      </c>
      <c r="R16" s="1"/>
      <c r="S16" s="1"/>
    </row>
    <row r="17" spans="1:19" x14ac:dyDescent="0.25">
      <c r="A17" s="1"/>
      <c r="B17" s="1"/>
      <c r="C17" s="1"/>
      <c r="D17" s="3">
        <f>SUMPRODUCT(Tableau3[[#This Row],[FR E]:[SPÉ]],$E$2:$O$2)/SUMPRODUCT($E$2:$O$2)</f>
        <v>11.097560975609754</v>
      </c>
      <c r="E17" s="1">
        <v>9</v>
      </c>
      <c r="F17" s="1">
        <v>16</v>
      </c>
      <c r="G17" s="1">
        <v>3.07</v>
      </c>
      <c r="H17" s="1">
        <v>12.25</v>
      </c>
      <c r="I17" s="1">
        <v>16</v>
      </c>
      <c r="J17" s="1">
        <v>2.14</v>
      </c>
      <c r="K17" s="1">
        <v>11.3</v>
      </c>
      <c r="L17" s="1">
        <v>11.59</v>
      </c>
      <c r="M17" s="1">
        <v>12.09</v>
      </c>
      <c r="N17" s="1">
        <v>16.38</v>
      </c>
      <c r="O17" s="1">
        <v>11.24</v>
      </c>
      <c r="P17" s="1">
        <v>17</v>
      </c>
      <c r="Q17" s="1"/>
      <c r="R17" s="1">
        <v>9.5</v>
      </c>
      <c r="S17" s="1"/>
    </row>
    <row r="18" spans="1:19" x14ac:dyDescent="0.25">
      <c r="A18" s="1"/>
      <c r="B18" s="1"/>
      <c r="C18" s="1"/>
      <c r="D18" s="3">
        <f>SUMPRODUCT(Tableau3[[#This Row],[FR E]:[SPÉ]],$E$2:$O$2)/SUMPRODUCT($E$2:$O$2)</f>
        <v>13.258292682926831</v>
      </c>
      <c r="E18" s="1">
        <v>8</v>
      </c>
      <c r="F18" s="1">
        <v>14</v>
      </c>
      <c r="G18" s="1">
        <v>11.21</v>
      </c>
      <c r="H18" s="1">
        <v>12.81</v>
      </c>
      <c r="I18" s="1">
        <v>12</v>
      </c>
      <c r="J18" s="1">
        <v>11.21</v>
      </c>
      <c r="K18" s="1">
        <v>14.3</v>
      </c>
      <c r="L18" s="1">
        <v>12.32</v>
      </c>
      <c r="M18" s="1">
        <v>13.72</v>
      </c>
      <c r="N18" s="1">
        <v>15.25</v>
      </c>
      <c r="O18" s="1">
        <v>14.86</v>
      </c>
      <c r="P18" s="1">
        <v>17</v>
      </c>
      <c r="Q18" s="1"/>
      <c r="R18" s="1"/>
      <c r="S18" s="1"/>
    </row>
    <row r="19" spans="1:19" x14ac:dyDescent="0.25">
      <c r="A19" s="1"/>
      <c r="B19" s="1"/>
      <c r="C19" s="1"/>
      <c r="D19" s="3">
        <f>SUMPRODUCT(Tableau3[[#This Row],[FR E]:[SPÉ]],$E$2:$O$2)/SUMPRODUCT($E$2:$O$2)</f>
        <v>8.8958536585365859</v>
      </c>
      <c r="E19" s="1">
        <v>4</v>
      </c>
      <c r="F19" s="1">
        <v>7</v>
      </c>
      <c r="G19" s="1">
        <v>7.32</v>
      </c>
      <c r="H19" s="1">
        <v>9.8800000000000008</v>
      </c>
      <c r="I19" s="1">
        <v>8.06</v>
      </c>
      <c r="J19" s="1">
        <v>9</v>
      </c>
      <c r="K19" s="1">
        <v>9.68</v>
      </c>
      <c r="L19" s="1">
        <v>9.59</v>
      </c>
      <c r="M19" s="1">
        <v>8.7799999999999994</v>
      </c>
      <c r="N19" s="1">
        <v>12.63</v>
      </c>
      <c r="O19" s="1">
        <v>9.25</v>
      </c>
      <c r="P19" s="1">
        <v>11</v>
      </c>
      <c r="Q19" s="1">
        <v>14.47</v>
      </c>
      <c r="R19" s="1"/>
      <c r="S19" s="1"/>
    </row>
    <row r="20" spans="1:19" x14ac:dyDescent="0.25">
      <c r="A20" s="1"/>
      <c r="B20" s="1"/>
      <c r="C20" s="1"/>
      <c r="D20" s="3">
        <f>SUMPRODUCT(Tableau3[[#This Row],[FR E]:[SPÉ]],$E$2:$O$2)/SUMPRODUCT($E$2:$O$2)</f>
        <v>8.6878048780487802</v>
      </c>
      <c r="E20" s="1">
        <v>7</v>
      </c>
      <c r="F20" s="1">
        <v>6</v>
      </c>
      <c r="G20" s="1">
        <v>4.1500000000000004</v>
      </c>
      <c r="H20" s="1">
        <v>6.33</v>
      </c>
      <c r="I20" s="1">
        <v>14.12</v>
      </c>
      <c r="J20" s="1">
        <v>4.97</v>
      </c>
      <c r="K20" s="1">
        <v>5.53</v>
      </c>
      <c r="L20" s="1">
        <v>10.5</v>
      </c>
      <c r="M20" s="1">
        <v>8.64</v>
      </c>
      <c r="N20" s="1">
        <v>15</v>
      </c>
      <c r="O20" s="1">
        <v>9.14</v>
      </c>
      <c r="P20" s="1">
        <v>13</v>
      </c>
      <c r="Q20" s="1"/>
      <c r="R20" s="1"/>
      <c r="S20" s="1"/>
    </row>
    <row r="21" spans="1:19" x14ac:dyDescent="0.25">
      <c r="A21" s="1"/>
      <c r="B21" s="1"/>
      <c r="C21" s="1"/>
      <c r="D21" s="3">
        <f>SUMPRODUCT(Tableau3[[#This Row],[FR E]:[SPÉ]],$E$2:$O$2)/SUMPRODUCT($E$2:$O$2)</f>
        <v>13.161463414634147</v>
      </c>
      <c r="E21" s="1">
        <v>17</v>
      </c>
      <c r="F21" s="1">
        <v>17</v>
      </c>
      <c r="G21" s="1">
        <v>13.84</v>
      </c>
      <c r="H21" s="1">
        <v>15.63</v>
      </c>
      <c r="I21" s="1">
        <v>15.76</v>
      </c>
      <c r="J21" s="1">
        <v>7.25</v>
      </c>
      <c r="K21" s="1">
        <v>12.71</v>
      </c>
      <c r="L21" s="1">
        <v>13.14</v>
      </c>
      <c r="M21" s="1">
        <v>14</v>
      </c>
      <c r="N21" s="1">
        <v>12.25</v>
      </c>
      <c r="O21" s="1">
        <v>12.11</v>
      </c>
      <c r="P21" s="1">
        <v>19</v>
      </c>
      <c r="Q21" s="1"/>
      <c r="R21" s="1"/>
      <c r="S21" s="1"/>
    </row>
    <row r="22" spans="1:19" x14ac:dyDescent="0.25">
      <c r="A22" s="1"/>
      <c r="B22" s="1"/>
      <c r="C22" s="1"/>
      <c r="D22" s="3">
        <f>SUMPRODUCT(Tableau3[[#This Row],[FR E]:[SPÉ]],$E$2:$O$2)/SUMPRODUCT($E$2:$O$2)</f>
        <v>8.0568292682926845</v>
      </c>
      <c r="E22" s="1">
        <v>8</v>
      </c>
      <c r="F22" s="1">
        <v>12</v>
      </c>
      <c r="G22" s="1">
        <v>6.09</v>
      </c>
      <c r="H22" s="1">
        <v>8.57</v>
      </c>
      <c r="I22" s="1">
        <v>7.32</v>
      </c>
      <c r="J22" s="1">
        <v>9.66</v>
      </c>
      <c r="K22" s="1">
        <v>5.22</v>
      </c>
      <c r="L22" s="1">
        <v>9.41</v>
      </c>
      <c r="M22" s="1">
        <v>9.68</v>
      </c>
      <c r="N22" s="1">
        <v>14.38</v>
      </c>
      <c r="O22" s="1">
        <v>5.85</v>
      </c>
      <c r="P22" s="1">
        <v>6</v>
      </c>
      <c r="Q22" s="1"/>
      <c r="R22" s="1">
        <v>11.75</v>
      </c>
      <c r="S22" s="1"/>
    </row>
    <row r="23" spans="1:19" x14ac:dyDescent="0.25">
      <c r="A23" s="1"/>
      <c r="B23" s="1"/>
      <c r="C23" s="1"/>
      <c r="D23" s="3">
        <f>SUMPRODUCT(Tableau3[[#This Row],[FR E]:[SPÉ]],$E$2:$O$2)/SUMPRODUCT($E$2:$O$2)</f>
        <v>12.983414634146341</v>
      </c>
      <c r="E23" s="1">
        <v>7</v>
      </c>
      <c r="F23" s="1">
        <v>16</v>
      </c>
      <c r="G23" s="1">
        <v>9.66</v>
      </c>
      <c r="H23" s="1">
        <v>16.5</v>
      </c>
      <c r="I23" s="1">
        <v>19</v>
      </c>
      <c r="J23" s="1">
        <v>14.84</v>
      </c>
      <c r="K23" s="1">
        <v>11.22</v>
      </c>
      <c r="L23" s="1">
        <v>12.68</v>
      </c>
      <c r="M23" s="1">
        <v>14.22</v>
      </c>
      <c r="N23" s="1">
        <v>14</v>
      </c>
      <c r="O23" s="1">
        <v>11.36</v>
      </c>
      <c r="P23" s="1">
        <v>13</v>
      </c>
      <c r="Q23" s="1"/>
      <c r="R23" s="1"/>
      <c r="S23" s="1">
        <v>19</v>
      </c>
    </row>
    <row r="24" spans="1:19" x14ac:dyDescent="0.25">
      <c r="A24" s="1"/>
      <c r="B24" s="1"/>
      <c r="C24" s="1"/>
      <c r="D24" s="3">
        <f>SUMPRODUCT(Tableau3[[#This Row],[FR E]:[SPÉ]],$E$2:$O$2)/SUMPRODUCT($E$2:$O$2)</f>
        <v>8.9043902439024389</v>
      </c>
      <c r="E24" s="1">
        <v>7</v>
      </c>
      <c r="F24" s="1">
        <v>11</v>
      </c>
      <c r="G24" s="1">
        <v>5.93</v>
      </c>
      <c r="H24" s="1">
        <v>12.36</v>
      </c>
      <c r="I24" s="1">
        <v>8.6300000000000008</v>
      </c>
      <c r="J24" s="1">
        <v>8.1199999999999992</v>
      </c>
      <c r="K24" s="1">
        <v>7.71</v>
      </c>
      <c r="L24" s="1">
        <v>9.18</v>
      </c>
      <c r="M24" s="1">
        <v>10.18</v>
      </c>
      <c r="N24" s="1">
        <v>14</v>
      </c>
      <c r="O24" s="1">
        <v>7.86</v>
      </c>
      <c r="P24" s="1">
        <v>13</v>
      </c>
      <c r="Q24" s="1"/>
      <c r="R24" s="1"/>
      <c r="S24" s="1"/>
    </row>
    <row r="25" spans="1:19" x14ac:dyDescent="0.25">
      <c r="A25" s="1"/>
      <c r="B25" s="1"/>
      <c r="C25" s="1"/>
      <c r="D25" s="3">
        <f>SUMPRODUCT(Tableau3[[#This Row],[FR E]:[SPÉ]],$E$2:$O$2)/SUMPRODUCT($E$2:$O$2)</f>
        <v>13.28780487804878</v>
      </c>
      <c r="E25" s="1">
        <v>6</v>
      </c>
      <c r="F25" s="1">
        <v>12</v>
      </c>
      <c r="G25" s="1">
        <v>10.55</v>
      </c>
      <c r="H25" s="1">
        <v>11.38</v>
      </c>
      <c r="I25" s="1">
        <v>13.24</v>
      </c>
      <c r="J25" s="1">
        <v>12.93</v>
      </c>
      <c r="K25" s="1">
        <v>13.39</v>
      </c>
      <c r="L25" s="1">
        <v>12.68</v>
      </c>
      <c r="M25" s="1">
        <v>14.72</v>
      </c>
      <c r="N25" s="1">
        <v>14.63</v>
      </c>
      <c r="O25" s="1">
        <v>15</v>
      </c>
      <c r="P25" s="1">
        <v>17</v>
      </c>
      <c r="Q25" s="1"/>
      <c r="R25" s="1"/>
      <c r="S25" s="1"/>
    </row>
    <row r="26" spans="1:19" x14ac:dyDescent="0.25">
      <c r="A26" s="1"/>
      <c r="B26" s="1"/>
      <c r="C26" s="1"/>
      <c r="D26" s="3">
        <f>SUMPRODUCT(Tableau3[[#This Row],[FR E]:[SPÉ]],$E$2:$O$2)/SUMPRODUCT($E$2:$O$2)</f>
        <v>12.401707317073171</v>
      </c>
      <c r="E26" s="1">
        <v>11</v>
      </c>
      <c r="F26" s="1">
        <v>10</v>
      </c>
      <c r="G26" s="1">
        <v>11.18</v>
      </c>
      <c r="H26" s="1">
        <v>10.69</v>
      </c>
      <c r="I26" s="1">
        <v>13.69</v>
      </c>
      <c r="J26" s="1">
        <v>9.7899999999999991</v>
      </c>
      <c r="K26" s="1">
        <v>14.67</v>
      </c>
      <c r="L26" s="1">
        <v>11.91</v>
      </c>
      <c r="M26" s="1">
        <v>12.19</v>
      </c>
      <c r="N26" s="1">
        <v>14.75</v>
      </c>
      <c r="O26" s="1">
        <v>13.19</v>
      </c>
      <c r="P26" s="1">
        <v>18</v>
      </c>
      <c r="Q26" s="1"/>
      <c r="R26" s="1"/>
      <c r="S26" s="1"/>
    </row>
    <row r="27" spans="1:19" x14ac:dyDescent="0.25">
      <c r="A27" s="1"/>
      <c r="B27" s="1"/>
      <c r="C27" s="1" t="s">
        <v>20</v>
      </c>
      <c r="D27" s="3">
        <f>SUMPRODUCT(Tableau3[[#This Row],[FR E]:[SPÉ]],$E$2:$O$2)/SUMPRODUCT($E$2:$O$2)</f>
        <v>10.513414634146342</v>
      </c>
      <c r="E27" s="1">
        <v>9</v>
      </c>
      <c r="F27" s="1">
        <v>14</v>
      </c>
      <c r="G27" s="1">
        <v>3.09</v>
      </c>
      <c r="H27" s="1">
        <v>10.56</v>
      </c>
      <c r="I27" s="1">
        <v>9.24</v>
      </c>
      <c r="J27" s="1">
        <v>7.99</v>
      </c>
      <c r="K27" s="1">
        <v>14.62</v>
      </c>
      <c r="L27" s="1">
        <v>10.1</v>
      </c>
      <c r="M27" s="1">
        <v>9.3800000000000008</v>
      </c>
      <c r="N27" s="1">
        <v>14</v>
      </c>
      <c r="O27" s="1">
        <v>11.4</v>
      </c>
      <c r="P27" s="1">
        <v>4</v>
      </c>
      <c r="Q27" s="1"/>
      <c r="R27" s="1"/>
      <c r="S27" s="1"/>
    </row>
    <row r="28" spans="1:19" x14ac:dyDescent="0.25">
      <c r="A28" s="1"/>
      <c r="B28" s="1"/>
      <c r="C28" s="1"/>
      <c r="D28" s="3">
        <f>SUMPRODUCT(Tableau3[[#This Row],[FR E]:[SPÉ]],$E$2:$O$2)/SUMPRODUCT($E$2:$O$2)</f>
        <v>7.2239024390243891</v>
      </c>
      <c r="E28" s="1">
        <v>9</v>
      </c>
      <c r="F28" s="1">
        <v>10</v>
      </c>
      <c r="G28" s="1">
        <v>7.73</v>
      </c>
      <c r="H28" s="1">
        <v>11</v>
      </c>
      <c r="I28" s="1">
        <v>11.47</v>
      </c>
      <c r="J28" s="1">
        <v>2.76</v>
      </c>
      <c r="K28" s="1">
        <v>3.83</v>
      </c>
      <c r="L28" s="1">
        <v>6.91</v>
      </c>
      <c r="M28" s="1">
        <v>8.69</v>
      </c>
      <c r="N28" s="1">
        <v>14.63</v>
      </c>
      <c r="O28" s="1">
        <v>4.9400000000000004</v>
      </c>
      <c r="P28" s="1">
        <v>6</v>
      </c>
      <c r="Q28" s="1"/>
      <c r="R28" s="1"/>
      <c r="S28" s="1"/>
    </row>
    <row r="29" spans="1:19" x14ac:dyDescent="0.25">
      <c r="A29" s="1"/>
      <c r="B29" s="1"/>
      <c r="C29" s="1"/>
      <c r="D29" s="3">
        <f>SUMPRODUCT(Tableau3[[#This Row],[FR E]:[SPÉ]],$E$2:$O$2)/SUMPRODUCT($E$2:$O$2)</f>
        <v>8.4924390243902437</v>
      </c>
      <c r="E29" s="1">
        <v>8</v>
      </c>
      <c r="F29" s="1" t="s">
        <v>22</v>
      </c>
      <c r="G29" s="1">
        <v>4.7300000000000004</v>
      </c>
      <c r="H29" s="1">
        <v>8.5</v>
      </c>
      <c r="I29" s="1">
        <v>14.05</v>
      </c>
      <c r="J29" s="1">
        <v>6.91</v>
      </c>
      <c r="K29" s="1">
        <v>5.05</v>
      </c>
      <c r="L29" s="1">
        <v>9.4499999999999993</v>
      </c>
      <c r="M29" s="1">
        <v>9.19</v>
      </c>
      <c r="N29" s="1">
        <v>10.25</v>
      </c>
      <c r="O29" s="1">
        <v>9.5</v>
      </c>
      <c r="P29" s="1">
        <v>9</v>
      </c>
      <c r="Q29" s="1"/>
      <c r="R29" s="1"/>
      <c r="S29" s="1"/>
    </row>
    <row r="30" spans="1:19" x14ac:dyDescent="0.25">
      <c r="A30" s="1"/>
      <c r="B30" s="1"/>
      <c r="C30" s="1" t="s">
        <v>20</v>
      </c>
      <c r="D30" s="3">
        <f>SUMPRODUCT(Tableau3[[#This Row],[FR E]:[SPÉ]],$E$2:$O$2)/SUMPRODUCT($E$2:$O$2)</f>
        <v>9.225853658536586</v>
      </c>
      <c r="E30" s="1">
        <v>9</v>
      </c>
      <c r="F30" s="1">
        <v>7</v>
      </c>
      <c r="G30" s="1">
        <v>4.04</v>
      </c>
      <c r="H30" s="1">
        <v>11.71</v>
      </c>
      <c r="I30" s="1">
        <v>8.34</v>
      </c>
      <c r="J30" s="1">
        <v>7.01</v>
      </c>
      <c r="K30" s="1">
        <v>7.36</v>
      </c>
      <c r="L30" s="1">
        <v>10.45</v>
      </c>
      <c r="M30" s="1">
        <v>8.82</v>
      </c>
      <c r="N30" s="1">
        <v>11</v>
      </c>
      <c r="O30" s="1">
        <v>10.69</v>
      </c>
      <c r="P30" s="1">
        <v>5</v>
      </c>
      <c r="Q30" s="1"/>
      <c r="R30" s="1"/>
      <c r="S30" s="1"/>
    </row>
    <row r="31" spans="1:19" x14ac:dyDescent="0.25">
      <c r="A31" s="1"/>
      <c r="B31" s="1"/>
      <c r="C31" s="1"/>
      <c r="D31" s="3">
        <f>SUMPRODUCT(Tableau3[[#This Row],[FR E]:[SPÉ]],$E$2:$O$2)/SUMPRODUCT($E$2:$O$2)</f>
        <v>10.770487804878046</v>
      </c>
      <c r="E31" s="1">
        <v>8</v>
      </c>
      <c r="F31" s="1">
        <v>8</v>
      </c>
      <c r="G31" s="1">
        <v>4.82</v>
      </c>
      <c r="H31" s="1">
        <v>9.2100000000000009</v>
      </c>
      <c r="I31" s="1">
        <v>14.77</v>
      </c>
      <c r="J31" s="1">
        <v>9.43</v>
      </c>
      <c r="K31" s="1">
        <v>9.9700000000000006</v>
      </c>
      <c r="L31" s="1">
        <v>11.7</v>
      </c>
      <c r="M31" s="1">
        <v>11.58</v>
      </c>
      <c r="N31" s="1">
        <v>15.13</v>
      </c>
      <c r="O31" s="1">
        <v>11.03</v>
      </c>
      <c r="P31" s="1">
        <v>14</v>
      </c>
      <c r="Q31" s="1"/>
      <c r="R31" s="1">
        <v>12.25</v>
      </c>
      <c r="S31" s="1"/>
    </row>
    <row r="32" spans="1:19" x14ac:dyDescent="0.25">
      <c r="A32" s="1"/>
      <c r="B32" s="1"/>
      <c r="C32" s="1"/>
      <c r="D32" s="3">
        <f>SUMPRODUCT(Tableau3[[#This Row],[FR E]:[SPÉ]],$E$2:$O$2)/SUMPRODUCT($E$2:$O$2)</f>
        <v>8.3873170731707312</v>
      </c>
      <c r="E32" s="1">
        <v>7</v>
      </c>
      <c r="F32" s="1">
        <v>4</v>
      </c>
      <c r="G32" s="1">
        <v>3.18</v>
      </c>
      <c r="H32" s="1">
        <v>7.75</v>
      </c>
      <c r="I32" s="1">
        <v>12.89</v>
      </c>
      <c r="J32" s="1">
        <v>10.48</v>
      </c>
      <c r="K32" s="1">
        <v>12.17</v>
      </c>
      <c r="L32" s="1">
        <v>9.4499999999999993</v>
      </c>
      <c r="M32" s="1">
        <v>11.33</v>
      </c>
      <c r="N32" s="1">
        <v>14.63</v>
      </c>
      <c r="O32" s="1">
        <v>5.0199999999999996</v>
      </c>
      <c r="P32" s="1">
        <v>12</v>
      </c>
      <c r="Q32" s="1"/>
      <c r="R32" s="1">
        <v>10.25</v>
      </c>
      <c r="S32" s="1"/>
    </row>
    <row r="33" spans="1:19" x14ac:dyDescent="0.25">
      <c r="A33" s="1"/>
      <c r="B33" s="1"/>
      <c r="C33" s="1"/>
      <c r="D33" s="3">
        <f>SUMPRODUCT(Tableau3[[#This Row],[FR E]:[SPÉ]],$E$2:$O$2)/SUMPRODUCT($E$2:$O$2)</f>
        <v>9.9809756097560989</v>
      </c>
      <c r="E33" s="1">
        <v>11</v>
      </c>
      <c r="F33" s="1">
        <v>11</v>
      </c>
      <c r="G33" s="1">
        <v>4.0199999999999996</v>
      </c>
      <c r="H33" s="1">
        <v>4.25</v>
      </c>
      <c r="I33" s="1">
        <v>8.2799999999999994</v>
      </c>
      <c r="J33" s="4">
        <v>7.07</v>
      </c>
      <c r="K33" s="1">
        <v>9.58</v>
      </c>
      <c r="L33" s="1">
        <v>13.42</v>
      </c>
      <c r="M33" s="1">
        <v>10.95</v>
      </c>
      <c r="N33" s="1">
        <v>9.6</v>
      </c>
      <c r="O33" s="1">
        <v>11.07</v>
      </c>
      <c r="P33" s="1">
        <v>13</v>
      </c>
      <c r="Q33" s="1"/>
      <c r="R33" s="1"/>
      <c r="S33" s="1"/>
    </row>
    <row r="34" spans="1:19" x14ac:dyDescent="0.25">
      <c r="A34" s="1"/>
      <c r="B34" s="1"/>
      <c r="C34" s="1"/>
      <c r="D34" s="3">
        <f>SUMPRODUCT(Tableau3[[#This Row],[FR E]:[SPÉ]],$E$2:$O$2)/SUMPRODUCT($E$2:$O$2)</f>
        <v>12.442195121951221</v>
      </c>
      <c r="E34" s="1">
        <v>9</v>
      </c>
      <c r="F34" s="1">
        <v>7</v>
      </c>
      <c r="G34" s="1">
        <v>10.46</v>
      </c>
      <c r="H34" s="1">
        <v>16.38</v>
      </c>
      <c r="I34" s="1">
        <v>11.02</v>
      </c>
      <c r="J34" s="1">
        <v>13.37</v>
      </c>
      <c r="K34" s="1">
        <v>16.16</v>
      </c>
      <c r="L34" s="1">
        <v>13.41</v>
      </c>
      <c r="M34" s="1">
        <v>12.59</v>
      </c>
      <c r="N34" s="1">
        <v>10.5</v>
      </c>
      <c r="O34" s="1">
        <v>12.65</v>
      </c>
      <c r="P34" s="1">
        <v>18</v>
      </c>
      <c r="Q34" s="1"/>
      <c r="R34" s="1"/>
      <c r="S34" s="1"/>
    </row>
    <row r="35" spans="1:19" x14ac:dyDescent="0.25">
      <c r="A35" s="1"/>
      <c r="B35" s="1"/>
      <c r="C35" s="1"/>
      <c r="D35" s="3">
        <f>SUMPRODUCT(Tableau3[[#This Row],[FR E]:[SPÉ]],$E$2:$O$2)/SUMPRODUCT($E$2:$O$2)</f>
        <v>7.571463414634148</v>
      </c>
      <c r="E35" s="1">
        <v>5</v>
      </c>
      <c r="F35" s="1">
        <v>6</v>
      </c>
      <c r="G35" s="1">
        <v>4.3499999999999996</v>
      </c>
      <c r="H35" s="1">
        <v>8</v>
      </c>
      <c r="I35" s="1">
        <v>13.47</v>
      </c>
      <c r="J35" s="1">
        <v>4.7699999999999996</v>
      </c>
      <c r="K35" s="1">
        <v>7.28</v>
      </c>
      <c r="L35" s="1">
        <v>9.5</v>
      </c>
      <c r="M35" s="1">
        <v>7.29</v>
      </c>
      <c r="N35" s="1">
        <v>7.75</v>
      </c>
      <c r="O35" s="1">
        <v>7.31</v>
      </c>
      <c r="P35" s="1">
        <v>11</v>
      </c>
      <c r="Q35" s="1"/>
      <c r="R35" s="1"/>
      <c r="S35" s="1"/>
    </row>
    <row r="36" spans="1:19" x14ac:dyDescent="0.25">
      <c r="A36" s="1"/>
      <c r="B36" s="1"/>
      <c r="C36" s="1"/>
      <c r="D36" s="3">
        <f>SUMPRODUCT(Tableau3[[#This Row],[FR E]:[SPÉ]],$E$2:$O$2)/SUMPRODUCT($E$2:$O$2)</f>
        <v>11.450243902439025</v>
      </c>
      <c r="E36" s="1">
        <v>6</v>
      </c>
      <c r="F36" s="1">
        <v>9</v>
      </c>
      <c r="G36" s="1">
        <v>9.3000000000000007</v>
      </c>
      <c r="H36" s="1">
        <v>11.69</v>
      </c>
      <c r="I36" s="1">
        <v>15.69</v>
      </c>
      <c r="J36" s="1">
        <v>9.68</v>
      </c>
      <c r="K36" s="1">
        <v>12.31</v>
      </c>
      <c r="L36" s="1">
        <v>10.86</v>
      </c>
      <c r="M36" s="1">
        <v>12</v>
      </c>
      <c r="N36" s="1">
        <v>11.75</v>
      </c>
      <c r="O36" s="1">
        <v>12.22</v>
      </c>
      <c r="P36" s="1">
        <v>15</v>
      </c>
      <c r="Q36" s="1"/>
      <c r="R36" s="1"/>
      <c r="S36" s="1"/>
    </row>
  </sheetData>
  <conditionalFormatting sqref="E3:P36">
    <cfRule type="containsText" dxfId="28" priority="1" operator="containsText" text="a">
      <formula>NOT(ISERROR(SEARCH("a",E3)))</formula>
    </cfRule>
    <cfRule type="cellIs" dxfId="27" priority="2" operator="equal">
      <formula>0</formula>
    </cfRule>
  </conditionalFormatting>
  <conditionalFormatting sqref="D3:D33">
    <cfRule type="cellIs" dxfId="26" priority="7" operator="between">
      <formula>8</formula>
      <formula>10</formula>
    </cfRule>
    <cfRule type="cellIs" dxfId="25" priority="8" operator="lessThan">
      <formula>8</formula>
    </cfRule>
    <cfRule type="cellIs" dxfId="24" priority="9" operator="greaterThan">
      <formula>10</formula>
    </cfRule>
  </conditionalFormatting>
  <conditionalFormatting sqref="D34:D36">
    <cfRule type="cellIs" dxfId="23" priority="4" operator="between">
      <formula>8</formula>
      <formula>10</formula>
    </cfRule>
    <cfRule type="cellIs" dxfId="22" priority="5" operator="lessThan">
      <formula>8</formula>
    </cfRule>
    <cfRule type="cellIs" dxfId="21" priority="6" operator="greaterThan">
      <formula>10</formula>
    </cfRule>
  </conditionalFormatting>
  <conditionalFormatting sqref="E2:S2 E3:P36">
    <cfRule type="containsBlanks" dxfId="20" priority="3">
      <formula>LEN(TRIM(E2))=0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JMG</dc:creator>
  <cp:lastModifiedBy>JMG</cp:lastModifiedBy>
  <dcterms:created xsi:type="dcterms:W3CDTF">2020-05-04T10:05:25Z</dcterms:created>
  <dcterms:modified xsi:type="dcterms:W3CDTF">2020-05-04T10:29:10Z</dcterms:modified>
</cp:coreProperties>
</file>