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3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fs01.issnet.ch\agnos$\My Documents\Brouillons\"/>
    </mc:Choice>
  </mc:AlternateContent>
  <xr:revisionPtr revIDLastSave="0" documentId="13_ncr:1_{3C7F1D0D-8A41-4491-B937-F8D055E52C82}" xr6:coauthVersionLast="46" xr6:coauthVersionMax="46" xr10:uidLastSave="{00000000-0000-0000-0000-000000000000}"/>
  <bookViews>
    <workbookView xWindow="25080" yWindow="-120" windowWidth="25440" windowHeight="15390" activeTab="2" xr2:uid="{F2B21D25-2AC0-4826-A7DA-74CF7025F29D}"/>
  </bookViews>
  <sheets>
    <sheet name="Menu" sheetId="5" r:id="rId1"/>
    <sheet name="Team" sheetId="6" r:id="rId2"/>
    <sheet name="1er sem." sheetId="3" r:id="rId3"/>
    <sheet name="2ème Sem." sheetId="4" r:id="rId4"/>
  </sheets>
  <externalReferences>
    <externalReference r:id="rId5"/>
  </externalReferences>
  <definedNames>
    <definedName name="Annee">[1]Calendrier!$V$3</definedName>
    <definedName name="Année">Menu!#REF!</definedName>
    <definedName name="FetesSecondaires">[1]Calendrier!$Y$1</definedName>
    <definedName name="Jour1Cal">[1]Calendrier!$B$6</definedName>
    <definedName name="LAnnee" localSheetId="0">[1]!TAnnee[Année]</definedName>
    <definedName name="LMois">[1]!TMois[Mois]</definedName>
    <definedName name="LPays">'[1]Jours fériés globaux'!$G$1:$BI$1</definedName>
    <definedName name="Region">[1]Calendrier!$H$1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6" i="6" l="1"/>
  <c r="G26" i="6"/>
  <c r="C27" i="6"/>
  <c r="G27" i="6"/>
  <c r="C28" i="6"/>
  <c r="G28" i="6"/>
  <c r="C29" i="6"/>
  <c r="G29" i="6"/>
  <c r="C30" i="6"/>
  <c r="G30" i="6"/>
  <c r="C31" i="6"/>
  <c r="G31" i="6"/>
  <c r="C32" i="6"/>
  <c r="G32" i="6"/>
  <c r="C33" i="6"/>
  <c r="G33" i="6"/>
  <c r="C34" i="6"/>
  <c r="G34" i="6"/>
  <c r="C35" i="6"/>
  <c r="G35" i="6"/>
  <c r="C36" i="6"/>
  <c r="G36" i="6"/>
  <c r="C37" i="6"/>
  <c r="G37" i="6"/>
  <c r="C38" i="6"/>
  <c r="G38" i="6"/>
  <c r="C39" i="6"/>
  <c r="G39" i="6"/>
  <c r="C40" i="6"/>
  <c r="G40" i="6"/>
  <c r="C41" i="6"/>
  <c r="G41" i="6"/>
  <c r="A33" i="3"/>
  <c r="A33" i="4" s="1"/>
  <c r="E33" i="3"/>
  <c r="D33" i="4" s="1"/>
  <c r="E33" i="4" s="1"/>
  <c r="A34" i="3"/>
  <c r="A34" i="4" s="1"/>
  <c r="E34" i="3"/>
  <c r="D34" i="4" s="1"/>
  <c r="E34" i="4" s="1"/>
  <c r="A35" i="3"/>
  <c r="A35" i="4" s="1"/>
  <c r="E35" i="3"/>
  <c r="D35" i="4" s="1"/>
  <c r="E35" i="4" s="1"/>
  <c r="A36" i="3"/>
  <c r="A36" i="4" s="1"/>
  <c r="E36" i="3"/>
  <c r="D36" i="4" s="1"/>
  <c r="E36" i="4" s="1"/>
  <c r="A37" i="3"/>
  <c r="A37" i="4" s="1"/>
  <c r="E37" i="3"/>
  <c r="D37" i="4" s="1"/>
  <c r="E37" i="4" s="1"/>
  <c r="A38" i="3"/>
  <c r="A38" i="4" s="1"/>
  <c r="E38" i="3"/>
  <c r="D38" i="4" s="1"/>
  <c r="E38" i="4" s="1"/>
  <c r="A39" i="3"/>
  <c r="A39" i="4" s="1"/>
  <c r="E39" i="3"/>
  <c r="D39" i="4" s="1"/>
  <c r="E39" i="4" s="1"/>
  <c r="A40" i="3"/>
  <c r="A40" i="4" s="1"/>
  <c r="E40" i="3"/>
  <c r="D40" i="4" s="1"/>
  <c r="E40" i="4" s="1"/>
  <c r="A41" i="3"/>
  <c r="A41" i="4" s="1"/>
  <c r="E41" i="3"/>
  <c r="D41" i="4" s="1"/>
  <c r="E41" i="4" s="1"/>
  <c r="A42" i="3"/>
  <c r="A42" i="4" s="1"/>
  <c r="E42" i="3"/>
  <c r="D42" i="4" s="1"/>
  <c r="E42" i="4" s="1"/>
  <c r="A43" i="3"/>
  <c r="A43" i="4" s="1"/>
  <c r="E43" i="3"/>
  <c r="D43" i="4" s="1"/>
  <c r="E43" i="4" s="1"/>
  <c r="A44" i="3"/>
  <c r="A44" i="4" s="1"/>
  <c r="E44" i="3"/>
  <c r="D44" i="4" s="1"/>
  <c r="E44" i="4" s="1"/>
  <c r="A45" i="3"/>
  <c r="A45" i="4" s="1"/>
  <c r="E45" i="3"/>
  <c r="D45" i="4" s="1"/>
  <c r="E45" i="4" s="1"/>
  <c r="A46" i="3"/>
  <c r="A46" i="4" s="1"/>
  <c r="E46" i="3"/>
  <c r="D46" i="4" s="1"/>
  <c r="E46" i="4" s="1"/>
  <c r="A47" i="3"/>
  <c r="A47" i="4" s="1"/>
  <c r="E47" i="3"/>
  <c r="D47" i="4" s="1"/>
  <c r="E47" i="4" s="1"/>
  <c r="A48" i="3"/>
  <c r="A48" i="4" s="1"/>
  <c r="E48" i="3"/>
  <c r="D48" i="4" s="1"/>
  <c r="E48" i="4" s="1"/>
  <c r="A49" i="3"/>
  <c r="A49" i="4" s="1"/>
  <c r="E49" i="3"/>
  <c r="D49" i="4" s="1"/>
  <c r="E49" i="4" s="1"/>
  <c r="A50" i="3"/>
  <c r="A50" i="4" s="1"/>
  <c r="E50" i="3"/>
  <c r="D50" i="4" s="1"/>
  <c r="E50" i="4" s="1"/>
  <c r="A51" i="3"/>
  <c r="A51" i="4" s="1"/>
  <c r="E51" i="3"/>
  <c r="D51" i="4" s="1"/>
  <c r="E51" i="4" s="1"/>
  <c r="A52" i="3"/>
  <c r="A52" i="4" s="1"/>
  <c r="E52" i="3"/>
  <c r="D52" i="4" s="1"/>
  <c r="E52" i="4" s="1"/>
  <c r="A53" i="3"/>
  <c r="A53" i="4" s="1"/>
  <c r="E53" i="3"/>
  <c r="D53" i="4" s="1"/>
  <c r="E53" i="4" s="1"/>
  <c r="A54" i="3"/>
  <c r="A54" i="4" s="1"/>
  <c r="E54" i="3"/>
  <c r="D54" i="4" s="1"/>
  <c r="E54" i="4" s="1"/>
  <c r="A55" i="3"/>
  <c r="A55" i="4" s="1"/>
  <c r="E55" i="3"/>
  <c r="D55" i="4" s="1"/>
  <c r="E55" i="4" s="1"/>
  <c r="A56" i="3"/>
  <c r="A56" i="4" s="1"/>
  <c r="E56" i="3"/>
  <c r="D56" i="4" s="1"/>
  <c r="E56" i="4" s="1"/>
  <c r="A57" i="3"/>
  <c r="A57" i="4" s="1"/>
  <c r="E57" i="3"/>
  <c r="D57" i="4" s="1"/>
  <c r="E57" i="4" s="1"/>
  <c r="A58" i="3"/>
  <c r="A58" i="4" s="1"/>
  <c r="E58" i="3"/>
  <c r="D58" i="4" s="1"/>
  <c r="E58" i="4" s="1"/>
  <c r="A59" i="3"/>
  <c r="A59" i="4" s="1"/>
  <c r="E59" i="3"/>
  <c r="D59" i="4" s="1"/>
  <c r="E59" i="4" s="1"/>
  <c r="A60" i="3"/>
  <c r="A60" i="4" s="1"/>
  <c r="E60" i="3"/>
  <c r="D60" i="4" s="1"/>
  <c r="E60" i="4" s="1"/>
  <c r="A61" i="3"/>
  <c r="A61" i="4" s="1"/>
  <c r="E61" i="3"/>
  <c r="D61" i="4" s="1"/>
  <c r="E61" i="4" s="1"/>
  <c r="G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" i="6"/>
  <c r="C3" i="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" i="6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E11" i="3"/>
  <c r="D11" i="4" s="1"/>
  <c r="E11" i="4" s="1"/>
  <c r="E12" i="3"/>
  <c r="D12" i="4" s="1"/>
  <c r="E12" i="4" s="1"/>
  <c r="E13" i="3"/>
  <c r="D13" i="4" s="1"/>
  <c r="E13" i="4" s="1"/>
  <c r="E14" i="3"/>
  <c r="D14" i="4" s="1"/>
  <c r="E14" i="4" s="1"/>
  <c r="E15" i="3"/>
  <c r="D15" i="4" s="1"/>
  <c r="E15" i="4" s="1"/>
  <c r="E16" i="3"/>
  <c r="D16" i="4" s="1"/>
  <c r="E16" i="4" s="1"/>
  <c r="E17" i="3"/>
  <c r="D17" i="4" s="1"/>
  <c r="E17" i="4" s="1"/>
  <c r="E18" i="3"/>
  <c r="D18" i="4" s="1"/>
  <c r="E18" i="4" s="1"/>
  <c r="E19" i="3"/>
  <c r="D19" i="4" s="1"/>
  <c r="E19" i="4" s="1"/>
  <c r="E20" i="3"/>
  <c r="D20" i="4" s="1"/>
  <c r="E20" i="4" s="1"/>
  <c r="E21" i="3"/>
  <c r="D21" i="4" s="1"/>
  <c r="E21" i="4" s="1"/>
  <c r="E22" i="3"/>
  <c r="D22" i="4" s="1"/>
  <c r="E22" i="4" s="1"/>
  <c r="E23" i="3"/>
  <c r="D23" i="4" s="1"/>
  <c r="E23" i="4" s="1"/>
  <c r="E24" i="3"/>
  <c r="D24" i="4" s="1"/>
  <c r="E24" i="4" s="1"/>
  <c r="E25" i="3"/>
  <c r="D25" i="4" s="1"/>
  <c r="E25" i="4" s="1"/>
  <c r="E26" i="3"/>
  <c r="D26" i="4" s="1"/>
  <c r="E26" i="4" s="1"/>
  <c r="E27" i="3"/>
  <c r="D27" i="4" s="1"/>
  <c r="E27" i="4" s="1"/>
  <c r="E28" i="3"/>
  <c r="D28" i="4" s="1"/>
  <c r="E28" i="4" s="1"/>
  <c r="E29" i="3"/>
  <c r="D29" i="4" s="1"/>
  <c r="E29" i="4" s="1"/>
  <c r="E30" i="3"/>
  <c r="D30" i="4" s="1"/>
  <c r="E30" i="4" s="1"/>
  <c r="E31" i="3"/>
  <c r="D31" i="4" s="1"/>
  <c r="E31" i="4" s="1"/>
  <c r="E32" i="3"/>
  <c r="D32" i="4" s="1"/>
  <c r="E32" i="4" s="1"/>
  <c r="E10" i="3"/>
  <c r="D10" i="4" s="1"/>
  <c r="E10" i="4" s="1"/>
  <c r="C9" i="3"/>
  <c r="D2" i="5"/>
  <c r="C4" i="5"/>
  <c r="D4" i="5" s="1"/>
  <c r="C3" i="5"/>
  <c r="D3" i="5" s="1"/>
  <c r="H12" i="5"/>
  <c r="K12" i="5" s="1"/>
  <c r="H13" i="5"/>
  <c r="K13" i="5" s="1"/>
  <c r="H14" i="5"/>
  <c r="K14" i="5" s="1"/>
  <c r="H15" i="5"/>
  <c r="H16" i="5"/>
  <c r="G12" i="5"/>
  <c r="G13" i="5"/>
  <c r="G14" i="5"/>
  <c r="G15" i="5"/>
  <c r="K15" i="5" s="1"/>
  <c r="G16" i="5"/>
  <c r="K16" i="5" s="1"/>
  <c r="F12" i="5"/>
  <c r="F13" i="5"/>
  <c r="F14" i="5"/>
  <c r="F15" i="5"/>
  <c r="F16" i="5"/>
  <c r="B8" i="5"/>
  <c r="B9" i="5" s="1"/>
  <c r="A8" i="5"/>
  <c r="A9" i="5" s="1"/>
  <c r="A10" i="5" s="1"/>
  <c r="A11" i="5" s="1"/>
  <c r="A12" i="5" s="1"/>
  <c r="A13" i="5" s="1"/>
  <c r="A14" i="5" s="1"/>
  <c r="A15" i="5" s="1"/>
  <c r="C15" i="5" s="1"/>
  <c r="A5" i="4"/>
  <c r="D1" i="4"/>
  <c r="D1" i="3"/>
  <c r="E11" i="5"/>
  <c r="G11" i="5" s="1"/>
  <c r="E10" i="5"/>
  <c r="E9" i="5"/>
  <c r="G9" i="5" s="1"/>
  <c r="E8" i="5"/>
  <c r="H8" i="5" s="1"/>
  <c r="E7" i="5"/>
  <c r="F7" i="5" s="1"/>
  <c r="E3" i="5"/>
  <c r="G3" i="5" s="1"/>
  <c r="E4" i="5"/>
  <c r="E6" i="5" s="1"/>
  <c r="E2" i="5"/>
  <c r="F3" i="5" l="1"/>
  <c r="F9" i="5"/>
  <c r="H7" i="5"/>
  <c r="G8" i="5"/>
  <c r="F11" i="5"/>
  <c r="G2" i="5"/>
  <c r="H2" i="5"/>
  <c r="F2" i="5"/>
  <c r="F6" i="5"/>
  <c r="G6" i="5"/>
  <c r="H6" i="5"/>
  <c r="G10" i="5"/>
  <c r="H10" i="5"/>
  <c r="F10" i="5"/>
  <c r="G7" i="5"/>
  <c r="F8" i="5"/>
  <c r="H4" i="5"/>
  <c r="G4" i="5"/>
  <c r="H11" i="5"/>
  <c r="H3" i="5"/>
  <c r="H9" i="5"/>
  <c r="F4" i="5"/>
  <c r="D9" i="5"/>
  <c r="B10" i="5"/>
  <c r="C9" i="5"/>
  <c r="C13" i="5"/>
  <c r="C11" i="5"/>
  <c r="C10" i="5"/>
  <c r="C14" i="5"/>
  <c r="C12" i="5"/>
  <c r="E5" i="5"/>
  <c r="K11" i="5" l="1"/>
  <c r="K3" i="5"/>
  <c r="K8" i="5"/>
  <c r="K9" i="5"/>
  <c r="K4" i="5"/>
  <c r="K7" i="5"/>
  <c r="K6" i="5"/>
  <c r="H5" i="5"/>
  <c r="F5" i="5"/>
  <c r="G5" i="5"/>
  <c r="K2" i="5"/>
  <c r="K10" i="5"/>
  <c r="D10" i="5"/>
  <c r="B11" i="5"/>
  <c r="C16" i="5"/>
  <c r="F2" i="3" s="1"/>
  <c r="K5" i="5" l="1"/>
  <c r="F8" i="3" s="1"/>
  <c r="D11" i="5"/>
  <c r="B12" i="5"/>
  <c r="D12" i="5" l="1"/>
  <c r="B13" i="5"/>
  <c r="B14" i="5" l="1"/>
  <c r="D13" i="5"/>
  <c r="B15" i="5" l="1"/>
  <c r="D15" i="5" s="1"/>
  <c r="D14" i="5"/>
  <c r="D16" i="5" s="1"/>
  <c r="F2" i="4" s="1"/>
  <c r="F7" i="4" l="1"/>
  <c r="F8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10" i="4"/>
  <c r="G2" i="3" l="1"/>
  <c r="G8" i="3" s="1"/>
  <c r="F7" i="3"/>
  <c r="G2" i="4"/>
  <c r="G8" i="4" s="1"/>
  <c r="H2" i="3" l="1"/>
  <c r="H8" i="3" s="1"/>
  <c r="F6" i="3" l="1"/>
  <c r="I2" i="3"/>
  <c r="I8" i="3" s="1"/>
  <c r="J2" i="3" l="1"/>
  <c r="J8" i="3" s="1"/>
  <c r="K2" i="3" l="1"/>
  <c r="K8" i="3" s="1"/>
  <c r="L2" i="3" l="1"/>
  <c r="L8" i="3" s="1"/>
  <c r="M2" i="3" l="1"/>
  <c r="M8" i="3" s="1"/>
  <c r="N2" i="3" l="1"/>
  <c r="N8" i="3" s="1"/>
  <c r="M7" i="3"/>
  <c r="O2" i="3" l="1"/>
  <c r="O8" i="3" s="1"/>
  <c r="P2" i="3" l="1"/>
  <c r="P8" i="3" s="1"/>
  <c r="M6" i="3"/>
  <c r="Q2" i="3" l="1"/>
  <c r="Q8" i="3" s="1"/>
  <c r="R2" i="3" l="1"/>
  <c r="R8" i="3" s="1"/>
  <c r="S2" i="3" l="1"/>
  <c r="S8" i="3" s="1"/>
  <c r="T2" i="3" l="1"/>
  <c r="T8" i="3" s="1"/>
  <c r="U2" i="3" l="1"/>
  <c r="U8" i="3" s="1"/>
  <c r="T7" i="3"/>
  <c r="V2" i="3" l="1"/>
  <c r="V8" i="3" s="1"/>
  <c r="T6" i="3" l="1"/>
  <c r="W2" i="3"/>
  <c r="W8" i="3" s="1"/>
  <c r="X2" i="3" l="1"/>
  <c r="X8" i="3" s="1"/>
  <c r="Y2" i="3" l="1"/>
  <c r="Y8" i="3" s="1"/>
  <c r="Z2" i="3" l="1"/>
  <c r="Z8" i="3" s="1"/>
  <c r="AA2" i="3" l="1"/>
  <c r="AA8" i="3" s="1"/>
  <c r="AB2" i="3" l="1"/>
  <c r="AB8" i="3" s="1"/>
  <c r="AA7" i="3"/>
  <c r="AC2" i="3" l="1"/>
  <c r="AC8" i="3" s="1"/>
  <c r="AD2" i="3" l="1"/>
  <c r="AD8" i="3" s="1"/>
  <c r="AA6" i="3"/>
  <c r="AE2" i="3"/>
  <c r="AE8" i="3" s="1"/>
  <c r="AF2" i="3" l="1"/>
  <c r="AF8" i="3" s="1"/>
  <c r="AG2" i="3" l="1"/>
  <c r="AG8" i="3" s="1"/>
  <c r="AH2" i="3" l="1"/>
  <c r="AH8" i="3" s="1"/>
  <c r="AH7" i="3" l="1"/>
  <c r="AI2" i="3"/>
  <c r="AI8" i="3" s="1"/>
  <c r="AJ2" i="3" l="1"/>
  <c r="AJ8" i="3" s="1"/>
  <c r="AH6" i="3" l="1"/>
  <c r="AK2" i="3"/>
  <c r="AK8" i="3" s="1"/>
  <c r="AL2" i="3" l="1"/>
  <c r="AL8" i="3" s="1"/>
  <c r="AM2" i="3" l="1"/>
  <c r="AM8" i="3" s="1"/>
  <c r="AN2" i="3" l="1"/>
  <c r="AN8" i="3" s="1"/>
  <c r="AO2" i="3" l="1"/>
  <c r="AO8" i="3" s="1"/>
  <c r="AO7" i="3" l="1"/>
  <c r="AP2" i="3"/>
  <c r="AP8" i="3" s="1"/>
  <c r="AQ2" i="3" l="1"/>
  <c r="AQ8" i="3" s="1"/>
  <c r="AO6" i="3" l="1"/>
  <c r="AR2" i="3"/>
  <c r="AR8" i="3" s="1"/>
  <c r="AS2" i="3" l="1"/>
  <c r="AS8" i="3" s="1"/>
  <c r="AT2" i="3" l="1"/>
  <c r="AT8" i="3" s="1"/>
  <c r="AU2" i="3" l="1"/>
  <c r="AU8" i="3" s="1"/>
  <c r="AV2" i="3" l="1"/>
  <c r="AV8" i="3" s="1"/>
  <c r="AV7" i="3" l="1"/>
  <c r="AW2" i="3"/>
  <c r="AW8" i="3" s="1"/>
  <c r="AX2" i="3" l="1"/>
  <c r="AX8" i="3" s="1"/>
  <c r="AV6" i="3" l="1"/>
  <c r="AY2" i="3"/>
  <c r="AY8" i="3" s="1"/>
  <c r="AZ2" i="3" l="1"/>
  <c r="AZ8" i="3" s="1"/>
  <c r="BA2" i="3" l="1"/>
  <c r="BA8" i="3" s="1"/>
  <c r="BB2" i="3" l="1"/>
  <c r="BB8" i="3" s="1"/>
  <c r="BC2" i="3" l="1"/>
  <c r="BC8" i="3" s="1"/>
  <c r="BC7" i="3" l="1"/>
  <c r="BD2" i="3"/>
  <c r="BD8" i="3" s="1"/>
  <c r="BE2" i="3" l="1"/>
  <c r="BE8" i="3" s="1"/>
  <c r="BC6" i="3" l="1"/>
  <c r="BF2" i="3"/>
  <c r="BF8" i="3" s="1"/>
  <c r="BG2" i="3" l="1"/>
  <c r="BG8" i="3" s="1"/>
  <c r="BH2" i="3" l="1"/>
  <c r="BH8" i="3" s="1"/>
  <c r="BI2" i="3" l="1"/>
  <c r="BI8" i="3" s="1"/>
  <c r="BJ2" i="3" l="1"/>
  <c r="BJ8" i="3" s="1"/>
  <c r="BJ7" i="3" l="1"/>
  <c r="BK2" i="3"/>
  <c r="BK8" i="3" s="1"/>
  <c r="BL2" i="3" l="1"/>
  <c r="BL8" i="3" s="1"/>
  <c r="BJ6" i="3" l="1"/>
  <c r="BM2" i="3"/>
  <c r="BM8" i="3" s="1"/>
  <c r="BN2" i="3" l="1"/>
  <c r="BN8" i="3" s="1"/>
  <c r="BO2" i="3" l="1"/>
  <c r="BO8" i="3" s="1"/>
  <c r="BP2" i="3" l="1"/>
  <c r="BP8" i="3" s="1"/>
  <c r="BQ2" i="3" l="1"/>
  <c r="BQ8" i="3" s="1"/>
  <c r="BQ7" i="3" l="1"/>
  <c r="BR2" i="3"/>
  <c r="BR8" i="3" s="1"/>
  <c r="BS2" i="3" l="1"/>
  <c r="BS8" i="3" s="1"/>
  <c r="BQ6" i="3" l="1"/>
  <c r="BT2" i="3"/>
  <c r="BT8" i="3" s="1"/>
  <c r="BU2" i="3" l="1"/>
  <c r="BU8" i="3" s="1"/>
  <c r="BV2" i="3" l="1"/>
  <c r="BV8" i="3" s="1"/>
  <c r="BW2" i="3" l="1"/>
  <c r="BW8" i="3" s="1"/>
  <c r="BX2" i="3" l="1"/>
  <c r="BX8" i="3" s="1"/>
  <c r="BX7" i="3" l="1"/>
  <c r="BY2" i="3"/>
  <c r="BY8" i="3" s="1"/>
  <c r="BZ2" i="3" l="1"/>
  <c r="BZ8" i="3" s="1"/>
  <c r="BX6" i="3" l="1"/>
  <c r="CA2" i="3"/>
  <c r="CA8" i="3" s="1"/>
  <c r="CB2" i="3" l="1"/>
  <c r="CB8" i="3" s="1"/>
  <c r="CC2" i="3" l="1"/>
  <c r="CC8" i="3" s="1"/>
  <c r="CD2" i="3" l="1"/>
  <c r="CD8" i="3" s="1"/>
  <c r="CE2" i="3" l="1"/>
  <c r="CE8" i="3" s="1"/>
  <c r="CE7" i="3" l="1"/>
  <c r="CF2" i="3"/>
  <c r="CF8" i="3" s="1"/>
  <c r="CG2" i="3" l="1"/>
  <c r="CG8" i="3" s="1"/>
  <c r="CE6" i="3" l="1"/>
  <c r="CH2" i="3"/>
  <c r="CH8" i="3" s="1"/>
  <c r="CI2" i="3" l="1"/>
  <c r="CI8" i="3" s="1"/>
  <c r="CJ2" i="3" l="1"/>
  <c r="CJ8" i="3" s="1"/>
  <c r="CK2" i="3" l="1"/>
  <c r="CK8" i="3" s="1"/>
  <c r="CL2" i="3" l="1"/>
  <c r="CL8" i="3" s="1"/>
  <c r="CL7" i="3" l="1"/>
  <c r="CM2" i="3"/>
  <c r="CM8" i="3" s="1"/>
  <c r="CN2" i="3" l="1"/>
  <c r="CN8" i="3" s="1"/>
  <c r="CL6" i="3" l="1"/>
  <c r="CO2" i="3"/>
  <c r="CO8" i="3" s="1"/>
  <c r="CP2" i="3" l="1"/>
  <c r="CP8" i="3" s="1"/>
  <c r="CQ2" i="3" l="1"/>
  <c r="CQ8" i="3" s="1"/>
  <c r="CR2" i="3" l="1"/>
  <c r="CR8" i="3" s="1"/>
  <c r="CS2" i="3" l="1"/>
  <c r="CS8" i="3" s="1"/>
  <c r="CS7" i="3" l="1"/>
  <c r="CT2" i="3"/>
  <c r="CT8" i="3" s="1"/>
  <c r="CU2" i="3" l="1"/>
  <c r="CU8" i="3" s="1"/>
  <c r="CS6" i="3" l="1"/>
  <c r="CV2" i="3"/>
  <c r="CV8" i="3" s="1"/>
  <c r="CW2" i="3" l="1"/>
  <c r="CW8" i="3" s="1"/>
  <c r="CX2" i="3" l="1"/>
  <c r="CX8" i="3" s="1"/>
  <c r="CY2" i="3" l="1"/>
  <c r="CY8" i="3" s="1"/>
  <c r="CZ2" i="3" l="1"/>
  <c r="CZ8" i="3" s="1"/>
  <c r="CZ7" i="3" l="1"/>
  <c r="DA2" i="3"/>
  <c r="DA8" i="3" s="1"/>
  <c r="DB2" i="3" l="1"/>
  <c r="DB8" i="3" s="1"/>
  <c r="CZ6" i="3" l="1"/>
  <c r="DC2" i="3"/>
  <c r="DC8" i="3" s="1"/>
  <c r="DD2" i="3" l="1"/>
  <c r="DD8" i="3" s="1"/>
  <c r="DE2" i="3" l="1"/>
  <c r="DE8" i="3" s="1"/>
  <c r="DF2" i="3" l="1"/>
  <c r="DF8" i="3" s="1"/>
  <c r="DG2" i="3" l="1"/>
  <c r="DG8" i="3" s="1"/>
  <c r="DG7" i="3" l="1"/>
  <c r="DH2" i="3"/>
  <c r="DH8" i="3" s="1"/>
  <c r="DI2" i="3" l="1"/>
  <c r="DI8" i="3" s="1"/>
  <c r="DG6" i="3" l="1"/>
  <c r="DJ2" i="3"/>
  <c r="DJ8" i="3" s="1"/>
  <c r="DK2" i="3" l="1"/>
  <c r="DK8" i="3" s="1"/>
  <c r="DL2" i="3" l="1"/>
  <c r="DL8" i="3" s="1"/>
  <c r="DM2" i="3" l="1"/>
  <c r="DM8" i="3" s="1"/>
  <c r="DN2" i="3" l="1"/>
  <c r="DN8" i="3" s="1"/>
  <c r="DN7" i="3" l="1"/>
  <c r="DO2" i="3"/>
  <c r="DO8" i="3" s="1"/>
  <c r="DP2" i="3" l="1"/>
  <c r="DP8" i="3" s="1"/>
  <c r="DN6" i="3" l="1"/>
  <c r="DQ2" i="3"/>
  <c r="DQ8" i="3" s="1"/>
  <c r="DR2" i="3" l="1"/>
  <c r="DR8" i="3" s="1"/>
  <c r="DS2" i="3" l="1"/>
  <c r="DS8" i="3" s="1"/>
  <c r="DT2" i="3" l="1"/>
  <c r="DT8" i="3" s="1"/>
  <c r="DU2" i="3" l="1"/>
  <c r="DU8" i="3" s="1"/>
  <c r="DU7" i="3" l="1"/>
  <c r="DV2" i="3"/>
  <c r="DV8" i="3" s="1"/>
  <c r="DW2" i="3" l="1"/>
  <c r="DW8" i="3" s="1"/>
  <c r="DU6" i="3" l="1"/>
  <c r="DX2" i="3"/>
  <c r="DX8" i="3" s="1"/>
  <c r="DY2" i="3" l="1"/>
  <c r="DY8" i="3" s="1"/>
  <c r="DZ2" i="3" l="1"/>
  <c r="DZ8" i="3" s="1"/>
  <c r="EA2" i="3" l="1"/>
  <c r="EA8" i="3" s="1"/>
  <c r="EB2" i="3" l="1"/>
  <c r="EB8" i="3" s="1"/>
  <c r="EB7" i="3" l="1"/>
  <c r="EC2" i="3"/>
  <c r="EC8" i="3" s="1"/>
  <c r="ED2" i="3" l="1"/>
  <c r="ED8" i="3" s="1"/>
  <c r="EB6" i="3" l="1"/>
  <c r="EE2" i="3"/>
  <c r="EE8" i="3" s="1"/>
  <c r="EF2" i="3" l="1"/>
  <c r="EF8" i="3" s="1"/>
  <c r="EG2" i="3" l="1"/>
  <c r="EG8" i="3" s="1"/>
  <c r="EH2" i="3" l="1"/>
  <c r="EH8" i="3" s="1"/>
  <c r="EI2" i="3" l="1"/>
  <c r="EI8" i="3" s="1"/>
  <c r="EI7" i="3" l="1"/>
  <c r="EJ2" i="3"/>
  <c r="EJ8" i="3" s="1"/>
  <c r="EK2" i="3" l="1"/>
  <c r="EK8" i="3" s="1"/>
  <c r="EI6" i="3" l="1"/>
  <c r="EL2" i="3"/>
  <c r="EL8" i="3" s="1"/>
  <c r="EM2" i="3" l="1"/>
  <c r="EM8" i="3" s="1"/>
  <c r="EN2" i="3" l="1"/>
  <c r="EN8" i="3" s="1"/>
  <c r="EO2" i="3" l="1"/>
  <c r="EO8" i="3" s="1"/>
  <c r="EP2" i="3" l="1"/>
  <c r="EP8" i="3" s="1"/>
  <c r="EP7" i="3" l="1"/>
  <c r="EQ2" i="3"/>
  <c r="EQ8" i="3" s="1"/>
  <c r="ER2" i="3" l="1"/>
  <c r="ER8" i="3" s="1"/>
  <c r="EP6" i="3" l="1"/>
  <c r="ES2" i="3"/>
  <c r="ES8" i="3" s="1"/>
  <c r="ET2" i="3" l="1"/>
  <c r="ET8" i="3" s="1"/>
  <c r="EU2" i="3" l="1"/>
  <c r="EV2" i="3" l="1"/>
  <c r="EW2" i="3" l="1"/>
  <c r="EW8" i="3" s="1"/>
  <c r="EW7" i="3" l="1"/>
  <c r="EX2" i="3"/>
  <c r="EX8" i="3" s="1"/>
  <c r="EY2" i="3" l="1"/>
  <c r="EY8" i="3" s="1"/>
  <c r="EW6" i="3" l="1"/>
  <c r="EZ2" i="3"/>
  <c r="EZ8" i="3" s="1"/>
  <c r="FA2" i="3" l="1"/>
  <c r="FA8" i="3" s="1"/>
  <c r="FB2" i="3" l="1"/>
  <c r="FC2" i="3" l="1"/>
  <c r="FD2" i="3" l="1"/>
  <c r="FD8" i="3" s="1"/>
  <c r="FD7" i="3" l="1"/>
  <c r="FE2" i="3"/>
  <c r="FE8" i="3" l="1"/>
  <c r="FF2" i="3"/>
  <c r="FD6" i="3" l="1"/>
  <c r="FF8" i="3"/>
  <c r="FG2" i="3"/>
  <c r="FG8" i="3" s="1"/>
  <c r="FH2" i="3" l="1"/>
  <c r="FH8" i="3" s="1"/>
  <c r="FI2" i="3" l="1"/>
  <c r="FJ2" i="3" l="1"/>
  <c r="FK2" i="3" l="1"/>
  <c r="FK8" i="3" s="1"/>
  <c r="FK7" i="3" l="1"/>
  <c r="FL2" i="3"/>
  <c r="FL8" i="3" l="1"/>
  <c r="FM2" i="3"/>
  <c r="FK6" i="3" l="1"/>
  <c r="FM8" i="3"/>
  <c r="FN2" i="3"/>
  <c r="FN8" i="3" s="1"/>
  <c r="FO2" i="3" l="1"/>
  <c r="FO8" i="3" s="1"/>
  <c r="FP2" i="3" l="1"/>
  <c r="FQ2" i="3" l="1"/>
  <c r="FR2" i="3" l="1"/>
  <c r="FR8" i="3" s="1"/>
  <c r="FR7" i="3" l="1"/>
  <c r="FS2" i="3"/>
  <c r="FS8" i="3" l="1"/>
  <c r="FT2" i="3"/>
  <c r="FR6" i="3" l="1"/>
  <c r="FT8" i="3"/>
  <c r="FU2" i="3"/>
  <c r="FU8" i="3" s="1"/>
  <c r="FV2" i="3" l="1"/>
  <c r="FV8" i="3" s="1"/>
  <c r="FW2" i="3" l="1"/>
  <c r="FX2" i="3" l="1"/>
  <c r="FY2" i="3" l="1"/>
  <c r="FY8" i="3" s="1"/>
  <c r="FY7" i="3" l="1"/>
  <c r="FZ2" i="3"/>
  <c r="FZ8" i="3" l="1"/>
  <c r="GA2" i="3"/>
  <c r="GA8" i="3" s="1"/>
  <c r="FY6" i="3" l="1"/>
  <c r="GB2" i="3"/>
  <c r="GB8" i="3" s="1"/>
  <c r="GC2" i="3" l="1"/>
  <c r="GC8" i="3" s="1"/>
  <c r="GD2" i="3" l="1"/>
  <c r="GE2" i="3" l="1"/>
  <c r="GF2" i="3" l="1"/>
  <c r="GF8" i="3" s="1"/>
  <c r="GG2" i="3" l="1"/>
  <c r="GG8" i="3" s="1"/>
  <c r="GF7" i="3"/>
  <c r="H2" i="4"/>
  <c r="F6" i="4" l="1"/>
  <c r="H8" i="4"/>
  <c r="GH2" i="3"/>
  <c r="GH8" i="3" s="1"/>
  <c r="I2" i="4"/>
  <c r="I8" i="4" s="1"/>
  <c r="GF6" i="3" l="1"/>
  <c r="GI2" i="3"/>
  <c r="GI8" i="3" s="1"/>
  <c r="J2" i="4"/>
  <c r="J8" i="4" s="1"/>
  <c r="K2" i="4" l="1"/>
  <c r="GJ2" i="3"/>
  <c r="GJ8" i="3" s="1"/>
  <c r="L2" i="4" l="1"/>
  <c r="GK2" i="3"/>
  <c r="GL2" i="3" l="1"/>
  <c r="M2" i="4"/>
  <c r="M7" i="4" l="1"/>
  <c r="M8" i="4"/>
  <c r="N2" i="4"/>
  <c r="N8" i="4" s="1"/>
  <c r="O2" i="4" l="1"/>
  <c r="M6" i="4" l="1"/>
  <c r="O8" i="4"/>
  <c r="P2" i="4"/>
  <c r="P8" i="4" s="1"/>
  <c r="Q2" i="4" l="1"/>
  <c r="Q8" i="4" s="1"/>
  <c r="R2" i="4" l="1"/>
  <c r="S2" i="4" l="1"/>
  <c r="T2" i="4" l="1"/>
  <c r="T7" i="4" l="1"/>
  <c r="T8" i="4"/>
  <c r="U2" i="4"/>
  <c r="U8" i="4" s="1"/>
  <c r="V2" i="4" l="1"/>
  <c r="T6" i="4" l="1"/>
  <c r="V8" i="4"/>
  <c r="W2" i="4"/>
  <c r="W8" i="4" s="1"/>
  <c r="X2" i="4" l="1"/>
  <c r="X8" i="4" s="1"/>
  <c r="Y2" i="4" l="1"/>
  <c r="Z2" i="4" l="1"/>
  <c r="AA2" i="4" l="1"/>
  <c r="AA7" i="4" l="1"/>
  <c r="AA8" i="4"/>
  <c r="AB2" i="4"/>
  <c r="AB8" i="4" s="1"/>
  <c r="AC2" i="4" l="1"/>
  <c r="AA6" i="4" l="1"/>
  <c r="AC8" i="4"/>
  <c r="AD2" i="4"/>
  <c r="AD8" i="4" s="1"/>
  <c r="AE2" i="4" l="1"/>
  <c r="AE8" i="4" s="1"/>
  <c r="AF2" i="4" l="1"/>
  <c r="AG2" i="4" l="1"/>
  <c r="AH2" i="4" l="1"/>
  <c r="AH7" i="4" l="1"/>
  <c r="AH8" i="4"/>
  <c r="AI2" i="4"/>
  <c r="AI8" i="4" s="1"/>
  <c r="AJ2" i="4" l="1"/>
  <c r="AH6" i="4" l="1"/>
  <c r="AJ8" i="4"/>
  <c r="AK2" i="4"/>
  <c r="AK8" i="4" s="1"/>
  <c r="AL2" i="4" l="1"/>
  <c r="AL8" i="4" s="1"/>
  <c r="AM2" i="4" l="1"/>
  <c r="AN2" i="4" l="1"/>
  <c r="AO2" i="4" l="1"/>
  <c r="AO7" i="4" l="1"/>
  <c r="AO8" i="4"/>
  <c r="AP2" i="4"/>
  <c r="AP8" i="4" s="1"/>
  <c r="AQ2" i="4" l="1"/>
  <c r="AO6" i="4" l="1"/>
  <c r="AQ8" i="4"/>
  <c r="AR2" i="4"/>
  <c r="AR8" i="4" s="1"/>
  <c r="AS2" i="4" l="1"/>
  <c r="AS8" i="4" s="1"/>
  <c r="AT2" i="4" l="1"/>
  <c r="AU2" i="4" l="1"/>
  <c r="AV2" i="4" l="1"/>
  <c r="AV7" i="4" l="1"/>
  <c r="AV8" i="4"/>
  <c r="AW2" i="4"/>
  <c r="AW8" i="4" s="1"/>
  <c r="AX2" i="4" l="1"/>
  <c r="AV6" i="4" l="1"/>
  <c r="AX8" i="4"/>
  <c r="AY2" i="4"/>
  <c r="AY8" i="4" s="1"/>
  <c r="AZ2" i="4" l="1"/>
  <c r="AZ8" i="4" s="1"/>
  <c r="BA2" i="4" l="1"/>
  <c r="BB2" i="4" l="1"/>
  <c r="BC2" i="4" l="1"/>
  <c r="BC7" i="4" l="1"/>
  <c r="BC8" i="4"/>
  <c r="BD2" i="4"/>
  <c r="BD8" i="4" s="1"/>
  <c r="BE2" i="4" l="1"/>
  <c r="BC6" i="4" l="1"/>
  <c r="BE8" i="4"/>
  <c r="BF2" i="4"/>
  <c r="BF8" i="4" s="1"/>
  <c r="BG2" i="4" l="1"/>
  <c r="BG8" i="4" s="1"/>
  <c r="BH2" i="4" l="1"/>
  <c r="BI2" i="4" l="1"/>
  <c r="BJ2" i="4" l="1"/>
  <c r="BJ7" i="4" l="1"/>
  <c r="BJ8" i="4"/>
  <c r="BK2" i="4"/>
  <c r="BK8" i="4" s="1"/>
  <c r="BL2" i="4" l="1"/>
  <c r="BJ6" i="4" l="1"/>
  <c r="BL8" i="4"/>
  <c r="BM2" i="4"/>
  <c r="BM8" i="4" s="1"/>
  <c r="BN2" i="4" l="1"/>
  <c r="BN8" i="4" s="1"/>
  <c r="BO2" i="4" l="1"/>
  <c r="BP2" i="4" l="1"/>
  <c r="BQ2" i="4" l="1"/>
  <c r="BQ7" i="4" l="1"/>
  <c r="BQ8" i="4"/>
  <c r="BR2" i="4"/>
  <c r="BR8" i="4" s="1"/>
  <c r="BS2" i="4" l="1"/>
  <c r="BQ6" i="4" l="1"/>
  <c r="BS8" i="4"/>
  <c r="BT2" i="4"/>
  <c r="BT8" i="4" s="1"/>
  <c r="BU2" i="4" l="1"/>
  <c r="BU8" i="4" s="1"/>
  <c r="BV2" i="4" l="1"/>
  <c r="BW2" i="4" l="1"/>
  <c r="BX2" i="4" l="1"/>
  <c r="BX7" i="4" l="1"/>
  <c r="BX8" i="4"/>
  <c r="BY2" i="4"/>
  <c r="BY8" i="4" s="1"/>
  <c r="BZ2" i="4" l="1"/>
  <c r="BX6" i="4" l="1"/>
  <c r="BZ8" i="4"/>
  <c r="CA2" i="4"/>
  <c r="CA8" i="4" s="1"/>
  <c r="CB2" i="4" l="1"/>
  <c r="CB8" i="4" s="1"/>
  <c r="CC2" i="4" l="1"/>
  <c r="CD2" i="4" l="1"/>
  <c r="CE2" i="4" l="1"/>
  <c r="CE7" i="4" l="1"/>
  <c r="CE8" i="4"/>
  <c r="CF2" i="4"/>
  <c r="CF8" i="4" s="1"/>
  <c r="CG2" i="4" l="1"/>
  <c r="CE6" i="4" l="1"/>
  <c r="CG8" i="4"/>
  <c r="CH2" i="4"/>
  <c r="CH8" i="4" s="1"/>
  <c r="CI2" i="4" l="1"/>
  <c r="CI8" i="4" s="1"/>
  <c r="CJ2" i="4" l="1"/>
  <c r="CK2" i="4" l="1"/>
  <c r="CL2" i="4" l="1"/>
  <c r="CL7" i="4" l="1"/>
  <c r="CL8" i="4"/>
  <c r="CM2" i="4"/>
  <c r="CM8" i="4" s="1"/>
  <c r="CN2" i="4" l="1"/>
  <c r="CL6" i="4" l="1"/>
  <c r="CN8" i="4"/>
  <c r="CO2" i="4"/>
  <c r="CO8" i="4" s="1"/>
  <c r="CP2" i="4" l="1"/>
  <c r="CP8" i="4" s="1"/>
  <c r="CQ2" i="4" l="1"/>
  <c r="CR2" i="4" l="1"/>
  <c r="CS2" i="4" l="1"/>
  <c r="CS7" i="4" l="1"/>
  <c r="CS8" i="4"/>
  <c r="CT2" i="4"/>
  <c r="CT8" i="4" s="1"/>
  <c r="CU2" i="4" l="1"/>
  <c r="CS6" i="4" l="1"/>
  <c r="CU8" i="4"/>
  <c r="CV2" i="4"/>
  <c r="CV8" i="4" s="1"/>
  <c r="CW2" i="4" l="1"/>
  <c r="CW8" i="4" s="1"/>
  <c r="CX2" i="4" l="1"/>
  <c r="CY2" i="4" l="1"/>
  <c r="CZ2" i="4" l="1"/>
  <c r="CZ7" i="4" l="1"/>
  <c r="CZ8" i="4"/>
  <c r="DA2" i="4"/>
  <c r="DA8" i="4" s="1"/>
  <c r="DB2" i="4" l="1"/>
  <c r="CZ6" i="4" l="1"/>
  <c r="DB8" i="4"/>
  <c r="DC2" i="4"/>
  <c r="DC8" i="4" s="1"/>
  <c r="DD2" i="4" l="1"/>
  <c r="DD8" i="4" s="1"/>
  <c r="DE2" i="4" l="1"/>
  <c r="DF2" i="4" l="1"/>
  <c r="DG2" i="4" l="1"/>
  <c r="DG7" i="4" l="1"/>
  <c r="DG8" i="4"/>
  <c r="DH2" i="4"/>
  <c r="DH8" i="4" s="1"/>
  <c r="DI2" i="4" l="1"/>
  <c r="DG6" i="4" l="1"/>
  <c r="DI8" i="4"/>
  <c r="DJ2" i="4"/>
  <c r="DJ8" i="4" s="1"/>
  <c r="DK2" i="4" l="1"/>
  <c r="DK8" i="4" s="1"/>
  <c r="DL2" i="4" l="1"/>
  <c r="DM2" i="4" l="1"/>
  <c r="DN2" i="4" l="1"/>
  <c r="DN7" i="4" l="1"/>
  <c r="DN8" i="4"/>
  <c r="DO2" i="4"/>
  <c r="DO8" i="4" s="1"/>
  <c r="DP2" i="4" l="1"/>
  <c r="DN6" i="4" l="1"/>
  <c r="DP8" i="4"/>
  <c r="DQ2" i="4"/>
  <c r="DQ8" i="4" s="1"/>
  <c r="DR2" i="4" l="1"/>
  <c r="DR8" i="4" s="1"/>
  <c r="DS2" i="4" l="1"/>
  <c r="DT2" i="4" l="1"/>
  <c r="DU2" i="4" l="1"/>
  <c r="DU7" i="4" l="1"/>
  <c r="DU8" i="4"/>
  <c r="DV2" i="4"/>
  <c r="DV8" i="4" s="1"/>
  <c r="DW2" i="4" l="1"/>
  <c r="DU6" i="4" l="1"/>
  <c r="DW8" i="4"/>
  <c r="DX2" i="4"/>
  <c r="DX8" i="4" s="1"/>
  <c r="DY2" i="4" l="1"/>
  <c r="DY8" i="4" s="1"/>
  <c r="DZ2" i="4" l="1"/>
  <c r="EA2" i="4" l="1"/>
  <c r="EB2" i="4" l="1"/>
  <c r="EB7" i="4" l="1"/>
  <c r="EB8" i="4"/>
  <c r="EC2" i="4"/>
  <c r="EC8" i="4" s="1"/>
  <c r="ED2" i="4" l="1"/>
  <c r="EB6" i="4" l="1"/>
  <c r="ED8" i="4"/>
  <c r="EE2" i="4"/>
  <c r="EE8" i="4" s="1"/>
  <c r="EF2" i="4" l="1"/>
  <c r="EF8" i="4" s="1"/>
  <c r="EG2" i="4" l="1"/>
  <c r="EH2" i="4" l="1"/>
  <c r="EI2" i="4" l="1"/>
  <c r="EI7" i="4" l="1"/>
  <c r="EI8" i="4"/>
  <c r="EJ2" i="4"/>
  <c r="EJ8" i="4" s="1"/>
  <c r="EK2" i="4" l="1"/>
  <c r="EI6" i="4" l="1"/>
  <c r="EK8" i="4"/>
  <c r="EL2" i="4"/>
  <c r="EL8" i="4" s="1"/>
  <c r="EM2" i="4" l="1"/>
  <c r="EM8" i="4" s="1"/>
  <c r="EN2" i="4" l="1"/>
  <c r="EO2" i="4" l="1"/>
  <c r="EP2" i="4" l="1"/>
  <c r="EP7" i="4" l="1"/>
  <c r="EP8" i="4"/>
  <c r="EQ2" i="4"/>
  <c r="EQ8" i="4" s="1"/>
  <c r="ER2" i="4" l="1"/>
  <c r="EP6" i="4" l="1"/>
  <c r="ER8" i="4"/>
  <c r="ES2" i="4"/>
  <c r="ES8" i="4" s="1"/>
  <c r="ET2" i="4" l="1"/>
  <c r="ET8" i="4" s="1"/>
  <c r="EU2" i="4" l="1"/>
  <c r="EV2" i="4" l="1"/>
  <c r="EW2" i="4" l="1"/>
  <c r="EW7" i="4" l="1"/>
  <c r="EW8" i="4"/>
  <c r="EX2" i="4"/>
  <c r="EX8" i="4" s="1"/>
  <c r="EY2" i="4" l="1"/>
  <c r="EW6" i="4" l="1"/>
  <c r="EY8" i="4"/>
  <c r="EZ2" i="4"/>
  <c r="EZ8" i="4" s="1"/>
  <c r="FA2" i="4" l="1"/>
  <c r="FA8" i="4" s="1"/>
  <c r="FB2" i="4" l="1"/>
  <c r="FC2" i="4" l="1"/>
  <c r="FD2" i="4" l="1"/>
  <c r="FD7" i="4" l="1"/>
  <c r="FD8" i="4"/>
  <c r="FE2" i="4"/>
  <c r="FE8" i="4" s="1"/>
  <c r="FF2" i="4" l="1"/>
  <c r="FD6" i="4" l="1"/>
  <c r="FF8" i="4"/>
  <c r="FG2" i="4"/>
  <c r="FG8" i="4" s="1"/>
  <c r="FH2" i="4" l="1"/>
  <c r="FH8" i="4" s="1"/>
  <c r="FI2" i="4" l="1"/>
  <c r="FJ2" i="4" l="1"/>
  <c r="FK2" i="4" l="1"/>
  <c r="FK7" i="4" l="1"/>
  <c r="FK8" i="4"/>
  <c r="FL2" i="4"/>
  <c r="FL8" i="4" s="1"/>
  <c r="FM2" i="4" l="1"/>
  <c r="FK6" i="4" l="1"/>
  <c r="FM8" i="4"/>
  <c r="FN2" i="4"/>
  <c r="FN8" i="4" s="1"/>
  <c r="FO2" i="4" l="1"/>
  <c r="FO8" i="4" s="1"/>
  <c r="FP2" i="4" l="1"/>
  <c r="FQ2" i="4" l="1"/>
  <c r="FR2" i="4" l="1"/>
  <c r="FR7" i="4" l="1"/>
  <c r="FR8" i="4"/>
  <c r="FS2" i="4"/>
  <c r="FS8" i="4" s="1"/>
  <c r="FT2" i="4" l="1"/>
  <c r="FR6" i="4" l="1"/>
  <c r="FT8" i="4"/>
  <c r="FU2" i="4"/>
  <c r="FU8" i="4" s="1"/>
  <c r="FV2" i="4" l="1"/>
  <c r="FV8" i="4" s="1"/>
  <c r="FW2" i="4" l="1"/>
  <c r="FX2" i="4" l="1"/>
  <c r="FY2" i="4" l="1"/>
  <c r="FY7" i="4" l="1"/>
  <c r="FY8" i="4"/>
  <c r="FZ2" i="4"/>
  <c r="FZ8" i="4" s="1"/>
  <c r="GA2" i="4" l="1"/>
  <c r="FY6" i="4" l="1"/>
  <c r="GA8" i="4"/>
  <c r="GB2" i="4"/>
  <c r="GB8" i="4" s="1"/>
  <c r="GC2" i="4" l="1"/>
  <c r="GC8" i="4" s="1"/>
  <c r="GD2" i="4" l="1"/>
  <c r="GE2" i="4" l="1"/>
  <c r="GF2" i="4" l="1"/>
  <c r="GF7" i="4" l="1"/>
  <c r="GF8" i="4"/>
  <c r="GG2" i="4"/>
  <c r="GG8" i="4" s="1"/>
  <c r="GH2" i="4" l="1"/>
  <c r="GF6" i="4" l="1"/>
  <c r="GH8" i="4"/>
  <c r="GI2" i="4"/>
  <c r="GI8" i="4" s="1"/>
  <c r="GJ2" i="4" l="1"/>
  <c r="GJ8" i="4" s="1"/>
  <c r="GK2" i="4" l="1"/>
  <c r="GL2" i="4" l="1"/>
</calcChain>
</file>

<file path=xl/sharedStrings.xml><?xml version="1.0" encoding="utf-8"?>
<sst xmlns="http://schemas.openxmlformats.org/spreadsheetml/2006/main" count="507" uniqueCount="83">
  <si>
    <t>Plan d'absence</t>
  </si>
  <si>
    <t>Légende</t>
  </si>
  <si>
    <t>Accident</t>
  </si>
  <si>
    <t>Compens.</t>
  </si>
  <si>
    <t>Office Pract</t>
  </si>
  <si>
    <t>Accident ½</t>
  </si>
  <si>
    <t>Compens. ½</t>
  </si>
  <si>
    <t>Office  Prac. ½</t>
  </si>
  <si>
    <t>Nom, Prénom</t>
  </si>
  <si>
    <t>Nom</t>
  </si>
  <si>
    <t>Prénom</t>
  </si>
  <si>
    <t>Pâques</t>
  </si>
  <si>
    <t>Ascension</t>
  </si>
  <si>
    <t>Assomption</t>
  </si>
  <si>
    <t>Toussaint</t>
  </si>
  <si>
    <t>Noël</t>
  </si>
  <si>
    <t>Immaculée Conception</t>
  </si>
  <si>
    <t>Non</t>
  </si>
  <si>
    <t>Oui</t>
  </si>
  <si>
    <t>Année</t>
  </si>
  <si>
    <t>Mois</t>
  </si>
  <si>
    <t>Date</t>
  </si>
  <si>
    <t>Jour</t>
  </si>
  <si>
    <t>Nouvel an</t>
  </si>
  <si>
    <t>Jour fix</t>
  </si>
  <si>
    <t>ST Joseph</t>
  </si>
  <si>
    <t>Jour variable</t>
  </si>
  <si>
    <t>Fête Dieu</t>
  </si>
  <si>
    <t>Fête National</t>
  </si>
  <si>
    <t>s</t>
  </si>
  <si>
    <t>d</t>
  </si>
  <si>
    <t>l</t>
  </si>
  <si>
    <t>m</t>
  </si>
  <si>
    <t>j</t>
  </si>
  <si>
    <t>v</t>
  </si>
  <si>
    <t>1er jour calendrier</t>
  </si>
  <si>
    <t>2ème sem.</t>
  </si>
  <si>
    <t>1er sem.</t>
  </si>
  <si>
    <t>Vacances</t>
  </si>
  <si>
    <t>Vacances ½</t>
  </si>
  <si>
    <t>Formation</t>
  </si>
  <si>
    <t>Formation ½</t>
  </si>
  <si>
    <t>Militaire</t>
  </si>
  <si>
    <t>Militaire ½</t>
  </si>
  <si>
    <t>Maladie</t>
  </si>
  <si>
    <t>Maladie ½</t>
  </si>
  <si>
    <t>Libre</t>
  </si>
  <si>
    <t>Libre 1/2</t>
  </si>
  <si>
    <t>Congé payé</t>
  </si>
  <si>
    <t>Congé payé ½</t>
  </si>
  <si>
    <t>Feriés</t>
  </si>
  <si>
    <t>jour</t>
  </si>
  <si>
    <t>mois</t>
  </si>
  <si>
    <t>année</t>
  </si>
  <si>
    <t>F</t>
  </si>
  <si>
    <t>Ferié</t>
  </si>
  <si>
    <t>Ferié  ½</t>
  </si>
  <si>
    <t>Solde en fin de semestre</t>
  </si>
  <si>
    <t>Droit en jours par année</t>
  </si>
  <si>
    <t>Solde en fin d'année</t>
  </si>
  <si>
    <t>Reset cellule</t>
  </si>
  <si>
    <t>Actif</t>
  </si>
  <si>
    <t>Début d'activité</t>
  </si>
  <si>
    <t>Fin d'activité</t>
  </si>
  <si>
    <t>Hors ISS</t>
  </si>
  <si>
    <t>Report 1er sem.</t>
  </si>
  <si>
    <t>Date fin activité ISS</t>
  </si>
  <si>
    <t>Jour feriés région 1</t>
  </si>
  <si>
    <t>Team R1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</si>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</sst>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dd/\ mm/\ yy;@"/>
    <numFmt numFmtId="165" formatCode="dd/mm"/>
    <numFmt numFmtId="166" formatCode="[$-F800]dddd\,\ mmmm\ dd\,\ yyyy"/>
    <numFmt numFmtId="167" formatCode="mmmm"/>
    <numFmt numFmtId="168" formatCode="dddd"/>
    <numFmt numFmtId="169" formatCode="mmmm/yyyy"/>
    <numFmt numFmtId="170" formatCode="dd/mmmm/yyyy"/>
    <numFmt numFmtId="171" formatCode="yyyy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Tahoma"/>
      <family val="2"/>
    </font>
    <font>
      <sz val="10"/>
      <name val="Tahoma"/>
      <family val="2"/>
    </font>
    <font>
      <sz val="18"/>
      <name val="Tahoma"/>
      <family val="2"/>
    </font>
    <font>
      <b/>
      <sz val="18"/>
      <name val="Arial"/>
      <family val="2"/>
    </font>
    <font>
      <u/>
      <sz val="18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b/>
      <sz val="14"/>
      <name val="Tahoma"/>
      <family val="2"/>
    </font>
    <font>
      <sz val="5"/>
      <name val="Tahoma"/>
      <family val="2"/>
    </font>
    <font>
      <sz val="6"/>
      <name val="Tahoma"/>
      <family val="2"/>
    </font>
    <font>
      <sz val="14"/>
      <color indexed="52"/>
      <name val="Tahoma"/>
      <family val="2"/>
    </font>
    <font>
      <sz val="5"/>
      <color indexed="60"/>
      <name val="Tahoma"/>
      <family val="2"/>
    </font>
    <font>
      <sz val="5"/>
      <color indexed="62"/>
      <name val="Tahoma"/>
      <family val="2"/>
    </font>
    <font>
      <sz val="9"/>
      <name val="Tahoma"/>
      <family val="2"/>
    </font>
    <font>
      <b/>
      <sz val="5"/>
      <name val="Tahoma"/>
      <family val="2"/>
    </font>
    <font>
      <b/>
      <sz val="8"/>
      <color rgb="FF0066CC"/>
      <name val="Tahoma"/>
      <family val="2"/>
    </font>
    <font>
      <sz val="10"/>
      <color indexed="60"/>
      <name val="Tahoma"/>
      <family val="2"/>
    </font>
    <font>
      <sz val="11"/>
      <name val="Tahoma"/>
      <family val="2"/>
    </font>
    <font>
      <b/>
      <sz val="9"/>
      <color rgb="FF000000"/>
      <name val="Tahoma"/>
      <family val="2"/>
    </font>
    <font>
      <sz val="6.5"/>
      <color rgb="FF000000"/>
      <name val="Tahoma"/>
      <family val="2"/>
    </font>
    <font>
      <sz val="7"/>
      <color rgb="FF000000"/>
      <name val="Tahoma"/>
      <family val="2"/>
    </font>
    <font>
      <sz val="10"/>
      <color rgb="FF000000"/>
      <name val="Calibri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rgb="FF171717"/>
      <name val="Arial"/>
      <family val="2"/>
    </font>
    <font>
      <sz val="10"/>
      <color theme="0"/>
      <name val="Tahoma"/>
      <family val="2"/>
    </font>
    <font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Tahoma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8"/>
      <color theme="1"/>
      <name val="Calibri"/>
      <family val="2"/>
      <scheme val="minor"/>
    </font>
    <font>
      <sz val="8"/>
      <color theme="7" tint="0.59999389629810485"/>
      <name val="Tahoma"/>
      <family val="2"/>
    </font>
    <font>
      <sz val="8"/>
      <color theme="4" tint="0.79998168889431442"/>
      <name val="Tahoma"/>
      <family val="2"/>
    </font>
    <font>
      <sz val="8"/>
      <color theme="7" tint="0.79998168889431442"/>
      <name val="Tahoma"/>
      <family val="2"/>
    </font>
    <font>
      <sz val="8"/>
      <name val="Calibri"/>
      <family val="2"/>
      <scheme val="minor"/>
    </font>
    <font>
      <u/>
      <sz val="8"/>
      <color theme="1"/>
      <name val="Tahoma"/>
      <family val="2"/>
    </font>
    <font>
      <b/>
      <sz val="8"/>
      <color indexed="60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48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5">
    <xf numFmtId="0" fontId="0" fillId="0" borderId="0" xfId="0"/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4" fillId="2" borderId="0" xfId="0" applyFont="1" applyFill="1"/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0" xfId="0" applyFont="1" applyFill="1"/>
    <xf numFmtId="0" fontId="10" fillId="2" borderId="0" xfId="0" applyFont="1" applyFill="1"/>
    <xf numFmtId="0" fontId="11" fillId="2" borderId="0" xfId="0" applyFont="1" applyFill="1"/>
    <xf numFmtId="164" fontId="4" fillId="2" borderId="0" xfId="0" applyNumberFormat="1" applyFont="1" applyFill="1"/>
    <xf numFmtId="0" fontId="9" fillId="2" borderId="0" xfId="0" applyFont="1" applyFill="1" applyProtection="1">
      <protection locked="0"/>
    </xf>
    <xf numFmtId="0" fontId="4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 vertical="center"/>
    </xf>
    <xf numFmtId="165" fontId="13" fillId="2" borderId="0" xfId="0" applyNumberFormat="1" applyFont="1" applyFill="1"/>
    <xf numFmtId="0" fontId="14" fillId="15" borderId="0" xfId="0" applyFont="1" applyFill="1" applyAlignment="1" applyProtection="1">
      <alignment horizontal="centerContinuous" vertical="center"/>
      <protection locked="0"/>
    </xf>
    <xf numFmtId="38" fontId="13" fillId="2" borderId="0" xfId="1" applyNumberFormat="1" applyFont="1" applyFill="1" applyBorder="1" applyAlignment="1" applyProtection="1">
      <alignment horizontal="left" vertical="center"/>
      <protection locked="0"/>
    </xf>
    <xf numFmtId="0" fontId="15" fillId="2" borderId="0" xfId="0" applyFont="1" applyFill="1"/>
    <xf numFmtId="0" fontId="3" fillId="2" borderId="0" xfId="0" applyFont="1" applyFill="1" applyProtection="1">
      <protection locked="0"/>
    </xf>
    <xf numFmtId="0" fontId="17" fillId="2" borderId="5" xfId="0" applyFont="1" applyFill="1" applyBorder="1"/>
    <xf numFmtId="0" fontId="17" fillId="2" borderId="0" xfId="0" applyFont="1" applyFill="1"/>
    <xf numFmtId="2" fontId="17" fillId="2" borderId="5" xfId="0" applyNumberFormat="1" applyFont="1" applyFill="1" applyBorder="1"/>
    <xf numFmtId="2" fontId="17" fillId="2" borderId="6" xfId="0" applyNumberFormat="1" applyFont="1" applyFill="1" applyBorder="1"/>
    <xf numFmtId="0" fontId="12" fillId="2" borderId="0" xfId="0" applyFont="1" applyFill="1"/>
    <xf numFmtId="0" fontId="18" fillId="2" borderId="0" xfId="0" applyFont="1" applyFill="1" applyAlignment="1">
      <alignment horizontal="center"/>
    </xf>
    <xf numFmtId="165" fontId="13" fillId="2" borderId="0" xfId="0" applyNumberFormat="1" applyFont="1" applyFill="1" applyAlignment="1">
      <alignment horizontal="center"/>
    </xf>
    <xf numFmtId="0" fontId="20" fillId="2" borderId="1" xfId="0" applyFont="1" applyFill="1" applyBorder="1"/>
    <xf numFmtId="0" fontId="20" fillId="2" borderId="0" xfId="0" applyFont="1" applyFill="1"/>
    <xf numFmtId="0" fontId="16" fillId="2" borderId="0" xfId="0" applyFont="1" applyFill="1"/>
    <xf numFmtId="0" fontId="0" fillId="0" borderId="5" xfId="0" applyBorder="1"/>
    <xf numFmtId="14" fontId="0" fillId="0" borderId="0" xfId="0" applyNumberFormat="1"/>
    <xf numFmtId="0" fontId="0" fillId="0" borderId="0" xfId="0" applyAlignment="1">
      <alignment horizontal="left"/>
    </xf>
    <xf numFmtId="0" fontId="9" fillId="2" borderId="0" xfId="0" applyFont="1" applyFill="1" applyBorder="1"/>
    <xf numFmtId="0" fontId="4" fillId="2" borderId="0" xfId="0" applyFont="1" applyFill="1" applyBorder="1"/>
    <xf numFmtId="0" fontId="19" fillId="15" borderId="0" xfId="0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Alignment="1">
      <alignment horizontal="left" vertical="center"/>
    </xf>
    <xf numFmtId="169" fontId="26" fillId="19" borderId="5" xfId="0" applyNumberFormat="1" applyFont="1" applyFill="1" applyBorder="1" applyAlignment="1">
      <alignment horizontal="center" vertical="center"/>
    </xf>
    <xf numFmtId="0" fontId="27" fillId="19" borderId="5" xfId="0" applyFont="1" applyFill="1" applyBorder="1"/>
    <xf numFmtId="0" fontId="0" fillId="19" borderId="5" xfId="0" applyFill="1" applyBorder="1"/>
    <xf numFmtId="170" fontId="0" fillId="19" borderId="6" xfId="0" applyNumberFormat="1" applyFill="1" applyBorder="1"/>
    <xf numFmtId="0" fontId="0" fillId="0" borderId="0" xfId="0" applyAlignment="1">
      <alignment horizontal="right"/>
    </xf>
    <xf numFmtId="0" fontId="27" fillId="20" borderId="5" xfId="0" applyFont="1" applyFill="1" applyBorder="1"/>
    <xf numFmtId="0" fontId="29" fillId="2" borderId="0" xfId="0" applyFont="1" applyFill="1"/>
    <xf numFmtId="0" fontId="30" fillId="2" borderId="0" xfId="0" applyFont="1" applyFill="1" applyProtection="1">
      <protection locked="0"/>
    </xf>
    <xf numFmtId="0" fontId="31" fillId="2" borderId="0" xfId="0" applyFont="1" applyFill="1"/>
    <xf numFmtId="169" fontId="26" fillId="19" borderId="5" xfId="0" applyNumberFormat="1" applyFont="1" applyFill="1" applyBorder="1" applyAlignment="1">
      <alignment horizontal="left" vertical="center"/>
    </xf>
    <xf numFmtId="0" fontId="27" fillId="19" borderId="5" xfId="0" applyFont="1" applyFill="1" applyBorder="1" applyAlignment="1">
      <alignment horizontal="left"/>
    </xf>
    <xf numFmtId="167" fontId="0" fillId="19" borderId="5" xfId="0" applyNumberFormat="1" applyFill="1" applyBorder="1" applyAlignment="1">
      <alignment horizontal="left"/>
    </xf>
    <xf numFmtId="171" fontId="0" fillId="19" borderId="5" xfId="0" applyNumberFormat="1" applyFill="1" applyBorder="1" applyAlignment="1">
      <alignment horizontal="left"/>
    </xf>
    <xf numFmtId="0" fontId="0" fillId="19" borderId="5" xfId="0" applyFill="1" applyBorder="1" applyAlignment="1">
      <alignment horizontal="left"/>
    </xf>
    <xf numFmtId="14" fontId="28" fillId="20" borderId="5" xfId="0" applyNumberFormat="1" applyFont="1" applyFill="1" applyBorder="1"/>
    <xf numFmtId="0" fontId="33" fillId="20" borderId="5" xfId="0" applyFont="1" applyFill="1" applyBorder="1"/>
    <xf numFmtId="14" fontId="33" fillId="21" borderId="5" xfId="0" applyNumberFormat="1" applyFont="1" applyFill="1" applyBorder="1" applyAlignment="1">
      <alignment horizontal="right"/>
    </xf>
    <xf numFmtId="0" fontId="33" fillId="21" borderId="5" xfId="0" applyFont="1" applyFill="1" applyBorder="1"/>
    <xf numFmtId="0" fontId="27" fillId="21" borderId="5" xfId="0" applyFont="1" applyFill="1" applyBorder="1"/>
    <xf numFmtId="0" fontId="0" fillId="21" borderId="5" xfId="0" applyFill="1" applyBorder="1"/>
    <xf numFmtId="14" fontId="34" fillId="21" borderId="5" xfId="0" applyNumberFormat="1" applyFont="1" applyFill="1" applyBorder="1" applyAlignment="1">
      <alignment horizontal="right"/>
    </xf>
    <xf numFmtId="0" fontId="34" fillId="21" borderId="5" xfId="0" applyFont="1" applyFill="1" applyBorder="1"/>
    <xf numFmtId="14" fontId="34" fillId="21" borderId="10" xfId="0" applyNumberFormat="1" applyFont="1" applyFill="1" applyBorder="1" applyAlignment="1">
      <alignment horizontal="right"/>
    </xf>
    <xf numFmtId="166" fontId="0" fillId="22" borderId="5" xfId="0" applyNumberFormat="1" applyFill="1" applyBorder="1" applyAlignment="1"/>
    <xf numFmtId="0" fontId="0" fillId="22" borderId="5" xfId="0" applyFill="1" applyBorder="1"/>
    <xf numFmtId="166" fontId="0" fillId="22" borderId="5" xfId="0" applyNumberFormat="1" applyFill="1" applyBorder="1" applyAlignment="1">
      <alignment horizontal="left"/>
    </xf>
    <xf numFmtId="14" fontId="0" fillId="22" borderId="5" xfId="0" applyNumberFormat="1" applyFill="1" applyBorder="1"/>
    <xf numFmtId="0" fontId="0" fillId="22" borderId="5" xfId="0" applyFill="1" applyBorder="1" applyAlignment="1">
      <alignment horizontal="left"/>
    </xf>
    <xf numFmtId="169" fontId="26" fillId="0" borderId="5" xfId="0" applyNumberFormat="1" applyFont="1" applyBorder="1" applyAlignment="1">
      <alignment vertical="center"/>
    </xf>
    <xf numFmtId="14" fontId="0" fillId="21" borderId="5" xfId="0" applyNumberFormat="1" applyFill="1" applyBorder="1"/>
    <xf numFmtId="14" fontId="0" fillId="0" borderId="5" xfId="0" applyNumberFormat="1" applyBorder="1"/>
    <xf numFmtId="0" fontId="15" fillId="0" borderId="1" xfId="0" applyFont="1" applyFill="1" applyBorder="1"/>
    <xf numFmtId="0" fontId="15" fillId="0" borderId="0" xfId="0" applyFont="1" applyFill="1"/>
    <xf numFmtId="0" fontId="2" fillId="18" borderId="5" xfId="0" applyFont="1" applyFill="1" applyBorder="1"/>
    <xf numFmtId="0" fontId="0" fillId="18" borderId="5" xfId="0" applyFill="1" applyBorder="1"/>
    <xf numFmtId="0" fontId="9" fillId="2" borderId="0" xfId="0" applyFont="1" applyFill="1" applyBorder="1" applyAlignment="1"/>
    <xf numFmtId="14" fontId="4" fillId="2" borderId="0" xfId="0" applyNumberFormat="1" applyFont="1" applyFill="1"/>
    <xf numFmtId="0" fontId="0" fillId="32" borderId="0" xfId="0" applyFill="1"/>
    <xf numFmtId="0" fontId="35" fillId="31" borderId="5" xfId="0" applyFont="1" applyFill="1" applyBorder="1" applyAlignment="1">
      <alignment horizontal="center" vertical="center"/>
    </xf>
    <xf numFmtId="168" fontId="29" fillId="2" borderId="0" xfId="0" applyNumberFormat="1" applyFont="1" applyFill="1" applyBorder="1" applyAlignment="1"/>
    <xf numFmtId="0" fontId="32" fillId="0" borderId="9" xfId="0" applyFont="1" applyFill="1" applyBorder="1" applyAlignment="1"/>
    <xf numFmtId="165" fontId="13" fillId="0" borderId="2" xfId="0" applyNumberFormat="1" applyFont="1" applyFill="1" applyBorder="1" applyAlignment="1">
      <alignment vertical="center"/>
    </xf>
    <xf numFmtId="0" fontId="12" fillId="0" borderId="0" xfId="0" applyFont="1" applyFill="1"/>
    <xf numFmtId="0" fontId="4" fillId="0" borderId="0" xfId="0" applyFont="1" applyFill="1"/>
    <xf numFmtId="38" fontId="13" fillId="2" borderId="0" xfId="1" applyNumberFormat="1" applyFont="1" applyFill="1" applyBorder="1" applyAlignment="1" applyProtection="1">
      <alignment horizontal="left" vertical="center"/>
    </xf>
    <xf numFmtId="0" fontId="9" fillId="7" borderId="7" xfId="0" applyFont="1" applyFill="1" applyBorder="1" applyAlignment="1" applyProtection="1">
      <alignment horizontal="left" vertical="center" wrapText="1"/>
    </xf>
    <xf numFmtId="0" fontId="9" fillId="12" borderId="8" xfId="0" applyFont="1" applyFill="1" applyBorder="1" applyAlignment="1" applyProtection="1">
      <alignment horizontal="left" vertical="center" wrapText="1"/>
    </xf>
    <xf numFmtId="0" fontId="15" fillId="30" borderId="1" xfId="0" applyFont="1" applyFill="1" applyBorder="1" applyProtection="1"/>
    <xf numFmtId="0" fontId="4" fillId="2" borderId="0" xfId="0" applyFont="1" applyFill="1" applyProtection="1"/>
    <xf numFmtId="38" fontId="9" fillId="7" borderId="7" xfId="0" applyNumberFormat="1" applyFont="1" applyFill="1" applyBorder="1" applyAlignment="1" applyProtection="1">
      <alignment horizontal="left" vertical="center" wrapText="1"/>
    </xf>
    <xf numFmtId="38" fontId="9" fillId="16" borderId="8" xfId="0" applyNumberFormat="1" applyFont="1" applyFill="1" applyBorder="1" applyAlignment="1" applyProtection="1">
      <alignment horizontal="left" vertical="center" wrapText="1"/>
    </xf>
    <xf numFmtId="0" fontId="20" fillId="23" borderId="1" xfId="0" applyFont="1" applyFill="1" applyBorder="1" applyProtection="1"/>
    <xf numFmtId="0" fontId="15" fillId="0" borderId="1" xfId="0" applyFont="1" applyFill="1" applyBorder="1" applyProtection="1"/>
    <xf numFmtId="0" fontId="21" fillId="0" borderId="9" xfId="0" applyFont="1" applyFill="1" applyBorder="1" applyAlignment="1"/>
    <xf numFmtId="165" fontId="13" fillId="0" borderId="2" xfId="0" applyNumberFormat="1" applyFont="1" applyFill="1" applyBorder="1" applyAlignment="1"/>
    <xf numFmtId="0" fontId="20" fillId="0" borderId="1" xfId="0" applyFont="1" applyFill="1" applyBorder="1" applyProtection="1"/>
    <xf numFmtId="0" fontId="20" fillId="0" borderId="1" xfId="0" applyFont="1" applyFill="1" applyBorder="1"/>
    <xf numFmtId="0" fontId="17" fillId="0" borderId="0" xfId="0" applyFont="1" applyFill="1"/>
    <xf numFmtId="0" fontId="0" fillId="22" borderId="5" xfId="0" applyFill="1" applyBorder="1" applyAlignment="1">
      <alignment horizontal="center"/>
    </xf>
    <xf numFmtId="0" fontId="0" fillId="19" borderId="8" xfId="0" applyFill="1" applyBorder="1" applyAlignment="1">
      <alignment horizontal="center"/>
    </xf>
    <xf numFmtId="0" fontId="0" fillId="19" borderId="11" xfId="0" applyFill="1" applyBorder="1" applyAlignment="1">
      <alignment horizontal="center"/>
    </xf>
    <xf numFmtId="0" fontId="9" fillId="28" borderId="0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38" fillId="29" borderId="0" xfId="0" applyFont="1" applyFill="1" applyBorder="1" applyAlignment="1">
      <alignment horizontal="center"/>
    </xf>
    <xf numFmtId="0" fontId="38" fillId="13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9" fillId="30" borderId="0" xfId="0" applyFont="1" applyFill="1" applyBorder="1" applyAlignment="1">
      <alignment horizontal="center"/>
    </xf>
    <xf numFmtId="0" fontId="9" fillId="5" borderId="0" xfId="0" applyFont="1" applyFill="1" applyBorder="1" applyAlignment="1">
      <alignment horizontal="center"/>
    </xf>
    <xf numFmtId="0" fontId="9" fillId="12" borderId="0" xfId="0" applyFont="1" applyFill="1" applyBorder="1" applyAlignment="1">
      <alignment horizontal="center"/>
    </xf>
    <xf numFmtId="0" fontId="9" fillId="6" borderId="0" xfId="0" applyFont="1" applyFill="1" applyBorder="1" applyAlignment="1">
      <alignment horizontal="center"/>
    </xf>
    <xf numFmtId="0" fontId="9" fillId="17" borderId="0" xfId="0" applyFont="1" applyFill="1" applyBorder="1" applyAlignment="1">
      <alignment horizontal="center"/>
    </xf>
    <xf numFmtId="0" fontId="38" fillId="26" borderId="0" xfId="0" applyFont="1" applyFill="1" applyBorder="1" applyAlignment="1">
      <alignment horizontal="center"/>
    </xf>
    <xf numFmtId="0" fontId="38" fillId="27" borderId="0" xfId="0" applyFont="1" applyFill="1" applyBorder="1" applyAlignment="1">
      <alignment horizontal="center"/>
    </xf>
    <xf numFmtId="0" fontId="32" fillId="14" borderId="9" xfId="0" applyFont="1" applyFill="1" applyBorder="1" applyAlignment="1">
      <alignment horizontal="center"/>
    </xf>
    <xf numFmtId="0" fontId="32" fillId="14" borderId="12" xfId="0" applyFont="1" applyFill="1" applyBorder="1" applyAlignment="1">
      <alignment horizontal="center"/>
    </xf>
    <xf numFmtId="0" fontId="32" fillId="14" borderId="13" xfId="0" applyFont="1" applyFill="1" applyBorder="1" applyAlignment="1">
      <alignment horizontal="center"/>
    </xf>
    <xf numFmtId="0" fontId="9" fillId="7" borderId="0" xfId="0" applyFont="1" applyFill="1" applyBorder="1" applyAlignment="1">
      <alignment horizontal="center"/>
    </xf>
    <xf numFmtId="0" fontId="9" fillId="3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8" borderId="0" xfId="0" applyFont="1" applyFill="1" applyBorder="1" applyAlignment="1">
      <alignment horizontal="center"/>
    </xf>
    <xf numFmtId="0" fontId="9" fillId="24" borderId="0" xfId="0" applyFont="1" applyFill="1" applyBorder="1" applyAlignment="1">
      <alignment horizontal="center"/>
    </xf>
    <xf numFmtId="0" fontId="9" fillId="9" borderId="0" xfId="0" applyFont="1" applyFill="1" applyBorder="1" applyAlignment="1">
      <alignment horizontal="center"/>
    </xf>
    <xf numFmtId="0" fontId="9" fillId="25" borderId="0" xfId="0" applyFont="1" applyFill="1" applyBorder="1" applyAlignment="1">
      <alignment horizontal="center"/>
    </xf>
    <xf numFmtId="0" fontId="9" fillId="10" borderId="0" xfId="0" applyFont="1" applyFill="1" applyBorder="1" applyAlignment="1">
      <alignment horizontal="center"/>
    </xf>
    <xf numFmtId="0" fontId="9" fillId="11" borderId="0" xfId="0" applyFont="1" applyFill="1" applyBorder="1" applyAlignment="1">
      <alignment horizontal="center"/>
    </xf>
    <xf numFmtId="14" fontId="4" fillId="2" borderId="0" xfId="0" applyNumberFormat="1" applyFont="1" applyFill="1" applyAlignment="1">
      <alignment horizontal="center"/>
    </xf>
    <xf numFmtId="0" fontId="4" fillId="2" borderId="0" xfId="0" applyFont="1" applyFill="1"/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165" fontId="13" fillId="2" borderId="2" xfId="0" applyNumberFormat="1" applyFont="1" applyFill="1" applyBorder="1" applyAlignment="1">
      <alignment horizontal="center" vertical="center"/>
    </xf>
    <xf numFmtId="165" fontId="13" fillId="2" borderId="3" xfId="0" applyNumberFormat="1" applyFont="1" applyFill="1" applyBorder="1" applyAlignment="1">
      <alignment horizontal="center" vertical="center"/>
    </xf>
    <xf numFmtId="165" fontId="13" fillId="2" borderId="4" xfId="0" applyNumberFormat="1" applyFont="1" applyFill="1" applyBorder="1" applyAlignment="1">
      <alignment horizontal="center" vertical="center"/>
    </xf>
    <xf numFmtId="38" fontId="17" fillId="2" borderId="5" xfId="1" applyNumberFormat="1" applyFont="1" applyFill="1" applyBorder="1" applyAlignment="1" applyProtection="1">
      <alignment horizontal="left" vertical="center"/>
    </xf>
    <xf numFmtId="38" fontId="17" fillId="2" borderId="6" xfId="1" applyNumberFormat="1" applyFont="1" applyFill="1" applyBorder="1" applyAlignment="1" applyProtection="1">
      <alignment horizontal="left" vertical="center"/>
    </xf>
    <xf numFmtId="165" fontId="13" fillId="2" borderId="2" xfId="0" applyNumberFormat="1" applyFont="1" applyFill="1" applyBorder="1" applyAlignment="1">
      <alignment horizontal="center"/>
    </xf>
    <xf numFmtId="165" fontId="13" fillId="2" borderId="3" xfId="0" applyNumberFormat="1" applyFont="1" applyFill="1" applyBorder="1" applyAlignment="1">
      <alignment horizontal="center"/>
    </xf>
    <xf numFmtId="165" fontId="13" fillId="2" borderId="4" xfId="0" applyNumberFormat="1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37" fillId="26" borderId="0" xfId="0" applyFont="1" applyFill="1" applyBorder="1" applyAlignment="1">
      <alignment horizontal="center"/>
    </xf>
    <xf numFmtId="0" fontId="37" fillId="27" borderId="0" xfId="0" applyFont="1" applyFill="1" applyBorder="1" applyAlignment="1">
      <alignment horizontal="center"/>
    </xf>
    <xf numFmtId="0" fontId="36" fillId="29" borderId="0" xfId="0" applyFont="1" applyFill="1" applyBorder="1" applyAlignment="1">
      <alignment horizontal="center"/>
    </xf>
    <xf numFmtId="0" fontId="30" fillId="0" borderId="6" xfId="0" applyFont="1" applyFill="1" applyBorder="1" applyAlignment="1">
      <alignment horizontal="center"/>
    </xf>
    <xf numFmtId="0" fontId="30" fillId="0" borderId="10" xfId="0" applyFont="1" applyFill="1" applyBorder="1" applyAlignment="1">
      <alignment horizontal="center"/>
    </xf>
    <xf numFmtId="0" fontId="9" fillId="30" borderId="14" xfId="0" applyFont="1" applyFill="1" applyBorder="1" applyAlignment="1">
      <alignment horizontal="center"/>
    </xf>
    <xf numFmtId="14" fontId="30" fillId="2" borderId="0" xfId="0" applyNumberFormat="1" applyFont="1" applyFill="1" applyBorder="1" applyAlignment="1">
      <alignment vertical="center"/>
    </xf>
    <xf numFmtId="14" fontId="30" fillId="2" borderId="0" xfId="0" applyNumberFormat="1" applyFont="1" applyFill="1" applyBorder="1" applyAlignment="1">
      <alignment horizontal="center" vertical="center" textRotation="90"/>
    </xf>
    <xf numFmtId="14" fontId="40" fillId="2" borderId="0" xfId="0" applyNumberFormat="1" applyFont="1" applyFill="1" applyBorder="1" applyAlignment="1">
      <alignment horizontal="center" vertical="center" textRotation="90"/>
    </xf>
    <xf numFmtId="0" fontId="41" fillId="2" borderId="1" xfId="0" applyFont="1" applyFill="1" applyBorder="1" applyAlignment="1" applyProtection="1">
      <alignment horizontal="center" vertical="center"/>
    </xf>
    <xf numFmtId="0" fontId="41" fillId="0" borderId="1" xfId="0" applyFont="1" applyFill="1" applyBorder="1" applyAlignment="1" applyProtection="1">
      <alignment horizontal="center" vertical="center"/>
    </xf>
    <xf numFmtId="0" fontId="41" fillId="2" borderId="1" xfId="0" applyFont="1" applyFill="1" applyBorder="1" applyAlignment="1" applyProtection="1">
      <alignment vertical="center"/>
    </xf>
    <xf numFmtId="0" fontId="41" fillId="0" borderId="1" xfId="0" applyFont="1" applyFill="1" applyBorder="1" applyAlignment="1" applyProtection="1">
      <alignment vertical="center"/>
    </xf>
  </cellXfs>
  <cellStyles count="2">
    <cellStyle name="Milliers" xfId="1" builtinId="3"/>
    <cellStyle name="Normal" xfId="0" builtinId="0"/>
  </cellStyles>
  <dxfs count="765">
    <dxf>
      <font>
        <strike/>
      </font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ont>
        <strike/>
      </font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ont>
        <strike/>
      </font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FF0000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ont>
        <strike/>
      </font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FF0000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ont>
        <strike/>
      </font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</dxfs>
  <tableStyles count="0" defaultTableStyle="TableStyleMedium2" defaultPivotStyle="PivotStyleLight16"/>
  <colors>
    <mruColors>
      <color rgb="FFFF0000"/>
      <color rgb="FFFF7979"/>
      <color rgb="FFCCCCFF"/>
      <color rgb="FF99CCFF"/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2" fmlaLink="$D$1" max="3000" min="2000" page="10" val="2022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1</xdr:row>
          <xdr:rowOff>9525</xdr:rowOff>
        </xdr:from>
        <xdr:to>
          <xdr:col>3</xdr:col>
          <xdr:colOff>1143000</xdr:colOff>
          <xdr:row>6</xdr:row>
          <xdr:rowOff>0</xdr:rowOff>
        </xdr:to>
        <xdr:sp macro="" textlink="">
          <xdr:nvSpPr>
            <xdr:cNvPr id="4101" name="Spinner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H" sz="9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6</xdr:row>
          <xdr:rowOff>0</xdr:rowOff>
        </xdr:from>
        <xdr:to>
          <xdr:col>1</xdr:col>
          <xdr:colOff>0</xdr:colOff>
          <xdr:row>7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H" sz="7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Modifier le Team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0</xdr:rowOff>
        </xdr:from>
        <xdr:to>
          <xdr:col>1</xdr:col>
          <xdr:colOff>0</xdr:colOff>
          <xdr:row>3</xdr:row>
          <xdr:rowOff>0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2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H" sz="65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Aller au 2ème Semestre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5</xdr:row>
          <xdr:rowOff>0</xdr:rowOff>
        </xdr:from>
        <xdr:to>
          <xdr:col>1</xdr:col>
          <xdr:colOff>0</xdr:colOff>
          <xdr:row>6</xdr:row>
          <xdr:rowOff>0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2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H" sz="7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Modifier les festivités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</xdr:row>
          <xdr:rowOff>0</xdr:rowOff>
        </xdr:from>
        <xdr:to>
          <xdr:col>7</xdr:col>
          <xdr:colOff>0</xdr:colOff>
          <xdr:row>3</xdr:row>
          <xdr:rowOff>0</xdr:rowOff>
        </xdr:to>
        <xdr:sp macro="" textlink="">
          <xdr:nvSpPr>
            <xdr:cNvPr id="2095" name="Legende_Button1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2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</xdr:row>
          <xdr:rowOff>0</xdr:rowOff>
        </xdr:from>
        <xdr:to>
          <xdr:col>23</xdr:col>
          <xdr:colOff>0</xdr:colOff>
          <xdr:row>3</xdr:row>
          <xdr:rowOff>0</xdr:rowOff>
        </xdr:to>
        <xdr:sp macro="" textlink="">
          <xdr:nvSpPr>
            <xdr:cNvPr id="2096" name="Button 48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00000000-0008-0000-0200-00003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0</xdr:colOff>
          <xdr:row>2</xdr:row>
          <xdr:rowOff>0</xdr:rowOff>
        </xdr:from>
        <xdr:to>
          <xdr:col>39</xdr:col>
          <xdr:colOff>0</xdr:colOff>
          <xdr:row>3</xdr:row>
          <xdr:rowOff>0</xdr:rowOff>
        </xdr:to>
        <xdr:sp macro="" textlink="">
          <xdr:nvSpPr>
            <xdr:cNvPr id="2097" name="Button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2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0</xdr:colOff>
          <xdr:row>2</xdr:row>
          <xdr:rowOff>0</xdr:rowOff>
        </xdr:from>
        <xdr:to>
          <xdr:col>55</xdr:col>
          <xdr:colOff>0</xdr:colOff>
          <xdr:row>3</xdr:row>
          <xdr:rowOff>0</xdr:rowOff>
        </xdr:to>
        <xdr:sp macro="" textlink="">
          <xdr:nvSpPr>
            <xdr:cNvPr id="2098" name="Button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2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0</xdr:colOff>
          <xdr:row>2</xdr:row>
          <xdr:rowOff>0</xdr:rowOff>
        </xdr:from>
        <xdr:to>
          <xdr:col>71</xdr:col>
          <xdr:colOff>0</xdr:colOff>
          <xdr:row>3</xdr:row>
          <xdr:rowOff>0</xdr:rowOff>
        </xdr:to>
        <xdr:sp macro="" textlink="">
          <xdr:nvSpPr>
            <xdr:cNvPr id="2099" name="Button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2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85</xdr:col>
          <xdr:colOff>0</xdr:colOff>
          <xdr:row>2</xdr:row>
          <xdr:rowOff>0</xdr:rowOff>
        </xdr:from>
        <xdr:to>
          <xdr:col>87</xdr:col>
          <xdr:colOff>0</xdr:colOff>
          <xdr:row>3</xdr:row>
          <xdr:rowOff>0</xdr:rowOff>
        </xdr:to>
        <xdr:sp macro="" textlink="">
          <xdr:nvSpPr>
            <xdr:cNvPr id="2100" name="Button 52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00000000-0008-0000-0200-00003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101</xdr:col>
          <xdr:colOff>0</xdr:colOff>
          <xdr:row>2</xdr:row>
          <xdr:rowOff>0</xdr:rowOff>
        </xdr:from>
        <xdr:to>
          <xdr:col>103</xdr:col>
          <xdr:colOff>0</xdr:colOff>
          <xdr:row>3</xdr:row>
          <xdr:rowOff>0</xdr:rowOff>
        </xdr:to>
        <xdr:sp macro="" textlink="">
          <xdr:nvSpPr>
            <xdr:cNvPr id="2101" name="Button 53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00000000-0008-0000-0200-00003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</xdr:col>
          <xdr:colOff>0</xdr:colOff>
          <xdr:row>2</xdr:row>
          <xdr:rowOff>0</xdr:rowOff>
        </xdr:from>
        <xdr:to>
          <xdr:col>119</xdr:col>
          <xdr:colOff>0</xdr:colOff>
          <xdr:row>3</xdr:row>
          <xdr:rowOff>0</xdr:rowOff>
        </xdr:to>
        <xdr:sp macro="" textlink="">
          <xdr:nvSpPr>
            <xdr:cNvPr id="2102" name="Button 54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00000000-0008-0000-0200-00003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</xdr:col>
          <xdr:colOff>0</xdr:colOff>
          <xdr:row>2</xdr:row>
          <xdr:rowOff>0</xdr:rowOff>
        </xdr:from>
        <xdr:to>
          <xdr:col>135</xdr:col>
          <xdr:colOff>0</xdr:colOff>
          <xdr:row>3</xdr:row>
          <xdr:rowOff>0</xdr:rowOff>
        </xdr:to>
        <xdr:sp macro="" textlink="">
          <xdr:nvSpPr>
            <xdr:cNvPr id="2103" name="Button 55" hidden="1">
              <a:extLst>
                <a:ext uri="{63B3BB69-23CF-44E3-9099-C40C66FF867C}">
                  <a14:compatExt spid="_x0000_s2103"/>
                </a:ext>
                <a:ext uri="{FF2B5EF4-FFF2-40B4-BE49-F238E27FC236}">
                  <a16:creationId xmlns:a16="http://schemas.microsoft.com/office/drawing/2014/main" id="{00000000-0008-0000-0200-00003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149</xdr:col>
          <xdr:colOff>0</xdr:colOff>
          <xdr:row>2</xdr:row>
          <xdr:rowOff>0</xdr:rowOff>
        </xdr:from>
        <xdr:to>
          <xdr:col>151</xdr:col>
          <xdr:colOff>0</xdr:colOff>
          <xdr:row>3</xdr:row>
          <xdr:rowOff>0</xdr:rowOff>
        </xdr:to>
        <xdr:sp macro="" textlink="">
          <xdr:nvSpPr>
            <xdr:cNvPr id="2104" name="Button 56" hidden="1">
              <a:extLst>
                <a:ext uri="{63B3BB69-23CF-44E3-9099-C40C66FF867C}">
                  <a14:compatExt spid="_x0000_s2104"/>
                </a:ext>
                <a:ext uri="{FF2B5EF4-FFF2-40B4-BE49-F238E27FC236}">
                  <a16:creationId xmlns:a16="http://schemas.microsoft.com/office/drawing/2014/main" id="{00000000-0008-0000-0200-00003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7</xdr:col>
          <xdr:colOff>0</xdr:colOff>
          <xdr:row>4</xdr:row>
          <xdr:rowOff>0</xdr:rowOff>
        </xdr:to>
        <xdr:sp macro="" textlink="">
          <xdr:nvSpPr>
            <xdr:cNvPr id="2105" name="Button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2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</xdr:row>
          <xdr:rowOff>0</xdr:rowOff>
        </xdr:from>
        <xdr:to>
          <xdr:col>23</xdr:col>
          <xdr:colOff>0</xdr:colOff>
          <xdr:row>4</xdr:row>
          <xdr:rowOff>0</xdr:rowOff>
        </xdr:to>
        <xdr:sp macro="" textlink="">
          <xdr:nvSpPr>
            <xdr:cNvPr id="2106" name="Button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2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0</xdr:colOff>
          <xdr:row>3</xdr:row>
          <xdr:rowOff>0</xdr:rowOff>
        </xdr:from>
        <xdr:to>
          <xdr:col>39</xdr:col>
          <xdr:colOff>0</xdr:colOff>
          <xdr:row>4</xdr:row>
          <xdr:rowOff>0</xdr:rowOff>
        </xdr:to>
        <xdr:sp macro="" textlink="">
          <xdr:nvSpPr>
            <xdr:cNvPr id="2107" name="Button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2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0</xdr:colOff>
          <xdr:row>3</xdr:row>
          <xdr:rowOff>0</xdr:rowOff>
        </xdr:from>
        <xdr:to>
          <xdr:col>55</xdr:col>
          <xdr:colOff>0</xdr:colOff>
          <xdr:row>4</xdr:row>
          <xdr:rowOff>0</xdr:rowOff>
        </xdr:to>
        <xdr:sp macro="" textlink="">
          <xdr:nvSpPr>
            <xdr:cNvPr id="2108" name="Button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2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0</xdr:colOff>
          <xdr:row>3</xdr:row>
          <xdr:rowOff>0</xdr:rowOff>
        </xdr:from>
        <xdr:to>
          <xdr:col>71</xdr:col>
          <xdr:colOff>0</xdr:colOff>
          <xdr:row>4</xdr:row>
          <xdr:rowOff>0</xdr:rowOff>
        </xdr:to>
        <xdr:sp macro="" textlink="">
          <xdr:nvSpPr>
            <xdr:cNvPr id="2109" name="Button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2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85</xdr:col>
          <xdr:colOff>0</xdr:colOff>
          <xdr:row>3</xdr:row>
          <xdr:rowOff>0</xdr:rowOff>
        </xdr:from>
        <xdr:to>
          <xdr:col>87</xdr:col>
          <xdr:colOff>0</xdr:colOff>
          <xdr:row>4</xdr:row>
          <xdr:rowOff>0</xdr:rowOff>
        </xdr:to>
        <xdr:sp macro="" textlink="">
          <xdr:nvSpPr>
            <xdr:cNvPr id="2110" name="Button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2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101</xdr:col>
          <xdr:colOff>0</xdr:colOff>
          <xdr:row>3</xdr:row>
          <xdr:rowOff>0</xdr:rowOff>
        </xdr:from>
        <xdr:to>
          <xdr:col>103</xdr:col>
          <xdr:colOff>0</xdr:colOff>
          <xdr:row>4</xdr:row>
          <xdr:rowOff>0</xdr:rowOff>
        </xdr:to>
        <xdr:sp macro="" textlink="">
          <xdr:nvSpPr>
            <xdr:cNvPr id="2111" name="Button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2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</xdr:col>
          <xdr:colOff>0</xdr:colOff>
          <xdr:row>3</xdr:row>
          <xdr:rowOff>0</xdr:rowOff>
        </xdr:from>
        <xdr:to>
          <xdr:col>119</xdr:col>
          <xdr:colOff>0</xdr:colOff>
          <xdr:row>4</xdr:row>
          <xdr:rowOff>0</xdr:rowOff>
        </xdr:to>
        <xdr:sp macro="" textlink="">
          <xdr:nvSpPr>
            <xdr:cNvPr id="2112" name="Button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2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</xdr:col>
          <xdr:colOff>0</xdr:colOff>
          <xdr:row>3</xdr:row>
          <xdr:rowOff>0</xdr:rowOff>
        </xdr:from>
        <xdr:to>
          <xdr:col>135</xdr:col>
          <xdr:colOff>0</xdr:colOff>
          <xdr:row>4</xdr:row>
          <xdr:rowOff>0</xdr:rowOff>
        </xdr:to>
        <xdr:sp macro="" textlink="">
          <xdr:nvSpPr>
            <xdr:cNvPr id="2113" name="Button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2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149</xdr:col>
          <xdr:colOff>0</xdr:colOff>
          <xdr:row>3</xdr:row>
          <xdr:rowOff>0</xdr:rowOff>
        </xdr:from>
        <xdr:to>
          <xdr:col>151</xdr:col>
          <xdr:colOff>0</xdr:colOff>
          <xdr:row>4</xdr:row>
          <xdr:rowOff>0</xdr:rowOff>
        </xdr:to>
        <xdr:sp macro="" textlink="">
          <xdr:nvSpPr>
            <xdr:cNvPr id="2114" name="Button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2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3</xdr:row>
          <xdr:rowOff>19050</xdr:rowOff>
        </xdr:from>
        <xdr:to>
          <xdr:col>1</xdr:col>
          <xdr:colOff>9525</xdr:colOff>
          <xdr:row>4</xdr:row>
          <xdr:rowOff>0</xdr:rowOff>
        </xdr:to>
        <xdr:sp macro="" textlink="">
          <xdr:nvSpPr>
            <xdr:cNvPr id="2115" name="Button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2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H" sz="7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Effacer le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164</xdr:col>
          <xdr:colOff>0</xdr:colOff>
          <xdr:row>2</xdr:row>
          <xdr:rowOff>0</xdr:rowOff>
        </xdr:from>
        <xdr:to>
          <xdr:col>166</xdr:col>
          <xdr:colOff>0</xdr:colOff>
          <xdr:row>3</xdr:row>
          <xdr:rowOff>0</xdr:rowOff>
        </xdr:to>
        <xdr:sp macro="" textlink="">
          <xdr:nvSpPr>
            <xdr:cNvPr id="2116" name="Button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2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164</xdr:col>
          <xdr:colOff>0</xdr:colOff>
          <xdr:row>3</xdr:row>
          <xdr:rowOff>0</xdr:rowOff>
        </xdr:from>
        <xdr:to>
          <xdr:col>166</xdr:col>
          <xdr:colOff>0</xdr:colOff>
          <xdr:row>4</xdr:row>
          <xdr:rowOff>0</xdr:rowOff>
        </xdr:to>
        <xdr:sp macro="" textlink="">
          <xdr:nvSpPr>
            <xdr:cNvPr id="2117" name="Button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2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H" sz="9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6</xdr:row>
          <xdr:rowOff>0</xdr:rowOff>
        </xdr:from>
        <xdr:to>
          <xdr:col>1</xdr:col>
          <xdr:colOff>0</xdr:colOff>
          <xdr:row>7</xdr:row>
          <xdr:rowOff>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H" sz="7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Modifier le Team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0</xdr:rowOff>
        </xdr:from>
        <xdr:to>
          <xdr:col>1</xdr:col>
          <xdr:colOff>0</xdr:colOff>
          <xdr:row>3</xdr:row>
          <xdr:rowOff>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3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H" sz="65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Aller au 1er semestre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5</xdr:row>
          <xdr:rowOff>0</xdr:rowOff>
        </xdr:from>
        <xdr:to>
          <xdr:col>1</xdr:col>
          <xdr:colOff>0</xdr:colOff>
          <xdr:row>6</xdr:row>
          <xdr:rowOff>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3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H" sz="7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Modifier les festivités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</xdr:row>
          <xdr:rowOff>0</xdr:rowOff>
        </xdr:from>
        <xdr:to>
          <xdr:col>7</xdr:col>
          <xdr:colOff>0</xdr:colOff>
          <xdr:row>3</xdr:row>
          <xdr:rowOff>0</xdr:rowOff>
        </xdr:to>
        <xdr:sp macro="" textlink="">
          <xdr:nvSpPr>
            <xdr:cNvPr id="3099" name="Legende_Button1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3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</xdr:row>
          <xdr:rowOff>0</xdr:rowOff>
        </xdr:from>
        <xdr:to>
          <xdr:col>23</xdr:col>
          <xdr:colOff>0</xdr:colOff>
          <xdr:row>3</xdr:row>
          <xdr:rowOff>0</xdr:rowOff>
        </xdr:to>
        <xdr:sp macro="" textlink="">
          <xdr:nvSpPr>
            <xdr:cNvPr id="3100" name="Button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3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0</xdr:colOff>
          <xdr:row>2</xdr:row>
          <xdr:rowOff>0</xdr:rowOff>
        </xdr:from>
        <xdr:to>
          <xdr:col>39</xdr:col>
          <xdr:colOff>0</xdr:colOff>
          <xdr:row>3</xdr:row>
          <xdr:rowOff>0</xdr:rowOff>
        </xdr:to>
        <xdr:sp macro="" textlink="">
          <xdr:nvSpPr>
            <xdr:cNvPr id="3101" name="Button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3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0</xdr:colOff>
          <xdr:row>2</xdr:row>
          <xdr:rowOff>0</xdr:rowOff>
        </xdr:from>
        <xdr:to>
          <xdr:col>55</xdr:col>
          <xdr:colOff>0</xdr:colOff>
          <xdr:row>3</xdr:row>
          <xdr:rowOff>0</xdr:rowOff>
        </xdr:to>
        <xdr:sp macro="" textlink="">
          <xdr:nvSpPr>
            <xdr:cNvPr id="3102" name="Button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3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0</xdr:colOff>
          <xdr:row>2</xdr:row>
          <xdr:rowOff>0</xdr:rowOff>
        </xdr:from>
        <xdr:to>
          <xdr:col>71</xdr:col>
          <xdr:colOff>0</xdr:colOff>
          <xdr:row>3</xdr:row>
          <xdr:rowOff>0</xdr:rowOff>
        </xdr:to>
        <xdr:sp macro="" textlink="">
          <xdr:nvSpPr>
            <xdr:cNvPr id="3103" name="Button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3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85</xdr:col>
          <xdr:colOff>0</xdr:colOff>
          <xdr:row>2</xdr:row>
          <xdr:rowOff>0</xdr:rowOff>
        </xdr:from>
        <xdr:to>
          <xdr:col>87</xdr:col>
          <xdr:colOff>0</xdr:colOff>
          <xdr:row>3</xdr:row>
          <xdr:rowOff>0</xdr:rowOff>
        </xdr:to>
        <xdr:sp macro="" textlink="">
          <xdr:nvSpPr>
            <xdr:cNvPr id="3104" name="Button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3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101</xdr:col>
          <xdr:colOff>0</xdr:colOff>
          <xdr:row>2</xdr:row>
          <xdr:rowOff>0</xdr:rowOff>
        </xdr:from>
        <xdr:to>
          <xdr:col>103</xdr:col>
          <xdr:colOff>0</xdr:colOff>
          <xdr:row>3</xdr:row>
          <xdr:rowOff>0</xdr:rowOff>
        </xdr:to>
        <xdr:sp macro="" textlink="">
          <xdr:nvSpPr>
            <xdr:cNvPr id="3105" name="Button 33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3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</xdr:col>
          <xdr:colOff>0</xdr:colOff>
          <xdr:row>2</xdr:row>
          <xdr:rowOff>0</xdr:rowOff>
        </xdr:from>
        <xdr:to>
          <xdr:col>119</xdr:col>
          <xdr:colOff>0</xdr:colOff>
          <xdr:row>3</xdr:row>
          <xdr:rowOff>0</xdr:rowOff>
        </xdr:to>
        <xdr:sp macro="" textlink="">
          <xdr:nvSpPr>
            <xdr:cNvPr id="3106" name="Button 34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3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</xdr:col>
          <xdr:colOff>0</xdr:colOff>
          <xdr:row>2</xdr:row>
          <xdr:rowOff>0</xdr:rowOff>
        </xdr:from>
        <xdr:to>
          <xdr:col>135</xdr:col>
          <xdr:colOff>0</xdr:colOff>
          <xdr:row>3</xdr:row>
          <xdr:rowOff>0</xdr:rowOff>
        </xdr:to>
        <xdr:sp macro="" textlink="">
          <xdr:nvSpPr>
            <xdr:cNvPr id="3107" name="Button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3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149</xdr:col>
          <xdr:colOff>0</xdr:colOff>
          <xdr:row>2</xdr:row>
          <xdr:rowOff>0</xdr:rowOff>
        </xdr:from>
        <xdr:to>
          <xdr:col>151</xdr:col>
          <xdr:colOff>0</xdr:colOff>
          <xdr:row>3</xdr:row>
          <xdr:rowOff>0</xdr:rowOff>
        </xdr:to>
        <xdr:sp macro="" textlink="">
          <xdr:nvSpPr>
            <xdr:cNvPr id="3108" name="Button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3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7</xdr:col>
          <xdr:colOff>0</xdr:colOff>
          <xdr:row>4</xdr:row>
          <xdr:rowOff>0</xdr:rowOff>
        </xdr:to>
        <xdr:sp macro="" textlink="">
          <xdr:nvSpPr>
            <xdr:cNvPr id="3109" name="Button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3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</xdr:row>
          <xdr:rowOff>0</xdr:rowOff>
        </xdr:from>
        <xdr:to>
          <xdr:col>23</xdr:col>
          <xdr:colOff>0</xdr:colOff>
          <xdr:row>4</xdr:row>
          <xdr:rowOff>0</xdr:rowOff>
        </xdr:to>
        <xdr:sp macro="" textlink="">
          <xdr:nvSpPr>
            <xdr:cNvPr id="3110" name="Button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3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0</xdr:colOff>
          <xdr:row>3</xdr:row>
          <xdr:rowOff>0</xdr:rowOff>
        </xdr:from>
        <xdr:to>
          <xdr:col>39</xdr:col>
          <xdr:colOff>0</xdr:colOff>
          <xdr:row>4</xdr:row>
          <xdr:rowOff>0</xdr:rowOff>
        </xdr:to>
        <xdr:sp macro="" textlink="">
          <xdr:nvSpPr>
            <xdr:cNvPr id="3111" name="Button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3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0</xdr:colOff>
          <xdr:row>3</xdr:row>
          <xdr:rowOff>0</xdr:rowOff>
        </xdr:from>
        <xdr:to>
          <xdr:col>55</xdr:col>
          <xdr:colOff>0</xdr:colOff>
          <xdr:row>4</xdr:row>
          <xdr:rowOff>0</xdr:rowOff>
        </xdr:to>
        <xdr:sp macro="" textlink="">
          <xdr:nvSpPr>
            <xdr:cNvPr id="3112" name="Button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3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0</xdr:colOff>
          <xdr:row>3</xdr:row>
          <xdr:rowOff>0</xdr:rowOff>
        </xdr:from>
        <xdr:to>
          <xdr:col>71</xdr:col>
          <xdr:colOff>0</xdr:colOff>
          <xdr:row>4</xdr:row>
          <xdr:rowOff>0</xdr:rowOff>
        </xdr:to>
        <xdr:sp macro="" textlink="">
          <xdr:nvSpPr>
            <xdr:cNvPr id="3113" name="Button 41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00000000-0008-0000-0300-00002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85</xdr:col>
          <xdr:colOff>0</xdr:colOff>
          <xdr:row>3</xdr:row>
          <xdr:rowOff>0</xdr:rowOff>
        </xdr:from>
        <xdr:to>
          <xdr:col>87</xdr:col>
          <xdr:colOff>0</xdr:colOff>
          <xdr:row>4</xdr:row>
          <xdr:rowOff>0</xdr:rowOff>
        </xdr:to>
        <xdr:sp macro="" textlink="">
          <xdr:nvSpPr>
            <xdr:cNvPr id="3114" name="Button 42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3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101</xdr:col>
          <xdr:colOff>0</xdr:colOff>
          <xdr:row>3</xdr:row>
          <xdr:rowOff>0</xdr:rowOff>
        </xdr:from>
        <xdr:to>
          <xdr:col>103</xdr:col>
          <xdr:colOff>0</xdr:colOff>
          <xdr:row>4</xdr:row>
          <xdr:rowOff>0</xdr:rowOff>
        </xdr:to>
        <xdr:sp macro="" textlink="">
          <xdr:nvSpPr>
            <xdr:cNvPr id="3115" name="Button 43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00000000-0008-0000-0300-00002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</xdr:col>
          <xdr:colOff>0</xdr:colOff>
          <xdr:row>3</xdr:row>
          <xdr:rowOff>0</xdr:rowOff>
        </xdr:from>
        <xdr:to>
          <xdr:col>119</xdr:col>
          <xdr:colOff>0</xdr:colOff>
          <xdr:row>4</xdr:row>
          <xdr:rowOff>0</xdr:rowOff>
        </xdr:to>
        <xdr:sp macro="" textlink="">
          <xdr:nvSpPr>
            <xdr:cNvPr id="3116" name="Button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3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</xdr:col>
          <xdr:colOff>0</xdr:colOff>
          <xdr:row>3</xdr:row>
          <xdr:rowOff>0</xdr:rowOff>
        </xdr:from>
        <xdr:to>
          <xdr:col>135</xdr:col>
          <xdr:colOff>0</xdr:colOff>
          <xdr:row>4</xdr:row>
          <xdr:rowOff>0</xdr:rowOff>
        </xdr:to>
        <xdr:sp macro="" textlink="">
          <xdr:nvSpPr>
            <xdr:cNvPr id="3117" name="Button 45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3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149</xdr:col>
          <xdr:colOff>0</xdr:colOff>
          <xdr:row>3</xdr:row>
          <xdr:rowOff>0</xdr:rowOff>
        </xdr:from>
        <xdr:to>
          <xdr:col>151</xdr:col>
          <xdr:colOff>0</xdr:colOff>
          <xdr:row>4</xdr:row>
          <xdr:rowOff>0</xdr:rowOff>
        </xdr:to>
        <xdr:sp macro="" textlink="">
          <xdr:nvSpPr>
            <xdr:cNvPr id="3118" name="Button 46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300-00002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164</xdr:col>
          <xdr:colOff>0</xdr:colOff>
          <xdr:row>2</xdr:row>
          <xdr:rowOff>0</xdr:rowOff>
        </xdr:from>
        <xdr:to>
          <xdr:col>166</xdr:col>
          <xdr:colOff>0</xdr:colOff>
          <xdr:row>3</xdr:row>
          <xdr:rowOff>0</xdr:rowOff>
        </xdr:to>
        <xdr:sp macro="" textlink="">
          <xdr:nvSpPr>
            <xdr:cNvPr id="3119" name="Button 47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00000000-0008-0000-0300-00002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164</xdr:col>
          <xdr:colOff>0</xdr:colOff>
          <xdr:row>3</xdr:row>
          <xdr:rowOff>0</xdr:rowOff>
        </xdr:from>
        <xdr:to>
          <xdr:col>166</xdr:col>
          <xdr:colOff>0</xdr:colOff>
          <xdr:row>4</xdr:row>
          <xdr:rowOff>0</xdr:rowOff>
        </xdr:to>
        <xdr:sp macro="" textlink="">
          <xdr:nvSpPr>
            <xdr:cNvPr id="3120" name="Button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3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Excel%20en%20vrac/Calendrier-excel-perpetu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Jours fériés globaux"/>
      <sheetName val="RefData"/>
      <sheetName val="Calendrier-excel-perpetuel"/>
    </sheetNames>
    <sheetDataSet>
      <sheetData sheetId="0">
        <row r="1">
          <cell r="H1" t="str">
            <v>Suisse VS</v>
          </cell>
          <cell r="Y1" t="str">
            <v>Non</v>
          </cell>
        </row>
        <row r="3">
          <cell r="V3">
            <v>2027</v>
          </cell>
        </row>
        <row r="6">
          <cell r="B6">
            <v>46388</v>
          </cell>
        </row>
      </sheetData>
      <sheetData sheetId="1">
        <row r="1">
          <cell r="G1" t="str">
            <v>France</v>
          </cell>
          <cell r="H1" t="str">
            <v>Alsace Moselle</v>
          </cell>
          <cell r="I1" t="str">
            <v>Réunion</v>
          </cell>
          <cell r="J1" t="str">
            <v>Martinique</v>
          </cell>
          <cell r="K1" t="str">
            <v>Guadeloupe</v>
          </cell>
          <cell r="L1" t="str">
            <v>Guyane française</v>
          </cell>
          <cell r="M1" t="str">
            <v>Polynésie française</v>
          </cell>
          <cell r="N1" t="str">
            <v>Nouvelle-Calédonie</v>
          </cell>
          <cell r="O1" t="str">
            <v>Mayotte</v>
          </cell>
          <cell r="P1" t="str">
            <v>Saint-Pierre-et-Miquelon</v>
          </cell>
          <cell r="Q1" t="str">
            <v>Belgique</v>
          </cell>
          <cell r="R1" t="str">
            <v>Luxembourg</v>
          </cell>
          <cell r="S1" t="str">
            <v>Québec</v>
          </cell>
          <cell r="T1" t="str">
            <v>Suisse AG</v>
          </cell>
          <cell r="U1" t="str">
            <v>Suisse AI</v>
          </cell>
          <cell r="V1" t="str">
            <v>Suisse AR</v>
          </cell>
          <cell r="W1" t="str">
            <v>Suisse BE</v>
          </cell>
          <cell r="X1" t="str">
            <v>Suisse BL</v>
          </cell>
          <cell r="Y1" t="str">
            <v>Suisse BS</v>
          </cell>
          <cell r="Z1" t="str">
            <v>Suisse FR</v>
          </cell>
          <cell r="AA1" t="str">
            <v>Suisse GE</v>
          </cell>
          <cell r="AB1" t="str">
            <v>Suisse GL</v>
          </cell>
          <cell r="AC1" t="str">
            <v>Suisse GR</v>
          </cell>
          <cell r="AD1" t="str">
            <v>Suisse JU</v>
          </cell>
          <cell r="AE1" t="str">
            <v>Suisse LU</v>
          </cell>
          <cell r="AF1" t="str">
            <v>Suisse NE</v>
          </cell>
          <cell r="AG1" t="str">
            <v>Suisse NW</v>
          </cell>
          <cell r="AH1" t="str">
            <v>Suisse OW</v>
          </cell>
          <cell r="AI1" t="str">
            <v>Suisse SG</v>
          </cell>
          <cell r="AJ1" t="str">
            <v>Suisse SH</v>
          </cell>
          <cell r="AK1" t="str">
            <v>Suisse SO</v>
          </cell>
          <cell r="AL1" t="str">
            <v>Suisse SZ</v>
          </cell>
          <cell r="AM1" t="str">
            <v>Suisse TG</v>
          </cell>
          <cell r="AN1" t="str">
            <v>Suisse TI</v>
          </cell>
          <cell r="AO1" t="str">
            <v>Suisse UR</v>
          </cell>
          <cell r="AP1" t="str">
            <v>Suisse VD</v>
          </cell>
          <cell r="AQ1" t="str">
            <v>Suisse VS</v>
          </cell>
          <cell r="AR1" t="str">
            <v>Suisse ZG</v>
          </cell>
          <cell r="AS1" t="str">
            <v>Suisse ZH</v>
          </cell>
          <cell r="AT1" t="str">
            <v>Allemagne BW</v>
          </cell>
          <cell r="AU1" t="str">
            <v>Allemagne BY</v>
          </cell>
          <cell r="AV1" t="str">
            <v>Allemagne BE</v>
          </cell>
          <cell r="AW1" t="str">
            <v>Allemagne BB</v>
          </cell>
          <cell r="AX1" t="str">
            <v>Allemagne HB</v>
          </cell>
          <cell r="AY1" t="str">
            <v>Allemagne HH</v>
          </cell>
          <cell r="AZ1" t="str">
            <v>Allemagne HE</v>
          </cell>
          <cell r="BA1" t="str">
            <v>Allemagne MV</v>
          </cell>
          <cell r="BB1" t="str">
            <v>Allemagne NI</v>
          </cell>
          <cell r="BC1" t="str">
            <v>Allemagne NW</v>
          </cell>
          <cell r="BD1" t="str">
            <v>Allemagne RP</v>
          </cell>
          <cell r="BE1" t="str">
            <v>Allemagne SL</v>
          </cell>
          <cell r="BF1" t="str">
            <v>Allemagne SN</v>
          </cell>
          <cell r="BG1" t="str">
            <v>Allemagne ST</v>
          </cell>
          <cell r="BH1" t="str">
            <v>Allemagne SH</v>
          </cell>
          <cell r="BI1" t="str">
            <v>Allemagne TH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9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13" Type="http://schemas.openxmlformats.org/officeDocument/2006/relationships/ctrlProp" Target="../ctrlProps/ctrlProp38.xml"/><Relationship Id="rId18" Type="http://schemas.openxmlformats.org/officeDocument/2006/relationships/ctrlProp" Target="../ctrlProps/ctrlProp43.xml"/><Relationship Id="rId26" Type="http://schemas.openxmlformats.org/officeDocument/2006/relationships/ctrlProp" Target="../ctrlProps/ctrlProp51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46.xml"/><Relationship Id="rId7" Type="http://schemas.openxmlformats.org/officeDocument/2006/relationships/ctrlProp" Target="../ctrlProps/ctrlProp32.xml"/><Relationship Id="rId12" Type="http://schemas.openxmlformats.org/officeDocument/2006/relationships/ctrlProp" Target="../ctrlProps/ctrlProp37.xml"/><Relationship Id="rId17" Type="http://schemas.openxmlformats.org/officeDocument/2006/relationships/ctrlProp" Target="../ctrlProps/ctrlProp42.xml"/><Relationship Id="rId25" Type="http://schemas.openxmlformats.org/officeDocument/2006/relationships/ctrlProp" Target="../ctrlProps/ctrlProp50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41.xml"/><Relationship Id="rId20" Type="http://schemas.openxmlformats.org/officeDocument/2006/relationships/ctrlProp" Target="../ctrlProps/ctrlProp45.xml"/><Relationship Id="rId29" Type="http://schemas.openxmlformats.org/officeDocument/2006/relationships/ctrlProp" Target="../ctrlProps/ctrlProp5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1.xml"/><Relationship Id="rId11" Type="http://schemas.openxmlformats.org/officeDocument/2006/relationships/ctrlProp" Target="../ctrlProps/ctrlProp36.xml"/><Relationship Id="rId24" Type="http://schemas.openxmlformats.org/officeDocument/2006/relationships/ctrlProp" Target="../ctrlProps/ctrlProp49.xml"/><Relationship Id="rId5" Type="http://schemas.openxmlformats.org/officeDocument/2006/relationships/ctrlProp" Target="../ctrlProps/ctrlProp30.xml"/><Relationship Id="rId15" Type="http://schemas.openxmlformats.org/officeDocument/2006/relationships/ctrlProp" Target="../ctrlProps/ctrlProp40.xml"/><Relationship Id="rId23" Type="http://schemas.openxmlformats.org/officeDocument/2006/relationships/ctrlProp" Target="../ctrlProps/ctrlProp48.xml"/><Relationship Id="rId28" Type="http://schemas.openxmlformats.org/officeDocument/2006/relationships/ctrlProp" Target="../ctrlProps/ctrlProp53.xml"/><Relationship Id="rId10" Type="http://schemas.openxmlformats.org/officeDocument/2006/relationships/ctrlProp" Target="../ctrlProps/ctrlProp35.xml"/><Relationship Id="rId19" Type="http://schemas.openxmlformats.org/officeDocument/2006/relationships/ctrlProp" Target="../ctrlProps/ctrlProp44.xml"/><Relationship Id="rId4" Type="http://schemas.openxmlformats.org/officeDocument/2006/relationships/ctrlProp" Target="../ctrlProps/ctrlProp29.xml"/><Relationship Id="rId9" Type="http://schemas.openxmlformats.org/officeDocument/2006/relationships/ctrlProp" Target="../ctrlProps/ctrlProp34.xml"/><Relationship Id="rId14" Type="http://schemas.openxmlformats.org/officeDocument/2006/relationships/ctrlProp" Target="../ctrlProps/ctrlProp39.xml"/><Relationship Id="rId22" Type="http://schemas.openxmlformats.org/officeDocument/2006/relationships/ctrlProp" Target="../ctrlProps/ctrlProp47.xml"/><Relationship Id="rId27" Type="http://schemas.openxmlformats.org/officeDocument/2006/relationships/ctrlProp" Target="../ctrlProps/ctrlProp5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A53D8-FB5E-45A3-801E-7ABD4C0937C5}">
  <sheetPr codeName="Feuil4"/>
  <dimension ref="A1:L16"/>
  <sheetViews>
    <sheetView topLeftCell="C1" workbookViewId="0">
      <selection activeCell="I20" sqref="I20"/>
    </sheetView>
  </sheetViews>
  <sheetFormatPr baseColWidth="10" defaultRowHeight="15" x14ac:dyDescent="0.25"/>
  <cols>
    <col min="1" max="1" width="30.140625" style="29" hidden="1" customWidth="1"/>
    <col min="2" max="2" width="23.140625" hidden="1" customWidth="1"/>
    <col min="3" max="3" width="17.28515625" customWidth="1"/>
    <col min="4" max="4" width="18.140625" customWidth="1"/>
    <col min="5" max="5" width="30.28515625" style="38" customWidth="1"/>
    <col min="6" max="8" width="9.85546875" style="38" hidden="1" customWidth="1"/>
    <col min="9" max="9" width="23.28515625" customWidth="1"/>
    <col min="11" max="11" width="11.42578125" customWidth="1"/>
    <col min="12" max="12" width="5.28515625" style="28" customWidth="1"/>
  </cols>
  <sheetData>
    <row r="1" spans="1:12" ht="36.75" customHeight="1" x14ac:dyDescent="0.25">
      <c r="A1" s="43" t="s">
        <v>22</v>
      </c>
      <c r="B1" s="34" t="s">
        <v>20</v>
      </c>
      <c r="C1" s="34" t="s">
        <v>19</v>
      </c>
      <c r="D1" s="72">
        <v>2022</v>
      </c>
      <c r="E1" s="62" t="s">
        <v>67</v>
      </c>
      <c r="F1" s="62" t="s">
        <v>51</v>
      </c>
      <c r="G1" s="62" t="s">
        <v>52</v>
      </c>
      <c r="H1" s="62" t="s">
        <v>53</v>
      </c>
      <c r="I1" s="62"/>
      <c r="J1" s="27"/>
      <c r="K1" s="27" t="s">
        <v>21</v>
      </c>
    </row>
    <row r="2" spans="1:12" x14ac:dyDescent="0.25">
      <c r="A2" s="44">
        <v>1</v>
      </c>
      <c r="B2" s="35">
        <v>1</v>
      </c>
      <c r="C2" s="71"/>
      <c r="D2" s="37">
        <f>DATE(D1,B2,A2)</f>
        <v>44562</v>
      </c>
      <c r="E2" s="50" t="str">
        <f>CONCATENATE("01.01.",$D$1)</f>
        <v>01.01.2022</v>
      </c>
      <c r="F2" s="50" t="str">
        <f>LEFT(TEXT(E2,"jj"),2)</f>
        <v>01</v>
      </c>
      <c r="G2" s="50" t="str">
        <f>LEFT(TEXT(E2,"mm"),2)</f>
        <v>01</v>
      </c>
      <c r="H2" s="50" t="str">
        <f>LEFT(TEXT(E2,"aaaa"),4)</f>
        <v>2022</v>
      </c>
      <c r="I2" s="51" t="s">
        <v>23</v>
      </c>
      <c r="J2" s="52" t="s">
        <v>24</v>
      </c>
      <c r="K2" s="63">
        <f>DATE(H2,G2,F2)</f>
        <v>44562</v>
      </c>
      <c r="L2" s="63" t="s">
        <v>54</v>
      </c>
    </row>
    <row r="3" spans="1:12" x14ac:dyDescent="0.25">
      <c r="A3" s="45">
        <v>1</v>
      </c>
      <c r="B3" s="36">
        <v>7</v>
      </c>
      <c r="C3" s="36">
        <f>D1</f>
        <v>2022</v>
      </c>
      <c r="D3" s="37">
        <f>DATE(C3,B3,A3)</f>
        <v>44743</v>
      </c>
      <c r="E3" s="50" t="str">
        <f>CONCATENATE("19.03.",$D$1)</f>
        <v>19.03.2022</v>
      </c>
      <c r="F3" s="50" t="str">
        <f t="shared" ref="F3:F16" si="0">LEFT(TEXT(E3,"jj"),2)</f>
        <v>19</v>
      </c>
      <c r="G3" s="50" t="str">
        <f t="shared" ref="G3:G16" si="1">LEFT(TEXT(E3,"mm"),2)</f>
        <v>03</v>
      </c>
      <c r="H3" s="50" t="str">
        <f t="shared" ref="H3:H16" si="2">LEFT(TEXT(E3,"aaaa"),4)</f>
        <v>2022</v>
      </c>
      <c r="I3" s="51" t="s">
        <v>25</v>
      </c>
      <c r="J3" s="52" t="s">
        <v>24</v>
      </c>
      <c r="K3" s="63">
        <f t="shared" ref="K3:K16" si="3">DATE(H3,G3,F3)</f>
        <v>44639</v>
      </c>
      <c r="L3" s="63" t="s">
        <v>54</v>
      </c>
    </row>
    <row r="4" spans="1:12" x14ac:dyDescent="0.25">
      <c r="A4" s="46">
        <v>31</v>
      </c>
      <c r="B4" s="36">
        <v>12</v>
      </c>
      <c r="C4" s="36">
        <f>D1</f>
        <v>2022</v>
      </c>
      <c r="D4" s="37">
        <f>DATE(C4,B4,A4)</f>
        <v>44926</v>
      </c>
      <c r="E4" s="48">
        <f xml:space="preserve"> FLOOR(DAY(MINUTE($D$1/38)/2+56)&amp;"/5/"&amp;$D$1,7)-34</f>
        <v>44668</v>
      </c>
      <c r="F4" s="50" t="str">
        <f t="shared" si="0"/>
        <v>17</v>
      </c>
      <c r="G4" s="50" t="str">
        <f t="shared" si="1"/>
        <v>04</v>
      </c>
      <c r="H4" s="50" t="str">
        <f t="shared" si="2"/>
        <v>2022</v>
      </c>
      <c r="I4" s="49" t="s">
        <v>11</v>
      </c>
      <c r="J4" s="39" t="s">
        <v>26</v>
      </c>
      <c r="K4" s="63">
        <f t="shared" si="3"/>
        <v>44668</v>
      </c>
      <c r="L4" s="63" t="s">
        <v>54</v>
      </c>
    </row>
    <row r="5" spans="1:12" x14ac:dyDescent="0.25">
      <c r="A5" s="47"/>
      <c r="B5" s="36"/>
      <c r="C5" s="36"/>
      <c r="D5" s="93"/>
      <c r="E5" s="54">
        <f xml:space="preserve"> E4 + 39</f>
        <v>44707</v>
      </c>
      <c r="F5" s="50" t="str">
        <f t="shared" si="0"/>
        <v>26</v>
      </c>
      <c r="G5" s="50" t="str">
        <f t="shared" si="1"/>
        <v>05</v>
      </c>
      <c r="H5" s="50" t="str">
        <f t="shared" si="2"/>
        <v>2022</v>
      </c>
      <c r="I5" s="51" t="s">
        <v>12</v>
      </c>
      <c r="J5" s="52" t="s">
        <v>26</v>
      </c>
      <c r="K5" s="63">
        <f t="shared" si="3"/>
        <v>44707</v>
      </c>
      <c r="L5" s="63" t="s">
        <v>54</v>
      </c>
    </row>
    <row r="6" spans="1:12" x14ac:dyDescent="0.25">
      <c r="A6" s="47"/>
      <c r="B6" s="36"/>
      <c r="C6" s="36"/>
      <c r="D6" s="94"/>
      <c r="E6" s="54">
        <f>E4+60</f>
        <v>44728</v>
      </c>
      <c r="F6" s="50" t="str">
        <f t="shared" si="0"/>
        <v>16</v>
      </c>
      <c r="G6" s="50" t="str">
        <f t="shared" si="1"/>
        <v>06</v>
      </c>
      <c r="H6" s="50" t="str">
        <f t="shared" si="2"/>
        <v>2022</v>
      </c>
      <c r="I6" s="51" t="s">
        <v>27</v>
      </c>
      <c r="J6" s="52" t="s">
        <v>26</v>
      </c>
      <c r="K6" s="63">
        <f t="shared" si="3"/>
        <v>44728</v>
      </c>
      <c r="L6" s="63" t="s">
        <v>54</v>
      </c>
    </row>
    <row r="7" spans="1:12" x14ac:dyDescent="0.25">
      <c r="A7" s="92"/>
      <c r="B7" s="92"/>
      <c r="C7" s="92" t="s">
        <v>35</v>
      </c>
      <c r="D7" s="92"/>
      <c r="E7" s="54" t="str">
        <f>CONCATENATE("01.08.",$D$1)</f>
        <v>01.08.2022</v>
      </c>
      <c r="F7" s="50" t="str">
        <f t="shared" si="0"/>
        <v>01</v>
      </c>
      <c r="G7" s="50" t="str">
        <f t="shared" si="1"/>
        <v>08</v>
      </c>
      <c r="H7" s="50" t="str">
        <f t="shared" si="2"/>
        <v>2022</v>
      </c>
      <c r="I7" s="51" t="s">
        <v>28</v>
      </c>
      <c r="J7" s="52" t="s">
        <v>24</v>
      </c>
      <c r="K7" s="63">
        <f t="shared" si="3"/>
        <v>44774</v>
      </c>
      <c r="L7" s="63" t="s">
        <v>54</v>
      </c>
    </row>
    <row r="8" spans="1:12" x14ac:dyDescent="0.25">
      <c r="A8" s="57" t="str">
        <f>25.12&amp;"."&amp;Menu!D1-1</f>
        <v>25.12.2021</v>
      </c>
      <c r="B8" s="57" t="str">
        <f>25.6&amp;"."&amp;Menu!D1</f>
        <v>25.6.2022</v>
      </c>
      <c r="C8" s="58" t="s">
        <v>37</v>
      </c>
      <c r="D8" s="58" t="s">
        <v>36</v>
      </c>
      <c r="E8" s="56" t="str">
        <f>CONCATENATE("15.08.",$D$1)</f>
        <v>15.08.2022</v>
      </c>
      <c r="F8" s="50" t="str">
        <f t="shared" si="0"/>
        <v>15</v>
      </c>
      <c r="G8" s="50" t="str">
        <f t="shared" si="1"/>
        <v>08</v>
      </c>
      <c r="H8" s="50" t="str">
        <f t="shared" si="2"/>
        <v>2022</v>
      </c>
      <c r="I8" s="51" t="s">
        <v>13</v>
      </c>
      <c r="J8" s="52" t="s">
        <v>24</v>
      </c>
      <c r="K8" s="63">
        <f t="shared" si="3"/>
        <v>44788</v>
      </c>
      <c r="L8" s="63" t="s">
        <v>54</v>
      </c>
    </row>
    <row r="9" spans="1:12" x14ac:dyDescent="0.25">
      <c r="A9" s="59">
        <f>A8+1</f>
        <v>44556</v>
      </c>
      <c r="B9" s="59">
        <f>B8+1</f>
        <v>44738</v>
      </c>
      <c r="C9" s="60" t="str">
        <f>IF(UPPER(LEFT(TEXT(A9,"jjjj"),1))="L",A9,"")</f>
        <v/>
      </c>
      <c r="D9" s="60" t="str">
        <f>IF(UPPER(LEFT(TEXT(B9,"jjjj"),1))="L",B9,"")</f>
        <v/>
      </c>
      <c r="E9" s="56" t="str">
        <f>CONCATENATE("01.11.",$D$1)</f>
        <v>01.11.2022</v>
      </c>
      <c r="F9" s="50" t="str">
        <f t="shared" si="0"/>
        <v>01</v>
      </c>
      <c r="G9" s="50" t="str">
        <f t="shared" si="1"/>
        <v>11</v>
      </c>
      <c r="H9" s="50" t="str">
        <f t="shared" si="2"/>
        <v>2022</v>
      </c>
      <c r="I9" s="51" t="s">
        <v>14</v>
      </c>
      <c r="J9" s="52" t="s">
        <v>24</v>
      </c>
      <c r="K9" s="63">
        <f t="shared" si="3"/>
        <v>44866</v>
      </c>
      <c r="L9" s="63" t="s">
        <v>54</v>
      </c>
    </row>
    <row r="10" spans="1:12" x14ac:dyDescent="0.25">
      <c r="A10" s="59">
        <f t="shared" ref="A10:A15" si="4">A9+1</f>
        <v>44557</v>
      </c>
      <c r="B10" s="59">
        <f t="shared" ref="B10:B15" si="5">B9+1</f>
        <v>44739</v>
      </c>
      <c r="C10" s="60">
        <f t="shared" ref="C10:C15" si="6">IF(UPPER(LEFT(TEXT(A10,"jjjj"),1))="L",A10,"")</f>
        <v>44557</v>
      </c>
      <c r="D10" s="60">
        <f t="shared" ref="D10:D15" si="7">IF(UPPER(LEFT(TEXT(B10,"jjjj"),1))="L",B10,"")</f>
        <v>44739</v>
      </c>
      <c r="E10" s="56" t="str">
        <f>CONCATENATE("08.12.",$D$1)</f>
        <v>08.12.2022</v>
      </c>
      <c r="F10" s="50" t="str">
        <f t="shared" si="0"/>
        <v>08</v>
      </c>
      <c r="G10" s="50" t="str">
        <f t="shared" si="1"/>
        <v>12</v>
      </c>
      <c r="H10" s="50" t="str">
        <f t="shared" si="2"/>
        <v>2022</v>
      </c>
      <c r="I10" s="51" t="s">
        <v>16</v>
      </c>
      <c r="J10" s="52" t="s">
        <v>24</v>
      </c>
      <c r="K10" s="63">
        <f t="shared" si="3"/>
        <v>44903</v>
      </c>
      <c r="L10" s="63" t="s">
        <v>54</v>
      </c>
    </row>
    <row r="11" spans="1:12" x14ac:dyDescent="0.25">
      <c r="A11" s="59">
        <f t="shared" si="4"/>
        <v>44558</v>
      </c>
      <c r="B11" s="59">
        <f t="shared" si="5"/>
        <v>44740</v>
      </c>
      <c r="C11" s="60" t="str">
        <f t="shared" si="6"/>
        <v/>
      </c>
      <c r="D11" s="60" t="str">
        <f t="shared" si="7"/>
        <v/>
      </c>
      <c r="E11" s="56" t="str">
        <f>CONCATENATE("25.12.",$D$1)</f>
        <v>25.12.2022</v>
      </c>
      <c r="F11" s="50" t="str">
        <f t="shared" si="0"/>
        <v>25</v>
      </c>
      <c r="G11" s="50" t="str">
        <f t="shared" si="1"/>
        <v>12</v>
      </c>
      <c r="H11" s="50" t="str">
        <f t="shared" si="2"/>
        <v>2022</v>
      </c>
      <c r="I11" s="51" t="s">
        <v>15</v>
      </c>
      <c r="J11" s="52" t="s">
        <v>24</v>
      </c>
      <c r="K11" s="63">
        <f t="shared" si="3"/>
        <v>44920</v>
      </c>
      <c r="L11" s="63" t="s">
        <v>54</v>
      </c>
    </row>
    <row r="12" spans="1:12" x14ac:dyDescent="0.25">
      <c r="A12" s="59">
        <f t="shared" si="4"/>
        <v>44559</v>
      </c>
      <c r="B12" s="59">
        <f t="shared" si="5"/>
        <v>44741</v>
      </c>
      <c r="C12" s="60" t="str">
        <f t="shared" si="6"/>
        <v/>
      </c>
      <c r="D12" s="60" t="str">
        <f t="shared" si="7"/>
        <v/>
      </c>
      <c r="E12" s="56"/>
      <c r="F12" s="50" t="str">
        <f t="shared" si="0"/>
        <v>00</v>
      </c>
      <c r="G12" s="50" t="str">
        <f t="shared" si="1"/>
        <v>01</v>
      </c>
      <c r="H12" s="50" t="str">
        <f t="shared" si="2"/>
        <v>1900</v>
      </c>
      <c r="I12" s="55"/>
      <c r="J12" s="53"/>
      <c r="K12" s="63">
        <f t="shared" si="3"/>
        <v>0</v>
      </c>
      <c r="L12" s="63" t="s">
        <v>54</v>
      </c>
    </row>
    <row r="13" spans="1:12" x14ac:dyDescent="0.25">
      <c r="A13" s="59">
        <f t="shared" si="4"/>
        <v>44560</v>
      </c>
      <c r="B13" s="59">
        <f t="shared" si="5"/>
        <v>44742</v>
      </c>
      <c r="C13" s="60" t="str">
        <f t="shared" si="6"/>
        <v/>
      </c>
      <c r="D13" s="60" t="str">
        <f t="shared" si="7"/>
        <v/>
      </c>
      <c r="E13" s="56"/>
      <c r="F13" s="50" t="str">
        <f t="shared" si="0"/>
        <v>00</v>
      </c>
      <c r="G13" s="50" t="str">
        <f t="shared" si="1"/>
        <v>01</v>
      </c>
      <c r="H13" s="50" t="str">
        <f t="shared" si="2"/>
        <v>1900</v>
      </c>
      <c r="I13" s="55"/>
      <c r="J13" s="53"/>
      <c r="K13" s="63">
        <f t="shared" si="3"/>
        <v>0</v>
      </c>
      <c r="L13" s="63" t="s">
        <v>54</v>
      </c>
    </row>
    <row r="14" spans="1:12" x14ac:dyDescent="0.25">
      <c r="A14" s="59">
        <f t="shared" si="4"/>
        <v>44561</v>
      </c>
      <c r="B14" s="59">
        <f t="shared" si="5"/>
        <v>44743</v>
      </c>
      <c r="C14" s="60" t="str">
        <f t="shared" si="6"/>
        <v/>
      </c>
      <c r="D14" s="60" t="str">
        <f t="shared" si="7"/>
        <v/>
      </c>
      <c r="E14" s="56"/>
      <c r="F14" s="50" t="str">
        <f t="shared" si="0"/>
        <v>00</v>
      </c>
      <c r="G14" s="50" t="str">
        <f t="shared" si="1"/>
        <v>01</v>
      </c>
      <c r="H14" s="50" t="str">
        <f t="shared" si="2"/>
        <v>1900</v>
      </c>
      <c r="I14" s="55"/>
      <c r="J14" s="53"/>
      <c r="K14" s="63">
        <f t="shared" si="3"/>
        <v>0</v>
      </c>
      <c r="L14" s="63" t="s">
        <v>54</v>
      </c>
    </row>
    <row r="15" spans="1:12" x14ac:dyDescent="0.25">
      <c r="A15" s="59">
        <f t="shared" si="4"/>
        <v>44562</v>
      </c>
      <c r="B15" s="59">
        <f t="shared" si="5"/>
        <v>44744</v>
      </c>
      <c r="C15" s="60" t="str">
        <f t="shared" si="6"/>
        <v/>
      </c>
      <c r="D15" s="60" t="str">
        <f t="shared" si="7"/>
        <v/>
      </c>
      <c r="E15" s="56"/>
      <c r="F15" s="50" t="str">
        <f t="shared" si="0"/>
        <v>00</v>
      </c>
      <c r="G15" s="50" t="str">
        <f t="shared" si="1"/>
        <v>01</v>
      </c>
      <c r="H15" s="50" t="str">
        <f t="shared" si="2"/>
        <v>1900</v>
      </c>
      <c r="I15" s="55"/>
      <c r="J15" s="53"/>
      <c r="K15" s="63">
        <f t="shared" si="3"/>
        <v>0</v>
      </c>
      <c r="L15" s="63" t="s">
        <v>54</v>
      </c>
    </row>
    <row r="16" spans="1:12" x14ac:dyDescent="0.25">
      <c r="A16" s="61"/>
      <c r="B16" s="58"/>
      <c r="C16" s="60">
        <f>IF(C9=A9,C9,IF(C10=A10,C10,IF(C11=A11,C11,IF(C12=A12,C12,IF(C13=A13,C13,IF(C14=A14,C14,IF(C15=A15,C15,"")))))))</f>
        <v>44557</v>
      </c>
      <c r="D16" s="60">
        <f>IF(D9=B9,D9,IF(D10=B10,D10,IF(D11=B11,D11,IF(D12=B12,D12,IF(D13=B13,D13,IF(D14=B14,D14,IF(D15=B15,D15,"")))))))</f>
        <v>44739</v>
      </c>
      <c r="E16" s="56"/>
      <c r="F16" s="50" t="str">
        <f t="shared" si="0"/>
        <v>00</v>
      </c>
      <c r="G16" s="50" t="str">
        <f t="shared" si="1"/>
        <v>01</v>
      </c>
      <c r="H16" s="50" t="str">
        <f t="shared" si="2"/>
        <v>1900</v>
      </c>
      <c r="I16" s="55"/>
      <c r="J16" s="53"/>
      <c r="K16" s="63">
        <f t="shared" si="3"/>
        <v>0</v>
      </c>
      <c r="L16" s="63" t="s">
        <v>54</v>
      </c>
    </row>
  </sheetData>
  <mergeCells count="3">
    <mergeCell ref="C7:D7"/>
    <mergeCell ref="D5:D6"/>
    <mergeCell ref="A7:B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Spinner 5">
              <controlPr defaultSize="0" autoPict="0">
                <anchor moveWithCells="1" sizeWithCells="1">
                  <from>
                    <xdr:col>2</xdr:col>
                    <xdr:colOff>28575</xdr:colOff>
                    <xdr:row>1</xdr:row>
                    <xdr:rowOff>9525</xdr:rowOff>
                  </from>
                  <to>
                    <xdr:col>3</xdr:col>
                    <xdr:colOff>1143000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B7853-8D15-42D6-933B-61828001457C}">
  <sheetPr codeName="Feuil6"/>
  <dimension ref="A1:G41"/>
  <sheetViews>
    <sheetView workbookViewId="0">
      <selection activeCell="B24" sqref="B24"/>
    </sheetView>
  </sheetViews>
  <sheetFormatPr baseColWidth="10" defaultRowHeight="15" x14ac:dyDescent="0.25"/>
  <cols>
    <col min="1" max="3" width="17.140625" customWidth="1"/>
    <col min="5" max="5" width="16.140625" customWidth="1"/>
    <col min="6" max="6" width="23" customWidth="1"/>
    <col min="7" max="7" width="16.140625" hidden="1" customWidth="1"/>
  </cols>
  <sheetData>
    <row r="1" spans="1:7" x14ac:dyDescent="0.25">
      <c r="A1" s="67" t="s">
        <v>9</v>
      </c>
      <c r="B1" s="67" t="s">
        <v>10</v>
      </c>
      <c r="C1" s="67"/>
      <c r="D1" s="68" t="s">
        <v>61</v>
      </c>
      <c r="E1" s="68" t="s">
        <v>62</v>
      </c>
      <c r="F1" s="68" t="s">
        <v>66</v>
      </c>
      <c r="G1" s="68" t="s">
        <v>63</v>
      </c>
    </row>
    <row r="2" spans="1:7" x14ac:dyDescent="0.25">
      <c r="A2" s="17" t="s">
        <v>69</v>
      </c>
      <c r="B2" s="27" t="s">
        <v>70</v>
      </c>
      <c r="C2" s="27" t="str">
        <f>A2&amp;" "&amp;B2</f>
        <v>Nom 1 Prénom 1</v>
      </c>
      <c r="D2" s="27" t="s">
        <v>18</v>
      </c>
      <c r="E2" s="64">
        <v>43831</v>
      </c>
      <c r="F2" s="64"/>
      <c r="G2" s="64" t="str">
        <f>IF(F2="","01.01.9999",F2)</f>
        <v>01.01.9999</v>
      </c>
    </row>
    <row r="3" spans="1:7" x14ac:dyDescent="0.25">
      <c r="A3" s="17" t="s">
        <v>71</v>
      </c>
      <c r="B3" s="27" t="s">
        <v>72</v>
      </c>
      <c r="C3" s="27" t="str">
        <f t="shared" ref="C3:C25" si="0">A3&amp;" "&amp;B3</f>
        <v>Nom 2 Prénom 2</v>
      </c>
      <c r="D3" s="27" t="s">
        <v>18</v>
      </c>
      <c r="E3" s="64">
        <v>43831</v>
      </c>
      <c r="F3" s="64"/>
      <c r="G3" s="64" t="str">
        <f t="shared" ref="G3:G25" si="1">IF(F3="","01.01.9999",F3)</f>
        <v>01.01.9999</v>
      </c>
    </row>
    <row r="4" spans="1:7" x14ac:dyDescent="0.25">
      <c r="A4" s="17" t="s">
        <v>73</v>
      </c>
      <c r="B4" s="27" t="s">
        <v>74</v>
      </c>
      <c r="C4" s="27" t="str">
        <f t="shared" si="0"/>
        <v>Nom 3 Prénom 3</v>
      </c>
      <c r="D4" s="27" t="s">
        <v>18</v>
      </c>
      <c r="E4" s="64">
        <v>43831</v>
      </c>
      <c r="F4" s="64"/>
      <c r="G4" s="64" t="str">
        <f t="shared" si="1"/>
        <v>01.01.9999</v>
      </c>
    </row>
    <row r="5" spans="1:7" x14ac:dyDescent="0.25">
      <c r="A5" s="17" t="s">
        <v>75</v>
      </c>
      <c r="B5" s="27" t="s">
        <v>76</v>
      </c>
      <c r="C5" s="27" t="str">
        <f t="shared" si="0"/>
        <v>Nom 4 Prénom 4</v>
      </c>
      <c r="D5" s="27" t="s">
        <v>18</v>
      </c>
      <c r="E5" s="64">
        <v>43831</v>
      </c>
      <c r="F5" s="64"/>
      <c r="G5" s="64" t="str">
        <f t="shared" si="1"/>
        <v>01.01.9999</v>
      </c>
    </row>
    <row r="6" spans="1:7" x14ac:dyDescent="0.25">
      <c r="A6" s="17" t="s">
        <v>77</v>
      </c>
      <c r="B6" s="27" t="s">
        <v>78</v>
      </c>
      <c r="C6" s="27" t="str">
        <f t="shared" si="0"/>
        <v>Nom 5 Prénom 5</v>
      </c>
      <c r="D6" s="27" t="s">
        <v>18</v>
      </c>
      <c r="E6" s="64">
        <v>43831</v>
      </c>
      <c r="F6" s="64"/>
      <c r="G6" s="64" t="str">
        <f t="shared" si="1"/>
        <v>01.01.9999</v>
      </c>
    </row>
    <row r="7" spans="1:7" x14ac:dyDescent="0.25">
      <c r="A7" s="17" t="s">
        <v>79</v>
      </c>
      <c r="B7" s="27" t="s">
        <v>80</v>
      </c>
      <c r="C7" s="27" t="str">
        <f t="shared" si="0"/>
        <v>Nom 6 Prénom 6</v>
      </c>
      <c r="D7" s="27" t="s">
        <v>18</v>
      </c>
      <c r="E7" s="64">
        <v>43831</v>
      </c>
      <c r="F7" s="64"/>
      <c r="G7" s="64" t="str">
        <f t="shared" si="1"/>
        <v>01.01.9999</v>
      </c>
    </row>
    <row r="8" spans="1:7" x14ac:dyDescent="0.25">
      <c r="A8" s="17" t="s">
        <v>81</v>
      </c>
      <c r="B8" s="27" t="s">
        <v>82</v>
      </c>
      <c r="C8" s="27" t="str">
        <f t="shared" si="0"/>
        <v>Nom 7 Prénom 7</v>
      </c>
      <c r="D8" s="27" t="s">
        <v>17</v>
      </c>
      <c r="E8" s="64">
        <v>43831</v>
      </c>
      <c r="F8" s="64">
        <v>44682</v>
      </c>
      <c r="G8" s="64">
        <f t="shared" si="1"/>
        <v>44682</v>
      </c>
    </row>
    <row r="9" spans="1:7" x14ac:dyDescent="0.25">
      <c r="A9" s="17"/>
      <c r="B9" s="27"/>
      <c r="C9" s="27" t="str">
        <f t="shared" si="0"/>
        <v xml:space="preserve"> </v>
      </c>
      <c r="D9" s="27"/>
      <c r="E9" s="64"/>
      <c r="F9" s="64"/>
      <c r="G9" s="64" t="str">
        <f t="shared" si="1"/>
        <v>01.01.9999</v>
      </c>
    </row>
    <row r="10" spans="1:7" x14ac:dyDescent="0.25">
      <c r="A10" s="17"/>
      <c r="B10" s="27"/>
      <c r="C10" s="27" t="str">
        <f t="shared" si="0"/>
        <v xml:space="preserve"> </v>
      </c>
      <c r="D10" s="27"/>
      <c r="E10" s="64"/>
      <c r="F10" s="64"/>
      <c r="G10" s="64" t="str">
        <f t="shared" si="1"/>
        <v>01.01.9999</v>
      </c>
    </row>
    <row r="11" spans="1:7" x14ac:dyDescent="0.25">
      <c r="A11" s="17"/>
      <c r="B11" s="27"/>
      <c r="C11" s="27" t="str">
        <f t="shared" si="0"/>
        <v xml:space="preserve"> </v>
      </c>
      <c r="D11" s="27"/>
      <c r="E11" s="64"/>
      <c r="F11" s="64"/>
      <c r="G11" s="64" t="str">
        <f t="shared" si="1"/>
        <v>01.01.9999</v>
      </c>
    </row>
    <row r="12" spans="1:7" x14ac:dyDescent="0.25">
      <c r="A12" s="17"/>
      <c r="B12" s="27"/>
      <c r="C12" s="27" t="str">
        <f t="shared" si="0"/>
        <v xml:space="preserve"> </v>
      </c>
      <c r="D12" s="27"/>
      <c r="E12" s="64"/>
      <c r="F12" s="64"/>
      <c r="G12" s="64" t="str">
        <f t="shared" si="1"/>
        <v>01.01.9999</v>
      </c>
    </row>
    <row r="13" spans="1:7" x14ac:dyDescent="0.25">
      <c r="A13" s="17"/>
      <c r="B13" s="27"/>
      <c r="C13" s="27" t="str">
        <f t="shared" si="0"/>
        <v xml:space="preserve"> </v>
      </c>
      <c r="D13" s="27"/>
      <c r="E13" s="64"/>
      <c r="F13" s="64"/>
      <c r="G13" s="64" t="str">
        <f t="shared" si="1"/>
        <v>01.01.9999</v>
      </c>
    </row>
    <row r="14" spans="1:7" x14ac:dyDescent="0.25">
      <c r="A14" s="17"/>
      <c r="B14" s="27"/>
      <c r="C14" s="27" t="str">
        <f t="shared" si="0"/>
        <v xml:space="preserve"> </v>
      </c>
      <c r="D14" s="27"/>
      <c r="E14" s="64"/>
      <c r="F14" s="64"/>
      <c r="G14" s="64" t="str">
        <f t="shared" si="1"/>
        <v>01.01.9999</v>
      </c>
    </row>
    <row r="15" spans="1:7" x14ac:dyDescent="0.25">
      <c r="A15" s="17"/>
      <c r="B15" s="27"/>
      <c r="C15" s="27" t="str">
        <f t="shared" si="0"/>
        <v xml:space="preserve"> </v>
      </c>
      <c r="D15" s="27"/>
      <c r="E15" s="64"/>
      <c r="F15" s="64"/>
      <c r="G15" s="64" t="str">
        <f t="shared" si="1"/>
        <v>01.01.9999</v>
      </c>
    </row>
    <row r="16" spans="1:7" x14ac:dyDescent="0.25">
      <c r="A16" s="17"/>
      <c r="B16" s="27"/>
      <c r="C16" s="27" t="str">
        <f t="shared" si="0"/>
        <v xml:space="preserve"> </v>
      </c>
      <c r="D16" s="27"/>
      <c r="E16" s="64"/>
      <c r="F16" s="64"/>
      <c r="G16" s="64" t="str">
        <f t="shared" si="1"/>
        <v>01.01.9999</v>
      </c>
    </row>
    <row r="17" spans="1:7" x14ac:dyDescent="0.25">
      <c r="A17" s="17"/>
      <c r="B17" s="27"/>
      <c r="C17" s="27" t="str">
        <f t="shared" si="0"/>
        <v xml:space="preserve"> </v>
      </c>
      <c r="D17" s="27"/>
      <c r="E17" s="64"/>
      <c r="F17" s="64"/>
      <c r="G17" s="64" t="str">
        <f t="shared" si="1"/>
        <v>01.01.9999</v>
      </c>
    </row>
    <row r="18" spans="1:7" x14ac:dyDescent="0.25">
      <c r="A18" s="17"/>
      <c r="B18" s="27"/>
      <c r="C18" s="27" t="str">
        <f t="shared" si="0"/>
        <v xml:space="preserve"> </v>
      </c>
      <c r="D18" s="27"/>
      <c r="E18" s="64"/>
      <c r="F18" s="64"/>
      <c r="G18" s="64" t="str">
        <f t="shared" si="1"/>
        <v>01.01.9999</v>
      </c>
    </row>
    <row r="19" spans="1:7" x14ac:dyDescent="0.25">
      <c r="A19" s="17"/>
      <c r="B19" s="27"/>
      <c r="C19" s="27" t="str">
        <f t="shared" si="0"/>
        <v xml:space="preserve"> </v>
      </c>
      <c r="D19" s="27"/>
      <c r="E19" s="64"/>
      <c r="F19" s="64"/>
      <c r="G19" s="64" t="str">
        <f t="shared" si="1"/>
        <v>01.01.9999</v>
      </c>
    </row>
    <row r="20" spans="1:7" x14ac:dyDescent="0.25">
      <c r="A20" s="17"/>
      <c r="B20" s="27"/>
      <c r="C20" s="27" t="str">
        <f t="shared" si="0"/>
        <v xml:space="preserve"> </v>
      </c>
      <c r="D20" s="27"/>
      <c r="E20" s="64"/>
      <c r="F20" s="64"/>
      <c r="G20" s="64" t="str">
        <f t="shared" si="1"/>
        <v>01.01.9999</v>
      </c>
    </row>
    <row r="21" spans="1:7" x14ac:dyDescent="0.25">
      <c r="A21" s="17"/>
      <c r="B21" s="27"/>
      <c r="C21" s="27" t="str">
        <f t="shared" si="0"/>
        <v xml:space="preserve"> </v>
      </c>
      <c r="D21" s="27"/>
      <c r="E21" s="64"/>
      <c r="F21" s="64"/>
      <c r="G21" s="64" t="str">
        <f t="shared" si="1"/>
        <v>01.01.9999</v>
      </c>
    </row>
    <row r="22" spans="1:7" x14ac:dyDescent="0.25">
      <c r="A22" s="17"/>
      <c r="B22" s="27"/>
      <c r="C22" s="27" t="str">
        <f t="shared" si="0"/>
        <v xml:space="preserve"> </v>
      </c>
      <c r="D22" s="27"/>
      <c r="E22" s="64"/>
      <c r="F22" s="64"/>
      <c r="G22" s="64" t="str">
        <f t="shared" si="1"/>
        <v>01.01.9999</v>
      </c>
    </row>
    <row r="23" spans="1:7" x14ac:dyDescent="0.25">
      <c r="A23" s="17"/>
      <c r="B23" s="27"/>
      <c r="C23" s="27" t="str">
        <f t="shared" si="0"/>
        <v xml:space="preserve"> </v>
      </c>
      <c r="D23" s="27"/>
      <c r="E23" s="64"/>
      <c r="F23" s="64"/>
      <c r="G23" s="64" t="str">
        <f t="shared" si="1"/>
        <v>01.01.9999</v>
      </c>
    </row>
    <row r="24" spans="1:7" x14ac:dyDescent="0.25">
      <c r="A24" s="17"/>
      <c r="B24" s="27"/>
      <c r="C24" s="27" t="str">
        <f t="shared" si="0"/>
        <v xml:space="preserve"> </v>
      </c>
      <c r="D24" s="27"/>
      <c r="E24" s="64"/>
      <c r="F24" s="64"/>
      <c r="G24" s="64" t="str">
        <f t="shared" si="1"/>
        <v>01.01.9999</v>
      </c>
    </row>
    <row r="25" spans="1:7" x14ac:dyDescent="0.25">
      <c r="A25" s="17"/>
      <c r="B25" s="27"/>
      <c r="C25" s="27" t="str">
        <f t="shared" si="0"/>
        <v xml:space="preserve"> </v>
      </c>
      <c r="D25" s="27"/>
      <c r="E25" s="64"/>
      <c r="F25" s="64"/>
      <c r="G25" s="64" t="str">
        <f t="shared" si="1"/>
        <v>01.01.9999</v>
      </c>
    </row>
    <row r="26" spans="1:7" x14ac:dyDescent="0.25">
      <c r="A26" s="17"/>
      <c r="B26" s="27"/>
      <c r="C26" s="27" t="str">
        <f t="shared" ref="C26:C41" si="2">A26&amp;" "&amp;B26</f>
        <v xml:space="preserve"> </v>
      </c>
      <c r="D26" s="27"/>
      <c r="E26" s="64"/>
      <c r="F26" s="64"/>
      <c r="G26" s="64" t="str">
        <f t="shared" ref="G26:G41" si="3">IF(F26="","01.01.9999",F26)</f>
        <v>01.01.9999</v>
      </c>
    </row>
    <row r="27" spans="1:7" x14ac:dyDescent="0.25">
      <c r="A27" s="17"/>
      <c r="B27" s="27"/>
      <c r="C27" s="27" t="str">
        <f t="shared" si="2"/>
        <v xml:space="preserve"> </v>
      </c>
      <c r="D27" s="27"/>
      <c r="E27" s="64"/>
      <c r="F27" s="64"/>
      <c r="G27" s="64" t="str">
        <f t="shared" si="3"/>
        <v>01.01.9999</v>
      </c>
    </row>
    <row r="28" spans="1:7" x14ac:dyDescent="0.25">
      <c r="A28" s="17"/>
      <c r="B28" s="27"/>
      <c r="C28" s="27" t="str">
        <f t="shared" si="2"/>
        <v xml:space="preserve"> </v>
      </c>
      <c r="D28" s="27"/>
      <c r="E28" s="64"/>
      <c r="F28" s="64"/>
      <c r="G28" s="64" t="str">
        <f t="shared" si="3"/>
        <v>01.01.9999</v>
      </c>
    </row>
    <row r="29" spans="1:7" x14ac:dyDescent="0.25">
      <c r="A29" s="17"/>
      <c r="B29" s="27"/>
      <c r="C29" s="27" t="str">
        <f t="shared" si="2"/>
        <v xml:space="preserve"> </v>
      </c>
      <c r="D29" s="27"/>
      <c r="E29" s="64"/>
      <c r="F29" s="64"/>
      <c r="G29" s="64" t="str">
        <f t="shared" si="3"/>
        <v>01.01.9999</v>
      </c>
    </row>
    <row r="30" spans="1:7" x14ac:dyDescent="0.25">
      <c r="A30" s="17"/>
      <c r="B30" s="27"/>
      <c r="C30" s="27" t="str">
        <f t="shared" si="2"/>
        <v xml:space="preserve"> </v>
      </c>
      <c r="D30" s="27"/>
      <c r="E30" s="64"/>
      <c r="F30" s="64"/>
      <c r="G30" s="64" t="str">
        <f t="shared" si="3"/>
        <v>01.01.9999</v>
      </c>
    </row>
    <row r="31" spans="1:7" x14ac:dyDescent="0.25">
      <c r="A31" s="17"/>
      <c r="B31" s="27"/>
      <c r="C31" s="27" t="str">
        <f t="shared" si="2"/>
        <v xml:space="preserve"> </v>
      </c>
      <c r="D31" s="27"/>
      <c r="E31" s="64"/>
      <c r="F31" s="64"/>
      <c r="G31" s="64" t="str">
        <f t="shared" si="3"/>
        <v>01.01.9999</v>
      </c>
    </row>
    <row r="32" spans="1:7" x14ac:dyDescent="0.25">
      <c r="A32" s="17"/>
      <c r="B32" s="27"/>
      <c r="C32" s="27" t="str">
        <f t="shared" si="2"/>
        <v xml:space="preserve"> </v>
      </c>
      <c r="D32" s="27"/>
      <c r="E32" s="64"/>
      <c r="F32" s="64"/>
      <c r="G32" s="64" t="str">
        <f t="shared" si="3"/>
        <v>01.01.9999</v>
      </c>
    </row>
    <row r="33" spans="1:7" x14ac:dyDescent="0.25">
      <c r="A33" s="17"/>
      <c r="B33" s="27"/>
      <c r="C33" s="27" t="str">
        <f t="shared" si="2"/>
        <v xml:space="preserve"> </v>
      </c>
      <c r="D33" s="27"/>
      <c r="E33" s="64"/>
      <c r="F33" s="64"/>
      <c r="G33" s="64" t="str">
        <f t="shared" si="3"/>
        <v>01.01.9999</v>
      </c>
    </row>
    <row r="34" spans="1:7" x14ac:dyDescent="0.25">
      <c r="A34" s="17"/>
      <c r="B34" s="27"/>
      <c r="C34" s="27" t="str">
        <f t="shared" si="2"/>
        <v xml:space="preserve"> </v>
      </c>
      <c r="D34" s="27"/>
      <c r="E34" s="64"/>
      <c r="F34" s="64"/>
      <c r="G34" s="64" t="str">
        <f t="shared" si="3"/>
        <v>01.01.9999</v>
      </c>
    </row>
    <row r="35" spans="1:7" x14ac:dyDescent="0.25">
      <c r="A35" s="17"/>
      <c r="B35" s="27"/>
      <c r="C35" s="27" t="str">
        <f t="shared" si="2"/>
        <v xml:space="preserve"> </v>
      </c>
      <c r="D35" s="27"/>
      <c r="E35" s="64"/>
      <c r="F35" s="64"/>
      <c r="G35" s="64" t="str">
        <f t="shared" si="3"/>
        <v>01.01.9999</v>
      </c>
    </row>
    <row r="36" spans="1:7" x14ac:dyDescent="0.25">
      <c r="A36" s="17"/>
      <c r="B36" s="27"/>
      <c r="C36" s="27" t="str">
        <f t="shared" si="2"/>
        <v xml:space="preserve"> </v>
      </c>
      <c r="D36" s="27"/>
      <c r="E36" s="64"/>
      <c r="F36" s="64"/>
      <c r="G36" s="64" t="str">
        <f t="shared" si="3"/>
        <v>01.01.9999</v>
      </c>
    </row>
    <row r="37" spans="1:7" x14ac:dyDescent="0.25">
      <c r="A37" s="17"/>
      <c r="B37" s="27"/>
      <c r="C37" s="27" t="str">
        <f t="shared" si="2"/>
        <v xml:space="preserve"> </v>
      </c>
      <c r="D37" s="27"/>
      <c r="E37" s="64"/>
      <c r="F37" s="64"/>
      <c r="G37" s="64" t="str">
        <f t="shared" si="3"/>
        <v>01.01.9999</v>
      </c>
    </row>
    <row r="38" spans="1:7" x14ac:dyDescent="0.25">
      <c r="A38" s="17"/>
      <c r="B38" s="27"/>
      <c r="C38" s="27" t="str">
        <f t="shared" si="2"/>
        <v xml:space="preserve"> </v>
      </c>
      <c r="D38" s="27"/>
      <c r="E38" s="64"/>
      <c r="F38" s="64"/>
      <c r="G38" s="64" t="str">
        <f t="shared" si="3"/>
        <v>01.01.9999</v>
      </c>
    </row>
    <row r="39" spans="1:7" x14ac:dyDescent="0.25">
      <c r="A39" s="17"/>
      <c r="B39" s="27"/>
      <c r="C39" s="27" t="str">
        <f t="shared" si="2"/>
        <v xml:space="preserve"> </v>
      </c>
      <c r="D39" s="27"/>
      <c r="E39" s="64"/>
      <c r="F39" s="64"/>
      <c r="G39" s="64" t="str">
        <f t="shared" si="3"/>
        <v>01.01.9999</v>
      </c>
    </row>
    <row r="40" spans="1:7" x14ac:dyDescent="0.25">
      <c r="A40" s="17"/>
      <c r="B40" s="27"/>
      <c r="C40" s="27" t="str">
        <f t="shared" si="2"/>
        <v xml:space="preserve"> </v>
      </c>
      <c r="D40" s="27"/>
      <c r="E40" s="64"/>
      <c r="F40" s="64"/>
      <c r="G40" s="64" t="str">
        <f t="shared" si="3"/>
        <v>01.01.9999</v>
      </c>
    </row>
    <row r="41" spans="1:7" x14ac:dyDescent="0.25">
      <c r="A41" s="17"/>
      <c r="B41" s="27"/>
      <c r="C41" s="27" t="str">
        <f t="shared" si="2"/>
        <v xml:space="preserve"> </v>
      </c>
      <c r="D41" s="27"/>
      <c r="E41" s="64"/>
      <c r="F41" s="64"/>
      <c r="G41" s="64" t="str">
        <f t="shared" si="3"/>
        <v>01.01.9999</v>
      </c>
    </row>
  </sheetData>
  <phoneticPr fontId="39" type="noConversion"/>
  <dataValidations count="1">
    <dataValidation type="list" allowBlank="1" showInputMessage="1" showErrorMessage="1" sqref="D2:D41" xr:uid="{88E77C96-E562-4B66-97D2-54A901D297A9}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DB272-0416-4768-A627-A4A2AB4B03B1}">
  <sheetPr codeName="Feuil2"/>
  <dimension ref="A1:GM65"/>
  <sheetViews>
    <sheetView tabSelected="1" zoomScaleNormal="100" workbookViewId="0">
      <selection activeCell="E6" sqref="E6"/>
    </sheetView>
  </sheetViews>
  <sheetFormatPr baseColWidth="10" defaultColWidth="9.140625" defaultRowHeight="12.75" x14ac:dyDescent="0.2"/>
  <cols>
    <col min="1" max="1" width="20.7109375" style="3" customWidth="1"/>
    <col min="2" max="2" width="1.7109375" style="3" customWidth="1"/>
    <col min="3" max="5" width="8.7109375" style="3" customWidth="1"/>
    <col min="6" max="194" width="1.7109375" style="3" customWidth="1"/>
    <col min="195" max="241" width="0.85546875" style="3" customWidth="1"/>
    <col min="242" max="281" width="9.140625" style="3"/>
    <col min="282" max="282" width="20.7109375" style="3" customWidth="1"/>
    <col min="283" max="283" width="1.7109375" style="3" customWidth="1"/>
    <col min="284" max="285" width="8.7109375" style="3" customWidth="1"/>
    <col min="286" max="497" width="0.85546875" style="3" customWidth="1"/>
    <col min="498" max="537" width="9.140625" style="3"/>
    <col min="538" max="538" width="20.7109375" style="3" customWidth="1"/>
    <col min="539" max="539" width="1.7109375" style="3" customWidth="1"/>
    <col min="540" max="541" width="8.7109375" style="3" customWidth="1"/>
    <col min="542" max="753" width="0.85546875" style="3" customWidth="1"/>
    <col min="754" max="793" width="9.140625" style="3"/>
    <col min="794" max="794" width="20.7109375" style="3" customWidth="1"/>
    <col min="795" max="795" width="1.7109375" style="3" customWidth="1"/>
    <col min="796" max="797" width="8.7109375" style="3" customWidth="1"/>
    <col min="798" max="1009" width="0.85546875" style="3" customWidth="1"/>
    <col min="1010" max="1049" width="9.140625" style="3"/>
    <col min="1050" max="1050" width="20.7109375" style="3" customWidth="1"/>
    <col min="1051" max="1051" width="1.7109375" style="3" customWidth="1"/>
    <col min="1052" max="1053" width="8.7109375" style="3" customWidth="1"/>
    <col min="1054" max="1265" width="0.85546875" style="3" customWidth="1"/>
    <col min="1266" max="1305" width="9.140625" style="3"/>
    <col min="1306" max="1306" width="20.7109375" style="3" customWidth="1"/>
    <col min="1307" max="1307" width="1.7109375" style="3" customWidth="1"/>
    <col min="1308" max="1309" width="8.7109375" style="3" customWidth="1"/>
    <col min="1310" max="1521" width="0.85546875" style="3" customWidth="1"/>
    <col min="1522" max="1561" width="9.140625" style="3"/>
    <col min="1562" max="1562" width="20.7109375" style="3" customWidth="1"/>
    <col min="1563" max="1563" width="1.7109375" style="3" customWidth="1"/>
    <col min="1564" max="1565" width="8.7109375" style="3" customWidth="1"/>
    <col min="1566" max="1777" width="0.85546875" style="3" customWidth="1"/>
    <col min="1778" max="1817" width="9.140625" style="3"/>
    <col min="1818" max="1818" width="20.7109375" style="3" customWidth="1"/>
    <col min="1819" max="1819" width="1.7109375" style="3" customWidth="1"/>
    <col min="1820" max="1821" width="8.7109375" style="3" customWidth="1"/>
    <col min="1822" max="2033" width="0.85546875" style="3" customWidth="1"/>
    <col min="2034" max="2073" width="9.140625" style="3"/>
    <col min="2074" max="2074" width="20.7109375" style="3" customWidth="1"/>
    <col min="2075" max="2075" width="1.7109375" style="3" customWidth="1"/>
    <col min="2076" max="2077" width="8.7109375" style="3" customWidth="1"/>
    <col min="2078" max="2289" width="0.85546875" style="3" customWidth="1"/>
    <col min="2290" max="2329" width="9.140625" style="3"/>
    <col min="2330" max="2330" width="20.7109375" style="3" customWidth="1"/>
    <col min="2331" max="2331" width="1.7109375" style="3" customWidth="1"/>
    <col min="2332" max="2333" width="8.7109375" style="3" customWidth="1"/>
    <col min="2334" max="2545" width="0.85546875" style="3" customWidth="1"/>
    <col min="2546" max="2585" width="9.140625" style="3"/>
    <col min="2586" max="2586" width="20.7109375" style="3" customWidth="1"/>
    <col min="2587" max="2587" width="1.7109375" style="3" customWidth="1"/>
    <col min="2588" max="2589" width="8.7109375" style="3" customWidth="1"/>
    <col min="2590" max="2801" width="0.85546875" style="3" customWidth="1"/>
    <col min="2802" max="2841" width="9.140625" style="3"/>
    <col min="2842" max="2842" width="20.7109375" style="3" customWidth="1"/>
    <col min="2843" max="2843" width="1.7109375" style="3" customWidth="1"/>
    <col min="2844" max="2845" width="8.7109375" style="3" customWidth="1"/>
    <col min="2846" max="3057" width="0.85546875" style="3" customWidth="1"/>
    <col min="3058" max="3097" width="9.140625" style="3"/>
    <col min="3098" max="3098" width="20.7109375" style="3" customWidth="1"/>
    <col min="3099" max="3099" width="1.7109375" style="3" customWidth="1"/>
    <col min="3100" max="3101" width="8.7109375" style="3" customWidth="1"/>
    <col min="3102" max="3313" width="0.85546875" style="3" customWidth="1"/>
    <col min="3314" max="3353" width="9.140625" style="3"/>
    <col min="3354" max="3354" width="20.7109375" style="3" customWidth="1"/>
    <col min="3355" max="3355" width="1.7109375" style="3" customWidth="1"/>
    <col min="3356" max="3357" width="8.7109375" style="3" customWidth="1"/>
    <col min="3358" max="3569" width="0.85546875" style="3" customWidth="1"/>
    <col min="3570" max="3609" width="9.140625" style="3"/>
    <col min="3610" max="3610" width="20.7109375" style="3" customWidth="1"/>
    <col min="3611" max="3611" width="1.7109375" style="3" customWidth="1"/>
    <col min="3612" max="3613" width="8.7109375" style="3" customWidth="1"/>
    <col min="3614" max="3825" width="0.85546875" style="3" customWidth="1"/>
    <col min="3826" max="3865" width="9.140625" style="3"/>
    <col min="3866" max="3866" width="20.7109375" style="3" customWidth="1"/>
    <col min="3867" max="3867" width="1.7109375" style="3" customWidth="1"/>
    <col min="3868" max="3869" width="8.7109375" style="3" customWidth="1"/>
    <col min="3870" max="4081" width="0.85546875" style="3" customWidth="1"/>
    <col min="4082" max="4121" width="9.140625" style="3"/>
    <col min="4122" max="4122" width="20.7109375" style="3" customWidth="1"/>
    <col min="4123" max="4123" width="1.7109375" style="3" customWidth="1"/>
    <col min="4124" max="4125" width="8.7109375" style="3" customWidth="1"/>
    <col min="4126" max="4337" width="0.85546875" style="3" customWidth="1"/>
    <col min="4338" max="4377" width="9.140625" style="3"/>
    <col min="4378" max="4378" width="20.7109375" style="3" customWidth="1"/>
    <col min="4379" max="4379" width="1.7109375" style="3" customWidth="1"/>
    <col min="4380" max="4381" width="8.7109375" style="3" customWidth="1"/>
    <col min="4382" max="4593" width="0.85546875" style="3" customWidth="1"/>
    <col min="4594" max="4633" width="9.140625" style="3"/>
    <col min="4634" max="4634" width="20.7109375" style="3" customWidth="1"/>
    <col min="4635" max="4635" width="1.7109375" style="3" customWidth="1"/>
    <col min="4636" max="4637" width="8.7109375" style="3" customWidth="1"/>
    <col min="4638" max="4849" width="0.85546875" style="3" customWidth="1"/>
    <col min="4850" max="4889" width="9.140625" style="3"/>
    <col min="4890" max="4890" width="20.7109375" style="3" customWidth="1"/>
    <col min="4891" max="4891" width="1.7109375" style="3" customWidth="1"/>
    <col min="4892" max="4893" width="8.7109375" style="3" customWidth="1"/>
    <col min="4894" max="5105" width="0.85546875" style="3" customWidth="1"/>
    <col min="5106" max="5145" width="9.140625" style="3"/>
    <col min="5146" max="5146" width="20.7109375" style="3" customWidth="1"/>
    <col min="5147" max="5147" width="1.7109375" style="3" customWidth="1"/>
    <col min="5148" max="5149" width="8.7109375" style="3" customWidth="1"/>
    <col min="5150" max="5361" width="0.85546875" style="3" customWidth="1"/>
    <col min="5362" max="5401" width="9.140625" style="3"/>
    <col min="5402" max="5402" width="20.7109375" style="3" customWidth="1"/>
    <col min="5403" max="5403" width="1.7109375" style="3" customWidth="1"/>
    <col min="5404" max="5405" width="8.7109375" style="3" customWidth="1"/>
    <col min="5406" max="5617" width="0.85546875" style="3" customWidth="1"/>
    <col min="5618" max="5657" width="9.140625" style="3"/>
    <col min="5658" max="5658" width="20.7109375" style="3" customWidth="1"/>
    <col min="5659" max="5659" width="1.7109375" style="3" customWidth="1"/>
    <col min="5660" max="5661" width="8.7109375" style="3" customWidth="1"/>
    <col min="5662" max="5873" width="0.85546875" style="3" customWidth="1"/>
    <col min="5874" max="5913" width="9.140625" style="3"/>
    <col min="5914" max="5914" width="20.7109375" style="3" customWidth="1"/>
    <col min="5915" max="5915" width="1.7109375" style="3" customWidth="1"/>
    <col min="5916" max="5917" width="8.7109375" style="3" customWidth="1"/>
    <col min="5918" max="6129" width="0.85546875" style="3" customWidth="1"/>
    <col min="6130" max="6169" width="9.140625" style="3"/>
    <col min="6170" max="6170" width="20.7109375" style="3" customWidth="1"/>
    <col min="6171" max="6171" width="1.7109375" style="3" customWidth="1"/>
    <col min="6172" max="6173" width="8.7109375" style="3" customWidth="1"/>
    <col min="6174" max="6385" width="0.85546875" style="3" customWidth="1"/>
    <col min="6386" max="6425" width="9.140625" style="3"/>
    <col min="6426" max="6426" width="20.7109375" style="3" customWidth="1"/>
    <col min="6427" max="6427" width="1.7109375" style="3" customWidth="1"/>
    <col min="6428" max="6429" width="8.7109375" style="3" customWidth="1"/>
    <col min="6430" max="6641" width="0.85546875" style="3" customWidth="1"/>
    <col min="6642" max="6681" width="9.140625" style="3"/>
    <col min="6682" max="6682" width="20.7109375" style="3" customWidth="1"/>
    <col min="6683" max="6683" width="1.7109375" style="3" customWidth="1"/>
    <col min="6684" max="6685" width="8.7109375" style="3" customWidth="1"/>
    <col min="6686" max="6897" width="0.85546875" style="3" customWidth="1"/>
    <col min="6898" max="6937" width="9.140625" style="3"/>
    <col min="6938" max="6938" width="20.7109375" style="3" customWidth="1"/>
    <col min="6939" max="6939" width="1.7109375" style="3" customWidth="1"/>
    <col min="6940" max="6941" width="8.7109375" style="3" customWidth="1"/>
    <col min="6942" max="7153" width="0.85546875" style="3" customWidth="1"/>
    <col min="7154" max="7193" width="9.140625" style="3"/>
    <col min="7194" max="7194" width="20.7109375" style="3" customWidth="1"/>
    <col min="7195" max="7195" width="1.7109375" style="3" customWidth="1"/>
    <col min="7196" max="7197" width="8.7109375" style="3" customWidth="1"/>
    <col min="7198" max="7409" width="0.85546875" style="3" customWidth="1"/>
    <col min="7410" max="7449" width="9.140625" style="3"/>
    <col min="7450" max="7450" width="20.7109375" style="3" customWidth="1"/>
    <col min="7451" max="7451" width="1.7109375" style="3" customWidth="1"/>
    <col min="7452" max="7453" width="8.7109375" style="3" customWidth="1"/>
    <col min="7454" max="7665" width="0.85546875" style="3" customWidth="1"/>
    <col min="7666" max="7705" width="9.140625" style="3"/>
    <col min="7706" max="7706" width="20.7109375" style="3" customWidth="1"/>
    <col min="7707" max="7707" width="1.7109375" style="3" customWidth="1"/>
    <col min="7708" max="7709" width="8.7109375" style="3" customWidth="1"/>
    <col min="7710" max="7921" width="0.85546875" style="3" customWidth="1"/>
    <col min="7922" max="7961" width="9.140625" style="3"/>
    <col min="7962" max="7962" width="20.7109375" style="3" customWidth="1"/>
    <col min="7963" max="7963" width="1.7109375" style="3" customWidth="1"/>
    <col min="7964" max="7965" width="8.7109375" style="3" customWidth="1"/>
    <col min="7966" max="8177" width="0.85546875" style="3" customWidth="1"/>
    <col min="8178" max="8217" width="9.140625" style="3"/>
    <col min="8218" max="8218" width="20.7109375" style="3" customWidth="1"/>
    <col min="8219" max="8219" width="1.7109375" style="3" customWidth="1"/>
    <col min="8220" max="8221" width="8.7109375" style="3" customWidth="1"/>
    <col min="8222" max="8433" width="0.85546875" style="3" customWidth="1"/>
    <col min="8434" max="8473" width="9.140625" style="3"/>
    <col min="8474" max="8474" width="20.7109375" style="3" customWidth="1"/>
    <col min="8475" max="8475" width="1.7109375" style="3" customWidth="1"/>
    <col min="8476" max="8477" width="8.7109375" style="3" customWidth="1"/>
    <col min="8478" max="8689" width="0.85546875" style="3" customWidth="1"/>
    <col min="8690" max="8729" width="9.140625" style="3"/>
    <col min="8730" max="8730" width="20.7109375" style="3" customWidth="1"/>
    <col min="8731" max="8731" width="1.7109375" style="3" customWidth="1"/>
    <col min="8732" max="8733" width="8.7109375" style="3" customWidth="1"/>
    <col min="8734" max="8945" width="0.85546875" style="3" customWidth="1"/>
    <col min="8946" max="8985" width="9.140625" style="3"/>
    <col min="8986" max="8986" width="20.7109375" style="3" customWidth="1"/>
    <col min="8987" max="8987" width="1.7109375" style="3" customWidth="1"/>
    <col min="8988" max="8989" width="8.7109375" style="3" customWidth="1"/>
    <col min="8990" max="9201" width="0.85546875" style="3" customWidth="1"/>
    <col min="9202" max="9241" width="9.140625" style="3"/>
    <col min="9242" max="9242" width="20.7109375" style="3" customWidth="1"/>
    <col min="9243" max="9243" width="1.7109375" style="3" customWidth="1"/>
    <col min="9244" max="9245" width="8.7109375" style="3" customWidth="1"/>
    <col min="9246" max="9457" width="0.85546875" style="3" customWidth="1"/>
    <col min="9458" max="9497" width="9.140625" style="3"/>
    <col min="9498" max="9498" width="20.7109375" style="3" customWidth="1"/>
    <col min="9499" max="9499" width="1.7109375" style="3" customWidth="1"/>
    <col min="9500" max="9501" width="8.7109375" style="3" customWidth="1"/>
    <col min="9502" max="9713" width="0.85546875" style="3" customWidth="1"/>
    <col min="9714" max="9753" width="9.140625" style="3"/>
    <col min="9754" max="9754" width="20.7109375" style="3" customWidth="1"/>
    <col min="9755" max="9755" width="1.7109375" style="3" customWidth="1"/>
    <col min="9756" max="9757" width="8.7109375" style="3" customWidth="1"/>
    <col min="9758" max="9969" width="0.85546875" style="3" customWidth="1"/>
    <col min="9970" max="10009" width="9.140625" style="3"/>
    <col min="10010" max="10010" width="20.7109375" style="3" customWidth="1"/>
    <col min="10011" max="10011" width="1.7109375" style="3" customWidth="1"/>
    <col min="10012" max="10013" width="8.7109375" style="3" customWidth="1"/>
    <col min="10014" max="10225" width="0.85546875" style="3" customWidth="1"/>
    <col min="10226" max="10265" width="9.140625" style="3"/>
    <col min="10266" max="10266" width="20.7109375" style="3" customWidth="1"/>
    <col min="10267" max="10267" width="1.7109375" style="3" customWidth="1"/>
    <col min="10268" max="10269" width="8.7109375" style="3" customWidth="1"/>
    <col min="10270" max="10481" width="0.85546875" style="3" customWidth="1"/>
    <col min="10482" max="10521" width="9.140625" style="3"/>
    <col min="10522" max="10522" width="20.7109375" style="3" customWidth="1"/>
    <col min="10523" max="10523" width="1.7109375" style="3" customWidth="1"/>
    <col min="10524" max="10525" width="8.7109375" style="3" customWidth="1"/>
    <col min="10526" max="10737" width="0.85546875" style="3" customWidth="1"/>
    <col min="10738" max="10777" width="9.140625" style="3"/>
    <col min="10778" max="10778" width="20.7109375" style="3" customWidth="1"/>
    <col min="10779" max="10779" width="1.7109375" style="3" customWidth="1"/>
    <col min="10780" max="10781" width="8.7109375" style="3" customWidth="1"/>
    <col min="10782" max="10993" width="0.85546875" style="3" customWidth="1"/>
    <col min="10994" max="11033" width="9.140625" style="3"/>
    <col min="11034" max="11034" width="20.7109375" style="3" customWidth="1"/>
    <col min="11035" max="11035" width="1.7109375" style="3" customWidth="1"/>
    <col min="11036" max="11037" width="8.7109375" style="3" customWidth="1"/>
    <col min="11038" max="11249" width="0.85546875" style="3" customWidth="1"/>
    <col min="11250" max="11289" width="9.140625" style="3"/>
    <col min="11290" max="11290" width="20.7109375" style="3" customWidth="1"/>
    <col min="11291" max="11291" width="1.7109375" style="3" customWidth="1"/>
    <col min="11292" max="11293" width="8.7109375" style="3" customWidth="1"/>
    <col min="11294" max="11505" width="0.85546875" style="3" customWidth="1"/>
    <col min="11506" max="11545" width="9.140625" style="3"/>
    <col min="11546" max="11546" width="20.7109375" style="3" customWidth="1"/>
    <col min="11547" max="11547" width="1.7109375" style="3" customWidth="1"/>
    <col min="11548" max="11549" width="8.7109375" style="3" customWidth="1"/>
    <col min="11550" max="11761" width="0.85546875" style="3" customWidth="1"/>
    <col min="11762" max="11801" width="9.140625" style="3"/>
    <col min="11802" max="11802" width="20.7109375" style="3" customWidth="1"/>
    <col min="11803" max="11803" width="1.7109375" style="3" customWidth="1"/>
    <col min="11804" max="11805" width="8.7109375" style="3" customWidth="1"/>
    <col min="11806" max="12017" width="0.85546875" style="3" customWidth="1"/>
    <col min="12018" max="12057" width="9.140625" style="3"/>
    <col min="12058" max="12058" width="20.7109375" style="3" customWidth="1"/>
    <col min="12059" max="12059" width="1.7109375" style="3" customWidth="1"/>
    <col min="12060" max="12061" width="8.7109375" style="3" customWidth="1"/>
    <col min="12062" max="12273" width="0.85546875" style="3" customWidth="1"/>
    <col min="12274" max="12313" width="9.140625" style="3"/>
    <col min="12314" max="12314" width="20.7109375" style="3" customWidth="1"/>
    <col min="12315" max="12315" width="1.7109375" style="3" customWidth="1"/>
    <col min="12316" max="12317" width="8.7109375" style="3" customWidth="1"/>
    <col min="12318" max="12529" width="0.85546875" style="3" customWidth="1"/>
    <col min="12530" max="12569" width="9.140625" style="3"/>
    <col min="12570" max="12570" width="20.7109375" style="3" customWidth="1"/>
    <col min="12571" max="12571" width="1.7109375" style="3" customWidth="1"/>
    <col min="12572" max="12573" width="8.7109375" style="3" customWidth="1"/>
    <col min="12574" max="12785" width="0.85546875" style="3" customWidth="1"/>
    <col min="12786" max="12825" width="9.140625" style="3"/>
    <col min="12826" max="12826" width="20.7109375" style="3" customWidth="1"/>
    <col min="12827" max="12827" width="1.7109375" style="3" customWidth="1"/>
    <col min="12828" max="12829" width="8.7109375" style="3" customWidth="1"/>
    <col min="12830" max="13041" width="0.85546875" style="3" customWidth="1"/>
    <col min="13042" max="13081" width="9.140625" style="3"/>
    <col min="13082" max="13082" width="20.7109375" style="3" customWidth="1"/>
    <col min="13083" max="13083" width="1.7109375" style="3" customWidth="1"/>
    <col min="13084" max="13085" width="8.7109375" style="3" customWidth="1"/>
    <col min="13086" max="13297" width="0.85546875" style="3" customWidth="1"/>
    <col min="13298" max="13337" width="9.140625" style="3"/>
    <col min="13338" max="13338" width="20.7109375" style="3" customWidth="1"/>
    <col min="13339" max="13339" width="1.7109375" style="3" customWidth="1"/>
    <col min="13340" max="13341" width="8.7109375" style="3" customWidth="1"/>
    <col min="13342" max="13553" width="0.85546875" style="3" customWidth="1"/>
    <col min="13554" max="13593" width="9.140625" style="3"/>
    <col min="13594" max="13594" width="20.7109375" style="3" customWidth="1"/>
    <col min="13595" max="13595" width="1.7109375" style="3" customWidth="1"/>
    <col min="13596" max="13597" width="8.7109375" style="3" customWidth="1"/>
    <col min="13598" max="13809" width="0.85546875" style="3" customWidth="1"/>
    <col min="13810" max="13849" width="9.140625" style="3"/>
    <col min="13850" max="13850" width="20.7109375" style="3" customWidth="1"/>
    <col min="13851" max="13851" width="1.7109375" style="3" customWidth="1"/>
    <col min="13852" max="13853" width="8.7109375" style="3" customWidth="1"/>
    <col min="13854" max="14065" width="0.85546875" style="3" customWidth="1"/>
    <col min="14066" max="14105" width="9.140625" style="3"/>
    <col min="14106" max="14106" width="20.7109375" style="3" customWidth="1"/>
    <col min="14107" max="14107" width="1.7109375" style="3" customWidth="1"/>
    <col min="14108" max="14109" width="8.7109375" style="3" customWidth="1"/>
    <col min="14110" max="14321" width="0.85546875" style="3" customWidth="1"/>
    <col min="14322" max="14361" width="9.140625" style="3"/>
    <col min="14362" max="14362" width="20.7109375" style="3" customWidth="1"/>
    <col min="14363" max="14363" width="1.7109375" style="3" customWidth="1"/>
    <col min="14364" max="14365" width="8.7109375" style="3" customWidth="1"/>
    <col min="14366" max="14577" width="0.85546875" style="3" customWidth="1"/>
    <col min="14578" max="14617" width="9.140625" style="3"/>
    <col min="14618" max="14618" width="20.7109375" style="3" customWidth="1"/>
    <col min="14619" max="14619" width="1.7109375" style="3" customWidth="1"/>
    <col min="14620" max="14621" width="8.7109375" style="3" customWidth="1"/>
    <col min="14622" max="14833" width="0.85546875" style="3" customWidth="1"/>
    <col min="14834" max="14873" width="9.140625" style="3"/>
    <col min="14874" max="14874" width="20.7109375" style="3" customWidth="1"/>
    <col min="14875" max="14875" width="1.7109375" style="3" customWidth="1"/>
    <col min="14876" max="14877" width="8.7109375" style="3" customWidth="1"/>
    <col min="14878" max="15089" width="0.85546875" style="3" customWidth="1"/>
    <col min="15090" max="15129" width="9.140625" style="3"/>
    <col min="15130" max="15130" width="20.7109375" style="3" customWidth="1"/>
    <col min="15131" max="15131" width="1.7109375" style="3" customWidth="1"/>
    <col min="15132" max="15133" width="8.7109375" style="3" customWidth="1"/>
    <col min="15134" max="15345" width="0.85546875" style="3" customWidth="1"/>
    <col min="15346" max="15385" width="9.140625" style="3"/>
    <col min="15386" max="15386" width="20.7109375" style="3" customWidth="1"/>
    <col min="15387" max="15387" width="1.7109375" style="3" customWidth="1"/>
    <col min="15388" max="15389" width="8.7109375" style="3" customWidth="1"/>
    <col min="15390" max="15601" width="0.85546875" style="3" customWidth="1"/>
    <col min="15602" max="16384" width="9.140625" style="3"/>
  </cols>
  <sheetData>
    <row r="1" spans="1:195" ht="21" customHeight="1" x14ac:dyDescent="0.35">
      <c r="A1" s="120"/>
      <c r="B1" s="1"/>
      <c r="C1" s="2"/>
      <c r="D1" s="121">
        <f>Menu!D1</f>
        <v>2022</v>
      </c>
      <c r="E1" s="121"/>
      <c r="F1" s="122" t="s">
        <v>0</v>
      </c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  <c r="AU1" s="122"/>
      <c r="AV1" s="122"/>
      <c r="AW1" s="122"/>
      <c r="AX1" s="122"/>
      <c r="AY1" s="122"/>
      <c r="AZ1" s="122"/>
      <c r="BA1" s="122"/>
      <c r="BB1" s="122"/>
      <c r="BC1" s="122"/>
      <c r="BD1" s="122"/>
      <c r="BE1" s="122"/>
      <c r="BF1" s="122"/>
      <c r="BG1" s="122"/>
      <c r="BH1" s="122"/>
      <c r="BI1" s="122"/>
      <c r="BJ1" s="122"/>
      <c r="BK1" s="122"/>
      <c r="BL1" s="122"/>
      <c r="BM1" s="122"/>
      <c r="BN1" s="122"/>
      <c r="BO1" s="122"/>
      <c r="BP1" s="122"/>
      <c r="BQ1" s="122"/>
      <c r="BR1" s="122"/>
      <c r="BS1" s="122"/>
      <c r="BT1" s="122"/>
      <c r="BU1" s="122"/>
      <c r="BV1" s="122"/>
      <c r="BW1" s="122"/>
      <c r="BX1" s="122"/>
      <c r="BY1" s="122"/>
      <c r="BZ1" s="122"/>
      <c r="CA1" s="122"/>
      <c r="CB1" s="122"/>
      <c r="CC1" s="122"/>
      <c r="CD1" s="122"/>
      <c r="CE1" s="122"/>
      <c r="CF1" s="122"/>
      <c r="CG1" s="122"/>
      <c r="CH1" s="122"/>
      <c r="CI1" s="122"/>
      <c r="CJ1" s="122"/>
      <c r="CK1" s="122"/>
      <c r="CL1" s="122"/>
      <c r="CM1" s="122"/>
      <c r="CN1" s="122"/>
      <c r="CO1" s="122"/>
      <c r="CP1" s="122"/>
      <c r="CQ1" s="122"/>
      <c r="CR1" s="122"/>
      <c r="CS1" s="122"/>
      <c r="CT1" s="122"/>
      <c r="CU1" s="122"/>
      <c r="CV1" s="122"/>
      <c r="CW1" s="122"/>
      <c r="CX1" s="122"/>
      <c r="CY1" s="122"/>
      <c r="CZ1" s="122"/>
      <c r="DA1" s="122"/>
      <c r="DB1" s="122"/>
      <c r="DC1" s="122"/>
      <c r="DD1" s="122"/>
      <c r="DE1" s="122"/>
      <c r="DF1" s="122"/>
      <c r="DG1" s="122"/>
      <c r="DH1" s="122"/>
      <c r="DI1" s="122"/>
      <c r="DJ1" s="122"/>
      <c r="DK1" s="122"/>
      <c r="DL1" s="122"/>
      <c r="DM1" s="122"/>
      <c r="DN1" s="122"/>
      <c r="DO1" s="122"/>
      <c r="DP1" s="122"/>
      <c r="DQ1" s="122"/>
      <c r="DR1" s="122"/>
      <c r="DS1" s="122"/>
      <c r="DT1" s="122"/>
      <c r="DU1" s="122"/>
      <c r="DV1" s="122"/>
      <c r="DW1" s="122"/>
      <c r="DX1" s="122"/>
      <c r="DY1" s="122"/>
      <c r="DZ1" s="122"/>
      <c r="EA1" s="122"/>
      <c r="EB1" s="122"/>
      <c r="EC1" s="122"/>
      <c r="ED1" s="122"/>
      <c r="EE1" s="122"/>
      <c r="EF1" s="122"/>
      <c r="EG1" s="122"/>
      <c r="EH1" s="122"/>
      <c r="EI1" s="122"/>
      <c r="EJ1" s="122"/>
      <c r="EK1" s="122"/>
      <c r="EL1" s="122"/>
      <c r="EM1" s="122"/>
      <c r="EN1" s="122"/>
      <c r="EO1" s="122"/>
      <c r="EP1" s="122"/>
      <c r="EQ1" s="122"/>
      <c r="ER1" s="122"/>
      <c r="ES1" s="122"/>
      <c r="ET1" s="122"/>
      <c r="EU1" s="122"/>
      <c r="EV1" s="122"/>
      <c r="EW1" s="122"/>
      <c r="EX1" s="122"/>
      <c r="EY1" s="122"/>
      <c r="EZ1" s="122"/>
      <c r="FA1" s="122"/>
      <c r="FB1" s="122"/>
      <c r="FC1" s="122"/>
      <c r="FD1" s="122"/>
      <c r="FE1" s="122"/>
      <c r="FF1" s="122"/>
      <c r="FG1" s="122"/>
      <c r="FH1" s="122"/>
      <c r="FI1" s="122"/>
      <c r="FJ1" s="122"/>
      <c r="FK1" s="122"/>
      <c r="FL1" s="122"/>
      <c r="FM1" s="122"/>
      <c r="FN1" s="122"/>
      <c r="FO1" s="122"/>
      <c r="FP1" s="122"/>
      <c r="FQ1" s="122"/>
      <c r="FR1" s="122"/>
      <c r="FS1" s="122"/>
      <c r="FT1" s="122"/>
      <c r="FU1" s="122"/>
      <c r="FV1" s="122"/>
      <c r="FW1" s="122"/>
      <c r="FX1" s="122"/>
      <c r="FY1" s="122"/>
      <c r="FZ1" s="122"/>
      <c r="GA1" s="122"/>
      <c r="GB1" s="122"/>
      <c r="GC1" s="122"/>
      <c r="GD1" s="122"/>
      <c r="GE1" s="122"/>
      <c r="GF1" s="122"/>
      <c r="GG1" s="122"/>
      <c r="GH1" s="122"/>
      <c r="GI1" s="122"/>
      <c r="GJ1" s="122"/>
      <c r="GK1" s="122"/>
      <c r="GL1" s="122"/>
    </row>
    <row r="2" spans="1:195" s="138" customFormat="1" ht="84" customHeight="1" x14ac:dyDescent="0.25">
      <c r="A2" s="120"/>
      <c r="F2" s="139">
        <f>Menu!C16</f>
        <v>44557</v>
      </c>
      <c r="G2" s="139">
        <f>F2+1</f>
        <v>44558</v>
      </c>
      <c r="H2" s="139">
        <f t="shared" ref="H2:BS2" si="0">G2+1</f>
        <v>44559</v>
      </c>
      <c r="I2" s="139">
        <f t="shared" si="0"/>
        <v>44560</v>
      </c>
      <c r="J2" s="139">
        <f t="shared" si="0"/>
        <v>44561</v>
      </c>
      <c r="K2" s="139">
        <f>J2+1</f>
        <v>44562</v>
      </c>
      <c r="L2" s="139">
        <f t="shared" si="0"/>
        <v>44563</v>
      </c>
      <c r="M2" s="139">
        <f t="shared" si="0"/>
        <v>44564</v>
      </c>
      <c r="N2" s="139">
        <f t="shared" si="0"/>
        <v>44565</v>
      </c>
      <c r="O2" s="139">
        <f t="shared" si="0"/>
        <v>44566</v>
      </c>
      <c r="P2" s="139">
        <f t="shared" si="0"/>
        <v>44567</v>
      </c>
      <c r="Q2" s="139">
        <f t="shared" si="0"/>
        <v>44568</v>
      </c>
      <c r="R2" s="139">
        <f t="shared" si="0"/>
        <v>44569</v>
      </c>
      <c r="S2" s="139">
        <f t="shared" si="0"/>
        <v>44570</v>
      </c>
      <c r="T2" s="139">
        <f t="shared" si="0"/>
        <v>44571</v>
      </c>
      <c r="U2" s="139">
        <f t="shared" si="0"/>
        <v>44572</v>
      </c>
      <c r="V2" s="139">
        <f t="shared" si="0"/>
        <v>44573</v>
      </c>
      <c r="W2" s="139">
        <f t="shared" si="0"/>
        <v>44574</v>
      </c>
      <c r="X2" s="139">
        <f t="shared" si="0"/>
        <v>44575</v>
      </c>
      <c r="Y2" s="139">
        <f t="shared" si="0"/>
        <v>44576</v>
      </c>
      <c r="Z2" s="139">
        <f t="shared" si="0"/>
        <v>44577</v>
      </c>
      <c r="AA2" s="139">
        <f t="shared" si="0"/>
        <v>44578</v>
      </c>
      <c r="AB2" s="139">
        <f t="shared" si="0"/>
        <v>44579</v>
      </c>
      <c r="AC2" s="139">
        <f t="shared" si="0"/>
        <v>44580</v>
      </c>
      <c r="AD2" s="139">
        <f t="shared" si="0"/>
        <v>44581</v>
      </c>
      <c r="AE2" s="139">
        <f t="shared" si="0"/>
        <v>44582</v>
      </c>
      <c r="AF2" s="139">
        <f t="shared" si="0"/>
        <v>44583</v>
      </c>
      <c r="AG2" s="139">
        <f t="shared" si="0"/>
        <v>44584</v>
      </c>
      <c r="AH2" s="139">
        <f t="shared" si="0"/>
        <v>44585</v>
      </c>
      <c r="AI2" s="139">
        <f t="shared" si="0"/>
        <v>44586</v>
      </c>
      <c r="AJ2" s="139">
        <f t="shared" si="0"/>
        <v>44587</v>
      </c>
      <c r="AK2" s="139">
        <f t="shared" si="0"/>
        <v>44588</v>
      </c>
      <c r="AL2" s="139">
        <f t="shared" si="0"/>
        <v>44589</v>
      </c>
      <c r="AM2" s="139">
        <f t="shared" si="0"/>
        <v>44590</v>
      </c>
      <c r="AN2" s="139">
        <f t="shared" si="0"/>
        <v>44591</v>
      </c>
      <c r="AO2" s="139">
        <f t="shared" si="0"/>
        <v>44592</v>
      </c>
      <c r="AP2" s="139">
        <f t="shared" si="0"/>
        <v>44593</v>
      </c>
      <c r="AQ2" s="139">
        <f t="shared" si="0"/>
        <v>44594</v>
      </c>
      <c r="AR2" s="139">
        <f t="shared" si="0"/>
        <v>44595</v>
      </c>
      <c r="AS2" s="139">
        <f t="shared" si="0"/>
        <v>44596</v>
      </c>
      <c r="AT2" s="139">
        <f t="shared" si="0"/>
        <v>44597</v>
      </c>
      <c r="AU2" s="139">
        <f t="shared" si="0"/>
        <v>44598</v>
      </c>
      <c r="AV2" s="139">
        <f t="shared" si="0"/>
        <v>44599</v>
      </c>
      <c r="AW2" s="139">
        <f t="shared" si="0"/>
        <v>44600</v>
      </c>
      <c r="AX2" s="139">
        <f t="shared" si="0"/>
        <v>44601</v>
      </c>
      <c r="AY2" s="139">
        <f t="shared" si="0"/>
        <v>44602</v>
      </c>
      <c r="AZ2" s="139">
        <f t="shared" si="0"/>
        <v>44603</v>
      </c>
      <c r="BA2" s="139">
        <f t="shared" si="0"/>
        <v>44604</v>
      </c>
      <c r="BB2" s="139">
        <f t="shared" si="0"/>
        <v>44605</v>
      </c>
      <c r="BC2" s="139">
        <f t="shared" si="0"/>
        <v>44606</v>
      </c>
      <c r="BD2" s="139">
        <f t="shared" si="0"/>
        <v>44607</v>
      </c>
      <c r="BE2" s="139">
        <f t="shared" si="0"/>
        <v>44608</v>
      </c>
      <c r="BF2" s="139">
        <f t="shared" si="0"/>
        <v>44609</v>
      </c>
      <c r="BG2" s="139">
        <f t="shared" si="0"/>
        <v>44610</v>
      </c>
      <c r="BH2" s="139">
        <f t="shared" si="0"/>
        <v>44611</v>
      </c>
      <c r="BI2" s="139">
        <f t="shared" si="0"/>
        <v>44612</v>
      </c>
      <c r="BJ2" s="139">
        <f t="shared" si="0"/>
        <v>44613</v>
      </c>
      <c r="BK2" s="139">
        <f t="shared" si="0"/>
        <v>44614</v>
      </c>
      <c r="BL2" s="139">
        <f t="shared" si="0"/>
        <v>44615</v>
      </c>
      <c r="BM2" s="139">
        <f t="shared" si="0"/>
        <v>44616</v>
      </c>
      <c r="BN2" s="139">
        <f t="shared" si="0"/>
        <v>44617</v>
      </c>
      <c r="BO2" s="139">
        <f t="shared" si="0"/>
        <v>44618</v>
      </c>
      <c r="BP2" s="139">
        <f t="shared" si="0"/>
        <v>44619</v>
      </c>
      <c r="BQ2" s="139">
        <f t="shared" si="0"/>
        <v>44620</v>
      </c>
      <c r="BR2" s="139">
        <f t="shared" si="0"/>
        <v>44621</v>
      </c>
      <c r="BS2" s="139">
        <f t="shared" si="0"/>
        <v>44622</v>
      </c>
      <c r="BT2" s="139">
        <f t="shared" ref="BT2:EE2" si="1">BS2+1</f>
        <v>44623</v>
      </c>
      <c r="BU2" s="139">
        <f t="shared" si="1"/>
        <v>44624</v>
      </c>
      <c r="BV2" s="139">
        <f t="shared" si="1"/>
        <v>44625</v>
      </c>
      <c r="BW2" s="139">
        <f t="shared" si="1"/>
        <v>44626</v>
      </c>
      <c r="BX2" s="139">
        <f t="shared" si="1"/>
        <v>44627</v>
      </c>
      <c r="BY2" s="139">
        <f t="shared" si="1"/>
        <v>44628</v>
      </c>
      <c r="BZ2" s="139">
        <f t="shared" si="1"/>
        <v>44629</v>
      </c>
      <c r="CA2" s="139">
        <f t="shared" si="1"/>
        <v>44630</v>
      </c>
      <c r="CB2" s="139">
        <f t="shared" si="1"/>
        <v>44631</v>
      </c>
      <c r="CC2" s="139">
        <f t="shared" si="1"/>
        <v>44632</v>
      </c>
      <c r="CD2" s="139">
        <f t="shared" si="1"/>
        <v>44633</v>
      </c>
      <c r="CE2" s="139">
        <f t="shared" si="1"/>
        <v>44634</v>
      </c>
      <c r="CF2" s="139">
        <f t="shared" si="1"/>
        <v>44635</v>
      </c>
      <c r="CG2" s="139">
        <f t="shared" si="1"/>
        <v>44636</v>
      </c>
      <c r="CH2" s="139">
        <f t="shared" si="1"/>
        <v>44637</v>
      </c>
      <c r="CI2" s="139">
        <f t="shared" si="1"/>
        <v>44638</v>
      </c>
      <c r="CJ2" s="139">
        <f t="shared" si="1"/>
        <v>44639</v>
      </c>
      <c r="CK2" s="139">
        <f t="shared" si="1"/>
        <v>44640</v>
      </c>
      <c r="CL2" s="139">
        <f t="shared" si="1"/>
        <v>44641</v>
      </c>
      <c r="CM2" s="139">
        <f t="shared" si="1"/>
        <v>44642</v>
      </c>
      <c r="CN2" s="139">
        <f t="shared" si="1"/>
        <v>44643</v>
      </c>
      <c r="CO2" s="139">
        <f t="shared" si="1"/>
        <v>44644</v>
      </c>
      <c r="CP2" s="139">
        <f t="shared" si="1"/>
        <v>44645</v>
      </c>
      <c r="CQ2" s="139">
        <f t="shared" si="1"/>
        <v>44646</v>
      </c>
      <c r="CR2" s="139">
        <f t="shared" si="1"/>
        <v>44647</v>
      </c>
      <c r="CS2" s="139">
        <f t="shared" si="1"/>
        <v>44648</v>
      </c>
      <c r="CT2" s="139">
        <f t="shared" si="1"/>
        <v>44649</v>
      </c>
      <c r="CU2" s="139">
        <f t="shared" si="1"/>
        <v>44650</v>
      </c>
      <c r="CV2" s="139">
        <f t="shared" si="1"/>
        <v>44651</v>
      </c>
      <c r="CW2" s="139">
        <f t="shared" si="1"/>
        <v>44652</v>
      </c>
      <c r="CX2" s="139">
        <f t="shared" si="1"/>
        <v>44653</v>
      </c>
      <c r="CY2" s="139">
        <f t="shared" si="1"/>
        <v>44654</v>
      </c>
      <c r="CZ2" s="139">
        <f t="shared" si="1"/>
        <v>44655</v>
      </c>
      <c r="DA2" s="139">
        <f t="shared" si="1"/>
        <v>44656</v>
      </c>
      <c r="DB2" s="139">
        <f t="shared" si="1"/>
        <v>44657</v>
      </c>
      <c r="DC2" s="139">
        <f t="shared" si="1"/>
        <v>44658</v>
      </c>
      <c r="DD2" s="139">
        <f t="shared" si="1"/>
        <v>44659</v>
      </c>
      <c r="DE2" s="139">
        <f t="shared" si="1"/>
        <v>44660</v>
      </c>
      <c r="DF2" s="139">
        <f t="shared" si="1"/>
        <v>44661</v>
      </c>
      <c r="DG2" s="139">
        <f t="shared" si="1"/>
        <v>44662</v>
      </c>
      <c r="DH2" s="139">
        <f t="shared" si="1"/>
        <v>44663</v>
      </c>
      <c r="DI2" s="139">
        <f t="shared" si="1"/>
        <v>44664</v>
      </c>
      <c r="DJ2" s="139">
        <f t="shared" si="1"/>
        <v>44665</v>
      </c>
      <c r="DK2" s="139">
        <f t="shared" si="1"/>
        <v>44666</v>
      </c>
      <c r="DL2" s="139">
        <f t="shared" si="1"/>
        <v>44667</v>
      </c>
      <c r="DM2" s="139">
        <f t="shared" si="1"/>
        <v>44668</v>
      </c>
      <c r="DN2" s="139">
        <f t="shared" si="1"/>
        <v>44669</v>
      </c>
      <c r="DO2" s="139">
        <f t="shared" si="1"/>
        <v>44670</v>
      </c>
      <c r="DP2" s="139">
        <f t="shared" si="1"/>
        <v>44671</v>
      </c>
      <c r="DQ2" s="139">
        <f t="shared" si="1"/>
        <v>44672</v>
      </c>
      <c r="DR2" s="139">
        <f t="shared" si="1"/>
        <v>44673</v>
      </c>
      <c r="DS2" s="139">
        <f t="shared" si="1"/>
        <v>44674</v>
      </c>
      <c r="DT2" s="139">
        <f t="shared" si="1"/>
        <v>44675</v>
      </c>
      <c r="DU2" s="139">
        <f t="shared" si="1"/>
        <v>44676</v>
      </c>
      <c r="DV2" s="139">
        <f t="shared" si="1"/>
        <v>44677</v>
      </c>
      <c r="DW2" s="139">
        <f t="shared" si="1"/>
        <v>44678</v>
      </c>
      <c r="DX2" s="139">
        <f t="shared" si="1"/>
        <v>44679</v>
      </c>
      <c r="DY2" s="139">
        <f t="shared" si="1"/>
        <v>44680</v>
      </c>
      <c r="DZ2" s="139">
        <f t="shared" si="1"/>
        <v>44681</v>
      </c>
      <c r="EA2" s="139">
        <f t="shared" si="1"/>
        <v>44682</v>
      </c>
      <c r="EB2" s="139">
        <f t="shared" si="1"/>
        <v>44683</v>
      </c>
      <c r="EC2" s="139">
        <f t="shared" si="1"/>
        <v>44684</v>
      </c>
      <c r="ED2" s="139">
        <f t="shared" si="1"/>
        <v>44685</v>
      </c>
      <c r="EE2" s="139">
        <f t="shared" si="1"/>
        <v>44686</v>
      </c>
      <c r="EF2" s="139">
        <f t="shared" ref="EF2:FZ2" si="2">EE2+1</f>
        <v>44687</v>
      </c>
      <c r="EG2" s="139">
        <f t="shared" si="2"/>
        <v>44688</v>
      </c>
      <c r="EH2" s="139">
        <f t="shared" si="2"/>
        <v>44689</v>
      </c>
      <c r="EI2" s="139">
        <f t="shared" si="2"/>
        <v>44690</v>
      </c>
      <c r="EJ2" s="139">
        <f t="shared" si="2"/>
        <v>44691</v>
      </c>
      <c r="EK2" s="139">
        <f t="shared" si="2"/>
        <v>44692</v>
      </c>
      <c r="EL2" s="139">
        <f t="shared" si="2"/>
        <v>44693</v>
      </c>
      <c r="EM2" s="139">
        <f t="shared" si="2"/>
        <v>44694</v>
      </c>
      <c r="EN2" s="139">
        <f t="shared" si="2"/>
        <v>44695</v>
      </c>
      <c r="EO2" s="139">
        <f t="shared" si="2"/>
        <v>44696</v>
      </c>
      <c r="EP2" s="139">
        <f t="shared" si="2"/>
        <v>44697</v>
      </c>
      <c r="EQ2" s="139">
        <f t="shared" si="2"/>
        <v>44698</v>
      </c>
      <c r="ER2" s="139">
        <f t="shared" si="2"/>
        <v>44699</v>
      </c>
      <c r="ES2" s="139">
        <f t="shared" si="2"/>
        <v>44700</v>
      </c>
      <c r="ET2" s="139">
        <f t="shared" si="2"/>
        <v>44701</v>
      </c>
      <c r="EU2" s="139">
        <f t="shared" si="2"/>
        <v>44702</v>
      </c>
      <c r="EV2" s="139">
        <f t="shared" si="2"/>
        <v>44703</v>
      </c>
      <c r="EW2" s="139">
        <f t="shared" si="2"/>
        <v>44704</v>
      </c>
      <c r="EX2" s="139">
        <f t="shared" si="2"/>
        <v>44705</v>
      </c>
      <c r="EY2" s="139">
        <f t="shared" si="2"/>
        <v>44706</v>
      </c>
      <c r="EZ2" s="139">
        <f t="shared" si="2"/>
        <v>44707</v>
      </c>
      <c r="FA2" s="139">
        <f t="shared" si="2"/>
        <v>44708</v>
      </c>
      <c r="FB2" s="139">
        <f t="shared" si="2"/>
        <v>44709</v>
      </c>
      <c r="FC2" s="139">
        <f t="shared" si="2"/>
        <v>44710</v>
      </c>
      <c r="FD2" s="139">
        <f t="shared" si="2"/>
        <v>44711</v>
      </c>
      <c r="FE2" s="139">
        <f t="shared" si="2"/>
        <v>44712</v>
      </c>
      <c r="FF2" s="139">
        <f t="shared" si="2"/>
        <v>44713</v>
      </c>
      <c r="FG2" s="139">
        <f t="shared" si="2"/>
        <v>44714</v>
      </c>
      <c r="FH2" s="139">
        <f t="shared" si="2"/>
        <v>44715</v>
      </c>
      <c r="FI2" s="139">
        <f t="shared" si="2"/>
        <v>44716</v>
      </c>
      <c r="FJ2" s="139">
        <f t="shared" si="2"/>
        <v>44717</v>
      </c>
      <c r="FK2" s="139">
        <f t="shared" si="2"/>
        <v>44718</v>
      </c>
      <c r="FL2" s="139">
        <f t="shared" si="2"/>
        <v>44719</v>
      </c>
      <c r="FM2" s="139">
        <f t="shared" si="2"/>
        <v>44720</v>
      </c>
      <c r="FN2" s="139">
        <f t="shared" si="2"/>
        <v>44721</v>
      </c>
      <c r="FO2" s="139">
        <f t="shared" si="2"/>
        <v>44722</v>
      </c>
      <c r="FP2" s="139">
        <f t="shared" si="2"/>
        <v>44723</v>
      </c>
      <c r="FQ2" s="139">
        <f t="shared" si="2"/>
        <v>44724</v>
      </c>
      <c r="FR2" s="139">
        <f t="shared" si="2"/>
        <v>44725</v>
      </c>
      <c r="FS2" s="139">
        <f t="shared" si="2"/>
        <v>44726</v>
      </c>
      <c r="FT2" s="139">
        <f t="shared" si="2"/>
        <v>44727</v>
      </c>
      <c r="FU2" s="139">
        <f t="shared" si="2"/>
        <v>44728</v>
      </c>
      <c r="FV2" s="139">
        <f t="shared" si="2"/>
        <v>44729</v>
      </c>
      <c r="FW2" s="139">
        <f t="shared" si="2"/>
        <v>44730</v>
      </c>
      <c r="FX2" s="139">
        <f t="shared" si="2"/>
        <v>44731</v>
      </c>
      <c r="FY2" s="139">
        <f t="shared" si="2"/>
        <v>44732</v>
      </c>
      <c r="FZ2" s="139">
        <f t="shared" si="2"/>
        <v>44733</v>
      </c>
      <c r="GA2" s="139">
        <f>IF(FZ3=0,FZ2+1,"")</f>
        <v>44734</v>
      </c>
      <c r="GB2" s="139">
        <f t="shared" ref="GB2:GL2" si="3">IF(GA3=0,GA2+1,"")</f>
        <v>44735</v>
      </c>
      <c r="GC2" s="139">
        <f t="shared" si="3"/>
        <v>44736</v>
      </c>
      <c r="GD2" s="139">
        <f t="shared" si="3"/>
        <v>44737</v>
      </c>
      <c r="GE2" s="139">
        <f t="shared" si="3"/>
        <v>44738</v>
      </c>
      <c r="GF2" s="139">
        <f t="shared" si="3"/>
        <v>44739</v>
      </c>
      <c r="GG2" s="139">
        <f t="shared" si="3"/>
        <v>44740</v>
      </c>
      <c r="GH2" s="139">
        <f t="shared" si="3"/>
        <v>44741</v>
      </c>
      <c r="GI2" s="139">
        <f t="shared" si="3"/>
        <v>44742</v>
      </c>
      <c r="GJ2" s="139">
        <f t="shared" si="3"/>
        <v>44743</v>
      </c>
      <c r="GK2" s="139">
        <f t="shared" si="3"/>
        <v>44744</v>
      </c>
      <c r="GL2" s="139">
        <f t="shared" si="3"/>
        <v>44745</v>
      </c>
    </row>
    <row r="3" spans="1:195" ht="21" customHeight="1" x14ac:dyDescent="0.2">
      <c r="D3" s="4" t="s">
        <v>1</v>
      </c>
      <c r="E3" s="32"/>
      <c r="F3" s="30"/>
      <c r="G3" s="30"/>
      <c r="H3" s="111">
        <v>-1</v>
      </c>
      <c r="I3" s="111"/>
      <c r="J3" s="30" t="s">
        <v>38</v>
      </c>
      <c r="K3" s="30"/>
      <c r="L3" s="30"/>
      <c r="M3" s="30"/>
      <c r="N3" s="30"/>
      <c r="O3" s="30"/>
      <c r="P3" s="30"/>
      <c r="Q3" s="30"/>
      <c r="R3" s="30"/>
      <c r="S3" s="30">
        <v>41</v>
      </c>
      <c r="T3" s="30"/>
      <c r="U3" s="30"/>
      <c r="V3" s="30"/>
      <c r="W3" s="30"/>
      <c r="X3" s="112">
        <v>0</v>
      </c>
      <c r="Y3" s="112"/>
      <c r="Z3" s="30" t="s">
        <v>40</v>
      </c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114">
        <v>0</v>
      </c>
      <c r="AO3" s="114"/>
      <c r="AP3" s="30" t="s">
        <v>42</v>
      </c>
      <c r="AQ3" s="30"/>
      <c r="AR3" s="30"/>
      <c r="AS3" s="30"/>
      <c r="AT3" s="30"/>
      <c r="AU3" s="30"/>
      <c r="AV3" s="30"/>
      <c r="AW3" s="99"/>
      <c r="AX3" s="99"/>
      <c r="AY3" s="99"/>
      <c r="AZ3" s="99"/>
      <c r="BA3" s="30"/>
      <c r="BB3" s="30"/>
      <c r="BC3" s="30"/>
      <c r="BD3" s="116">
        <v>0</v>
      </c>
      <c r="BE3" s="116"/>
      <c r="BF3" s="30" t="s">
        <v>44</v>
      </c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96">
        <v>0</v>
      </c>
      <c r="BU3" s="96"/>
      <c r="BV3" s="30" t="s">
        <v>2</v>
      </c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101">
        <v>0</v>
      </c>
      <c r="CK3" s="101"/>
      <c r="CL3" s="30" t="s">
        <v>3</v>
      </c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103">
        <v>0</v>
      </c>
      <c r="DA3" s="103"/>
      <c r="DB3" s="30" t="s">
        <v>4</v>
      </c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105">
        <v>0</v>
      </c>
      <c r="DQ3" s="105"/>
      <c r="DR3" s="30" t="s">
        <v>48</v>
      </c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95">
        <v>0</v>
      </c>
      <c r="EG3" s="95"/>
      <c r="EH3" s="30" t="s">
        <v>55</v>
      </c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97">
        <v>0</v>
      </c>
      <c r="EW3" s="97"/>
      <c r="EX3" s="30" t="s">
        <v>46</v>
      </c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99"/>
      <c r="FL3" s="99"/>
      <c r="FM3" s="30" t="s">
        <v>60</v>
      </c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</row>
    <row r="4" spans="1:195" ht="15.95" customHeight="1" x14ac:dyDescent="0.2">
      <c r="A4" s="6"/>
      <c r="E4" s="31"/>
      <c r="F4" s="30"/>
      <c r="G4" s="30"/>
      <c r="H4" s="110">
        <v>-0.5</v>
      </c>
      <c r="I4" s="110"/>
      <c r="J4" s="30" t="s">
        <v>39</v>
      </c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113">
        <v>0</v>
      </c>
      <c r="Y4" s="113"/>
      <c r="Z4" s="30" t="s">
        <v>41</v>
      </c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115">
        <v>0</v>
      </c>
      <c r="AO4" s="115"/>
      <c r="AP4" s="30" t="s">
        <v>43</v>
      </c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117">
        <v>0</v>
      </c>
      <c r="BE4" s="117"/>
      <c r="BF4" s="30" t="s">
        <v>45</v>
      </c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118">
        <v>0</v>
      </c>
      <c r="BU4" s="118"/>
      <c r="BV4" s="30" t="s">
        <v>5</v>
      </c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102">
        <v>0</v>
      </c>
      <c r="CK4" s="102"/>
      <c r="CL4" s="30" t="s">
        <v>6</v>
      </c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104">
        <v>0</v>
      </c>
      <c r="DA4" s="104"/>
      <c r="DB4" s="30" t="s">
        <v>7</v>
      </c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106">
        <v>0</v>
      </c>
      <c r="DQ4" s="106"/>
      <c r="DR4" s="30" t="s">
        <v>49</v>
      </c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96">
        <v>0</v>
      </c>
      <c r="EG4" s="96"/>
      <c r="EH4" s="30" t="s">
        <v>56</v>
      </c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98">
        <v>0</v>
      </c>
      <c r="EW4" s="98"/>
      <c r="EX4" s="30" t="s">
        <v>47</v>
      </c>
      <c r="EY4" s="30"/>
      <c r="EZ4" s="30"/>
      <c r="FA4" s="30"/>
      <c r="FB4" s="30"/>
      <c r="FC4" s="30"/>
      <c r="FD4" s="30"/>
      <c r="FE4" s="30"/>
      <c r="FF4" s="30"/>
      <c r="FG4" s="69"/>
      <c r="FH4" s="69"/>
      <c r="FI4" s="69"/>
      <c r="FJ4" s="69"/>
      <c r="FK4" s="100"/>
      <c r="FL4" s="100"/>
      <c r="FM4" s="30" t="s">
        <v>64</v>
      </c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</row>
    <row r="5" spans="1:195" s="40" customFormat="1" ht="25.5" customHeight="1" x14ac:dyDescent="0.25">
      <c r="A5" s="7" t="s">
        <v>68</v>
      </c>
      <c r="F5" s="73"/>
      <c r="G5" s="73" t="s">
        <v>32</v>
      </c>
      <c r="H5" s="73" t="s">
        <v>32</v>
      </c>
      <c r="I5" s="73" t="s">
        <v>33</v>
      </c>
      <c r="J5" s="73" t="s">
        <v>34</v>
      </c>
      <c r="K5" s="73" t="s">
        <v>29</v>
      </c>
      <c r="L5" s="73" t="s">
        <v>30</v>
      </c>
      <c r="M5" s="73" t="s">
        <v>31</v>
      </c>
      <c r="N5" s="73" t="s">
        <v>32</v>
      </c>
      <c r="O5" s="73" t="s">
        <v>32</v>
      </c>
      <c r="P5" s="73" t="s">
        <v>33</v>
      </c>
      <c r="Q5" s="73" t="s">
        <v>34</v>
      </c>
      <c r="R5" s="73" t="s">
        <v>29</v>
      </c>
      <c r="S5" s="73" t="s">
        <v>30</v>
      </c>
      <c r="T5" s="73" t="s">
        <v>31</v>
      </c>
      <c r="U5" s="73" t="s">
        <v>32</v>
      </c>
      <c r="V5" s="73" t="s">
        <v>32</v>
      </c>
      <c r="W5" s="73" t="s">
        <v>33</v>
      </c>
      <c r="X5" s="73" t="s">
        <v>34</v>
      </c>
      <c r="Y5" s="73" t="s">
        <v>29</v>
      </c>
      <c r="Z5" s="73" t="s">
        <v>30</v>
      </c>
      <c r="AA5" s="73" t="s">
        <v>31</v>
      </c>
      <c r="AB5" s="73" t="s">
        <v>32</v>
      </c>
      <c r="AC5" s="73" t="s">
        <v>32</v>
      </c>
      <c r="AD5" s="73" t="s">
        <v>33</v>
      </c>
      <c r="AE5" s="73" t="s">
        <v>34</v>
      </c>
      <c r="AF5" s="73" t="s">
        <v>29</v>
      </c>
      <c r="AG5" s="73" t="s">
        <v>30</v>
      </c>
      <c r="AH5" s="73" t="s">
        <v>31</v>
      </c>
      <c r="AI5" s="73" t="s">
        <v>32</v>
      </c>
      <c r="AJ5" s="73" t="s">
        <v>32</v>
      </c>
      <c r="AK5" s="73" t="s">
        <v>33</v>
      </c>
      <c r="AL5" s="73" t="s">
        <v>34</v>
      </c>
      <c r="AM5" s="73" t="s">
        <v>29</v>
      </c>
      <c r="AN5" s="73" t="s">
        <v>30</v>
      </c>
      <c r="AO5" s="73" t="s">
        <v>31</v>
      </c>
      <c r="AP5" s="73" t="s">
        <v>32</v>
      </c>
      <c r="AQ5" s="73" t="s">
        <v>32</v>
      </c>
      <c r="AR5" s="73" t="s">
        <v>33</v>
      </c>
      <c r="AS5" s="73" t="s">
        <v>34</v>
      </c>
      <c r="AT5" s="73" t="s">
        <v>29</v>
      </c>
      <c r="AU5" s="73" t="s">
        <v>30</v>
      </c>
      <c r="AV5" s="73" t="s">
        <v>31</v>
      </c>
      <c r="AW5" s="73" t="s">
        <v>32</v>
      </c>
      <c r="AX5" s="73" t="s">
        <v>32</v>
      </c>
      <c r="AY5" s="73" t="s">
        <v>33</v>
      </c>
      <c r="AZ5" s="73" t="s">
        <v>34</v>
      </c>
      <c r="BA5" s="73" t="s">
        <v>29</v>
      </c>
      <c r="BB5" s="73" t="s">
        <v>30</v>
      </c>
      <c r="BC5" s="73" t="s">
        <v>31</v>
      </c>
      <c r="BD5" s="73" t="s">
        <v>32</v>
      </c>
      <c r="BE5" s="73" t="s">
        <v>32</v>
      </c>
      <c r="BF5" s="73" t="s">
        <v>33</v>
      </c>
      <c r="BG5" s="73" t="s">
        <v>34</v>
      </c>
      <c r="BH5" s="73" t="s">
        <v>29</v>
      </c>
      <c r="BI5" s="73" t="s">
        <v>30</v>
      </c>
      <c r="BJ5" s="73" t="s">
        <v>31</v>
      </c>
      <c r="BK5" s="73" t="s">
        <v>32</v>
      </c>
      <c r="BL5" s="73" t="s">
        <v>32</v>
      </c>
      <c r="BM5" s="73" t="s">
        <v>33</v>
      </c>
      <c r="BN5" s="73" t="s">
        <v>34</v>
      </c>
      <c r="BO5" s="73" t="s">
        <v>29</v>
      </c>
      <c r="BP5" s="73" t="s">
        <v>30</v>
      </c>
      <c r="BQ5" s="73" t="s">
        <v>31</v>
      </c>
      <c r="BR5" s="73" t="s">
        <v>32</v>
      </c>
      <c r="BS5" s="73" t="s">
        <v>32</v>
      </c>
      <c r="BT5" s="73" t="s">
        <v>33</v>
      </c>
      <c r="BU5" s="73" t="s">
        <v>34</v>
      </c>
      <c r="BV5" s="73" t="s">
        <v>29</v>
      </c>
      <c r="BW5" s="73" t="s">
        <v>30</v>
      </c>
      <c r="BX5" s="73" t="s">
        <v>31</v>
      </c>
      <c r="BY5" s="73" t="s">
        <v>32</v>
      </c>
      <c r="BZ5" s="73" t="s">
        <v>32</v>
      </c>
      <c r="CA5" s="73" t="s">
        <v>33</v>
      </c>
      <c r="CB5" s="73" t="s">
        <v>34</v>
      </c>
      <c r="CC5" s="73" t="s">
        <v>29</v>
      </c>
      <c r="CD5" s="73" t="s">
        <v>30</v>
      </c>
      <c r="CE5" s="73" t="s">
        <v>31</v>
      </c>
      <c r="CF5" s="73" t="s">
        <v>32</v>
      </c>
      <c r="CG5" s="73" t="s">
        <v>32</v>
      </c>
      <c r="CH5" s="73" t="s">
        <v>33</v>
      </c>
      <c r="CI5" s="73" t="s">
        <v>34</v>
      </c>
      <c r="CJ5" s="73" t="s">
        <v>29</v>
      </c>
      <c r="CK5" s="73" t="s">
        <v>30</v>
      </c>
      <c r="CL5" s="73" t="s">
        <v>31</v>
      </c>
      <c r="CM5" s="73" t="s">
        <v>32</v>
      </c>
      <c r="CN5" s="73" t="s">
        <v>32</v>
      </c>
      <c r="CO5" s="73" t="s">
        <v>33</v>
      </c>
      <c r="CP5" s="73" t="s">
        <v>34</v>
      </c>
      <c r="CQ5" s="73" t="s">
        <v>29</v>
      </c>
      <c r="CR5" s="73" t="s">
        <v>30</v>
      </c>
      <c r="CS5" s="73" t="s">
        <v>31</v>
      </c>
      <c r="CT5" s="73" t="s">
        <v>32</v>
      </c>
      <c r="CU5" s="73" t="s">
        <v>32</v>
      </c>
      <c r="CV5" s="73" t="s">
        <v>33</v>
      </c>
      <c r="CW5" s="73" t="s">
        <v>34</v>
      </c>
      <c r="CX5" s="73" t="s">
        <v>29</v>
      </c>
      <c r="CY5" s="73" t="s">
        <v>30</v>
      </c>
      <c r="CZ5" s="73" t="s">
        <v>31</v>
      </c>
      <c r="DA5" s="73" t="s">
        <v>32</v>
      </c>
      <c r="DB5" s="73" t="s">
        <v>32</v>
      </c>
      <c r="DC5" s="73" t="s">
        <v>33</v>
      </c>
      <c r="DD5" s="73" t="s">
        <v>34</v>
      </c>
      <c r="DE5" s="73" t="s">
        <v>29</v>
      </c>
      <c r="DF5" s="73" t="s">
        <v>30</v>
      </c>
      <c r="DG5" s="73" t="s">
        <v>31</v>
      </c>
      <c r="DH5" s="73" t="s">
        <v>32</v>
      </c>
      <c r="DI5" s="73" t="s">
        <v>32</v>
      </c>
      <c r="DJ5" s="73" t="s">
        <v>33</v>
      </c>
      <c r="DK5" s="73" t="s">
        <v>34</v>
      </c>
      <c r="DL5" s="73" t="s">
        <v>29</v>
      </c>
      <c r="DM5" s="73" t="s">
        <v>30</v>
      </c>
      <c r="DN5" s="73" t="s">
        <v>31</v>
      </c>
      <c r="DO5" s="73" t="s">
        <v>32</v>
      </c>
      <c r="DP5" s="73" t="s">
        <v>32</v>
      </c>
      <c r="DQ5" s="73" t="s">
        <v>33</v>
      </c>
      <c r="DR5" s="73" t="s">
        <v>34</v>
      </c>
      <c r="DS5" s="73" t="s">
        <v>29</v>
      </c>
      <c r="DT5" s="73" t="s">
        <v>30</v>
      </c>
      <c r="DU5" s="73" t="s">
        <v>31</v>
      </c>
      <c r="DV5" s="73" t="s">
        <v>32</v>
      </c>
      <c r="DW5" s="73" t="s">
        <v>32</v>
      </c>
      <c r="DX5" s="73" t="s">
        <v>33</v>
      </c>
      <c r="DY5" s="73" t="s">
        <v>34</v>
      </c>
      <c r="DZ5" s="73" t="s">
        <v>29</v>
      </c>
      <c r="EA5" s="73" t="s">
        <v>30</v>
      </c>
      <c r="EB5" s="73" t="s">
        <v>31</v>
      </c>
      <c r="EC5" s="73" t="s">
        <v>32</v>
      </c>
      <c r="ED5" s="73" t="s">
        <v>32</v>
      </c>
      <c r="EE5" s="73" t="s">
        <v>33</v>
      </c>
      <c r="EF5" s="73" t="s">
        <v>34</v>
      </c>
      <c r="EG5" s="73" t="s">
        <v>29</v>
      </c>
      <c r="EH5" s="73" t="s">
        <v>30</v>
      </c>
      <c r="EI5" s="73" t="s">
        <v>31</v>
      </c>
      <c r="EJ5" s="73" t="s">
        <v>32</v>
      </c>
      <c r="EK5" s="73" t="s">
        <v>32</v>
      </c>
      <c r="EL5" s="73" t="s">
        <v>33</v>
      </c>
      <c r="EM5" s="73" t="s">
        <v>34</v>
      </c>
      <c r="EN5" s="73" t="s">
        <v>29</v>
      </c>
      <c r="EO5" s="73" t="s">
        <v>30</v>
      </c>
      <c r="EP5" s="73" t="s">
        <v>31</v>
      </c>
      <c r="EQ5" s="73" t="s">
        <v>32</v>
      </c>
      <c r="ER5" s="73" t="s">
        <v>32</v>
      </c>
      <c r="ES5" s="73" t="s">
        <v>33</v>
      </c>
      <c r="ET5" s="73" t="s">
        <v>34</v>
      </c>
      <c r="EU5" s="73" t="s">
        <v>29</v>
      </c>
      <c r="EV5" s="73" t="s">
        <v>30</v>
      </c>
      <c r="EW5" s="73" t="s">
        <v>31</v>
      </c>
      <c r="EX5" s="73" t="s">
        <v>32</v>
      </c>
      <c r="EY5" s="73" t="s">
        <v>32</v>
      </c>
      <c r="EZ5" s="73" t="s">
        <v>33</v>
      </c>
      <c r="FA5" s="73" t="s">
        <v>34</v>
      </c>
      <c r="FB5" s="73" t="s">
        <v>29</v>
      </c>
      <c r="FC5" s="73" t="s">
        <v>30</v>
      </c>
      <c r="FD5" s="73" t="s">
        <v>31</v>
      </c>
      <c r="FE5" s="73" t="s">
        <v>32</v>
      </c>
      <c r="FF5" s="73" t="s">
        <v>32</v>
      </c>
      <c r="FG5" s="73" t="s">
        <v>33</v>
      </c>
      <c r="FH5" s="73" t="s">
        <v>34</v>
      </c>
      <c r="FI5" s="73" t="s">
        <v>29</v>
      </c>
      <c r="FJ5" s="73" t="s">
        <v>30</v>
      </c>
      <c r="FK5" s="73" t="s">
        <v>31</v>
      </c>
      <c r="FL5" s="73" t="s">
        <v>32</v>
      </c>
      <c r="FM5" s="73" t="s">
        <v>32</v>
      </c>
      <c r="FN5" s="73" t="s">
        <v>33</v>
      </c>
      <c r="FO5" s="73" t="s">
        <v>34</v>
      </c>
      <c r="FP5" s="73" t="s">
        <v>29</v>
      </c>
      <c r="FQ5" s="73" t="s">
        <v>30</v>
      </c>
      <c r="FR5" s="73" t="s">
        <v>31</v>
      </c>
      <c r="FS5" s="73" t="s">
        <v>32</v>
      </c>
      <c r="FT5" s="73" t="s">
        <v>32</v>
      </c>
      <c r="FU5" s="73" t="s">
        <v>33</v>
      </c>
      <c r="FV5" s="73" t="s">
        <v>34</v>
      </c>
      <c r="FW5" s="73" t="s">
        <v>29</v>
      </c>
      <c r="FX5" s="73" t="s">
        <v>30</v>
      </c>
      <c r="FY5" s="73" t="s">
        <v>31</v>
      </c>
      <c r="FZ5" s="73" t="s">
        <v>32</v>
      </c>
      <c r="GA5" s="73" t="s">
        <v>32</v>
      </c>
      <c r="GB5" s="73" t="s">
        <v>33</v>
      </c>
      <c r="GC5" s="73" t="s">
        <v>34</v>
      </c>
      <c r="GD5" s="73" t="s">
        <v>29</v>
      </c>
      <c r="GE5" s="73" t="s">
        <v>30</v>
      </c>
      <c r="GF5" s="73" t="s">
        <v>31</v>
      </c>
      <c r="GG5" s="73" t="s">
        <v>32</v>
      </c>
      <c r="GH5" s="73" t="s">
        <v>32</v>
      </c>
      <c r="GI5" s="73" t="s">
        <v>33</v>
      </c>
      <c r="GJ5" s="73" t="s">
        <v>34</v>
      </c>
      <c r="GK5" s="73" t="s">
        <v>29</v>
      </c>
      <c r="GL5" s="73" t="s">
        <v>30</v>
      </c>
    </row>
    <row r="6" spans="1:195" s="42" customFormat="1" ht="15.95" customHeight="1" x14ac:dyDescent="0.2">
      <c r="A6" s="41"/>
      <c r="F6" s="107" t="str">
        <f>IF(UPPER(LEFT(TEXT(H2+1,"jjjj"),1))="J",TEXT(_xlfn.ISOWEEKNUM(H2),"00"),"")</f>
        <v>52</v>
      </c>
      <c r="G6" s="108"/>
      <c r="H6" s="108"/>
      <c r="I6" s="108"/>
      <c r="J6" s="109"/>
      <c r="K6" s="74"/>
      <c r="L6" s="74"/>
      <c r="M6" s="107" t="str">
        <f>IF(UPPER(LEFT(TEXT(O2+1,"jjjj"),1))="J",TEXT(_xlfn.ISOWEEKNUM(O2),"00"),"")</f>
        <v>01</v>
      </c>
      <c r="N6" s="108"/>
      <c r="O6" s="108"/>
      <c r="P6" s="108"/>
      <c r="Q6" s="109"/>
      <c r="R6" s="74"/>
      <c r="S6" s="74"/>
      <c r="T6" s="107" t="str">
        <f>IF(UPPER(LEFT(TEXT(V2+1,"jjjj"),1))="J",TEXT(_xlfn.ISOWEEKNUM(V2),"00"),"")</f>
        <v>02</v>
      </c>
      <c r="U6" s="108"/>
      <c r="V6" s="108"/>
      <c r="W6" s="108"/>
      <c r="X6" s="109"/>
      <c r="Y6" s="74"/>
      <c r="Z6" s="74"/>
      <c r="AA6" s="107" t="str">
        <f>IF(UPPER(LEFT(TEXT(AC2+1,"jjjj"),1))="J",TEXT(_xlfn.ISOWEEKNUM(AC2),"00"),"")</f>
        <v>03</v>
      </c>
      <c r="AB6" s="108"/>
      <c r="AC6" s="108"/>
      <c r="AD6" s="108"/>
      <c r="AE6" s="109"/>
      <c r="AF6" s="74"/>
      <c r="AG6" s="74"/>
      <c r="AH6" s="107" t="str">
        <f>IF(UPPER(LEFT(TEXT(AJ2+1,"jjjj"),1))="J",TEXT(_xlfn.ISOWEEKNUM(AJ2),"00"),"")</f>
        <v>04</v>
      </c>
      <c r="AI6" s="108"/>
      <c r="AJ6" s="108"/>
      <c r="AK6" s="108"/>
      <c r="AL6" s="109"/>
      <c r="AM6" s="74"/>
      <c r="AN6" s="74"/>
      <c r="AO6" s="107" t="str">
        <f>IF(UPPER(LEFT(TEXT(AQ2+1,"jjjj"),1))="J",TEXT(_xlfn.ISOWEEKNUM(AQ2),"00"),"")</f>
        <v>05</v>
      </c>
      <c r="AP6" s="108"/>
      <c r="AQ6" s="108"/>
      <c r="AR6" s="108"/>
      <c r="AS6" s="109"/>
      <c r="AT6" s="74"/>
      <c r="AU6" s="74"/>
      <c r="AV6" s="107" t="str">
        <f>IF(UPPER(LEFT(TEXT(AX2+1,"jjjj"),1))="J",TEXT(_xlfn.ISOWEEKNUM(AX2),"00"),"")</f>
        <v>06</v>
      </c>
      <c r="AW6" s="108"/>
      <c r="AX6" s="108"/>
      <c r="AY6" s="108"/>
      <c r="AZ6" s="109"/>
      <c r="BA6" s="74"/>
      <c r="BB6" s="74"/>
      <c r="BC6" s="107" t="str">
        <f>IF(UPPER(LEFT(TEXT(BE2+1,"jjjj"),1))="J",TEXT(_xlfn.ISOWEEKNUM(BE2),"00"),"")</f>
        <v>07</v>
      </c>
      <c r="BD6" s="108"/>
      <c r="BE6" s="108"/>
      <c r="BF6" s="108"/>
      <c r="BG6" s="109"/>
      <c r="BH6" s="74"/>
      <c r="BI6" s="74"/>
      <c r="BJ6" s="107" t="str">
        <f>IF(UPPER(LEFT(TEXT(BL2+1,"jjjj"),1))="J",TEXT(_xlfn.ISOWEEKNUM(BL2),"00"),"")</f>
        <v>08</v>
      </c>
      <c r="BK6" s="108"/>
      <c r="BL6" s="108"/>
      <c r="BM6" s="108"/>
      <c r="BN6" s="109"/>
      <c r="BO6" s="74"/>
      <c r="BP6" s="74"/>
      <c r="BQ6" s="107" t="str">
        <f>IF(UPPER(LEFT(TEXT(BS2+1,"jjjj"),1))="J",TEXT(_xlfn.ISOWEEKNUM(BS2),"00"),"")</f>
        <v>09</v>
      </c>
      <c r="BR6" s="108"/>
      <c r="BS6" s="108"/>
      <c r="BT6" s="108"/>
      <c r="BU6" s="109"/>
      <c r="BV6" s="74"/>
      <c r="BW6" s="74"/>
      <c r="BX6" s="107" t="str">
        <f>IF(UPPER(LEFT(TEXT(BZ2+1,"jjjj"),1))="J",TEXT(_xlfn.ISOWEEKNUM(BZ2),"00"),"")</f>
        <v>10</v>
      </c>
      <c r="BY6" s="108"/>
      <c r="BZ6" s="108"/>
      <c r="CA6" s="108"/>
      <c r="CB6" s="109"/>
      <c r="CC6" s="74"/>
      <c r="CD6" s="74"/>
      <c r="CE6" s="107" t="str">
        <f>IF(UPPER(LEFT(TEXT(CG2+1,"jjjj"),1))="J",TEXT(_xlfn.ISOWEEKNUM(CG2),"00"),"")</f>
        <v>11</v>
      </c>
      <c r="CF6" s="108"/>
      <c r="CG6" s="108"/>
      <c r="CH6" s="108"/>
      <c r="CI6" s="109"/>
      <c r="CJ6" s="74"/>
      <c r="CK6" s="74"/>
      <c r="CL6" s="107" t="str">
        <f>IF(UPPER(LEFT(TEXT(CN2+1,"jjjj"),1))="J",TEXT(_xlfn.ISOWEEKNUM(CN2),"00"),"")</f>
        <v>12</v>
      </c>
      <c r="CM6" s="108"/>
      <c r="CN6" s="108"/>
      <c r="CO6" s="108"/>
      <c r="CP6" s="109"/>
      <c r="CQ6" s="74"/>
      <c r="CR6" s="74"/>
      <c r="CS6" s="107" t="str">
        <f>IF(UPPER(LEFT(TEXT(CU2+1,"jjjj"),1))="J",TEXT(_xlfn.ISOWEEKNUM(CU2),"00"),"")</f>
        <v>13</v>
      </c>
      <c r="CT6" s="108"/>
      <c r="CU6" s="108"/>
      <c r="CV6" s="108"/>
      <c r="CW6" s="109"/>
      <c r="CX6" s="74"/>
      <c r="CY6" s="74"/>
      <c r="CZ6" s="107" t="str">
        <f>IF(UPPER(LEFT(TEXT(DB2+1,"jjjj"),1))="J",TEXT(_xlfn.ISOWEEKNUM(DB2),"00"),"")</f>
        <v>14</v>
      </c>
      <c r="DA6" s="108"/>
      <c r="DB6" s="108"/>
      <c r="DC6" s="108"/>
      <c r="DD6" s="109"/>
      <c r="DE6" s="74"/>
      <c r="DF6" s="74"/>
      <c r="DG6" s="107" t="str">
        <f>IF(UPPER(LEFT(TEXT(DI2+1,"jjjj"),1))="J",TEXT(_xlfn.ISOWEEKNUM(DI2),"00"),"")</f>
        <v>15</v>
      </c>
      <c r="DH6" s="108"/>
      <c r="DI6" s="108"/>
      <c r="DJ6" s="108"/>
      <c r="DK6" s="109"/>
      <c r="DL6" s="74"/>
      <c r="DM6" s="74"/>
      <c r="DN6" s="107" t="str">
        <f>IF(UPPER(LEFT(TEXT(DP2+1,"jjjj"),1))="J",TEXT(_xlfn.ISOWEEKNUM(DP2),"00"),"")</f>
        <v>16</v>
      </c>
      <c r="DO6" s="108"/>
      <c r="DP6" s="108"/>
      <c r="DQ6" s="108"/>
      <c r="DR6" s="109"/>
      <c r="DS6" s="74"/>
      <c r="DT6" s="74"/>
      <c r="DU6" s="107" t="str">
        <f>IF(UPPER(LEFT(TEXT(DW2+1,"jjjj"),1))="J",TEXT(_xlfn.ISOWEEKNUM(DW2),"00"),"")</f>
        <v>17</v>
      </c>
      <c r="DV6" s="108"/>
      <c r="DW6" s="108"/>
      <c r="DX6" s="108"/>
      <c r="DY6" s="109"/>
      <c r="DZ6" s="74"/>
      <c r="EA6" s="74"/>
      <c r="EB6" s="107" t="str">
        <f>IF(UPPER(LEFT(TEXT(ED2+1,"jjjj"),1))="J",TEXT(_xlfn.ISOWEEKNUM(ED2),"00"),"")</f>
        <v>18</v>
      </c>
      <c r="EC6" s="108"/>
      <c r="ED6" s="108"/>
      <c r="EE6" s="108"/>
      <c r="EF6" s="109"/>
      <c r="EG6" s="74"/>
      <c r="EH6" s="74"/>
      <c r="EI6" s="107" t="str">
        <f>IF(UPPER(LEFT(TEXT(EK2+1,"jjjj"),1))="J",TEXT(_xlfn.ISOWEEKNUM(EK2),"00"),"")</f>
        <v>19</v>
      </c>
      <c r="EJ6" s="108"/>
      <c r="EK6" s="108"/>
      <c r="EL6" s="108"/>
      <c r="EM6" s="109"/>
      <c r="EN6" s="74"/>
      <c r="EO6" s="74"/>
      <c r="EP6" s="107" t="str">
        <f>IF(UPPER(LEFT(TEXT(ER2+1,"jjjj"),1))="J",TEXT(_xlfn.ISOWEEKNUM(ER2),"00"),"")</f>
        <v>20</v>
      </c>
      <c r="EQ6" s="108"/>
      <c r="ER6" s="108"/>
      <c r="ES6" s="108"/>
      <c r="ET6" s="109"/>
      <c r="EU6" s="74"/>
      <c r="EV6" s="74"/>
      <c r="EW6" s="107" t="str">
        <f>IF(UPPER(LEFT(TEXT(EY2+1,"jjjj"),1))="J",TEXT(_xlfn.ISOWEEKNUM(EY2),"00"),"")</f>
        <v>21</v>
      </c>
      <c r="EX6" s="108"/>
      <c r="EY6" s="108"/>
      <c r="EZ6" s="108"/>
      <c r="FA6" s="109"/>
      <c r="FB6" s="74"/>
      <c r="FC6" s="74"/>
      <c r="FD6" s="107" t="str">
        <f>IF(UPPER(LEFT(TEXT(FF2+1,"jjjj"),1))="J",TEXT(_xlfn.ISOWEEKNUM(FF2),"00"),"")</f>
        <v>22</v>
      </c>
      <c r="FE6" s="108"/>
      <c r="FF6" s="108"/>
      <c r="FG6" s="108"/>
      <c r="FH6" s="109"/>
      <c r="FI6" s="74"/>
      <c r="FJ6" s="74"/>
      <c r="FK6" s="107" t="str">
        <f>IF(UPPER(LEFT(TEXT(FM2+1,"jjjj"),1))="J",TEXT(_xlfn.ISOWEEKNUM(FM2),"00"),"")</f>
        <v>23</v>
      </c>
      <c r="FL6" s="108"/>
      <c r="FM6" s="108"/>
      <c r="FN6" s="108"/>
      <c r="FO6" s="109"/>
      <c r="FP6" s="74"/>
      <c r="FQ6" s="74"/>
      <c r="FR6" s="107" t="str">
        <f>IF(UPPER(LEFT(TEXT(FT2+1,"jjjj"),1))="J",TEXT(_xlfn.ISOWEEKNUM(FT2),"00"),"")</f>
        <v>24</v>
      </c>
      <c r="FS6" s="108"/>
      <c r="FT6" s="108"/>
      <c r="FU6" s="108"/>
      <c r="FV6" s="109"/>
      <c r="FW6" s="74"/>
      <c r="FX6" s="74"/>
      <c r="FY6" s="107" t="str">
        <f>IF(UPPER(LEFT(TEXT(GA2+1,"jjjj"),1))="J",TEXT(_xlfn.ISOWEEKNUM(GA2),"00"),"")</f>
        <v>25</v>
      </c>
      <c r="FZ6" s="108"/>
      <c r="GA6" s="108"/>
      <c r="GB6" s="108"/>
      <c r="GC6" s="109"/>
      <c r="GD6" s="74"/>
      <c r="GE6" s="74"/>
      <c r="GF6" s="107" t="str">
        <f>IF(UPPER(LEFT(TEXT(GH2+1,"jjjj"),1))="J",TEXT(_xlfn.ISOWEEKNUM(GH2),"00"),"")</f>
        <v>26</v>
      </c>
      <c r="GG6" s="108"/>
      <c r="GH6" s="108"/>
      <c r="GI6" s="108"/>
      <c r="GJ6" s="109"/>
      <c r="GK6" s="74"/>
      <c r="GL6" s="74"/>
    </row>
    <row r="7" spans="1:195" s="5" customFormat="1" ht="15.95" customHeight="1" x14ac:dyDescent="0.15">
      <c r="B7" s="33"/>
      <c r="C7" s="33"/>
      <c r="D7" s="33"/>
      <c r="E7" s="33"/>
      <c r="F7" s="123">
        <f>F2</f>
        <v>44557</v>
      </c>
      <c r="G7" s="124"/>
      <c r="H7" s="124"/>
      <c r="I7" s="124"/>
      <c r="J7" s="125"/>
      <c r="K7" s="75"/>
      <c r="L7" s="75"/>
      <c r="M7" s="124">
        <f>M2</f>
        <v>44564</v>
      </c>
      <c r="N7" s="124"/>
      <c r="O7" s="124"/>
      <c r="P7" s="124"/>
      <c r="Q7" s="125"/>
      <c r="R7" s="75"/>
      <c r="S7" s="75"/>
      <c r="T7" s="124">
        <f>T2</f>
        <v>44571</v>
      </c>
      <c r="U7" s="124"/>
      <c r="V7" s="124"/>
      <c r="W7" s="124"/>
      <c r="X7" s="125"/>
      <c r="Y7" s="75"/>
      <c r="Z7" s="75"/>
      <c r="AA7" s="124">
        <f>AA2</f>
        <v>44578</v>
      </c>
      <c r="AB7" s="124"/>
      <c r="AC7" s="124"/>
      <c r="AD7" s="124"/>
      <c r="AE7" s="125"/>
      <c r="AF7" s="75"/>
      <c r="AG7" s="75"/>
      <c r="AH7" s="124">
        <f>AH2</f>
        <v>44585</v>
      </c>
      <c r="AI7" s="124"/>
      <c r="AJ7" s="124"/>
      <c r="AK7" s="124"/>
      <c r="AL7" s="125"/>
      <c r="AM7" s="75"/>
      <c r="AN7" s="75"/>
      <c r="AO7" s="124">
        <f>AO2</f>
        <v>44592</v>
      </c>
      <c r="AP7" s="124"/>
      <c r="AQ7" s="124"/>
      <c r="AR7" s="124"/>
      <c r="AS7" s="125"/>
      <c r="AT7" s="75"/>
      <c r="AU7" s="75"/>
      <c r="AV7" s="124">
        <f>AV2</f>
        <v>44599</v>
      </c>
      <c r="AW7" s="124"/>
      <c r="AX7" s="124"/>
      <c r="AY7" s="124"/>
      <c r="AZ7" s="125"/>
      <c r="BA7" s="75"/>
      <c r="BB7" s="75"/>
      <c r="BC7" s="124">
        <f>BC2</f>
        <v>44606</v>
      </c>
      <c r="BD7" s="124"/>
      <c r="BE7" s="124"/>
      <c r="BF7" s="124"/>
      <c r="BG7" s="125"/>
      <c r="BH7" s="75"/>
      <c r="BI7" s="75"/>
      <c r="BJ7" s="124">
        <f>BJ2</f>
        <v>44613</v>
      </c>
      <c r="BK7" s="124"/>
      <c r="BL7" s="124"/>
      <c r="BM7" s="124"/>
      <c r="BN7" s="125"/>
      <c r="BO7" s="75"/>
      <c r="BP7" s="75"/>
      <c r="BQ7" s="124">
        <f>BQ2</f>
        <v>44620</v>
      </c>
      <c r="BR7" s="124"/>
      <c r="BS7" s="124"/>
      <c r="BT7" s="124"/>
      <c r="BU7" s="125"/>
      <c r="BV7" s="75"/>
      <c r="BW7" s="75"/>
      <c r="BX7" s="124">
        <f>BX2</f>
        <v>44627</v>
      </c>
      <c r="BY7" s="124"/>
      <c r="BZ7" s="124"/>
      <c r="CA7" s="124"/>
      <c r="CB7" s="125"/>
      <c r="CC7" s="75"/>
      <c r="CD7" s="75"/>
      <c r="CE7" s="124">
        <f>CE2</f>
        <v>44634</v>
      </c>
      <c r="CF7" s="124"/>
      <c r="CG7" s="124"/>
      <c r="CH7" s="124"/>
      <c r="CI7" s="125"/>
      <c r="CJ7" s="75"/>
      <c r="CK7" s="75"/>
      <c r="CL7" s="124">
        <f>CL2</f>
        <v>44641</v>
      </c>
      <c r="CM7" s="124"/>
      <c r="CN7" s="124"/>
      <c r="CO7" s="124"/>
      <c r="CP7" s="125"/>
      <c r="CQ7" s="75"/>
      <c r="CR7" s="75"/>
      <c r="CS7" s="124">
        <f>CS2</f>
        <v>44648</v>
      </c>
      <c r="CT7" s="124"/>
      <c r="CU7" s="124"/>
      <c r="CV7" s="124"/>
      <c r="CW7" s="125"/>
      <c r="CX7" s="75"/>
      <c r="CY7" s="75"/>
      <c r="CZ7" s="124">
        <f>CZ2</f>
        <v>44655</v>
      </c>
      <c r="DA7" s="124"/>
      <c r="DB7" s="124"/>
      <c r="DC7" s="124"/>
      <c r="DD7" s="125"/>
      <c r="DE7" s="75"/>
      <c r="DF7" s="75"/>
      <c r="DG7" s="124">
        <f>DG2</f>
        <v>44662</v>
      </c>
      <c r="DH7" s="124"/>
      <c r="DI7" s="124"/>
      <c r="DJ7" s="124"/>
      <c r="DK7" s="125"/>
      <c r="DL7" s="75"/>
      <c r="DM7" s="75"/>
      <c r="DN7" s="124">
        <f>DN2</f>
        <v>44669</v>
      </c>
      <c r="DO7" s="124"/>
      <c r="DP7" s="124"/>
      <c r="DQ7" s="124"/>
      <c r="DR7" s="125"/>
      <c r="DS7" s="75"/>
      <c r="DT7" s="75"/>
      <c r="DU7" s="124">
        <f>DU2</f>
        <v>44676</v>
      </c>
      <c r="DV7" s="124"/>
      <c r="DW7" s="124"/>
      <c r="DX7" s="124"/>
      <c r="DY7" s="125"/>
      <c r="DZ7" s="75"/>
      <c r="EA7" s="75"/>
      <c r="EB7" s="124">
        <f>EB2</f>
        <v>44683</v>
      </c>
      <c r="EC7" s="124"/>
      <c r="ED7" s="124"/>
      <c r="EE7" s="124"/>
      <c r="EF7" s="125"/>
      <c r="EG7" s="75"/>
      <c r="EH7" s="75"/>
      <c r="EI7" s="124">
        <f>EI2</f>
        <v>44690</v>
      </c>
      <c r="EJ7" s="124"/>
      <c r="EK7" s="124"/>
      <c r="EL7" s="124"/>
      <c r="EM7" s="125"/>
      <c r="EN7" s="75"/>
      <c r="EO7" s="75"/>
      <c r="EP7" s="124">
        <f>EP2</f>
        <v>44697</v>
      </c>
      <c r="EQ7" s="124"/>
      <c r="ER7" s="124"/>
      <c r="ES7" s="124"/>
      <c r="ET7" s="125"/>
      <c r="EU7" s="75"/>
      <c r="EV7" s="75"/>
      <c r="EW7" s="124">
        <f>EW2</f>
        <v>44704</v>
      </c>
      <c r="EX7" s="124"/>
      <c r="EY7" s="124"/>
      <c r="EZ7" s="124"/>
      <c r="FA7" s="125"/>
      <c r="FB7" s="75"/>
      <c r="FC7" s="75"/>
      <c r="FD7" s="124">
        <f>FD2</f>
        <v>44711</v>
      </c>
      <c r="FE7" s="124"/>
      <c r="FF7" s="124"/>
      <c r="FG7" s="124"/>
      <c r="FH7" s="125"/>
      <c r="FI7" s="75"/>
      <c r="FJ7" s="75"/>
      <c r="FK7" s="124">
        <f>FK2</f>
        <v>44718</v>
      </c>
      <c r="FL7" s="124"/>
      <c r="FM7" s="124"/>
      <c r="FN7" s="124"/>
      <c r="FO7" s="125"/>
      <c r="FP7" s="75"/>
      <c r="FQ7" s="75"/>
      <c r="FR7" s="124">
        <f>FR2</f>
        <v>44725</v>
      </c>
      <c r="FS7" s="124"/>
      <c r="FT7" s="124"/>
      <c r="FU7" s="124"/>
      <c r="FV7" s="125"/>
      <c r="FW7" s="75"/>
      <c r="FX7" s="75"/>
      <c r="FY7" s="124">
        <f>FY2</f>
        <v>44732</v>
      </c>
      <c r="FZ7" s="124"/>
      <c r="GA7" s="124"/>
      <c r="GB7" s="124"/>
      <c r="GC7" s="125"/>
      <c r="GD7" s="75"/>
      <c r="GE7" s="75"/>
      <c r="GF7" s="124">
        <f>GF2</f>
        <v>44739</v>
      </c>
      <c r="GG7" s="124"/>
      <c r="GH7" s="124"/>
      <c r="GI7" s="124"/>
      <c r="GJ7" s="125"/>
      <c r="GK7" s="75"/>
      <c r="GL7" s="75"/>
    </row>
    <row r="8" spans="1:195" ht="15.95" customHeight="1" x14ac:dyDescent="0.2">
      <c r="A8" s="13"/>
      <c r="B8" s="14"/>
      <c r="C8" s="78"/>
      <c r="D8" s="126" t="s">
        <v>50</v>
      </c>
      <c r="E8" s="127"/>
      <c r="F8" s="141" t="str">
        <f>IFERROR(VLOOKUP(F2,Menu!$K2:$L16,2,0),"")</f>
        <v/>
      </c>
      <c r="G8" s="141" t="str">
        <f>IFERROR(VLOOKUP(G2,Menu!$K2:$L16,2,0),"")</f>
        <v/>
      </c>
      <c r="H8" s="141" t="str">
        <f>IFERROR(VLOOKUP(H2,Menu!$K2:$L16,2,0),"")</f>
        <v/>
      </c>
      <c r="I8" s="141" t="str">
        <f>IFERROR(VLOOKUP(I2,Menu!$K2:$L16,2,0),"")</f>
        <v/>
      </c>
      <c r="J8" s="141" t="str">
        <f>IFERROR(VLOOKUP(J2,Menu!$K2:$L16,2,0),"")</f>
        <v/>
      </c>
      <c r="K8" s="141" t="str">
        <f>IFERROR(VLOOKUP(K2,Menu!$K2:$L16,2,0),"")</f>
        <v>F</v>
      </c>
      <c r="L8" s="141" t="str">
        <f>IFERROR(VLOOKUP(L2,Menu!$K2:$L16,2,0),"")</f>
        <v/>
      </c>
      <c r="M8" s="141" t="str">
        <f>IFERROR(VLOOKUP(M2,Menu!$K2:$L16,2,0),"")</f>
        <v/>
      </c>
      <c r="N8" s="141" t="str">
        <f>IFERROR(VLOOKUP(N2,Menu!$K2:$L16,2,0),"")</f>
        <v/>
      </c>
      <c r="O8" s="141" t="str">
        <f>IFERROR(VLOOKUP(O2,Menu!$K2:$L16,2,0),"")</f>
        <v/>
      </c>
      <c r="P8" s="141" t="str">
        <f>IFERROR(VLOOKUP(P2,Menu!$K2:$L16,2,0),"")</f>
        <v/>
      </c>
      <c r="Q8" s="141" t="str">
        <f>IFERROR(VLOOKUP(Q2,Menu!$K2:$L16,2,0),"")</f>
        <v/>
      </c>
      <c r="R8" s="141" t="str">
        <f>IFERROR(VLOOKUP(R2,Menu!$K2:$L16,2,0),"")</f>
        <v/>
      </c>
      <c r="S8" s="141" t="str">
        <f>IFERROR(VLOOKUP(S2,Menu!$K2:$L16,2,0),"")</f>
        <v/>
      </c>
      <c r="T8" s="141" t="str">
        <f>IFERROR(VLOOKUP(T2,Menu!$K2:$L16,2,0),"")</f>
        <v/>
      </c>
      <c r="U8" s="141" t="str">
        <f>IFERROR(VLOOKUP(U2,Menu!$K2:$L16,2,0),"")</f>
        <v/>
      </c>
      <c r="V8" s="141" t="str">
        <f>IFERROR(VLOOKUP(V2,Menu!$K2:$L16,2,0),"")</f>
        <v/>
      </c>
      <c r="W8" s="141" t="str">
        <f>IFERROR(VLOOKUP(W2,Menu!$K2:$L16,2,0),"")</f>
        <v/>
      </c>
      <c r="X8" s="141" t="str">
        <f>IFERROR(VLOOKUP(X2,Menu!$K2:$L16,2,0),"")</f>
        <v/>
      </c>
      <c r="Y8" s="141" t="str">
        <f>IFERROR(VLOOKUP(Y2,Menu!$K2:$L16,2,0),"")</f>
        <v/>
      </c>
      <c r="Z8" s="141" t="str">
        <f>IFERROR(VLOOKUP(Z2,Menu!$K2:$L16,2,0),"")</f>
        <v/>
      </c>
      <c r="AA8" s="141" t="str">
        <f>IFERROR(VLOOKUP(AA2,Menu!$K2:$L16,2,0),"")</f>
        <v/>
      </c>
      <c r="AB8" s="141" t="str">
        <f>IFERROR(VLOOKUP(AB2,Menu!$K2:$L16,2,0),"")</f>
        <v/>
      </c>
      <c r="AC8" s="141" t="str">
        <f>IFERROR(VLOOKUP(AC2,Menu!$K2:$L16,2,0),"")</f>
        <v/>
      </c>
      <c r="AD8" s="141" t="str">
        <f>IFERROR(VLOOKUP(AD2,Menu!$K2:$L16,2,0),"")</f>
        <v/>
      </c>
      <c r="AE8" s="141" t="str">
        <f>IFERROR(VLOOKUP(AE2,Menu!$K2:$L16,2,0),"")</f>
        <v/>
      </c>
      <c r="AF8" s="141" t="str">
        <f>IFERROR(VLOOKUP(AF2,Menu!$K2:$L16,2,0),"")</f>
        <v/>
      </c>
      <c r="AG8" s="141" t="str">
        <f>IFERROR(VLOOKUP(AG2,Menu!$K2:$L16,2,0),"")</f>
        <v/>
      </c>
      <c r="AH8" s="141" t="str">
        <f>IFERROR(VLOOKUP(AH2,Menu!$K2:$L16,2,0),"")</f>
        <v/>
      </c>
      <c r="AI8" s="141" t="str">
        <f>IFERROR(VLOOKUP(AI2,Menu!$K2:$L16,2,0),"")</f>
        <v/>
      </c>
      <c r="AJ8" s="141" t="str">
        <f>IFERROR(VLOOKUP(AJ2,Menu!$K2:$L16,2,0),"")</f>
        <v/>
      </c>
      <c r="AK8" s="141" t="str">
        <f>IFERROR(VLOOKUP(AK2,Menu!$K2:$L16,2,0),"")</f>
        <v/>
      </c>
      <c r="AL8" s="141" t="str">
        <f>IFERROR(VLOOKUP(AL2,Menu!$K2:$L16,2,0),"")</f>
        <v/>
      </c>
      <c r="AM8" s="141" t="str">
        <f>IFERROR(VLOOKUP(AM2,Menu!$K2:$L16,2,0),"")</f>
        <v/>
      </c>
      <c r="AN8" s="141" t="str">
        <f>IFERROR(VLOOKUP(AN2,Menu!$K2:$L16,2,0),"")</f>
        <v/>
      </c>
      <c r="AO8" s="141" t="str">
        <f>IFERROR(VLOOKUP(AO2,Menu!$K2:$L16,2,0),"")</f>
        <v/>
      </c>
      <c r="AP8" s="141" t="str">
        <f>IFERROR(VLOOKUP(AP2,Menu!$K2:$L16,2,0),"")</f>
        <v/>
      </c>
      <c r="AQ8" s="141" t="str">
        <f>IFERROR(VLOOKUP(AQ2,Menu!$K2:$L16,2,0),"")</f>
        <v/>
      </c>
      <c r="AR8" s="141" t="str">
        <f>IFERROR(VLOOKUP(AR2,Menu!$K2:$L16,2,0),"")</f>
        <v/>
      </c>
      <c r="AS8" s="141" t="str">
        <f>IFERROR(VLOOKUP(AS2,Menu!$K2:$L16,2,0),"")</f>
        <v/>
      </c>
      <c r="AT8" s="141" t="str">
        <f>IFERROR(VLOOKUP(AT2,Menu!$K2:$L16,2,0),"")</f>
        <v/>
      </c>
      <c r="AU8" s="141" t="str">
        <f>IFERROR(VLOOKUP(AU2,Menu!$K2:$L16,2,0),"")</f>
        <v/>
      </c>
      <c r="AV8" s="141" t="str">
        <f>IFERROR(VLOOKUP(AV2,Menu!$K2:$L16,2,0),"")</f>
        <v/>
      </c>
      <c r="AW8" s="141" t="str">
        <f>IFERROR(VLOOKUP(AW2,Menu!$K2:$L16,2,0),"")</f>
        <v/>
      </c>
      <c r="AX8" s="141" t="str">
        <f>IFERROR(VLOOKUP(AX2,Menu!$K2:$L16,2,0),"")</f>
        <v/>
      </c>
      <c r="AY8" s="141" t="str">
        <f>IFERROR(VLOOKUP(AY2,Menu!$K2:$L16,2,0),"")</f>
        <v/>
      </c>
      <c r="AZ8" s="141" t="str">
        <f>IFERROR(VLOOKUP(AZ2,Menu!$K2:$L16,2,0),"")</f>
        <v/>
      </c>
      <c r="BA8" s="141" t="str">
        <f>IFERROR(VLOOKUP(BA2,Menu!$K2:$L16,2,0),"")</f>
        <v/>
      </c>
      <c r="BB8" s="141" t="str">
        <f>IFERROR(VLOOKUP(BB2,Menu!$K2:$L16,2,0),"")</f>
        <v/>
      </c>
      <c r="BC8" s="141" t="str">
        <f>IFERROR(VLOOKUP(BC2,Menu!$K2:$L16,2,0),"")</f>
        <v/>
      </c>
      <c r="BD8" s="141" t="str">
        <f>IFERROR(VLOOKUP(BD2,Menu!$K2:$L16,2,0),"")</f>
        <v/>
      </c>
      <c r="BE8" s="141" t="str">
        <f>IFERROR(VLOOKUP(BE2,Menu!$K2:$L16,2,0),"")</f>
        <v/>
      </c>
      <c r="BF8" s="141" t="str">
        <f>IFERROR(VLOOKUP(BF2,Menu!$K2:$L16,2,0),"")</f>
        <v/>
      </c>
      <c r="BG8" s="141" t="str">
        <f>IFERROR(VLOOKUP(BG2,Menu!$K2:$L16,2,0),"")</f>
        <v/>
      </c>
      <c r="BH8" s="141" t="str">
        <f>IFERROR(VLOOKUP(BH2,Menu!$K2:$L16,2,0),"")</f>
        <v/>
      </c>
      <c r="BI8" s="141" t="str">
        <f>IFERROR(VLOOKUP(BI2,Menu!$K2:$L16,2,0),"")</f>
        <v/>
      </c>
      <c r="BJ8" s="141" t="str">
        <f>IFERROR(VLOOKUP(BJ2,Menu!$K2:$L16,2,0),"")</f>
        <v/>
      </c>
      <c r="BK8" s="141" t="str">
        <f>IFERROR(VLOOKUP(BK2,Menu!$K2:$L16,2,0),"")</f>
        <v/>
      </c>
      <c r="BL8" s="141" t="str">
        <f>IFERROR(VLOOKUP(BL2,Menu!$K2:$L16,2,0),"")</f>
        <v/>
      </c>
      <c r="BM8" s="141" t="str">
        <f>IFERROR(VLOOKUP(BM2,Menu!$K2:$L16,2,0),"")</f>
        <v/>
      </c>
      <c r="BN8" s="141" t="str">
        <f>IFERROR(VLOOKUP(BN2,Menu!$K2:$L16,2,0),"")</f>
        <v/>
      </c>
      <c r="BO8" s="141" t="str">
        <f>IFERROR(VLOOKUP(BO2,Menu!$K2:$L16,2,0),"")</f>
        <v/>
      </c>
      <c r="BP8" s="141" t="str">
        <f>IFERROR(VLOOKUP(BP2,Menu!$K2:$L16,2,0),"")</f>
        <v/>
      </c>
      <c r="BQ8" s="141" t="str">
        <f>IFERROR(VLOOKUP(BQ2,Menu!$K2:$L16,2,0),"")</f>
        <v/>
      </c>
      <c r="BR8" s="141" t="str">
        <f>IFERROR(VLOOKUP(BR2,Menu!$K2:$L16,2,0),"")</f>
        <v/>
      </c>
      <c r="BS8" s="141" t="str">
        <f>IFERROR(VLOOKUP(BS2,Menu!$K2:$L16,2,0),"")</f>
        <v/>
      </c>
      <c r="BT8" s="141" t="str">
        <f>IFERROR(VLOOKUP(BT2,Menu!$K2:$L16,2,0),"")</f>
        <v/>
      </c>
      <c r="BU8" s="141" t="str">
        <f>IFERROR(VLOOKUP(BU2,Menu!$K2:$L16,2,0),"")</f>
        <v/>
      </c>
      <c r="BV8" s="141" t="str">
        <f>IFERROR(VLOOKUP(BV2,Menu!$K2:$L16,2,0),"")</f>
        <v/>
      </c>
      <c r="BW8" s="141" t="str">
        <f>IFERROR(VLOOKUP(BW2,Menu!$K2:$L16,2,0),"")</f>
        <v/>
      </c>
      <c r="BX8" s="141" t="str">
        <f>IFERROR(VLOOKUP(BX2,Menu!$K2:$L16,2,0),"")</f>
        <v/>
      </c>
      <c r="BY8" s="141" t="str">
        <f>IFERROR(VLOOKUP(BY2,Menu!$K2:$L16,2,0),"")</f>
        <v/>
      </c>
      <c r="BZ8" s="141" t="str">
        <f>IFERROR(VLOOKUP(BZ2,Menu!$K2:$L16,2,0),"")</f>
        <v/>
      </c>
      <c r="CA8" s="141" t="str">
        <f>IFERROR(VLOOKUP(CA2,Menu!$K2:$L16,2,0),"")</f>
        <v/>
      </c>
      <c r="CB8" s="141" t="str">
        <f>IFERROR(VLOOKUP(CB2,Menu!$K2:$L16,2,0),"")</f>
        <v/>
      </c>
      <c r="CC8" s="141" t="str">
        <f>IFERROR(VLOOKUP(CC2,Menu!$K2:$L16,2,0),"")</f>
        <v/>
      </c>
      <c r="CD8" s="141" t="str">
        <f>IFERROR(VLOOKUP(CD2,Menu!$K2:$L16,2,0),"")</f>
        <v/>
      </c>
      <c r="CE8" s="141" t="str">
        <f>IFERROR(VLOOKUP(CE2,Menu!$K2:$L16,2,0),"")</f>
        <v/>
      </c>
      <c r="CF8" s="141" t="str">
        <f>IFERROR(VLOOKUP(CF2,Menu!$K2:$L16,2,0),"")</f>
        <v/>
      </c>
      <c r="CG8" s="141" t="str">
        <f>IFERROR(VLOOKUP(CG2,Menu!$K2:$L16,2,0),"")</f>
        <v/>
      </c>
      <c r="CH8" s="141" t="str">
        <f>IFERROR(VLOOKUP(CH2,Menu!$K2:$L16,2,0),"")</f>
        <v/>
      </c>
      <c r="CI8" s="141" t="str">
        <f>IFERROR(VLOOKUP(CI2,Menu!$K2:$L16,2,0),"")</f>
        <v/>
      </c>
      <c r="CJ8" s="141" t="str">
        <f>IFERROR(VLOOKUP(CJ2,Menu!$K2:$L16,2,0),"")</f>
        <v>F</v>
      </c>
      <c r="CK8" s="141" t="str">
        <f>IFERROR(VLOOKUP(CK2,Menu!$K2:$L16,2,0),"")</f>
        <v/>
      </c>
      <c r="CL8" s="141" t="str">
        <f>IFERROR(VLOOKUP(CL2,Menu!$K2:$L16,2,0),"")</f>
        <v/>
      </c>
      <c r="CM8" s="141" t="str">
        <f>IFERROR(VLOOKUP(CM2,Menu!$K2:$L16,2,0),"")</f>
        <v/>
      </c>
      <c r="CN8" s="141" t="str">
        <f>IFERROR(VLOOKUP(CN2,Menu!$K2:$L16,2,0),"")</f>
        <v/>
      </c>
      <c r="CO8" s="141" t="str">
        <f>IFERROR(VLOOKUP(CO2,Menu!$K2:$L16,2,0),"")</f>
        <v/>
      </c>
      <c r="CP8" s="141" t="str">
        <f>IFERROR(VLOOKUP(CP2,Menu!$K2:$L16,2,0),"")</f>
        <v/>
      </c>
      <c r="CQ8" s="141" t="str">
        <f>IFERROR(VLOOKUP(CQ2,Menu!$K2:$L16,2,0),"")</f>
        <v/>
      </c>
      <c r="CR8" s="141" t="str">
        <f>IFERROR(VLOOKUP(CR2,Menu!$K2:$L16,2,0),"")</f>
        <v/>
      </c>
      <c r="CS8" s="141" t="str">
        <f>IFERROR(VLOOKUP(CS2,Menu!$K2:$L16,2,0),"")</f>
        <v/>
      </c>
      <c r="CT8" s="141" t="str">
        <f>IFERROR(VLOOKUP(CT2,Menu!$K2:$L16,2,0),"")</f>
        <v/>
      </c>
      <c r="CU8" s="141" t="str">
        <f>IFERROR(VLOOKUP(CU2,Menu!$K2:$L16,2,0),"")</f>
        <v/>
      </c>
      <c r="CV8" s="141" t="str">
        <f>IFERROR(VLOOKUP(CV2,Menu!$K2:$L16,2,0),"")</f>
        <v/>
      </c>
      <c r="CW8" s="141" t="str">
        <f>IFERROR(VLOOKUP(CW2,Menu!$K2:$L16,2,0),"")</f>
        <v/>
      </c>
      <c r="CX8" s="141" t="str">
        <f>IFERROR(VLOOKUP(CX2,Menu!$K2:$L16,2,0),"")</f>
        <v/>
      </c>
      <c r="CY8" s="141" t="str">
        <f>IFERROR(VLOOKUP(CY2,Menu!$K2:$L16,2,0),"")</f>
        <v/>
      </c>
      <c r="CZ8" s="141" t="str">
        <f>IFERROR(VLOOKUP(CZ2,Menu!$K2:$L16,2,0),"")</f>
        <v/>
      </c>
      <c r="DA8" s="141" t="str">
        <f>IFERROR(VLOOKUP(DA2,Menu!$K2:$L16,2,0),"")</f>
        <v/>
      </c>
      <c r="DB8" s="141" t="str">
        <f>IFERROR(VLOOKUP(DB2,Menu!$K2:$L16,2,0),"")</f>
        <v/>
      </c>
      <c r="DC8" s="141" t="str">
        <f>IFERROR(VLOOKUP(DC2,Menu!$K2:$L16,2,0),"")</f>
        <v/>
      </c>
      <c r="DD8" s="141" t="str">
        <f>IFERROR(VLOOKUP(DD2,Menu!$K2:$L16,2,0),"")</f>
        <v/>
      </c>
      <c r="DE8" s="141" t="str">
        <f>IFERROR(VLOOKUP(DE2,Menu!$K2:$L16,2,0),"")</f>
        <v/>
      </c>
      <c r="DF8" s="141" t="str">
        <f>IFERROR(VLOOKUP(DF2,Menu!$K2:$L16,2,0),"")</f>
        <v/>
      </c>
      <c r="DG8" s="141" t="str">
        <f>IFERROR(VLOOKUP(DG2,Menu!$K2:$L16,2,0),"")</f>
        <v/>
      </c>
      <c r="DH8" s="141" t="str">
        <f>IFERROR(VLOOKUP(DH2,Menu!$K2:$L16,2,0),"")</f>
        <v/>
      </c>
      <c r="DI8" s="141" t="str">
        <f>IFERROR(VLOOKUP(DI2,Menu!$K2:$L16,2,0),"")</f>
        <v/>
      </c>
      <c r="DJ8" s="141" t="str">
        <f>IFERROR(VLOOKUP(DJ2,Menu!$K2:$L16,2,0),"")</f>
        <v/>
      </c>
      <c r="DK8" s="141" t="str">
        <f>IFERROR(VLOOKUP(DK2,Menu!$K2:$L16,2,0),"")</f>
        <v/>
      </c>
      <c r="DL8" s="141" t="str">
        <f>IFERROR(VLOOKUP(DL2,Menu!$K2:$L16,2,0),"")</f>
        <v/>
      </c>
      <c r="DM8" s="141" t="str">
        <f>IFERROR(VLOOKUP(DM2,Menu!$K2:$L16,2,0),"")</f>
        <v>F</v>
      </c>
      <c r="DN8" s="141" t="str">
        <f>IFERROR(VLOOKUP(DN2,Menu!$K2:$L16,2,0),"")</f>
        <v/>
      </c>
      <c r="DO8" s="141" t="str">
        <f>IFERROR(VLOOKUP(DO2,Menu!$K2:$L16,2,0),"")</f>
        <v/>
      </c>
      <c r="DP8" s="141" t="str">
        <f>IFERROR(VLOOKUP(DP2,Menu!$K2:$L16,2,0),"")</f>
        <v/>
      </c>
      <c r="DQ8" s="141" t="str">
        <f>IFERROR(VLOOKUP(DQ2,Menu!$K2:$L16,2,0),"")</f>
        <v/>
      </c>
      <c r="DR8" s="141" t="str">
        <f>IFERROR(VLOOKUP(DR2,Menu!$K2:$L16,2,0),"")</f>
        <v/>
      </c>
      <c r="DS8" s="141" t="str">
        <f>IFERROR(VLOOKUP(DS2,Menu!$K2:$L16,2,0),"")</f>
        <v/>
      </c>
      <c r="DT8" s="141" t="str">
        <f>IFERROR(VLOOKUP(DT2,Menu!$K2:$L16,2,0),"")</f>
        <v/>
      </c>
      <c r="DU8" s="141" t="str">
        <f>IFERROR(VLOOKUP(DU2,Menu!$K2:$L16,2,0),"")</f>
        <v/>
      </c>
      <c r="DV8" s="141" t="str">
        <f>IFERROR(VLOOKUP(DV2,Menu!$K2:$L16,2,0),"")</f>
        <v/>
      </c>
      <c r="DW8" s="141" t="str">
        <f>IFERROR(VLOOKUP(DW2,Menu!$K2:$L16,2,0),"")</f>
        <v/>
      </c>
      <c r="DX8" s="141" t="str">
        <f>IFERROR(VLOOKUP(DX2,Menu!$K2:$L16,2,0),"")</f>
        <v/>
      </c>
      <c r="DY8" s="141" t="str">
        <f>IFERROR(VLOOKUP(DY2,Menu!$K2:$L16,2,0),"")</f>
        <v/>
      </c>
      <c r="DZ8" s="141" t="str">
        <f>IFERROR(VLOOKUP(DZ2,Menu!$K2:$L16,2,0),"")</f>
        <v/>
      </c>
      <c r="EA8" s="141" t="str">
        <f>IFERROR(VLOOKUP(EA2,Menu!$K2:$L16,2,0),"")</f>
        <v/>
      </c>
      <c r="EB8" s="141" t="str">
        <f>IFERROR(VLOOKUP(EB2,Menu!$K2:$L16,2,0),"")</f>
        <v/>
      </c>
      <c r="EC8" s="141" t="str">
        <f>IFERROR(VLOOKUP(EC2,Menu!$K2:$L16,2,0),"")</f>
        <v/>
      </c>
      <c r="ED8" s="141" t="str">
        <f>IFERROR(VLOOKUP(ED2,Menu!$K2:$L16,2,0),"")</f>
        <v/>
      </c>
      <c r="EE8" s="141" t="str">
        <f>IFERROR(VLOOKUP(EE2,Menu!$K2:$L16,2,0),"")</f>
        <v/>
      </c>
      <c r="EF8" s="141" t="str">
        <f>IFERROR(VLOOKUP(EF2,Menu!$K2:$L16,2,0),"")</f>
        <v/>
      </c>
      <c r="EG8" s="141" t="str">
        <f>IFERROR(VLOOKUP(EG2,Menu!$K2:$L16,2,0),"")</f>
        <v/>
      </c>
      <c r="EH8" s="141" t="str">
        <f>IFERROR(VLOOKUP(EH2,Menu!$K2:$L16,2,0),"")</f>
        <v/>
      </c>
      <c r="EI8" s="141" t="str">
        <f>IFERROR(VLOOKUP(EI2,Menu!$K2:$L16,2,0),"")</f>
        <v/>
      </c>
      <c r="EJ8" s="141" t="str">
        <f>IFERROR(VLOOKUP(EJ2,Menu!$K2:$L16,2,0),"")</f>
        <v/>
      </c>
      <c r="EK8" s="141" t="str">
        <f>IFERROR(VLOOKUP(EK2,Menu!$K2:$L16,2,0),"")</f>
        <v/>
      </c>
      <c r="EL8" s="141" t="str">
        <f>IFERROR(VLOOKUP(EL2,Menu!$K2:$L16,2,0),"")</f>
        <v/>
      </c>
      <c r="EM8" s="141" t="str">
        <f>IFERROR(VLOOKUP(EM2,Menu!$K2:$L16,2,0),"")</f>
        <v/>
      </c>
      <c r="EN8" s="141" t="str">
        <f>IFERROR(VLOOKUP(EN2,Menu!$K2:$L16,2,0),"")</f>
        <v/>
      </c>
      <c r="EO8" s="141" t="str">
        <f>IFERROR(VLOOKUP(EO2,Menu!$K2:$L16,2,0),"")</f>
        <v/>
      </c>
      <c r="EP8" s="141" t="str">
        <f>IFERROR(VLOOKUP(EP2,Menu!$K2:$L16,2,0),"")</f>
        <v/>
      </c>
      <c r="EQ8" s="141" t="str">
        <f>IFERROR(VLOOKUP(EQ2,Menu!$K2:$L16,2,0),"")</f>
        <v/>
      </c>
      <c r="ER8" s="141" t="str">
        <f>IFERROR(VLOOKUP(ER2,Menu!$K2:$L16,2,0),"")</f>
        <v/>
      </c>
      <c r="ES8" s="141" t="str">
        <f>IFERROR(VLOOKUP(ES2,Menu!$K2:$L16,2,0),"")</f>
        <v/>
      </c>
      <c r="ET8" s="141" t="str">
        <f>IFERROR(VLOOKUP(ET2,Menu!$K2:$L16,2,0),"")</f>
        <v/>
      </c>
      <c r="EU8" s="142"/>
      <c r="EV8" s="142"/>
      <c r="EW8" s="141" t="str">
        <f>IFERROR(VLOOKUP(EW2,Menu!$K2:$L16,2,0),"")</f>
        <v/>
      </c>
      <c r="EX8" s="141" t="str">
        <f>IFERROR(VLOOKUP(EX2,Menu!$K2:$L16,2,0),"")</f>
        <v/>
      </c>
      <c r="EY8" s="141" t="str">
        <f>IFERROR(VLOOKUP(EY2,Menu!$K2:$L16,2,0),"")</f>
        <v/>
      </c>
      <c r="EZ8" s="141" t="str">
        <f>IFERROR(VLOOKUP(EZ2,Menu!$K2:$L16,2,0),"")</f>
        <v>F</v>
      </c>
      <c r="FA8" s="141" t="str">
        <f>IFERROR(VLOOKUP(FA2,Menu!$K2:$L16,2,0),"")</f>
        <v/>
      </c>
      <c r="FB8" s="142"/>
      <c r="FC8" s="142"/>
      <c r="FD8" s="141" t="str">
        <f>IFERROR(VLOOKUP(FD2,Menu!$K2:$L16,2,0),"")</f>
        <v/>
      </c>
      <c r="FE8" s="141" t="str">
        <f>IFERROR(VLOOKUP(FE2,Menu!$K2:$L16,2,0),"")</f>
        <v/>
      </c>
      <c r="FF8" s="141" t="str">
        <f>IFERROR(VLOOKUP(FF2,Menu!$K2:$L16,2,0),"")</f>
        <v/>
      </c>
      <c r="FG8" s="141" t="str">
        <f>IFERROR(VLOOKUP(FG2,Menu!$K2:$L16,2,0),"")</f>
        <v/>
      </c>
      <c r="FH8" s="141" t="str">
        <f>IFERROR(VLOOKUP(FH2,Menu!$K2:$L16,2,0),"")</f>
        <v/>
      </c>
      <c r="FI8" s="142"/>
      <c r="FJ8" s="142"/>
      <c r="FK8" s="141" t="str">
        <f>IFERROR(VLOOKUP(FK2,Menu!$K2:$L16,2,0),"")</f>
        <v/>
      </c>
      <c r="FL8" s="141" t="str">
        <f>IFERROR(VLOOKUP(FL2,Menu!$K2:$L16,2,0),"")</f>
        <v/>
      </c>
      <c r="FM8" s="141" t="str">
        <f>IFERROR(VLOOKUP(FM2,Menu!$K2:$L16,2,0),"")</f>
        <v/>
      </c>
      <c r="FN8" s="141" t="str">
        <f>IFERROR(VLOOKUP(FN2,Menu!$K2:$L16,2,0),"")</f>
        <v/>
      </c>
      <c r="FO8" s="141" t="str">
        <f>IFERROR(VLOOKUP(FO2,Menu!$K2:$L16,2,0),"")</f>
        <v/>
      </c>
      <c r="FP8" s="142"/>
      <c r="FQ8" s="142"/>
      <c r="FR8" s="141" t="str">
        <f>IFERROR(VLOOKUP(FR2,Menu!$K2:$L16,2,0),"")</f>
        <v/>
      </c>
      <c r="FS8" s="141" t="str">
        <f>IFERROR(VLOOKUP(FS2,Menu!$K2:$L16,2,0),"")</f>
        <v/>
      </c>
      <c r="FT8" s="141" t="str">
        <f>IFERROR(VLOOKUP(FT2,Menu!$K2:$L16,2,0),"")</f>
        <v/>
      </c>
      <c r="FU8" s="141" t="str">
        <f>IFERROR(VLOOKUP(FU2,Menu!$K2:$L16,2,0),"")</f>
        <v>F</v>
      </c>
      <c r="FV8" s="141" t="str">
        <f>IFERROR(VLOOKUP(FV2,Menu!$K2:$L16,2,0),"")</f>
        <v/>
      </c>
      <c r="FW8" s="142"/>
      <c r="FX8" s="142"/>
      <c r="FY8" s="141" t="str">
        <f>IFERROR(VLOOKUP(FY2,Menu!$K2:$L16,2,0),"")</f>
        <v/>
      </c>
      <c r="FZ8" s="141" t="str">
        <f>IFERROR(VLOOKUP(FZ2,Menu!$K2:$L16,2,0),"")</f>
        <v/>
      </c>
      <c r="GA8" s="141" t="str">
        <f>IFERROR(VLOOKUP(GA2,Menu!$K2:$L16,2,0),"")</f>
        <v/>
      </c>
      <c r="GB8" s="141" t="str">
        <f>IFERROR(VLOOKUP(GB2,Menu!$K2:$L16,2,0),"")</f>
        <v/>
      </c>
      <c r="GC8" s="141" t="str">
        <f>IFERROR(VLOOKUP(GC2,Menu!$K2:$L16,2,0),"")</f>
        <v/>
      </c>
      <c r="GD8" s="142"/>
      <c r="GE8" s="142"/>
      <c r="GF8" s="141" t="str">
        <f>IFERROR(VLOOKUP(GF2,Menu!$K2:$L16,2,0),"")</f>
        <v/>
      </c>
      <c r="GG8" s="141" t="str">
        <f>IFERROR(VLOOKUP(GG2,Menu!$K2:$L16,2,0),"")</f>
        <v/>
      </c>
      <c r="GH8" s="141" t="str">
        <f>IFERROR(VLOOKUP(GH2,Menu!$K2:$L16,2,0),"")</f>
        <v/>
      </c>
      <c r="GI8" s="141" t="str">
        <f>IFERROR(VLOOKUP(GI2,Menu!$K2:$L16,2,0),"")</f>
        <v/>
      </c>
      <c r="GJ8" s="141" t="str">
        <f>IFERROR(VLOOKUP(GJ2,Menu!$K2:$L16,2,0),"")</f>
        <v/>
      </c>
      <c r="GK8" s="142"/>
      <c r="GL8" s="142"/>
    </row>
    <row r="9" spans="1:195" ht="33" customHeight="1" x14ac:dyDescent="0.2">
      <c r="A9" s="16" t="s">
        <v>8</v>
      </c>
      <c r="C9" s="79" t="str">
        <f>"Solde "&amp;Menu!D1-1</f>
        <v>Solde 2021</v>
      </c>
      <c r="D9" s="79" t="s">
        <v>58</v>
      </c>
      <c r="E9" s="80" t="s">
        <v>57</v>
      </c>
      <c r="F9" s="81"/>
      <c r="G9" s="81"/>
      <c r="H9" s="81"/>
      <c r="I9" s="81"/>
      <c r="J9" s="81"/>
      <c r="K9" s="86"/>
      <c r="L9" s="86"/>
      <c r="M9" s="81"/>
      <c r="N9" s="81"/>
      <c r="O9" s="81"/>
      <c r="P9" s="81"/>
      <c r="Q9" s="81"/>
      <c r="R9" s="86"/>
      <c r="S9" s="86"/>
      <c r="T9" s="81"/>
      <c r="U9" s="81"/>
      <c r="V9" s="81"/>
      <c r="W9" s="81"/>
      <c r="X9" s="81"/>
      <c r="Y9" s="86"/>
      <c r="Z9" s="86"/>
      <c r="AA9" s="81"/>
      <c r="AB9" s="81"/>
      <c r="AC9" s="81"/>
      <c r="AD9" s="81"/>
      <c r="AE9" s="81"/>
      <c r="AF9" s="86"/>
      <c r="AG9" s="86"/>
      <c r="AH9" s="81"/>
      <c r="AI9" s="81"/>
      <c r="AJ9" s="81"/>
      <c r="AK9" s="81"/>
      <c r="AL9" s="81"/>
      <c r="AM9" s="86"/>
      <c r="AN9" s="86"/>
      <c r="AO9" s="81"/>
      <c r="AP9" s="81"/>
      <c r="AQ9" s="81"/>
      <c r="AR9" s="81"/>
      <c r="AS9" s="81"/>
      <c r="AT9" s="86"/>
      <c r="AU9" s="86"/>
      <c r="AV9" s="81"/>
      <c r="AW9" s="81"/>
      <c r="AX9" s="81"/>
      <c r="AY9" s="81"/>
      <c r="AZ9" s="81"/>
      <c r="BA9" s="86"/>
      <c r="BB9" s="86"/>
      <c r="BC9" s="81"/>
      <c r="BD9" s="81"/>
      <c r="BE9" s="81"/>
      <c r="BF9" s="81"/>
      <c r="BG9" s="81"/>
      <c r="BH9" s="86"/>
      <c r="BI9" s="86"/>
      <c r="BJ9" s="81"/>
      <c r="BK9" s="81"/>
      <c r="BL9" s="81"/>
      <c r="BM9" s="81"/>
      <c r="BN9" s="81"/>
      <c r="BO9" s="86"/>
      <c r="BP9" s="86"/>
      <c r="BQ9" s="81"/>
      <c r="BR9" s="81"/>
      <c r="BS9" s="81"/>
      <c r="BT9" s="81"/>
      <c r="BU9" s="81"/>
      <c r="BV9" s="86"/>
      <c r="BW9" s="86"/>
      <c r="BX9" s="81"/>
      <c r="BY9" s="81"/>
      <c r="BZ9" s="81"/>
      <c r="CA9" s="81"/>
      <c r="CB9" s="81"/>
      <c r="CC9" s="86"/>
      <c r="CD9" s="86"/>
      <c r="CE9" s="81"/>
      <c r="CF9" s="81"/>
      <c r="CG9" s="81"/>
      <c r="CH9" s="81"/>
      <c r="CI9" s="81"/>
      <c r="CJ9" s="86"/>
      <c r="CK9" s="86"/>
      <c r="CL9" s="81"/>
      <c r="CM9" s="81"/>
      <c r="CN9" s="81"/>
      <c r="CO9" s="81"/>
      <c r="CP9" s="81"/>
      <c r="CQ9" s="86"/>
      <c r="CR9" s="86"/>
      <c r="CS9" s="81"/>
      <c r="CT9" s="81"/>
      <c r="CU9" s="81"/>
      <c r="CV9" s="81"/>
      <c r="CW9" s="81"/>
      <c r="CX9" s="86"/>
      <c r="CY9" s="86"/>
      <c r="CZ9" s="81"/>
      <c r="DA9" s="81"/>
      <c r="DB9" s="81"/>
      <c r="DC9" s="81"/>
      <c r="DD9" s="81"/>
      <c r="DE9" s="86"/>
      <c r="DF9" s="86"/>
      <c r="DG9" s="81"/>
      <c r="DH9" s="81"/>
      <c r="DI9" s="81"/>
      <c r="DJ9" s="81"/>
      <c r="DK9" s="81"/>
      <c r="DL9" s="86"/>
      <c r="DM9" s="86"/>
      <c r="DN9" s="81"/>
      <c r="DO9" s="81"/>
      <c r="DP9" s="81"/>
      <c r="DQ9" s="81"/>
      <c r="DR9" s="81"/>
      <c r="DS9" s="86"/>
      <c r="DT9" s="86"/>
      <c r="DU9" s="81"/>
      <c r="DV9" s="81"/>
      <c r="DW9" s="81"/>
      <c r="DX9" s="81"/>
      <c r="DY9" s="81"/>
      <c r="DZ9" s="86"/>
      <c r="EA9" s="86"/>
      <c r="EB9" s="81"/>
      <c r="EC9" s="81"/>
      <c r="ED9" s="81"/>
      <c r="EE9" s="81"/>
      <c r="EF9" s="81"/>
      <c r="EG9" s="86"/>
      <c r="EH9" s="86"/>
      <c r="EI9" s="81"/>
      <c r="EJ9" s="81"/>
      <c r="EK9" s="81"/>
      <c r="EL9" s="81"/>
      <c r="EM9" s="81"/>
      <c r="EN9" s="86"/>
      <c r="EO9" s="86"/>
      <c r="EP9" s="81"/>
      <c r="EQ9" s="81"/>
      <c r="ER9" s="81"/>
      <c r="ES9" s="81"/>
      <c r="ET9" s="81"/>
      <c r="EU9" s="86"/>
      <c r="EV9" s="86"/>
      <c r="EW9" s="81"/>
      <c r="EX9" s="81"/>
      <c r="EY9" s="81"/>
      <c r="EZ9" s="81"/>
      <c r="FA9" s="81"/>
      <c r="FB9" s="86"/>
      <c r="FC9" s="86"/>
      <c r="FD9" s="81"/>
      <c r="FE9" s="81"/>
      <c r="FF9" s="81"/>
      <c r="FG9" s="81"/>
      <c r="FH9" s="81"/>
      <c r="FI9" s="86"/>
      <c r="FJ9" s="86"/>
      <c r="FK9" s="81"/>
      <c r="FL9" s="81"/>
      <c r="FM9" s="81"/>
      <c r="FN9" s="81"/>
      <c r="FO9" s="81"/>
      <c r="FP9" s="86"/>
      <c r="FQ9" s="86"/>
      <c r="FR9" s="81"/>
      <c r="FS9" s="81"/>
      <c r="FT9" s="81"/>
      <c r="FU9" s="81"/>
      <c r="FV9" s="81"/>
      <c r="FW9" s="86"/>
      <c r="FX9" s="86"/>
      <c r="FY9" s="81"/>
      <c r="FZ9" s="81"/>
      <c r="GA9" s="81"/>
      <c r="GB9" s="81"/>
      <c r="GC9" s="81"/>
      <c r="GD9" s="86"/>
      <c r="GE9" s="86"/>
      <c r="GF9" s="81"/>
      <c r="GG9" s="81"/>
      <c r="GH9" s="81"/>
      <c r="GI9" s="81"/>
      <c r="GJ9" s="81"/>
      <c r="GK9" s="86"/>
      <c r="GL9" s="86"/>
    </row>
    <row r="10" spans="1:195" s="18" customFormat="1" ht="15" customHeight="1" x14ac:dyDescent="0.15">
      <c r="A10" s="17" t="str">
        <f>Team!A2&amp;" "&amp;Team!B2</f>
        <v>Nom 1 Prénom 1</v>
      </c>
      <c r="C10" s="17"/>
      <c r="D10" s="19">
        <v>25</v>
      </c>
      <c r="E10" s="20">
        <f>SUM(C10:D10)+SUM(F10:GL10)</f>
        <v>25</v>
      </c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  <c r="CM10" s="65"/>
      <c r="CN10" s="65"/>
      <c r="CO10" s="65"/>
      <c r="CP10" s="65"/>
      <c r="CQ10" s="65"/>
      <c r="CR10" s="65"/>
      <c r="CS10" s="65"/>
      <c r="CT10" s="65"/>
      <c r="CU10" s="65"/>
      <c r="CV10" s="65"/>
      <c r="CW10" s="65"/>
      <c r="CX10" s="65"/>
      <c r="CY10" s="65"/>
      <c r="CZ10" s="65"/>
      <c r="DA10" s="65"/>
      <c r="DB10" s="65"/>
      <c r="DC10" s="65"/>
      <c r="DD10" s="65"/>
      <c r="DE10" s="65"/>
      <c r="DF10" s="65"/>
      <c r="DG10" s="65"/>
      <c r="DH10" s="65"/>
      <c r="DI10" s="65"/>
      <c r="DJ10" s="65"/>
      <c r="DK10" s="65"/>
      <c r="DL10" s="65"/>
      <c r="DM10" s="65"/>
      <c r="DN10" s="65"/>
      <c r="DO10" s="65"/>
      <c r="DP10" s="65"/>
      <c r="DQ10" s="65"/>
      <c r="DR10" s="65"/>
      <c r="DS10" s="65"/>
      <c r="DT10" s="65"/>
      <c r="DU10" s="65"/>
      <c r="DV10" s="65"/>
      <c r="DW10" s="65"/>
      <c r="DX10" s="65"/>
      <c r="DY10" s="65"/>
      <c r="DZ10" s="65"/>
      <c r="EA10" s="65"/>
      <c r="EB10" s="65"/>
      <c r="EC10" s="65"/>
      <c r="ED10" s="65"/>
      <c r="EE10" s="65"/>
      <c r="EF10" s="65"/>
      <c r="EG10" s="65"/>
      <c r="EH10" s="65"/>
      <c r="EI10" s="65"/>
      <c r="EJ10" s="65"/>
      <c r="EK10" s="65"/>
      <c r="EL10" s="65"/>
      <c r="EM10" s="65"/>
      <c r="EN10" s="65"/>
      <c r="EO10" s="65"/>
      <c r="EP10" s="65"/>
      <c r="EQ10" s="65"/>
      <c r="ER10" s="65"/>
      <c r="ES10" s="65"/>
      <c r="ET10" s="65"/>
      <c r="EU10" s="65"/>
      <c r="EV10" s="65"/>
      <c r="EW10" s="65"/>
      <c r="EX10" s="65"/>
      <c r="EY10" s="65"/>
      <c r="EZ10" s="65"/>
      <c r="FA10" s="65"/>
      <c r="FB10" s="65"/>
      <c r="FC10" s="65"/>
      <c r="FD10" s="65"/>
      <c r="FE10" s="65"/>
      <c r="FF10" s="65"/>
      <c r="FG10" s="65"/>
      <c r="FH10" s="65"/>
      <c r="FI10" s="65"/>
      <c r="FJ10" s="65"/>
      <c r="FK10" s="65"/>
      <c r="FL10" s="65"/>
      <c r="FM10" s="65"/>
      <c r="FN10" s="65"/>
      <c r="FO10" s="65"/>
      <c r="FP10" s="65"/>
      <c r="FQ10" s="65"/>
      <c r="FR10" s="65"/>
      <c r="FS10" s="65"/>
      <c r="FT10" s="65"/>
      <c r="FU10" s="65"/>
      <c r="FV10" s="65"/>
      <c r="FW10" s="65"/>
      <c r="FX10" s="65"/>
      <c r="FY10" s="65"/>
      <c r="FZ10" s="65"/>
      <c r="GA10" s="65"/>
      <c r="GB10" s="65"/>
      <c r="GC10" s="65"/>
      <c r="GD10" s="65"/>
      <c r="GE10" s="65"/>
      <c r="GF10" s="65"/>
      <c r="GG10" s="65"/>
      <c r="GH10" s="65"/>
      <c r="GI10" s="65"/>
      <c r="GJ10" s="65"/>
      <c r="GK10" s="65"/>
      <c r="GL10" s="65"/>
    </row>
    <row r="11" spans="1:195" s="18" customFormat="1" ht="15" customHeight="1" x14ac:dyDescent="0.15">
      <c r="A11" s="17" t="str">
        <f>Team!A3&amp;" "&amp;Team!B3</f>
        <v>Nom 2 Prénom 2</v>
      </c>
      <c r="C11" s="17"/>
      <c r="D11" s="19">
        <v>25</v>
      </c>
      <c r="E11" s="20">
        <f t="shared" ref="E11:E32" si="4">SUM(C11:D11)+SUM(F11:GL11)</f>
        <v>25</v>
      </c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65"/>
      <c r="CK11" s="65"/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5"/>
      <c r="DG11" s="65"/>
      <c r="DH11" s="65"/>
      <c r="DI11" s="65"/>
      <c r="DJ11" s="65"/>
      <c r="DK11" s="65"/>
      <c r="DL11" s="65"/>
      <c r="DM11" s="65"/>
      <c r="DN11" s="65"/>
      <c r="DO11" s="65"/>
      <c r="DP11" s="65"/>
      <c r="DQ11" s="65"/>
      <c r="DR11" s="65"/>
      <c r="DS11" s="65"/>
      <c r="DT11" s="65"/>
      <c r="DU11" s="65"/>
      <c r="DV11" s="65"/>
      <c r="DW11" s="65"/>
      <c r="DX11" s="65"/>
      <c r="DY11" s="65"/>
      <c r="DZ11" s="65"/>
      <c r="EA11" s="65"/>
      <c r="EB11" s="65"/>
      <c r="EC11" s="65"/>
      <c r="ED11" s="65"/>
      <c r="EE11" s="65"/>
      <c r="EF11" s="65"/>
      <c r="EG11" s="65"/>
      <c r="EH11" s="65"/>
      <c r="EI11" s="65"/>
      <c r="EJ11" s="65"/>
      <c r="EK11" s="65"/>
      <c r="EL11" s="65"/>
      <c r="EM11" s="65"/>
      <c r="EN11" s="65"/>
      <c r="EO11" s="65"/>
      <c r="EP11" s="65"/>
      <c r="EQ11" s="65"/>
      <c r="ER11" s="65"/>
      <c r="ES11" s="65"/>
      <c r="ET11" s="65"/>
      <c r="EU11" s="65"/>
      <c r="EV11" s="65"/>
      <c r="EW11" s="65"/>
      <c r="EX11" s="65"/>
      <c r="EY11" s="65"/>
      <c r="EZ11" s="65"/>
      <c r="FA11" s="65"/>
      <c r="FB11" s="65"/>
      <c r="FC11" s="65"/>
      <c r="FD11" s="65"/>
      <c r="FE11" s="65"/>
      <c r="FF11" s="65"/>
      <c r="FG11" s="65"/>
      <c r="FH11" s="65"/>
      <c r="FI11" s="65"/>
      <c r="FJ11" s="65"/>
      <c r="FK11" s="65"/>
      <c r="FL11" s="65"/>
      <c r="FM11" s="65"/>
      <c r="FN11" s="65"/>
      <c r="FO11" s="65"/>
      <c r="FP11" s="65"/>
      <c r="FQ11" s="65"/>
      <c r="FR11" s="65"/>
      <c r="FS11" s="65"/>
      <c r="FT11" s="65"/>
      <c r="FU11" s="65"/>
      <c r="FV11" s="65"/>
      <c r="FW11" s="65"/>
      <c r="FX11" s="65"/>
      <c r="FY11" s="65"/>
      <c r="FZ11" s="65"/>
      <c r="GA11" s="65"/>
      <c r="GB11" s="65"/>
      <c r="GC11" s="65"/>
      <c r="GD11" s="65"/>
      <c r="GE11" s="65"/>
      <c r="GF11" s="65"/>
      <c r="GG11" s="65"/>
      <c r="GH11" s="65"/>
      <c r="GI11" s="65"/>
      <c r="GJ11" s="65"/>
      <c r="GK11" s="65"/>
      <c r="GL11" s="65"/>
    </row>
    <row r="12" spans="1:195" s="18" customFormat="1" ht="15" customHeight="1" x14ac:dyDescent="0.15">
      <c r="A12" s="17" t="str">
        <f>Team!A4&amp;" "&amp;Team!B4</f>
        <v>Nom 3 Prénom 3</v>
      </c>
      <c r="C12" s="17"/>
      <c r="D12" s="19">
        <v>25</v>
      </c>
      <c r="E12" s="20">
        <f t="shared" si="4"/>
        <v>25</v>
      </c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65"/>
      <c r="DD12" s="65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/>
      <c r="DP12" s="65"/>
      <c r="DQ12" s="65"/>
      <c r="DR12" s="65"/>
      <c r="DS12" s="65"/>
      <c r="DT12" s="65"/>
      <c r="DU12" s="65"/>
      <c r="DV12" s="65"/>
      <c r="DW12" s="65"/>
      <c r="DX12" s="65"/>
      <c r="DY12" s="65"/>
      <c r="DZ12" s="65"/>
      <c r="EA12" s="65"/>
      <c r="EB12" s="65"/>
      <c r="EC12" s="65"/>
      <c r="ED12" s="65"/>
      <c r="EE12" s="65"/>
      <c r="EF12" s="65"/>
      <c r="EG12" s="65"/>
      <c r="EH12" s="65"/>
      <c r="EI12" s="65"/>
      <c r="EJ12" s="65"/>
      <c r="EK12" s="65"/>
      <c r="EL12" s="65"/>
      <c r="EM12" s="65"/>
      <c r="EN12" s="65"/>
      <c r="EO12" s="65"/>
      <c r="EP12" s="65"/>
      <c r="EQ12" s="65"/>
      <c r="ER12" s="65"/>
      <c r="ES12" s="65"/>
      <c r="ET12" s="65"/>
      <c r="EU12" s="65"/>
      <c r="EV12" s="65"/>
      <c r="EW12" s="65"/>
      <c r="EX12" s="65"/>
      <c r="EY12" s="65"/>
      <c r="EZ12" s="65"/>
      <c r="FA12" s="65"/>
      <c r="FB12" s="65"/>
      <c r="FC12" s="65"/>
      <c r="FD12" s="65"/>
      <c r="FE12" s="65"/>
      <c r="FF12" s="65"/>
      <c r="FG12" s="65"/>
      <c r="FH12" s="65"/>
      <c r="FI12" s="65"/>
      <c r="FJ12" s="65"/>
      <c r="FK12" s="65"/>
      <c r="FL12" s="65"/>
      <c r="FM12" s="65"/>
      <c r="FN12" s="65"/>
      <c r="FO12" s="65"/>
      <c r="FP12" s="65"/>
      <c r="FQ12" s="65"/>
      <c r="FR12" s="65"/>
      <c r="FS12" s="65"/>
      <c r="FT12" s="65"/>
      <c r="FU12" s="65"/>
      <c r="FV12" s="65"/>
      <c r="FW12" s="65"/>
      <c r="FX12" s="65"/>
      <c r="FY12" s="65"/>
      <c r="FZ12" s="65"/>
      <c r="GA12" s="65"/>
      <c r="GB12" s="65"/>
      <c r="GC12" s="65"/>
      <c r="GD12" s="65"/>
      <c r="GE12" s="65"/>
      <c r="GF12" s="65"/>
      <c r="GG12" s="65"/>
      <c r="GH12" s="65"/>
      <c r="GI12" s="65"/>
      <c r="GJ12" s="65"/>
      <c r="GK12" s="65"/>
      <c r="GL12" s="65"/>
    </row>
    <row r="13" spans="1:195" s="18" customFormat="1" ht="15" customHeight="1" x14ac:dyDescent="0.15">
      <c r="A13" s="17" t="str">
        <f>Team!A5&amp;" "&amp;Team!B5</f>
        <v>Nom 4 Prénom 4</v>
      </c>
      <c r="C13" s="17"/>
      <c r="D13" s="19">
        <v>25</v>
      </c>
      <c r="E13" s="20">
        <f t="shared" si="4"/>
        <v>25</v>
      </c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5"/>
      <c r="BY13" s="65"/>
      <c r="BZ13" s="65"/>
      <c r="CA13" s="65"/>
      <c r="CB13" s="65"/>
      <c r="CC13" s="65"/>
      <c r="CD13" s="65"/>
      <c r="CE13" s="65"/>
      <c r="CF13" s="65"/>
      <c r="CG13" s="65"/>
      <c r="CH13" s="65"/>
      <c r="CI13" s="65"/>
      <c r="CJ13" s="65"/>
      <c r="CK13" s="65"/>
      <c r="CL13" s="65"/>
      <c r="CM13" s="65"/>
      <c r="CN13" s="65"/>
      <c r="CO13" s="65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5"/>
      <c r="DG13" s="65"/>
      <c r="DH13" s="65"/>
      <c r="DI13" s="65"/>
      <c r="DJ13" s="65"/>
      <c r="DK13" s="65"/>
      <c r="DL13" s="65"/>
      <c r="DM13" s="65"/>
      <c r="DN13" s="65"/>
      <c r="DO13" s="65"/>
      <c r="DP13" s="65"/>
      <c r="DQ13" s="65"/>
      <c r="DR13" s="65"/>
      <c r="DS13" s="65"/>
      <c r="DT13" s="65"/>
      <c r="DU13" s="65"/>
      <c r="DV13" s="65"/>
      <c r="DW13" s="65"/>
      <c r="DX13" s="65"/>
      <c r="DY13" s="65"/>
      <c r="DZ13" s="65"/>
      <c r="EA13" s="65"/>
      <c r="EB13" s="65"/>
      <c r="EC13" s="65"/>
      <c r="ED13" s="65"/>
      <c r="EE13" s="65"/>
      <c r="EF13" s="65"/>
      <c r="EG13" s="65"/>
      <c r="EH13" s="65"/>
      <c r="EI13" s="65"/>
      <c r="EJ13" s="65"/>
      <c r="EK13" s="65"/>
      <c r="EL13" s="65"/>
      <c r="EM13" s="65"/>
      <c r="EN13" s="65"/>
      <c r="EO13" s="65"/>
      <c r="EP13" s="65"/>
      <c r="EQ13" s="65"/>
      <c r="ER13" s="65"/>
      <c r="ES13" s="65"/>
      <c r="ET13" s="65"/>
      <c r="EU13" s="65"/>
      <c r="EV13" s="65"/>
      <c r="EW13" s="65"/>
      <c r="EX13" s="65"/>
      <c r="EY13" s="65"/>
      <c r="EZ13" s="65"/>
      <c r="FA13" s="65"/>
      <c r="FB13" s="65"/>
      <c r="FC13" s="65"/>
      <c r="FD13" s="65"/>
      <c r="FE13" s="65"/>
      <c r="FF13" s="65"/>
      <c r="FG13" s="65"/>
      <c r="FH13" s="65"/>
      <c r="FI13" s="65"/>
      <c r="FJ13" s="65"/>
      <c r="FK13" s="65"/>
      <c r="FL13" s="65"/>
      <c r="FM13" s="65"/>
      <c r="FN13" s="65"/>
      <c r="FO13" s="65"/>
      <c r="FP13" s="65"/>
      <c r="FQ13" s="65"/>
      <c r="FR13" s="65"/>
      <c r="FS13" s="65"/>
      <c r="FT13" s="65"/>
      <c r="FU13" s="65"/>
      <c r="FV13" s="65"/>
      <c r="FW13" s="65"/>
      <c r="FX13" s="65"/>
      <c r="FY13" s="65"/>
      <c r="FZ13" s="65"/>
      <c r="GA13" s="65"/>
      <c r="GB13" s="65"/>
      <c r="GC13" s="65"/>
      <c r="GD13" s="65"/>
      <c r="GE13" s="65"/>
      <c r="GF13" s="65"/>
      <c r="GG13" s="65"/>
      <c r="GH13" s="65"/>
      <c r="GI13" s="65"/>
      <c r="GJ13" s="65"/>
      <c r="GK13" s="65"/>
      <c r="GL13" s="65"/>
    </row>
    <row r="14" spans="1:195" s="18" customFormat="1" ht="15" customHeight="1" x14ac:dyDescent="0.15">
      <c r="A14" s="17" t="str">
        <f>Team!A6&amp;" "&amp;Team!B6</f>
        <v>Nom 5 Prénom 5</v>
      </c>
      <c r="C14" s="17"/>
      <c r="D14" s="19">
        <v>25</v>
      </c>
      <c r="E14" s="20">
        <f t="shared" si="4"/>
        <v>25</v>
      </c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N14" s="65"/>
      <c r="CO14" s="65"/>
      <c r="CP14" s="65"/>
      <c r="CQ14" s="65"/>
      <c r="CR14" s="65"/>
      <c r="CS14" s="65"/>
      <c r="CT14" s="65"/>
      <c r="CU14" s="65"/>
      <c r="CV14" s="65"/>
      <c r="CW14" s="65"/>
      <c r="CX14" s="65"/>
      <c r="CY14" s="65"/>
      <c r="CZ14" s="65"/>
      <c r="DA14" s="65"/>
      <c r="DB14" s="65"/>
      <c r="DC14" s="65"/>
      <c r="DD14" s="65"/>
      <c r="DE14" s="65"/>
      <c r="DF14" s="65"/>
      <c r="DG14" s="65"/>
      <c r="DH14" s="65"/>
      <c r="DI14" s="65"/>
      <c r="DJ14" s="65"/>
      <c r="DK14" s="65"/>
      <c r="DL14" s="65"/>
      <c r="DM14" s="65"/>
      <c r="DN14" s="65"/>
      <c r="DO14" s="65"/>
      <c r="DP14" s="65"/>
      <c r="DQ14" s="65"/>
      <c r="DR14" s="65"/>
      <c r="DS14" s="65"/>
      <c r="DT14" s="65"/>
      <c r="DU14" s="65"/>
      <c r="DV14" s="65"/>
      <c r="DW14" s="65"/>
      <c r="DX14" s="65"/>
      <c r="DY14" s="65"/>
      <c r="DZ14" s="65"/>
      <c r="EA14" s="65"/>
      <c r="EB14" s="65"/>
      <c r="EC14" s="65"/>
      <c r="ED14" s="65"/>
      <c r="EE14" s="65"/>
      <c r="EF14" s="65"/>
      <c r="EG14" s="65"/>
      <c r="EH14" s="65"/>
      <c r="EI14" s="65"/>
      <c r="EJ14" s="65"/>
      <c r="EK14" s="65"/>
      <c r="EL14" s="65"/>
      <c r="EM14" s="65"/>
      <c r="EN14" s="65"/>
      <c r="EO14" s="65"/>
      <c r="EP14" s="65"/>
      <c r="EQ14" s="65"/>
      <c r="ER14" s="65"/>
      <c r="ES14" s="65"/>
      <c r="ET14" s="65"/>
      <c r="EU14" s="65"/>
      <c r="EV14" s="65"/>
      <c r="EW14" s="65"/>
      <c r="EX14" s="65"/>
      <c r="EY14" s="65"/>
      <c r="EZ14" s="65"/>
      <c r="FA14" s="65"/>
      <c r="FB14" s="65"/>
      <c r="FC14" s="65"/>
      <c r="FD14" s="65"/>
      <c r="FE14" s="65"/>
      <c r="FF14" s="65"/>
      <c r="FG14" s="65"/>
      <c r="FH14" s="65"/>
      <c r="FI14" s="65"/>
      <c r="FJ14" s="65"/>
      <c r="FK14" s="65"/>
      <c r="FL14" s="65"/>
      <c r="FM14" s="65"/>
      <c r="FN14" s="65"/>
      <c r="FO14" s="65"/>
      <c r="FP14" s="65"/>
      <c r="FQ14" s="65"/>
      <c r="FR14" s="65"/>
      <c r="FS14" s="65"/>
      <c r="FT14" s="65"/>
      <c r="FU14" s="65"/>
      <c r="FV14" s="65"/>
      <c r="FW14" s="65"/>
      <c r="FX14" s="65"/>
      <c r="FY14" s="65"/>
      <c r="FZ14" s="65"/>
      <c r="GA14" s="65"/>
      <c r="GB14" s="65"/>
      <c r="GC14" s="65"/>
      <c r="GD14" s="65"/>
      <c r="GE14" s="65"/>
      <c r="GF14" s="65"/>
      <c r="GG14" s="65"/>
      <c r="GH14" s="65"/>
      <c r="GI14" s="65"/>
      <c r="GJ14" s="65"/>
      <c r="GK14" s="65"/>
      <c r="GL14" s="65"/>
    </row>
    <row r="15" spans="1:195" s="18" customFormat="1" ht="15" customHeight="1" x14ac:dyDescent="0.15">
      <c r="A15" s="17" t="str">
        <f>Team!A7&amp;" "&amp;Team!B7</f>
        <v>Nom 6 Prénom 6</v>
      </c>
      <c r="C15" s="17"/>
      <c r="D15" s="19">
        <v>25</v>
      </c>
      <c r="E15" s="20">
        <f t="shared" si="4"/>
        <v>25</v>
      </c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5"/>
      <c r="BY15" s="65"/>
      <c r="BZ15" s="65"/>
      <c r="CA15" s="65"/>
      <c r="CB15" s="65"/>
      <c r="CC15" s="65"/>
      <c r="CD15" s="65"/>
      <c r="CE15" s="65"/>
      <c r="CF15" s="65"/>
      <c r="CG15" s="65"/>
      <c r="CH15" s="65"/>
      <c r="CI15" s="65"/>
      <c r="CJ15" s="65"/>
      <c r="CK15" s="65"/>
      <c r="CL15" s="65"/>
      <c r="CM15" s="65"/>
      <c r="CN15" s="65"/>
      <c r="CO15" s="65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5"/>
      <c r="DG15" s="65"/>
      <c r="DH15" s="65"/>
      <c r="DI15" s="65"/>
      <c r="DJ15" s="65"/>
      <c r="DK15" s="65"/>
      <c r="DL15" s="65"/>
      <c r="DM15" s="65"/>
      <c r="DN15" s="65"/>
      <c r="DO15" s="65"/>
      <c r="DP15" s="65"/>
      <c r="DQ15" s="65"/>
      <c r="DR15" s="65"/>
      <c r="DS15" s="65"/>
      <c r="DT15" s="65"/>
      <c r="DU15" s="65"/>
      <c r="DV15" s="65"/>
      <c r="DW15" s="65"/>
      <c r="DX15" s="65"/>
      <c r="DY15" s="65"/>
      <c r="DZ15" s="65"/>
      <c r="EA15" s="65"/>
      <c r="EB15" s="65"/>
      <c r="EC15" s="65"/>
      <c r="ED15" s="65"/>
      <c r="EE15" s="65"/>
      <c r="EF15" s="65"/>
      <c r="EG15" s="65"/>
      <c r="EH15" s="65"/>
      <c r="EI15" s="65"/>
      <c r="EJ15" s="65"/>
      <c r="EK15" s="65"/>
      <c r="EL15" s="65"/>
      <c r="EM15" s="65"/>
      <c r="EN15" s="65"/>
      <c r="EO15" s="65"/>
      <c r="EP15" s="65"/>
      <c r="EQ15" s="65"/>
      <c r="ER15" s="65"/>
      <c r="ES15" s="65"/>
      <c r="ET15" s="65"/>
      <c r="EU15" s="65"/>
      <c r="EV15" s="65"/>
      <c r="EW15" s="65"/>
      <c r="EX15" s="65"/>
      <c r="EY15" s="65"/>
      <c r="EZ15" s="65"/>
      <c r="FA15" s="65"/>
      <c r="FB15" s="65"/>
      <c r="FC15" s="65"/>
      <c r="FD15" s="65"/>
      <c r="FE15" s="65"/>
      <c r="FF15" s="65"/>
      <c r="FG15" s="65"/>
      <c r="FH15" s="65"/>
      <c r="FI15" s="65"/>
      <c r="FJ15" s="65"/>
      <c r="FK15" s="65"/>
      <c r="FL15" s="65"/>
      <c r="FM15" s="65"/>
      <c r="FN15" s="65"/>
      <c r="FO15" s="65"/>
      <c r="FP15" s="65"/>
      <c r="FQ15" s="65"/>
      <c r="FR15" s="65"/>
      <c r="FS15" s="65"/>
      <c r="FT15" s="65"/>
      <c r="FU15" s="65"/>
      <c r="FV15" s="65"/>
      <c r="FW15" s="65"/>
      <c r="FX15" s="65"/>
      <c r="FY15" s="65"/>
      <c r="FZ15" s="65"/>
      <c r="GA15" s="65"/>
      <c r="GB15" s="65"/>
      <c r="GC15" s="65"/>
      <c r="GD15" s="65"/>
      <c r="GE15" s="65"/>
      <c r="GF15" s="65"/>
      <c r="GG15" s="65"/>
      <c r="GH15" s="65"/>
      <c r="GI15" s="65"/>
      <c r="GJ15" s="65"/>
      <c r="GK15" s="65"/>
      <c r="GL15" s="65"/>
    </row>
    <row r="16" spans="1:195" s="18" customFormat="1" ht="15" customHeight="1" x14ac:dyDescent="0.15">
      <c r="A16" s="17" t="str">
        <f>Team!A8&amp;" "&amp;Team!B8</f>
        <v>Nom 7 Prénom 7</v>
      </c>
      <c r="C16" s="17"/>
      <c r="D16" s="19">
        <v>25</v>
      </c>
      <c r="E16" s="20">
        <f t="shared" si="4"/>
        <v>25</v>
      </c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5"/>
      <c r="BO16" s="65"/>
      <c r="BP16" s="65"/>
      <c r="BQ16" s="65"/>
      <c r="BR16" s="65"/>
      <c r="BS16" s="65"/>
      <c r="BT16" s="65"/>
      <c r="BU16" s="65"/>
      <c r="BV16" s="65"/>
      <c r="BW16" s="65"/>
      <c r="BX16" s="65"/>
      <c r="BY16" s="65"/>
      <c r="BZ16" s="65"/>
      <c r="CA16" s="65"/>
      <c r="CB16" s="65"/>
      <c r="CC16" s="65"/>
      <c r="CD16" s="65"/>
      <c r="CE16" s="65"/>
      <c r="CF16" s="65"/>
      <c r="CG16" s="65"/>
      <c r="CH16" s="65"/>
      <c r="CI16" s="65"/>
      <c r="CJ16" s="65"/>
      <c r="CK16" s="65"/>
      <c r="CL16" s="65"/>
      <c r="CM16" s="65"/>
      <c r="CN16" s="65"/>
      <c r="CO16" s="65"/>
      <c r="CP16" s="65"/>
      <c r="CQ16" s="65"/>
      <c r="CR16" s="65"/>
      <c r="CS16" s="65"/>
      <c r="CT16" s="65"/>
      <c r="CU16" s="65"/>
      <c r="CV16" s="65"/>
      <c r="CW16" s="65"/>
      <c r="CX16" s="65"/>
      <c r="CY16" s="65"/>
      <c r="CZ16" s="65"/>
      <c r="DA16" s="65"/>
      <c r="DB16" s="65"/>
      <c r="DC16" s="65"/>
      <c r="DD16" s="65"/>
      <c r="DE16" s="65"/>
      <c r="DF16" s="65"/>
      <c r="DG16" s="65"/>
      <c r="DH16" s="65"/>
      <c r="DI16" s="65"/>
      <c r="DJ16" s="65"/>
      <c r="DK16" s="65"/>
      <c r="DL16" s="65"/>
      <c r="DM16" s="65"/>
      <c r="DN16" s="65"/>
      <c r="DO16" s="65"/>
      <c r="DP16" s="65"/>
      <c r="DQ16" s="65"/>
      <c r="DR16" s="65"/>
      <c r="DS16" s="65"/>
      <c r="DT16" s="65"/>
      <c r="DU16" s="65"/>
      <c r="DV16" s="65"/>
      <c r="DW16" s="65"/>
      <c r="DX16" s="65"/>
      <c r="DY16" s="65"/>
      <c r="DZ16" s="65"/>
      <c r="EA16" s="65"/>
      <c r="EB16" s="65"/>
      <c r="EC16" s="65"/>
      <c r="ED16" s="65"/>
      <c r="EE16" s="65"/>
      <c r="EF16" s="65"/>
      <c r="EG16" s="65"/>
      <c r="EH16" s="65"/>
      <c r="EI16" s="65"/>
      <c r="EJ16" s="65"/>
      <c r="EK16" s="65"/>
      <c r="EL16" s="65"/>
      <c r="EM16" s="65"/>
      <c r="EN16" s="65"/>
      <c r="EO16" s="65"/>
      <c r="EP16" s="65"/>
      <c r="EQ16" s="65"/>
      <c r="ER16" s="65"/>
      <c r="ES16" s="65"/>
      <c r="ET16" s="65"/>
      <c r="EU16" s="65"/>
      <c r="EV16" s="65"/>
      <c r="EW16" s="65"/>
      <c r="EX16" s="65"/>
      <c r="EY16" s="65"/>
      <c r="EZ16" s="65"/>
      <c r="FA16" s="65"/>
      <c r="FB16" s="65"/>
      <c r="FC16" s="65"/>
      <c r="FD16" s="65"/>
      <c r="FE16" s="65"/>
      <c r="FF16" s="65"/>
      <c r="FG16" s="65"/>
      <c r="FH16" s="65"/>
      <c r="FI16" s="65"/>
      <c r="FJ16" s="65"/>
      <c r="FK16" s="65"/>
      <c r="FL16" s="65"/>
      <c r="FM16" s="65"/>
      <c r="FN16" s="65"/>
      <c r="FO16" s="65"/>
      <c r="FP16" s="65"/>
      <c r="FQ16" s="65"/>
      <c r="FR16" s="65"/>
      <c r="FS16" s="65"/>
      <c r="FT16" s="65"/>
      <c r="FU16" s="65"/>
      <c r="FV16" s="65"/>
      <c r="FW16" s="65"/>
      <c r="FX16" s="65"/>
      <c r="FY16" s="65"/>
      <c r="FZ16" s="65"/>
      <c r="GA16" s="65"/>
      <c r="GB16" s="65"/>
      <c r="GC16" s="65"/>
      <c r="GD16" s="65"/>
      <c r="GE16" s="65"/>
      <c r="GF16" s="65"/>
      <c r="GG16" s="65"/>
      <c r="GH16" s="65"/>
      <c r="GI16" s="65"/>
      <c r="GJ16" s="65"/>
      <c r="GK16" s="65"/>
      <c r="GL16" s="65"/>
      <c r="GM16" s="91"/>
    </row>
    <row r="17" spans="1:194" s="18" customFormat="1" ht="15" customHeight="1" x14ac:dyDescent="0.15">
      <c r="A17" s="17" t="str">
        <f>Team!A9&amp;" "&amp;Team!B9</f>
        <v xml:space="preserve"> </v>
      </c>
      <c r="C17" s="17"/>
      <c r="D17" s="19">
        <v>25</v>
      </c>
      <c r="E17" s="20">
        <f t="shared" si="4"/>
        <v>25</v>
      </c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65"/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5"/>
      <c r="DG17" s="65"/>
      <c r="DH17" s="65"/>
      <c r="DI17" s="65"/>
      <c r="DJ17" s="65"/>
      <c r="DK17" s="65"/>
      <c r="DL17" s="65"/>
      <c r="DM17" s="65"/>
      <c r="DN17" s="65"/>
      <c r="DO17" s="65"/>
      <c r="DP17" s="65"/>
      <c r="DQ17" s="65"/>
      <c r="DR17" s="65"/>
      <c r="DS17" s="65"/>
      <c r="DT17" s="65"/>
      <c r="DU17" s="65"/>
      <c r="DV17" s="65"/>
      <c r="DW17" s="65"/>
      <c r="DX17" s="65"/>
      <c r="DY17" s="65"/>
      <c r="DZ17" s="65"/>
      <c r="EA17" s="65"/>
      <c r="EB17" s="65"/>
      <c r="EC17" s="65"/>
      <c r="ED17" s="65"/>
      <c r="EE17" s="65"/>
      <c r="EF17" s="65"/>
      <c r="EG17" s="65"/>
      <c r="EH17" s="65"/>
      <c r="EI17" s="65"/>
      <c r="EJ17" s="65"/>
      <c r="EK17" s="65"/>
      <c r="EL17" s="65"/>
      <c r="EM17" s="65"/>
      <c r="EN17" s="65"/>
      <c r="EO17" s="65"/>
      <c r="EP17" s="65"/>
      <c r="EQ17" s="65"/>
      <c r="ER17" s="65"/>
      <c r="ES17" s="65"/>
      <c r="ET17" s="65"/>
      <c r="EU17" s="65"/>
      <c r="EV17" s="65"/>
      <c r="EW17" s="65"/>
      <c r="EX17" s="65"/>
      <c r="EY17" s="65"/>
      <c r="EZ17" s="65"/>
      <c r="FA17" s="65"/>
      <c r="FB17" s="65"/>
      <c r="FC17" s="65"/>
      <c r="FD17" s="65"/>
      <c r="FE17" s="65"/>
      <c r="FF17" s="65"/>
      <c r="FG17" s="65"/>
      <c r="FH17" s="65"/>
      <c r="FI17" s="65"/>
      <c r="FJ17" s="65"/>
      <c r="FK17" s="65"/>
      <c r="FL17" s="65"/>
      <c r="FM17" s="65"/>
      <c r="FN17" s="65"/>
      <c r="FO17" s="65"/>
      <c r="FP17" s="65"/>
      <c r="FQ17" s="65"/>
      <c r="FR17" s="65"/>
      <c r="FS17" s="65"/>
      <c r="FT17" s="65"/>
      <c r="FU17" s="65"/>
      <c r="FV17" s="65"/>
      <c r="FW17" s="65"/>
      <c r="FX17" s="65"/>
      <c r="FY17" s="65"/>
      <c r="FZ17" s="65"/>
      <c r="GA17" s="65"/>
      <c r="GB17" s="65"/>
      <c r="GC17" s="65"/>
      <c r="GD17" s="65"/>
      <c r="GE17" s="65"/>
      <c r="GF17" s="65"/>
      <c r="GG17" s="65"/>
      <c r="GH17" s="65"/>
      <c r="GI17" s="65"/>
      <c r="GJ17" s="65"/>
      <c r="GK17" s="65"/>
      <c r="GL17" s="65"/>
    </row>
    <row r="18" spans="1:194" s="18" customFormat="1" ht="15" customHeight="1" x14ac:dyDescent="0.15">
      <c r="A18" s="17" t="str">
        <f>Team!A10&amp;" "&amp;Team!B10</f>
        <v xml:space="preserve"> </v>
      </c>
      <c r="C18" s="17"/>
      <c r="D18" s="19">
        <v>25</v>
      </c>
      <c r="E18" s="20">
        <f t="shared" si="4"/>
        <v>25</v>
      </c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65"/>
      <c r="BY18" s="65"/>
      <c r="BZ18" s="65"/>
      <c r="CA18" s="65"/>
      <c r="CB18" s="65"/>
      <c r="CC18" s="65"/>
      <c r="CD18" s="65"/>
      <c r="CE18" s="65"/>
      <c r="CF18" s="65"/>
      <c r="CG18" s="65"/>
      <c r="CH18" s="65"/>
      <c r="CI18" s="65"/>
      <c r="CJ18" s="65"/>
      <c r="CK18" s="65"/>
      <c r="CL18" s="65"/>
      <c r="CM18" s="65"/>
      <c r="CN18" s="65"/>
      <c r="CO18" s="65"/>
      <c r="CP18" s="65"/>
      <c r="CQ18" s="65"/>
      <c r="CR18" s="65"/>
      <c r="CS18" s="65"/>
      <c r="CT18" s="65"/>
      <c r="CU18" s="65"/>
      <c r="CV18" s="65"/>
      <c r="CW18" s="65"/>
      <c r="CX18" s="65"/>
      <c r="CY18" s="65"/>
      <c r="CZ18" s="65"/>
      <c r="DA18" s="65"/>
      <c r="DB18" s="65"/>
      <c r="DC18" s="65"/>
      <c r="DD18" s="65"/>
      <c r="DE18" s="65"/>
      <c r="DF18" s="65"/>
      <c r="DG18" s="65"/>
      <c r="DH18" s="65"/>
      <c r="DI18" s="65"/>
      <c r="DJ18" s="65"/>
      <c r="DK18" s="65"/>
      <c r="DL18" s="65"/>
      <c r="DM18" s="65"/>
      <c r="DN18" s="65"/>
      <c r="DO18" s="65"/>
      <c r="DP18" s="65"/>
      <c r="DQ18" s="65"/>
      <c r="DR18" s="65"/>
      <c r="DS18" s="65"/>
      <c r="DT18" s="65"/>
      <c r="DU18" s="65"/>
      <c r="DV18" s="65"/>
      <c r="DW18" s="65"/>
      <c r="DX18" s="65"/>
      <c r="DY18" s="65"/>
      <c r="DZ18" s="65"/>
      <c r="EA18" s="65"/>
      <c r="EB18" s="65"/>
      <c r="EC18" s="65"/>
      <c r="ED18" s="65"/>
      <c r="EE18" s="65"/>
      <c r="EF18" s="65"/>
      <c r="EG18" s="65"/>
      <c r="EH18" s="65"/>
      <c r="EI18" s="65"/>
      <c r="EJ18" s="65"/>
      <c r="EK18" s="65"/>
      <c r="EL18" s="65"/>
      <c r="EM18" s="65"/>
      <c r="EN18" s="65"/>
      <c r="EO18" s="65"/>
      <c r="EP18" s="65"/>
      <c r="EQ18" s="65"/>
      <c r="ER18" s="65"/>
      <c r="ES18" s="65"/>
      <c r="ET18" s="65"/>
      <c r="EU18" s="65"/>
      <c r="EV18" s="65"/>
      <c r="EW18" s="65"/>
      <c r="EX18" s="65"/>
      <c r="EY18" s="65"/>
      <c r="EZ18" s="65"/>
      <c r="FA18" s="65"/>
      <c r="FB18" s="65"/>
      <c r="FC18" s="65"/>
      <c r="FD18" s="65"/>
      <c r="FE18" s="65"/>
      <c r="FF18" s="65"/>
      <c r="FG18" s="65"/>
      <c r="FH18" s="65"/>
      <c r="FI18" s="65"/>
      <c r="FJ18" s="65"/>
      <c r="FK18" s="65"/>
      <c r="FL18" s="65"/>
      <c r="FM18" s="65"/>
      <c r="FN18" s="65"/>
      <c r="FO18" s="65"/>
      <c r="FP18" s="65"/>
      <c r="FQ18" s="65"/>
      <c r="FR18" s="65"/>
      <c r="FS18" s="65"/>
      <c r="FT18" s="65"/>
      <c r="FU18" s="65"/>
      <c r="FV18" s="65"/>
      <c r="FW18" s="65"/>
      <c r="FX18" s="65"/>
      <c r="FY18" s="65"/>
      <c r="FZ18" s="65"/>
      <c r="GA18" s="65"/>
      <c r="GB18" s="65"/>
      <c r="GC18" s="65"/>
      <c r="GD18" s="65"/>
      <c r="GE18" s="65"/>
      <c r="GF18" s="65"/>
      <c r="GG18" s="65"/>
      <c r="GH18" s="65"/>
      <c r="GI18" s="65"/>
      <c r="GJ18" s="65"/>
      <c r="GK18" s="65"/>
      <c r="GL18" s="65"/>
    </row>
    <row r="19" spans="1:194" s="18" customFormat="1" ht="15" customHeight="1" x14ac:dyDescent="0.15">
      <c r="A19" s="17" t="str">
        <f>Team!A11&amp;" "&amp;Team!B11</f>
        <v xml:space="preserve"> </v>
      </c>
      <c r="C19" s="17"/>
      <c r="D19" s="19">
        <v>25</v>
      </c>
      <c r="E19" s="20">
        <f t="shared" si="4"/>
        <v>25</v>
      </c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5"/>
      <c r="BY19" s="65"/>
      <c r="BZ19" s="65"/>
      <c r="CA19" s="65"/>
      <c r="CB19" s="65"/>
      <c r="CC19" s="65"/>
      <c r="CD19" s="65"/>
      <c r="CE19" s="65"/>
      <c r="CF19" s="65"/>
      <c r="CG19" s="65"/>
      <c r="CH19" s="65"/>
      <c r="CI19" s="65"/>
      <c r="CJ19" s="65"/>
      <c r="CK19" s="65"/>
      <c r="CL19" s="65"/>
      <c r="CM19" s="65"/>
      <c r="CN19" s="65"/>
      <c r="CO19" s="65"/>
      <c r="CP19" s="65"/>
      <c r="CQ19" s="65"/>
      <c r="CR19" s="65"/>
      <c r="CS19" s="65"/>
      <c r="CT19" s="65"/>
      <c r="CU19" s="65"/>
      <c r="CV19" s="65"/>
      <c r="CW19" s="65"/>
      <c r="CX19" s="65"/>
      <c r="CY19" s="65"/>
      <c r="CZ19" s="65"/>
      <c r="DA19" s="65"/>
      <c r="DB19" s="65"/>
      <c r="DC19" s="65"/>
      <c r="DD19" s="65"/>
      <c r="DE19" s="65"/>
      <c r="DF19" s="65"/>
      <c r="DG19" s="65"/>
      <c r="DH19" s="65"/>
      <c r="DI19" s="65"/>
      <c r="DJ19" s="65"/>
      <c r="DK19" s="65"/>
      <c r="DL19" s="65"/>
      <c r="DM19" s="65"/>
      <c r="DN19" s="65"/>
      <c r="DO19" s="65"/>
      <c r="DP19" s="65"/>
      <c r="DQ19" s="65"/>
      <c r="DR19" s="65"/>
      <c r="DS19" s="65"/>
      <c r="DT19" s="65"/>
      <c r="DU19" s="65"/>
      <c r="DV19" s="65"/>
      <c r="DW19" s="65"/>
      <c r="DX19" s="65"/>
      <c r="DY19" s="65"/>
      <c r="DZ19" s="65"/>
      <c r="EA19" s="65"/>
      <c r="EB19" s="65"/>
      <c r="EC19" s="65"/>
      <c r="ED19" s="65"/>
      <c r="EE19" s="65"/>
      <c r="EF19" s="65"/>
      <c r="EG19" s="65"/>
      <c r="EH19" s="65"/>
      <c r="EI19" s="65"/>
      <c r="EJ19" s="65"/>
      <c r="EK19" s="65"/>
      <c r="EL19" s="65"/>
      <c r="EM19" s="65"/>
      <c r="EN19" s="65"/>
      <c r="EO19" s="65"/>
      <c r="EP19" s="65"/>
      <c r="EQ19" s="65"/>
      <c r="ER19" s="65"/>
      <c r="ES19" s="65"/>
      <c r="ET19" s="65"/>
      <c r="EU19" s="65"/>
      <c r="EV19" s="65"/>
      <c r="EW19" s="65"/>
      <c r="EX19" s="65"/>
      <c r="EY19" s="65"/>
      <c r="EZ19" s="65"/>
      <c r="FA19" s="65"/>
      <c r="FB19" s="65"/>
      <c r="FC19" s="65"/>
      <c r="FD19" s="65"/>
      <c r="FE19" s="65"/>
      <c r="FF19" s="65"/>
      <c r="FG19" s="65"/>
      <c r="FH19" s="65"/>
      <c r="FI19" s="65"/>
      <c r="FJ19" s="65"/>
      <c r="FK19" s="65"/>
      <c r="FL19" s="65"/>
      <c r="FM19" s="65"/>
      <c r="FN19" s="65"/>
      <c r="FO19" s="65"/>
      <c r="FP19" s="65"/>
      <c r="FQ19" s="65"/>
      <c r="FR19" s="65"/>
      <c r="FS19" s="65"/>
      <c r="FT19" s="65"/>
      <c r="FU19" s="65"/>
      <c r="FV19" s="65"/>
      <c r="FW19" s="65"/>
      <c r="FX19" s="65"/>
      <c r="FY19" s="65"/>
      <c r="FZ19" s="65"/>
      <c r="GA19" s="65"/>
      <c r="GB19" s="65"/>
      <c r="GC19" s="65"/>
      <c r="GD19" s="65"/>
      <c r="GE19" s="65"/>
      <c r="GF19" s="65"/>
      <c r="GG19" s="65"/>
      <c r="GH19" s="65"/>
      <c r="GI19" s="65"/>
      <c r="GJ19" s="65"/>
      <c r="GK19" s="65"/>
      <c r="GL19" s="65"/>
    </row>
    <row r="20" spans="1:194" s="18" customFormat="1" ht="15" customHeight="1" x14ac:dyDescent="0.15">
      <c r="A20" s="17" t="str">
        <f>Team!A12&amp;" "&amp;Team!B12</f>
        <v xml:space="preserve"> </v>
      </c>
      <c r="C20" s="17"/>
      <c r="D20" s="19">
        <v>25</v>
      </c>
      <c r="E20" s="20">
        <f t="shared" si="4"/>
        <v>25</v>
      </c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5"/>
      <c r="CI20" s="65"/>
      <c r="CJ20" s="65"/>
      <c r="CK20" s="65"/>
      <c r="CL20" s="65"/>
      <c r="CM20" s="65"/>
      <c r="CN20" s="65"/>
      <c r="CO20" s="65"/>
      <c r="CP20" s="65"/>
      <c r="CQ20" s="65"/>
      <c r="CR20" s="65"/>
      <c r="CS20" s="65"/>
      <c r="CT20" s="65"/>
      <c r="CU20" s="65"/>
      <c r="CV20" s="65"/>
      <c r="CW20" s="65"/>
      <c r="CX20" s="65"/>
      <c r="CY20" s="65"/>
      <c r="CZ20" s="65"/>
      <c r="DA20" s="65"/>
      <c r="DB20" s="65"/>
      <c r="DC20" s="65"/>
      <c r="DD20" s="65"/>
      <c r="DE20" s="65"/>
      <c r="DF20" s="65"/>
      <c r="DG20" s="65"/>
      <c r="DH20" s="65"/>
      <c r="DI20" s="65"/>
      <c r="DJ20" s="65"/>
      <c r="DK20" s="65"/>
      <c r="DL20" s="65"/>
      <c r="DM20" s="65"/>
      <c r="DN20" s="65"/>
      <c r="DO20" s="65"/>
      <c r="DP20" s="65"/>
      <c r="DQ20" s="65"/>
      <c r="DR20" s="65"/>
      <c r="DS20" s="65"/>
      <c r="DT20" s="65"/>
      <c r="DU20" s="65"/>
      <c r="DV20" s="65"/>
      <c r="DW20" s="65"/>
      <c r="DX20" s="65"/>
      <c r="DY20" s="65"/>
      <c r="DZ20" s="65"/>
      <c r="EA20" s="65"/>
      <c r="EB20" s="65"/>
      <c r="EC20" s="65"/>
      <c r="ED20" s="65"/>
      <c r="EE20" s="65"/>
      <c r="EF20" s="65"/>
      <c r="EG20" s="65"/>
      <c r="EH20" s="65"/>
      <c r="EI20" s="65"/>
      <c r="EJ20" s="65"/>
      <c r="EK20" s="65"/>
      <c r="EL20" s="65"/>
      <c r="EM20" s="65"/>
      <c r="EN20" s="65"/>
      <c r="EO20" s="65"/>
      <c r="EP20" s="65"/>
      <c r="EQ20" s="65"/>
      <c r="ER20" s="65"/>
      <c r="ES20" s="65"/>
      <c r="ET20" s="65"/>
      <c r="EU20" s="65"/>
      <c r="EV20" s="65"/>
      <c r="EW20" s="65"/>
      <c r="EX20" s="65"/>
      <c r="EY20" s="65"/>
      <c r="EZ20" s="65"/>
      <c r="FA20" s="65"/>
      <c r="FB20" s="65"/>
      <c r="FC20" s="65"/>
      <c r="FD20" s="65"/>
      <c r="FE20" s="65"/>
      <c r="FF20" s="65"/>
      <c r="FG20" s="65"/>
      <c r="FH20" s="65"/>
      <c r="FI20" s="65"/>
      <c r="FJ20" s="65"/>
      <c r="FK20" s="65"/>
      <c r="FL20" s="65"/>
      <c r="FM20" s="65"/>
      <c r="FN20" s="65"/>
      <c r="FO20" s="65"/>
      <c r="FP20" s="65"/>
      <c r="FQ20" s="65"/>
      <c r="FR20" s="65"/>
      <c r="FS20" s="65"/>
      <c r="FT20" s="65"/>
      <c r="FU20" s="65"/>
      <c r="FV20" s="65"/>
      <c r="FW20" s="65"/>
      <c r="FX20" s="65"/>
      <c r="FY20" s="65"/>
      <c r="FZ20" s="65"/>
      <c r="GA20" s="65"/>
      <c r="GB20" s="65"/>
      <c r="GC20" s="65"/>
      <c r="GD20" s="65"/>
      <c r="GE20" s="65"/>
      <c r="GF20" s="65"/>
      <c r="GG20" s="65"/>
      <c r="GH20" s="65"/>
      <c r="GI20" s="65"/>
      <c r="GJ20" s="65"/>
      <c r="GK20" s="65"/>
      <c r="GL20" s="65"/>
    </row>
    <row r="21" spans="1:194" s="18" customFormat="1" ht="15" customHeight="1" x14ac:dyDescent="0.15">
      <c r="A21" s="17" t="str">
        <f>Team!A13&amp;" "&amp;Team!B13</f>
        <v xml:space="preserve"> </v>
      </c>
      <c r="C21" s="17"/>
      <c r="D21" s="19">
        <v>25</v>
      </c>
      <c r="E21" s="20">
        <f t="shared" si="4"/>
        <v>25</v>
      </c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5"/>
      <c r="BE21" s="65"/>
      <c r="BF21" s="65"/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5"/>
      <c r="BY21" s="65"/>
      <c r="BZ21" s="65"/>
      <c r="CA21" s="65"/>
      <c r="CB21" s="65"/>
      <c r="CC21" s="65"/>
      <c r="CD21" s="65"/>
      <c r="CE21" s="65"/>
      <c r="CF21" s="65"/>
      <c r="CG21" s="65"/>
      <c r="CH21" s="65"/>
      <c r="CI21" s="65"/>
      <c r="CJ21" s="65"/>
      <c r="CK21" s="65"/>
      <c r="CL21" s="65"/>
      <c r="CM21" s="65"/>
      <c r="CN21" s="65"/>
      <c r="CO21" s="65"/>
      <c r="CP21" s="65"/>
      <c r="CQ21" s="65"/>
      <c r="CR21" s="65"/>
      <c r="CS21" s="65"/>
      <c r="CT21" s="65"/>
      <c r="CU21" s="65"/>
      <c r="CV21" s="65"/>
      <c r="CW21" s="65"/>
      <c r="CX21" s="65"/>
      <c r="CY21" s="65"/>
      <c r="CZ21" s="65"/>
      <c r="DA21" s="65"/>
      <c r="DB21" s="65"/>
      <c r="DC21" s="65"/>
      <c r="DD21" s="65"/>
      <c r="DE21" s="65"/>
      <c r="DF21" s="65"/>
      <c r="DG21" s="65"/>
      <c r="DH21" s="65"/>
      <c r="DI21" s="65"/>
      <c r="DJ21" s="65"/>
      <c r="DK21" s="65"/>
      <c r="DL21" s="65"/>
      <c r="DM21" s="65"/>
      <c r="DN21" s="65"/>
      <c r="DO21" s="65"/>
      <c r="DP21" s="65"/>
      <c r="DQ21" s="65"/>
      <c r="DR21" s="65"/>
      <c r="DS21" s="65"/>
      <c r="DT21" s="65"/>
      <c r="DU21" s="65"/>
      <c r="DV21" s="65"/>
      <c r="DW21" s="65"/>
      <c r="DX21" s="65"/>
      <c r="DY21" s="65"/>
      <c r="DZ21" s="65"/>
      <c r="EA21" s="65"/>
      <c r="EB21" s="65"/>
      <c r="EC21" s="65"/>
      <c r="ED21" s="65"/>
      <c r="EE21" s="65"/>
      <c r="EF21" s="65"/>
      <c r="EG21" s="65"/>
      <c r="EH21" s="65"/>
      <c r="EI21" s="65"/>
      <c r="EJ21" s="65"/>
      <c r="EK21" s="65"/>
      <c r="EL21" s="65"/>
      <c r="EM21" s="65"/>
      <c r="EN21" s="65"/>
      <c r="EO21" s="65"/>
      <c r="EP21" s="65"/>
      <c r="EQ21" s="65"/>
      <c r="ER21" s="65"/>
      <c r="ES21" s="65"/>
      <c r="ET21" s="65"/>
      <c r="EU21" s="65"/>
      <c r="EV21" s="65"/>
      <c r="EW21" s="65"/>
      <c r="EX21" s="65"/>
      <c r="EY21" s="65"/>
      <c r="EZ21" s="65"/>
      <c r="FA21" s="65"/>
      <c r="FB21" s="65"/>
      <c r="FC21" s="65"/>
      <c r="FD21" s="65"/>
      <c r="FE21" s="65"/>
      <c r="FF21" s="65"/>
      <c r="FG21" s="65"/>
      <c r="FH21" s="65"/>
      <c r="FI21" s="65"/>
      <c r="FJ21" s="65"/>
      <c r="FK21" s="65"/>
      <c r="FL21" s="65"/>
      <c r="FM21" s="65"/>
      <c r="FN21" s="65"/>
      <c r="FO21" s="65"/>
      <c r="FP21" s="65"/>
      <c r="FQ21" s="65"/>
      <c r="FR21" s="65"/>
      <c r="FS21" s="65"/>
      <c r="FT21" s="65"/>
      <c r="FU21" s="65"/>
      <c r="FV21" s="65"/>
      <c r="FW21" s="65"/>
      <c r="FX21" s="65"/>
      <c r="FY21" s="65"/>
      <c r="FZ21" s="65"/>
      <c r="GA21" s="65"/>
      <c r="GB21" s="65"/>
      <c r="GC21" s="65"/>
      <c r="GD21" s="65"/>
      <c r="GE21" s="65"/>
      <c r="GF21" s="65"/>
      <c r="GG21" s="65"/>
      <c r="GH21" s="65"/>
      <c r="GI21" s="65"/>
      <c r="GJ21" s="65"/>
      <c r="GK21" s="65"/>
      <c r="GL21" s="65"/>
    </row>
    <row r="22" spans="1:194" s="18" customFormat="1" ht="15" customHeight="1" x14ac:dyDescent="0.15">
      <c r="A22" s="17" t="str">
        <f>Team!A14&amp;" "&amp;Team!B14</f>
        <v xml:space="preserve"> </v>
      </c>
      <c r="C22" s="17"/>
      <c r="D22" s="19">
        <v>25</v>
      </c>
      <c r="E22" s="20">
        <f t="shared" si="4"/>
        <v>25</v>
      </c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5"/>
      <c r="CI22" s="65"/>
      <c r="CJ22" s="65"/>
      <c r="CK22" s="65"/>
      <c r="CL22" s="65"/>
      <c r="CM22" s="65"/>
      <c r="CN22" s="65"/>
      <c r="CO22" s="65"/>
      <c r="CP22" s="65"/>
      <c r="CQ22" s="65"/>
      <c r="CR22" s="65"/>
      <c r="CS22" s="65"/>
      <c r="CT22" s="65"/>
      <c r="CU22" s="65"/>
      <c r="CV22" s="65"/>
      <c r="CW22" s="65"/>
      <c r="CX22" s="65"/>
      <c r="CY22" s="65"/>
      <c r="CZ22" s="65"/>
      <c r="DA22" s="65"/>
      <c r="DB22" s="65"/>
      <c r="DC22" s="65"/>
      <c r="DD22" s="65"/>
      <c r="DE22" s="65"/>
      <c r="DF22" s="65"/>
      <c r="DG22" s="65"/>
      <c r="DH22" s="65"/>
      <c r="DI22" s="65"/>
      <c r="DJ22" s="65"/>
      <c r="DK22" s="65"/>
      <c r="DL22" s="65"/>
      <c r="DM22" s="65"/>
      <c r="DN22" s="65"/>
      <c r="DO22" s="65"/>
      <c r="DP22" s="65"/>
      <c r="DQ22" s="65"/>
      <c r="DR22" s="65"/>
      <c r="DS22" s="65"/>
      <c r="DT22" s="65"/>
      <c r="DU22" s="65"/>
      <c r="DV22" s="65"/>
      <c r="DW22" s="65"/>
      <c r="DX22" s="65"/>
      <c r="DY22" s="65"/>
      <c r="DZ22" s="65"/>
      <c r="EA22" s="65"/>
      <c r="EB22" s="65"/>
      <c r="EC22" s="65"/>
      <c r="ED22" s="65"/>
      <c r="EE22" s="65"/>
      <c r="EF22" s="65"/>
      <c r="EG22" s="65"/>
      <c r="EH22" s="65"/>
      <c r="EI22" s="65"/>
      <c r="EJ22" s="65"/>
      <c r="EK22" s="65"/>
      <c r="EL22" s="65"/>
      <c r="EM22" s="65"/>
      <c r="EN22" s="65"/>
      <c r="EO22" s="65"/>
      <c r="EP22" s="65"/>
      <c r="EQ22" s="65"/>
      <c r="ER22" s="65"/>
      <c r="ES22" s="65"/>
      <c r="ET22" s="65"/>
      <c r="EU22" s="65"/>
      <c r="EV22" s="65"/>
      <c r="EW22" s="65"/>
      <c r="EX22" s="65"/>
      <c r="EY22" s="65"/>
      <c r="EZ22" s="65"/>
      <c r="FA22" s="65"/>
      <c r="FB22" s="65"/>
      <c r="FC22" s="65"/>
      <c r="FD22" s="65"/>
      <c r="FE22" s="65"/>
      <c r="FF22" s="65"/>
      <c r="FG22" s="65"/>
      <c r="FH22" s="65"/>
      <c r="FI22" s="65"/>
      <c r="FJ22" s="65"/>
      <c r="FK22" s="65"/>
      <c r="FL22" s="65"/>
      <c r="FM22" s="65"/>
      <c r="FN22" s="65"/>
      <c r="FO22" s="65"/>
      <c r="FP22" s="65"/>
      <c r="FQ22" s="65"/>
      <c r="FR22" s="65"/>
      <c r="FS22" s="65"/>
      <c r="FT22" s="65"/>
      <c r="FU22" s="65"/>
      <c r="FV22" s="65"/>
      <c r="FW22" s="65"/>
      <c r="FX22" s="65"/>
      <c r="FY22" s="65"/>
      <c r="FZ22" s="65"/>
      <c r="GA22" s="65"/>
      <c r="GB22" s="65"/>
      <c r="GC22" s="65"/>
      <c r="GD22" s="65"/>
      <c r="GE22" s="65"/>
      <c r="GF22" s="65"/>
      <c r="GG22" s="65"/>
      <c r="GH22" s="65"/>
      <c r="GI22" s="65"/>
      <c r="GJ22" s="65"/>
      <c r="GK22" s="65"/>
      <c r="GL22" s="65"/>
    </row>
    <row r="23" spans="1:194" s="18" customFormat="1" ht="15" customHeight="1" x14ac:dyDescent="0.15">
      <c r="A23" s="17" t="str">
        <f>Team!A15&amp;" "&amp;Team!B15</f>
        <v xml:space="preserve"> </v>
      </c>
      <c r="C23" s="17"/>
      <c r="D23" s="19">
        <v>25</v>
      </c>
      <c r="E23" s="20">
        <f t="shared" si="4"/>
        <v>25</v>
      </c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5"/>
      <c r="BY23" s="65"/>
      <c r="BZ23" s="65"/>
      <c r="CA23" s="65"/>
      <c r="CB23" s="65"/>
      <c r="CC23" s="65"/>
      <c r="CD23" s="65"/>
      <c r="CE23" s="65"/>
      <c r="CF23" s="65"/>
      <c r="CG23" s="65"/>
      <c r="CH23" s="65"/>
      <c r="CI23" s="65"/>
      <c r="CJ23" s="65"/>
      <c r="CK23" s="65"/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5"/>
      <c r="DG23" s="65"/>
      <c r="DH23" s="65"/>
      <c r="DI23" s="65"/>
      <c r="DJ23" s="65"/>
      <c r="DK23" s="65"/>
      <c r="DL23" s="65"/>
      <c r="DM23" s="65"/>
      <c r="DN23" s="65"/>
      <c r="DO23" s="65"/>
      <c r="DP23" s="65"/>
      <c r="DQ23" s="65"/>
      <c r="DR23" s="65"/>
      <c r="DS23" s="65"/>
      <c r="DT23" s="65"/>
      <c r="DU23" s="65"/>
      <c r="DV23" s="65"/>
      <c r="DW23" s="65"/>
      <c r="DX23" s="65"/>
      <c r="DY23" s="65"/>
      <c r="DZ23" s="65"/>
      <c r="EA23" s="65"/>
      <c r="EB23" s="65"/>
      <c r="EC23" s="65"/>
      <c r="ED23" s="65"/>
      <c r="EE23" s="65"/>
      <c r="EF23" s="65"/>
      <c r="EG23" s="65"/>
      <c r="EH23" s="65"/>
      <c r="EI23" s="65"/>
      <c r="EJ23" s="65"/>
      <c r="EK23" s="65"/>
      <c r="EL23" s="65"/>
      <c r="EM23" s="65"/>
      <c r="EN23" s="65"/>
      <c r="EO23" s="65"/>
      <c r="EP23" s="65"/>
      <c r="EQ23" s="65"/>
      <c r="ER23" s="65"/>
      <c r="ES23" s="65"/>
      <c r="ET23" s="65"/>
      <c r="EU23" s="65"/>
      <c r="EV23" s="65"/>
      <c r="EW23" s="65"/>
      <c r="EX23" s="65"/>
      <c r="EY23" s="65"/>
      <c r="EZ23" s="65"/>
      <c r="FA23" s="65"/>
      <c r="FB23" s="65"/>
      <c r="FC23" s="65"/>
      <c r="FD23" s="65"/>
      <c r="FE23" s="65"/>
      <c r="FF23" s="65"/>
      <c r="FG23" s="65"/>
      <c r="FH23" s="65"/>
      <c r="FI23" s="65"/>
      <c r="FJ23" s="65"/>
      <c r="FK23" s="65"/>
      <c r="FL23" s="65"/>
      <c r="FM23" s="65"/>
      <c r="FN23" s="65"/>
      <c r="FO23" s="65"/>
      <c r="FP23" s="65"/>
      <c r="FQ23" s="65"/>
      <c r="FR23" s="65"/>
      <c r="FS23" s="65"/>
      <c r="FT23" s="65"/>
      <c r="FU23" s="65"/>
      <c r="FV23" s="65"/>
      <c r="FW23" s="65"/>
      <c r="FX23" s="65"/>
      <c r="FY23" s="65"/>
      <c r="FZ23" s="65"/>
      <c r="GA23" s="65"/>
      <c r="GB23" s="65"/>
      <c r="GC23" s="65"/>
      <c r="GD23" s="65"/>
      <c r="GE23" s="65"/>
      <c r="GF23" s="65"/>
      <c r="GG23" s="65"/>
      <c r="GH23" s="65"/>
      <c r="GI23" s="65"/>
      <c r="GJ23" s="65"/>
      <c r="GK23" s="65"/>
      <c r="GL23" s="65"/>
    </row>
    <row r="24" spans="1:194" s="18" customFormat="1" ht="15" customHeight="1" x14ac:dyDescent="0.15">
      <c r="A24" s="17" t="str">
        <f>Team!A16&amp;" "&amp;Team!B16</f>
        <v xml:space="preserve"> </v>
      </c>
      <c r="C24" s="17"/>
      <c r="D24" s="19">
        <v>25</v>
      </c>
      <c r="E24" s="20">
        <f t="shared" si="4"/>
        <v>25</v>
      </c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J24" s="65"/>
      <c r="CK24" s="65"/>
      <c r="CL24" s="65"/>
      <c r="CM24" s="65"/>
      <c r="CN24" s="65"/>
      <c r="CO24" s="65"/>
      <c r="CP24" s="65"/>
      <c r="CQ24" s="65"/>
      <c r="CR24" s="65"/>
      <c r="CS24" s="65"/>
      <c r="CT24" s="65"/>
      <c r="CU24" s="65"/>
      <c r="CV24" s="65"/>
      <c r="CW24" s="65"/>
      <c r="CX24" s="65"/>
      <c r="CY24" s="65"/>
      <c r="CZ24" s="65"/>
      <c r="DA24" s="65"/>
      <c r="DB24" s="65"/>
      <c r="DC24" s="65"/>
      <c r="DD24" s="65"/>
      <c r="DE24" s="65"/>
      <c r="DF24" s="65"/>
      <c r="DG24" s="65"/>
      <c r="DH24" s="65"/>
      <c r="DI24" s="65"/>
      <c r="DJ24" s="65"/>
      <c r="DK24" s="65"/>
      <c r="DL24" s="65"/>
      <c r="DM24" s="65"/>
      <c r="DN24" s="65"/>
      <c r="DO24" s="65"/>
      <c r="DP24" s="65"/>
      <c r="DQ24" s="65"/>
      <c r="DR24" s="65"/>
      <c r="DS24" s="65"/>
      <c r="DT24" s="65"/>
      <c r="DU24" s="65"/>
      <c r="DV24" s="65"/>
      <c r="DW24" s="65"/>
      <c r="DX24" s="65"/>
      <c r="DY24" s="65"/>
      <c r="DZ24" s="65"/>
      <c r="EA24" s="65"/>
      <c r="EB24" s="65"/>
      <c r="EC24" s="65"/>
      <c r="ED24" s="65"/>
      <c r="EE24" s="65"/>
      <c r="EF24" s="65"/>
      <c r="EG24" s="65"/>
      <c r="EH24" s="65"/>
      <c r="EI24" s="65"/>
      <c r="EJ24" s="65"/>
      <c r="EK24" s="65"/>
      <c r="EL24" s="65"/>
      <c r="EM24" s="65"/>
      <c r="EN24" s="65"/>
      <c r="EO24" s="65"/>
      <c r="EP24" s="65"/>
      <c r="EQ24" s="65"/>
      <c r="ER24" s="65"/>
      <c r="ES24" s="65"/>
      <c r="ET24" s="65"/>
      <c r="EU24" s="65"/>
      <c r="EV24" s="65"/>
      <c r="EW24" s="65"/>
      <c r="EX24" s="65"/>
      <c r="EY24" s="65"/>
      <c r="EZ24" s="65"/>
      <c r="FA24" s="65"/>
      <c r="FB24" s="65"/>
      <c r="FC24" s="65"/>
      <c r="FD24" s="65"/>
      <c r="FE24" s="65"/>
      <c r="FF24" s="65"/>
      <c r="FG24" s="65"/>
      <c r="FH24" s="65"/>
      <c r="FI24" s="65"/>
      <c r="FJ24" s="65"/>
      <c r="FK24" s="65"/>
      <c r="FL24" s="65"/>
      <c r="FM24" s="65"/>
      <c r="FN24" s="65"/>
      <c r="FO24" s="65"/>
      <c r="FP24" s="65"/>
      <c r="FQ24" s="65"/>
      <c r="FR24" s="65"/>
      <c r="FS24" s="65"/>
      <c r="FT24" s="65"/>
      <c r="FU24" s="65"/>
      <c r="FV24" s="65"/>
      <c r="FW24" s="65"/>
      <c r="FX24" s="65"/>
      <c r="FY24" s="65"/>
      <c r="FZ24" s="65"/>
      <c r="GA24" s="65"/>
      <c r="GB24" s="65"/>
      <c r="GC24" s="65"/>
      <c r="GD24" s="65"/>
      <c r="GE24" s="65"/>
      <c r="GF24" s="65"/>
      <c r="GG24" s="65"/>
      <c r="GH24" s="65"/>
      <c r="GI24" s="65"/>
      <c r="GJ24" s="65"/>
      <c r="GK24" s="65"/>
      <c r="GL24" s="65"/>
    </row>
    <row r="25" spans="1:194" s="18" customFormat="1" ht="15" customHeight="1" x14ac:dyDescent="0.15">
      <c r="A25" s="17" t="str">
        <f>Team!A17&amp;" "&amp;Team!B17</f>
        <v xml:space="preserve"> </v>
      </c>
      <c r="C25" s="17"/>
      <c r="D25" s="19">
        <v>25</v>
      </c>
      <c r="E25" s="20">
        <f t="shared" si="4"/>
        <v>25</v>
      </c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  <c r="CH25" s="65"/>
      <c r="CI25" s="65"/>
      <c r="CJ25" s="65"/>
      <c r="CK25" s="65"/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5"/>
      <c r="DG25" s="65"/>
      <c r="DH25" s="65"/>
      <c r="DI25" s="65"/>
      <c r="DJ25" s="65"/>
      <c r="DK25" s="65"/>
      <c r="DL25" s="65"/>
      <c r="DM25" s="65"/>
      <c r="DN25" s="65"/>
      <c r="DO25" s="65"/>
      <c r="DP25" s="65"/>
      <c r="DQ25" s="65"/>
      <c r="DR25" s="65"/>
      <c r="DS25" s="65"/>
      <c r="DT25" s="65"/>
      <c r="DU25" s="65"/>
      <c r="DV25" s="65"/>
      <c r="DW25" s="65"/>
      <c r="DX25" s="65"/>
      <c r="DY25" s="65"/>
      <c r="DZ25" s="65"/>
      <c r="EA25" s="65"/>
      <c r="EB25" s="65"/>
      <c r="EC25" s="65"/>
      <c r="ED25" s="65"/>
      <c r="EE25" s="65"/>
      <c r="EF25" s="65"/>
      <c r="EG25" s="65"/>
      <c r="EH25" s="65"/>
      <c r="EI25" s="65"/>
      <c r="EJ25" s="65"/>
      <c r="EK25" s="65"/>
      <c r="EL25" s="65"/>
      <c r="EM25" s="65"/>
      <c r="EN25" s="65"/>
      <c r="EO25" s="65"/>
      <c r="EP25" s="65"/>
      <c r="EQ25" s="65"/>
      <c r="ER25" s="65"/>
      <c r="ES25" s="65"/>
      <c r="ET25" s="65"/>
      <c r="EU25" s="65"/>
      <c r="EV25" s="65"/>
      <c r="EW25" s="65"/>
      <c r="EX25" s="65"/>
      <c r="EY25" s="65"/>
      <c r="EZ25" s="65"/>
      <c r="FA25" s="65"/>
      <c r="FB25" s="65"/>
      <c r="FC25" s="65"/>
      <c r="FD25" s="65"/>
      <c r="FE25" s="65"/>
      <c r="FF25" s="65"/>
      <c r="FG25" s="65"/>
      <c r="FH25" s="65"/>
      <c r="FI25" s="65"/>
      <c r="FJ25" s="65"/>
      <c r="FK25" s="65"/>
      <c r="FL25" s="65"/>
      <c r="FM25" s="65"/>
      <c r="FN25" s="65"/>
      <c r="FO25" s="65"/>
      <c r="FP25" s="65"/>
      <c r="FQ25" s="65"/>
      <c r="FR25" s="65"/>
      <c r="FS25" s="65"/>
      <c r="FT25" s="65"/>
      <c r="FU25" s="65"/>
      <c r="FV25" s="65"/>
      <c r="FW25" s="65"/>
      <c r="FX25" s="65"/>
      <c r="FY25" s="65"/>
      <c r="FZ25" s="65"/>
      <c r="GA25" s="65"/>
      <c r="GB25" s="65"/>
      <c r="GC25" s="65"/>
      <c r="GD25" s="65"/>
      <c r="GE25" s="65"/>
      <c r="GF25" s="65"/>
      <c r="GG25" s="65"/>
      <c r="GH25" s="65"/>
      <c r="GI25" s="65"/>
      <c r="GJ25" s="65"/>
      <c r="GK25" s="65"/>
      <c r="GL25" s="65"/>
    </row>
    <row r="26" spans="1:194" s="18" customFormat="1" ht="15" customHeight="1" x14ac:dyDescent="0.15">
      <c r="A26" s="17" t="str">
        <f>Team!A18&amp;" "&amp;Team!B18</f>
        <v xml:space="preserve"> </v>
      </c>
      <c r="C26" s="17"/>
      <c r="D26" s="19">
        <v>25</v>
      </c>
      <c r="E26" s="20">
        <f t="shared" si="4"/>
        <v>25</v>
      </c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  <c r="CM26" s="65"/>
      <c r="CN26" s="65"/>
      <c r="CO26" s="65"/>
      <c r="CP26" s="65"/>
      <c r="CQ26" s="65"/>
      <c r="CR26" s="65"/>
      <c r="CS26" s="65"/>
      <c r="CT26" s="65"/>
      <c r="CU26" s="65"/>
      <c r="CV26" s="65"/>
      <c r="CW26" s="65"/>
      <c r="CX26" s="65"/>
      <c r="CY26" s="65"/>
      <c r="CZ26" s="65"/>
      <c r="DA26" s="65"/>
      <c r="DB26" s="65"/>
      <c r="DC26" s="65"/>
      <c r="DD26" s="65"/>
      <c r="DE26" s="65"/>
      <c r="DF26" s="65"/>
      <c r="DG26" s="65"/>
      <c r="DH26" s="65"/>
      <c r="DI26" s="65"/>
      <c r="DJ26" s="65"/>
      <c r="DK26" s="65"/>
      <c r="DL26" s="65"/>
      <c r="DM26" s="65"/>
      <c r="DN26" s="65"/>
      <c r="DO26" s="65"/>
      <c r="DP26" s="65"/>
      <c r="DQ26" s="65"/>
      <c r="DR26" s="65"/>
      <c r="DS26" s="65"/>
      <c r="DT26" s="65"/>
      <c r="DU26" s="65"/>
      <c r="DV26" s="65"/>
      <c r="DW26" s="65"/>
      <c r="DX26" s="65"/>
      <c r="DY26" s="65"/>
      <c r="DZ26" s="65"/>
      <c r="EA26" s="65"/>
      <c r="EB26" s="65"/>
      <c r="EC26" s="65"/>
      <c r="ED26" s="65"/>
      <c r="EE26" s="65"/>
      <c r="EF26" s="65"/>
      <c r="EG26" s="65"/>
      <c r="EH26" s="65"/>
      <c r="EI26" s="65"/>
      <c r="EJ26" s="65"/>
      <c r="EK26" s="65"/>
      <c r="EL26" s="65"/>
      <c r="EM26" s="65"/>
      <c r="EN26" s="65"/>
      <c r="EO26" s="65"/>
      <c r="EP26" s="65"/>
      <c r="EQ26" s="65"/>
      <c r="ER26" s="65"/>
      <c r="ES26" s="65"/>
      <c r="ET26" s="65"/>
      <c r="EU26" s="65"/>
      <c r="EV26" s="65"/>
      <c r="EW26" s="65"/>
      <c r="EX26" s="65"/>
      <c r="EY26" s="65"/>
      <c r="EZ26" s="65"/>
      <c r="FA26" s="65"/>
      <c r="FB26" s="65"/>
      <c r="FC26" s="65"/>
      <c r="FD26" s="65"/>
      <c r="FE26" s="65"/>
      <c r="FF26" s="65"/>
      <c r="FG26" s="65"/>
      <c r="FH26" s="65"/>
      <c r="FI26" s="65"/>
      <c r="FJ26" s="65"/>
      <c r="FK26" s="65"/>
      <c r="FL26" s="65"/>
      <c r="FM26" s="65"/>
      <c r="FN26" s="65"/>
      <c r="FO26" s="65"/>
      <c r="FP26" s="65"/>
      <c r="FQ26" s="65"/>
      <c r="FR26" s="65"/>
      <c r="FS26" s="65"/>
      <c r="FT26" s="65"/>
      <c r="FU26" s="65"/>
      <c r="FV26" s="65"/>
      <c r="FW26" s="65"/>
      <c r="FX26" s="65"/>
      <c r="FY26" s="65"/>
      <c r="FZ26" s="65"/>
      <c r="GA26" s="65"/>
      <c r="GB26" s="65"/>
      <c r="GC26" s="65"/>
      <c r="GD26" s="65"/>
      <c r="GE26" s="65"/>
      <c r="GF26" s="65"/>
      <c r="GG26" s="65"/>
      <c r="GH26" s="65"/>
      <c r="GI26" s="65"/>
      <c r="GJ26" s="65"/>
      <c r="GK26" s="65"/>
      <c r="GL26" s="65"/>
    </row>
    <row r="27" spans="1:194" s="18" customFormat="1" ht="15" customHeight="1" x14ac:dyDescent="0.15">
      <c r="A27" s="17" t="str">
        <f>Team!A19&amp;" "&amp;Team!B19</f>
        <v xml:space="preserve"> </v>
      </c>
      <c r="C27" s="17"/>
      <c r="D27" s="19">
        <v>25</v>
      </c>
      <c r="E27" s="20">
        <f t="shared" si="4"/>
        <v>25</v>
      </c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5"/>
      <c r="DG27" s="65"/>
      <c r="DH27" s="65"/>
      <c r="DI27" s="65"/>
      <c r="DJ27" s="65"/>
      <c r="DK27" s="65"/>
      <c r="DL27" s="65"/>
      <c r="DM27" s="65"/>
      <c r="DN27" s="65"/>
      <c r="DO27" s="65"/>
      <c r="DP27" s="65"/>
      <c r="DQ27" s="65"/>
      <c r="DR27" s="65"/>
      <c r="DS27" s="65"/>
      <c r="DT27" s="65"/>
      <c r="DU27" s="65"/>
      <c r="DV27" s="65"/>
      <c r="DW27" s="65"/>
      <c r="DX27" s="65"/>
      <c r="DY27" s="65"/>
      <c r="DZ27" s="65"/>
      <c r="EA27" s="65"/>
      <c r="EB27" s="65"/>
      <c r="EC27" s="65"/>
      <c r="ED27" s="65"/>
      <c r="EE27" s="65"/>
      <c r="EF27" s="65"/>
      <c r="EG27" s="65"/>
      <c r="EH27" s="65"/>
      <c r="EI27" s="65"/>
      <c r="EJ27" s="65"/>
      <c r="EK27" s="65"/>
      <c r="EL27" s="65"/>
      <c r="EM27" s="65"/>
      <c r="EN27" s="65"/>
      <c r="EO27" s="65"/>
      <c r="EP27" s="65"/>
      <c r="EQ27" s="65"/>
      <c r="ER27" s="65"/>
      <c r="ES27" s="65"/>
      <c r="ET27" s="65"/>
      <c r="EU27" s="65"/>
      <c r="EV27" s="65"/>
      <c r="EW27" s="65"/>
      <c r="EX27" s="65"/>
      <c r="EY27" s="65"/>
      <c r="EZ27" s="65"/>
      <c r="FA27" s="65"/>
      <c r="FB27" s="65"/>
      <c r="FC27" s="65"/>
      <c r="FD27" s="65"/>
      <c r="FE27" s="65"/>
      <c r="FF27" s="65"/>
      <c r="FG27" s="65"/>
      <c r="FH27" s="65"/>
      <c r="FI27" s="65"/>
      <c r="FJ27" s="65"/>
      <c r="FK27" s="65"/>
      <c r="FL27" s="65"/>
      <c r="FM27" s="65"/>
      <c r="FN27" s="65"/>
      <c r="FO27" s="65"/>
      <c r="FP27" s="65"/>
      <c r="FQ27" s="65"/>
      <c r="FR27" s="65"/>
      <c r="FS27" s="65"/>
      <c r="FT27" s="65"/>
      <c r="FU27" s="65"/>
      <c r="FV27" s="65"/>
      <c r="FW27" s="65"/>
      <c r="FX27" s="65"/>
      <c r="FY27" s="65"/>
      <c r="FZ27" s="65"/>
      <c r="GA27" s="65"/>
      <c r="GB27" s="65"/>
      <c r="GC27" s="65"/>
      <c r="GD27" s="65"/>
      <c r="GE27" s="65"/>
      <c r="GF27" s="65"/>
      <c r="GG27" s="65"/>
      <c r="GH27" s="65"/>
      <c r="GI27" s="65"/>
      <c r="GJ27" s="65"/>
      <c r="GK27" s="65"/>
      <c r="GL27" s="65"/>
    </row>
    <row r="28" spans="1:194" s="18" customFormat="1" ht="15" customHeight="1" x14ac:dyDescent="0.15">
      <c r="A28" s="17" t="str">
        <f>Team!A20&amp;" "&amp;Team!B20</f>
        <v xml:space="preserve"> </v>
      </c>
      <c r="C28" s="17"/>
      <c r="D28" s="19">
        <v>25</v>
      </c>
      <c r="E28" s="20">
        <f t="shared" si="4"/>
        <v>25</v>
      </c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5"/>
      <c r="CN28" s="65"/>
      <c r="CO28" s="65"/>
      <c r="CP28" s="65"/>
      <c r="CQ28" s="65"/>
      <c r="CR28" s="65"/>
      <c r="CS28" s="65"/>
      <c r="CT28" s="65"/>
      <c r="CU28" s="65"/>
      <c r="CV28" s="65"/>
      <c r="CW28" s="65"/>
      <c r="CX28" s="65"/>
      <c r="CY28" s="65"/>
      <c r="CZ28" s="65"/>
      <c r="DA28" s="65"/>
      <c r="DB28" s="65"/>
      <c r="DC28" s="65"/>
      <c r="DD28" s="65"/>
      <c r="DE28" s="65"/>
      <c r="DF28" s="65"/>
      <c r="DG28" s="65"/>
      <c r="DH28" s="65"/>
      <c r="DI28" s="65"/>
      <c r="DJ28" s="65"/>
      <c r="DK28" s="65"/>
      <c r="DL28" s="65"/>
      <c r="DM28" s="65"/>
      <c r="DN28" s="65"/>
      <c r="DO28" s="65"/>
      <c r="DP28" s="65"/>
      <c r="DQ28" s="65"/>
      <c r="DR28" s="65"/>
      <c r="DS28" s="65"/>
      <c r="DT28" s="65"/>
      <c r="DU28" s="65"/>
      <c r="DV28" s="65"/>
      <c r="DW28" s="65"/>
      <c r="DX28" s="65"/>
      <c r="DY28" s="65"/>
      <c r="DZ28" s="65"/>
      <c r="EA28" s="65"/>
      <c r="EB28" s="65"/>
      <c r="EC28" s="65"/>
      <c r="ED28" s="65"/>
      <c r="EE28" s="65"/>
      <c r="EF28" s="65"/>
      <c r="EG28" s="65"/>
      <c r="EH28" s="65"/>
      <c r="EI28" s="65"/>
      <c r="EJ28" s="65"/>
      <c r="EK28" s="65"/>
      <c r="EL28" s="65"/>
      <c r="EM28" s="65"/>
      <c r="EN28" s="65"/>
      <c r="EO28" s="65"/>
      <c r="EP28" s="65"/>
      <c r="EQ28" s="65"/>
      <c r="ER28" s="65"/>
      <c r="ES28" s="65"/>
      <c r="ET28" s="65"/>
      <c r="EU28" s="65"/>
      <c r="EV28" s="65"/>
      <c r="EW28" s="65"/>
      <c r="EX28" s="65"/>
      <c r="EY28" s="65"/>
      <c r="EZ28" s="65"/>
      <c r="FA28" s="65"/>
      <c r="FB28" s="65"/>
      <c r="FC28" s="65"/>
      <c r="FD28" s="65"/>
      <c r="FE28" s="65"/>
      <c r="FF28" s="65"/>
      <c r="FG28" s="65"/>
      <c r="FH28" s="65"/>
      <c r="FI28" s="65"/>
      <c r="FJ28" s="65"/>
      <c r="FK28" s="65"/>
      <c r="FL28" s="65"/>
      <c r="FM28" s="65"/>
      <c r="FN28" s="65"/>
      <c r="FO28" s="65"/>
      <c r="FP28" s="65"/>
      <c r="FQ28" s="65"/>
      <c r="FR28" s="65"/>
      <c r="FS28" s="65"/>
      <c r="FT28" s="65"/>
      <c r="FU28" s="65"/>
      <c r="FV28" s="65"/>
      <c r="FW28" s="65"/>
      <c r="FX28" s="65"/>
      <c r="FY28" s="65"/>
      <c r="FZ28" s="65"/>
      <c r="GA28" s="65"/>
      <c r="GB28" s="65"/>
      <c r="GC28" s="65"/>
      <c r="GD28" s="65"/>
      <c r="GE28" s="65"/>
      <c r="GF28" s="65"/>
      <c r="GG28" s="65"/>
      <c r="GH28" s="65"/>
      <c r="GI28" s="65"/>
      <c r="GJ28" s="65"/>
      <c r="GK28" s="65"/>
      <c r="GL28" s="65"/>
    </row>
    <row r="29" spans="1:194" s="18" customFormat="1" ht="15" customHeight="1" x14ac:dyDescent="0.15">
      <c r="A29" s="17" t="str">
        <f>Team!A21&amp;" "&amp;Team!B21</f>
        <v xml:space="preserve"> </v>
      </c>
      <c r="C29" s="17"/>
      <c r="D29" s="19"/>
      <c r="E29" s="20">
        <f t="shared" si="4"/>
        <v>0</v>
      </c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G29" s="65"/>
      <c r="CH29" s="65"/>
      <c r="CI29" s="65"/>
      <c r="CJ29" s="65"/>
      <c r="CK29" s="65"/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5"/>
      <c r="DG29" s="65"/>
      <c r="DH29" s="65"/>
      <c r="DI29" s="65"/>
      <c r="DJ29" s="65"/>
      <c r="DK29" s="65"/>
      <c r="DL29" s="65"/>
      <c r="DM29" s="65"/>
      <c r="DN29" s="65"/>
      <c r="DO29" s="65"/>
      <c r="DP29" s="65"/>
      <c r="DQ29" s="65"/>
      <c r="DR29" s="65"/>
      <c r="DS29" s="65"/>
      <c r="DT29" s="65"/>
      <c r="DU29" s="65"/>
      <c r="DV29" s="65"/>
      <c r="DW29" s="65"/>
      <c r="DX29" s="65"/>
      <c r="DY29" s="65"/>
      <c r="DZ29" s="65"/>
      <c r="EA29" s="65"/>
      <c r="EB29" s="65"/>
      <c r="EC29" s="65"/>
      <c r="ED29" s="65"/>
      <c r="EE29" s="65"/>
      <c r="EF29" s="65"/>
      <c r="EG29" s="65"/>
      <c r="EH29" s="65"/>
      <c r="EI29" s="65"/>
      <c r="EJ29" s="65"/>
      <c r="EK29" s="65"/>
      <c r="EL29" s="65"/>
      <c r="EM29" s="65"/>
      <c r="EN29" s="65"/>
      <c r="EO29" s="65"/>
      <c r="EP29" s="65"/>
      <c r="EQ29" s="65"/>
      <c r="ER29" s="65"/>
      <c r="ES29" s="65"/>
      <c r="ET29" s="65"/>
      <c r="EU29" s="65"/>
      <c r="EV29" s="65"/>
      <c r="EW29" s="65"/>
      <c r="EX29" s="65"/>
      <c r="EY29" s="65"/>
      <c r="EZ29" s="65"/>
      <c r="FA29" s="65"/>
      <c r="FB29" s="65"/>
      <c r="FC29" s="65"/>
      <c r="FD29" s="65"/>
      <c r="FE29" s="65"/>
      <c r="FF29" s="65"/>
      <c r="FG29" s="65"/>
      <c r="FH29" s="65"/>
      <c r="FI29" s="65"/>
      <c r="FJ29" s="65"/>
      <c r="FK29" s="65"/>
      <c r="FL29" s="65"/>
      <c r="FM29" s="65"/>
      <c r="FN29" s="65"/>
      <c r="FO29" s="65"/>
      <c r="FP29" s="65"/>
      <c r="FQ29" s="65"/>
      <c r="FR29" s="65"/>
      <c r="FS29" s="65"/>
      <c r="FT29" s="65"/>
      <c r="FU29" s="65"/>
      <c r="FV29" s="65"/>
      <c r="FW29" s="65"/>
      <c r="FX29" s="65"/>
      <c r="FY29" s="65"/>
      <c r="FZ29" s="65"/>
      <c r="GA29" s="65"/>
      <c r="GB29" s="65"/>
      <c r="GC29" s="65"/>
      <c r="GD29" s="65"/>
      <c r="GE29" s="65"/>
      <c r="GF29" s="65"/>
      <c r="GG29" s="65"/>
      <c r="GH29" s="65"/>
      <c r="GI29" s="65"/>
      <c r="GJ29" s="65"/>
      <c r="GK29" s="65"/>
      <c r="GL29" s="65"/>
    </row>
    <row r="30" spans="1:194" s="18" customFormat="1" ht="15" customHeight="1" x14ac:dyDescent="0.15">
      <c r="A30" s="17" t="str">
        <f>Team!A22&amp;" "&amp;Team!B22</f>
        <v xml:space="preserve"> </v>
      </c>
      <c r="C30" s="17"/>
      <c r="D30" s="19"/>
      <c r="E30" s="20">
        <f t="shared" si="4"/>
        <v>0</v>
      </c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5"/>
      <c r="CR30" s="65"/>
      <c r="CS30" s="65"/>
      <c r="CT30" s="65"/>
      <c r="CU30" s="65"/>
      <c r="CV30" s="65"/>
      <c r="CW30" s="65"/>
      <c r="CX30" s="65"/>
      <c r="CY30" s="65"/>
      <c r="CZ30" s="65"/>
      <c r="DA30" s="65"/>
      <c r="DB30" s="65"/>
      <c r="DC30" s="65"/>
      <c r="DD30" s="65"/>
      <c r="DE30" s="65"/>
      <c r="DF30" s="65"/>
      <c r="DG30" s="65"/>
      <c r="DH30" s="65"/>
      <c r="DI30" s="65"/>
      <c r="DJ30" s="65"/>
      <c r="DK30" s="65"/>
      <c r="DL30" s="65"/>
      <c r="DM30" s="65"/>
      <c r="DN30" s="65"/>
      <c r="DO30" s="65"/>
      <c r="DP30" s="65"/>
      <c r="DQ30" s="65"/>
      <c r="DR30" s="65"/>
      <c r="DS30" s="65"/>
      <c r="DT30" s="65"/>
      <c r="DU30" s="65"/>
      <c r="DV30" s="65"/>
      <c r="DW30" s="65"/>
      <c r="DX30" s="65"/>
      <c r="DY30" s="65"/>
      <c r="DZ30" s="65"/>
      <c r="EA30" s="65"/>
      <c r="EB30" s="65"/>
      <c r="EC30" s="65"/>
      <c r="ED30" s="65"/>
      <c r="EE30" s="65"/>
      <c r="EF30" s="65"/>
      <c r="EG30" s="65"/>
      <c r="EH30" s="65"/>
      <c r="EI30" s="65"/>
      <c r="EJ30" s="65"/>
      <c r="EK30" s="65"/>
      <c r="EL30" s="65"/>
      <c r="EM30" s="65"/>
      <c r="EN30" s="65"/>
      <c r="EO30" s="65"/>
      <c r="EP30" s="65"/>
      <c r="EQ30" s="65"/>
      <c r="ER30" s="65"/>
      <c r="ES30" s="65"/>
      <c r="ET30" s="65"/>
      <c r="EU30" s="65"/>
      <c r="EV30" s="65"/>
      <c r="EW30" s="65"/>
      <c r="EX30" s="65"/>
      <c r="EY30" s="65"/>
      <c r="EZ30" s="65"/>
      <c r="FA30" s="65"/>
      <c r="FB30" s="65"/>
      <c r="FC30" s="65"/>
      <c r="FD30" s="65"/>
      <c r="FE30" s="65"/>
      <c r="FF30" s="65"/>
      <c r="FG30" s="65"/>
      <c r="FH30" s="65"/>
      <c r="FI30" s="65"/>
      <c r="FJ30" s="65"/>
      <c r="FK30" s="65"/>
      <c r="FL30" s="65"/>
      <c r="FM30" s="65"/>
      <c r="FN30" s="65"/>
      <c r="FO30" s="65"/>
      <c r="FP30" s="65"/>
      <c r="FQ30" s="65"/>
      <c r="FR30" s="65"/>
      <c r="FS30" s="65"/>
      <c r="FT30" s="65"/>
      <c r="FU30" s="65"/>
      <c r="FV30" s="65"/>
      <c r="FW30" s="65"/>
      <c r="FX30" s="65"/>
      <c r="FY30" s="65"/>
      <c r="FZ30" s="65"/>
      <c r="GA30" s="65"/>
      <c r="GB30" s="65"/>
      <c r="GC30" s="65"/>
      <c r="GD30" s="65"/>
      <c r="GE30" s="65"/>
      <c r="GF30" s="65"/>
      <c r="GG30" s="65"/>
      <c r="GH30" s="65"/>
      <c r="GI30" s="65"/>
      <c r="GJ30" s="65"/>
      <c r="GK30" s="65"/>
      <c r="GL30" s="65"/>
    </row>
    <row r="31" spans="1:194" s="18" customFormat="1" ht="15" hidden="1" customHeight="1" x14ac:dyDescent="0.15">
      <c r="A31" s="17" t="str">
        <f>Team!A23&amp;" "&amp;Team!B23</f>
        <v xml:space="preserve"> </v>
      </c>
      <c r="C31" s="17"/>
      <c r="D31" s="19"/>
      <c r="E31" s="20">
        <f t="shared" si="4"/>
        <v>0</v>
      </c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5"/>
      <c r="DG31" s="65"/>
      <c r="DH31" s="65"/>
      <c r="DI31" s="65"/>
      <c r="DJ31" s="65"/>
      <c r="DK31" s="65"/>
      <c r="DL31" s="65"/>
      <c r="DM31" s="65"/>
      <c r="DN31" s="65"/>
      <c r="DO31" s="65"/>
      <c r="DP31" s="65"/>
      <c r="DQ31" s="65"/>
      <c r="DR31" s="65"/>
      <c r="DS31" s="65"/>
      <c r="DT31" s="65"/>
      <c r="DU31" s="65"/>
      <c r="DV31" s="65"/>
      <c r="DW31" s="65"/>
      <c r="DX31" s="65"/>
      <c r="DY31" s="65"/>
      <c r="DZ31" s="65"/>
      <c r="EA31" s="65"/>
      <c r="EB31" s="65"/>
      <c r="EC31" s="65"/>
      <c r="ED31" s="65"/>
      <c r="EE31" s="65"/>
      <c r="EF31" s="65"/>
      <c r="EG31" s="65"/>
      <c r="EH31" s="65"/>
      <c r="EI31" s="65"/>
      <c r="EJ31" s="65"/>
      <c r="EK31" s="65"/>
      <c r="EL31" s="65"/>
      <c r="EM31" s="65"/>
      <c r="EN31" s="65"/>
      <c r="EO31" s="65"/>
      <c r="EP31" s="65"/>
      <c r="EQ31" s="65"/>
      <c r="ER31" s="65"/>
      <c r="ES31" s="65"/>
      <c r="ET31" s="65"/>
      <c r="EU31" s="65"/>
      <c r="EV31" s="65"/>
      <c r="EW31" s="65"/>
      <c r="EX31" s="65"/>
      <c r="EY31" s="65"/>
      <c r="EZ31" s="65"/>
      <c r="FA31" s="65"/>
      <c r="FB31" s="65"/>
      <c r="FC31" s="65"/>
      <c r="FD31" s="65"/>
      <c r="FE31" s="65"/>
      <c r="FF31" s="65"/>
      <c r="FG31" s="65"/>
      <c r="FH31" s="65"/>
      <c r="FI31" s="65"/>
      <c r="FJ31" s="65"/>
      <c r="FK31" s="65"/>
      <c r="FL31" s="65"/>
      <c r="FM31" s="65"/>
      <c r="FN31" s="65"/>
      <c r="FO31" s="65"/>
      <c r="FP31" s="65"/>
      <c r="FQ31" s="65"/>
      <c r="FR31" s="65"/>
      <c r="FS31" s="65"/>
      <c r="FT31" s="65"/>
      <c r="FU31" s="65"/>
      <c r="FV31" s="65"/>
      <c r="FW31" s="65"/>
      <c r="FX31" s="65"/>
      <c r="FY31" s="65"/>
      <c r="FZ31" s="65"/>
      <c r="GA31" s="65"/>
      <c r="GB31" s="65"/>
      <c r="GC31" s="65"/>
      <c r="GD31" s="65"/>
      <c r="GE31" s="65"/>
      <c r="GF31" s="65"/>
      <c r="GG31" s="65"/>
      <c r="GH31" s="65"/>
      <c r="GI31" s="65"/>
      <c r="GJ31" s="65"/>
      <c r="GK31" s="65"/>
      <c r="GL31" s="65"/>
    </row>
    <row r="32" spans="1:194" s="18" customFormat="1" ht="15" hidden="1" customHeight="1" x14ac:dyDescent="0.15">
      <c r="A32" s="17" t="str">
        <f>Team!A24&amp;" "&amp;Team!B24</f>
        <v xml:space="preserve"> </v>
      </c>
      <c r="C32" s="17"/>
      <c r="D32" s="19"/>
      <c r="E32" s="20">
        <f t="shared" si="4"/>
        <v>0</v>
      </c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P32" s="65"/>
      <c r="CQ32" s="65"/>
      <c r="CR32" s="65"/>
      <c r="CS32" s="65"/>
      <c r="CT32" s="65"/>
      <c r="CU32" s="65"/>
      <c r="CV32" s="65"/>
      <c r="CW32" s="65"/>
      <c r="CX32" s="65"/>
      <c r="CY32" s="65"/>
      <c r="CZ32" s="65"/>
      <c r="DA32" s="65"/>
      <c r="DB32" s="65"/>
      <c r="DC32" s="65"/>
      <c r="DD32" s="65"/>
      <c r="DE32" s="65"/>
      <c r="DF32" s="65"/>
      <c r="DG32" s="65"/>
      <c r="DH32" s="65"/>
      <c r="DI32" s="65"/>
      <c r="DJ32" s="65"/>
      <c r="DK32" s="65"/>
      <c r="DL32" s="65"/>
      <c r="DM32" s="65"/>
      <c r="DN32" s="65"/>
      <c r="DO32" s="65"/>
      <c r="DP32" s="65"/>
      <c r="DQ32" s="65"/>
      <c r="DR32" s="65"/>
      <c r="DS32" s="65"/>
      <c r="DT32" s="65"/>
      <c r="DU32" s="65"/>
      <c r="DV32" s="65"/>
      <c r="DW32" s="65"/>
      <c r="DX32" s="65"/>
      <c r="DY32" s="65"/>
      <c r="DZ32" s="65"/>
      <c r="EA32" s="65"/>
      <c r="EB32" s="65"/>
      <c r="EC32" s="65"/>
      <c r="ED32" s="65"/>
      <c r="EE32" s="65"/>
      <c r="EF32" s="65"/>
      <c r="EG32" s="65"/>
      <c r="EH32" s="65"/>
      <c r="EI32" s="65"/>
      <c r="EJ32" s="65"/>
      <c r="EK32" s="65"/>
      <c r="EL32" s="65"/>
      <c r="EM32" s="65"/>
      <c r="EN32" s="65"/>
      <c r="EO32" s="65"/>
      <c r="EP32" s="65"/>
      <c r="EQ32" s="65"/>
      <c r="ER32" s="65"/>
      <c r="ES32" s="65"/>
      <c r="ET32" s="65"/>
      <c r="EU32" s="65"/>
      <c r="EV32" s="65"/>
      <c r="EW32" s="65"/>
      <c r="EX32" s="65"/>
      <c r="EY32" s="65"/>
      <c r="EZ32" s="65"/>
      <c r="FA32" s="65"/>
      <c r="FB32" s="65"/>
      <c r="FC32" s="65"/>
      <c r="FD32" s="65"/>
      <c r="FE32" s="65"/>
      <c r="FF32" s="65"/>
      <c r="FG32" s="65"/>
      <c r="FH32" s="65"/>
      <c r="FI32" s="65"/>
      <c r="FJ32" s="65"/>
      <c r="FK32" s="65"/>
      <c r="FL32" s="65"/>
      <c r="FM32" s="65"/>
      <c r="FN32" s="65"/>
      <c r="FO32" s="65"/>
      <c r="FP32" s="65"/>
      <c r="FQ32" s="65"/>
      <c r="FR32" s="65"/>
      <c r="FS32" s="65"/>
      <c r="FT32" s="65"/>
      <c r="FU32" s="65"/>
      <c r="FV32" s="65"/>
      <c r="FW32" s="65"/>
      <c r="FX32" s="65"/>
      <c r="FY32" s="65"/>
      <c r="FZ32" s="65"/>
      <c r="GA32" s="65"/>
      <c r="GB32" s="65"/>
      <c r="GC32" s="65"/>
      <c r="GD32" s="65"/>
      <c r="GE32" s="65"/>
      <c r="GF32" s="65"/>
      <c r="GG32" s="65"/>
      <c r="GH32" s="65"/>
      <c r="GI32" s="65"/>
      <c r="GJ32" s="65"/>
      <c r="GK32" s="65"/>
      <c r="GL32" s="65"/>
    </row>
    <row r="33" spans="1:194" s="18" customFormat="1" ht="15" hidden="1" customHeight="1" x14ac:dyDescent="0.15">
      <c r="A33" s="17" t="str">
        <f>Team!A25&amp;" "&amp;Team!B25</f>
        <v xml:space="preserve"> </v>
      </c>
      <c r="C33" s="17"/>
      <c r="D33" s="19"/>
      <c r="E33" s="20">
        <f t="shared" ref="E33:E61" si="5">SUM(C33:D33)+SUM(F33:GL33)</f>
        <v>0</v>
      </c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5"/>
      <c r="BY33" s="65"/>
      <c r="BZ33" s="65"/>
      <c r="CA33" s="65"/>
      <c r="CB33" s="65"/>
      <c r="CC33" s="65"/>
      <c r="CD33" s="65"/>
      <c r="CE33" s="65"/>
      <c r="CF33" s="65"/>
      <c r="CG33" s="65"/>
      <c r="CH33" s="65"/>
      <c r="CI33" s="65"/>
      <c r="CJ33" s="65"/>
      <c r="CK33" s="65"/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65"/>
      <c r="CZ33" s="65"/>
      <c r="DA33" s="65"/>
      <c r="DB33" s="65"/>
      <c r="DC33" s="65"/>
      <c r="DD33" s="65"/>
      <c r="DE33" s="65"/>
      <c r="DF33" s="65"/>
      <c r="DG33" s="65"/>
      <c r="DH33" s="65"/>
      <c r="DI33" s="65"/>
      <c r="DJ33" s="65"/>
      <c r="DK33" s="65"/>
      <c r="DL33" s="65"/>
      <c r="DM33" s="65"/>
      <c r="DN33" s="65"/>
      <c r="DO33" s="65"/>
      <c r="DP33" s="65"/>
      <c r="DQ33" s="65"/>
      <c r="DR33" s="65"/>
      <c r="DS33" s="65"/>
      <c r="DT33" s="65"/>
      <c r="DU33" s="65"/>
      <c r="DV33" s="65"/>
      <c r="DW33" s="65"/>
      <c r="DX33" s="65"/>
      <c r="DY33" s="65"/>
      <c r="DZ33" s="65"/>
      <c r="EA33" s="65"/>
      <c r="EB33" s="65"/>
      <c r="EC33" s="65"/>
      <c r="ED33" s="65"/>
      <c r="EE33" s="65"/>
      <c r="EF33" s="65"/>
      <c r="EG33" s="65"/>
      <c r="EH33" s="65"/>
      <c r="EI33" s="65"/>
      <c r="EJ33" s="65"/>
      <c r="EK33" s="65"/>
      <c r="EL33" s="65"/>
      <c r="EM33" s="65"/>
      <c r="EN33" s="65"/>
      <c r="EO33" s="65"/>
      <c r="EP33" s="65"/>
      <c r="EQ33" s="65"/>
      <c r="ER33" s="65"/>
      <c r="ES33" s="65"/>
      <c r="ET33" s="65"/>
      <c r="EU33" s="65"/>
      <c r="EV33" s="65"/>
      <c r="EW33" s="65"/>
      <c r="EX33" s="65"/>
      <c r="EY33" s="65"/>
      <c r="EZ33" s="65"/>
      <c r="FA33" s="65"/>
      <c r="FB33" s="65"/>
      <c r="FC33" s="65"/>
      <c r="FD33" s="65"/>
      <c r="FE33" s="65"/>
      <c r="FF33" s="65"/>
      <c r="FG33" s="65"/>
      <c r="FH33" s="65"/>
      <c r="FI33" s="65"/>
      <c r="FJ33" s="65"/>
      <c r="FK33" s="65"/>
      <c r="FL33" s="65"/>
      <c r="FM33" s="65"/>
      <c r="FN33" s="65"/>
      <c r="FO33" s="65"/>
      <c r="FP33" s="65"/>
      <c r="FQ33" s="65"/>
      <c r="FR33" s="65"/>
      <c r="FS33" s="65"/>
      <c r="FT33" s="65"/>
      <c r="FU33" s="65"/>
      <c r="FV33" s="65"/>
      <c r="FW33" s="65"/>
      <c r="FX33" s="65"/>
      <c r="FY33" s="65"/>
      <c r="FZ33" s="65"/>
      <c r="GA33" s="65"/>
      <c r="GB33" s="65"/>
      <c r="GC33" s="65"/>
      <c r="GD33" s="65"/>
      <c r="GE33" s="65"/>
      <c r="GF33" s="65"/>
      <c r="GG33" s="65"/>
      <c r="GH33" s="65"/>
      <c r="GI33" s="65"/>
      <c r="GJ33" s="65"/>
      <c r="GK33" s="65"/>
      <c r="GL33" s="65"/>
    </row>
    <row r="34" spans="1:194" s="18" customFormat="1" ht="20.100000000000001" hidden="1" customHeight="1" x14ac:dyDescent="0.15">
      <c r="A34" s="17" t="str">
        <f>Team!A26&amp;" "&amp;Team!B26</f>
        <v xml:space="preserve"> </v>
      </c>
      <c r="C34" s="17"/>
      <c r="D34" s="19"/>
      <c r="E34" s="20">
        <f t="shared" si="5"/>
        <v>0</v>
      </c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65"/>
      <c r="BE34" s="65"/>
      <c r="BF34" s="65"/>
      <c r="BG34" s="65"/>
      <c r="BH34" s="65"/>
      <c r="BI34" s="65"/>
      <c r="BJ34" s="65"/>
      <c r="BK34" s="65"/>
      <c r="BL34" s="65"/>
      <c r="BM34" s="65"/>
      <c r="BN34" s="65"/>
      <c r="BO34" s="65"/>
      <c r="BP34" s="65"/>
      <c r="BQ34" s="65"/>
      <c r="BR34" s="65"/>
      <c r="BS34" s="65"/>
      <c r="BT34" s="65"/>
      <c r="BU34" s="65"/>
      <c r="BV34" s="65"/>
      <c r="BW34" s="65"/>
      <c r="BX34" s="65"/>
      <c r="BY34" s="65"/>
      <c r="BZ34" s="65"/>
      <c r="CA34" s="65"/>
      <c r="CB34" s="65"/>
      <c r="CC34" s="65"/>
      <c r="CD34" s="65"/>
      <c r="CE34" s="65"/>
      <c r="CF34" s="65"/>
      <c r="CG34" s="65"/>
      <c r="CH34" s="65"/>
      <c r="CI34" s="65"/>
      <c r="CJ34" s="65"/>
      <c r="CK34" s="65"/>
      <c r="CL34" s="65"/>
      <c r="CM34" s="65"/>
      <c r="CN34" s="65"/>
      <c r="CO34" s="65"/>
      <c r="CP34" s="65"/>
      <c r="CQ34" s="65"/>
      <c r="CR34" s="65"/>
      <c r="CS34" s="65"/>
      <c r="CT34" s="65"/>
      <c r="CU34" s="65"/>
      <c r="CV34" s="65"/>
      <c r="CW34" s="65"/>
      <c r="CX34" s="65"/>
      <c r="CY34" s="65"/>
      <c r="CZ34" s="65"/>
      <c r="DA34" s="65"/>
      <c r="DB34" s="65"/>
      <c r="DC34" s="65"/>
      <c r="DD34" s="65"/>
      <c r="DE34" s="65"/>
      <c r="DF34" s="65"/>
      <c r="DG34" s="65"/>
      <c r="DH34" s="65"/>
      <c r="DI34" s="65"/>
      <c r="DJ34" s="65"/>
      <c r="DK34" s="65"/>
      <c r="DL34" s="65"/>
      <c r="DM34" s="65"/>
      <c r="DN34" s="65"/>
      <c r="DO34" s="65"/>
      <c r="DP34" s="65"/>
      <c r="DQ34" s="65"/>
      <c r="DR34" s="65"/>
      <c r="DS34" s="65"/>
      <c r="DT34" s="65"/>
      <c r="DU34" s="65"/>
      <c r="DV34" s="65"/>
      <c r="DW34" s="65"/>
      <c r="DX34" s="65"/>
      <c r="DY34" s="65"/>
      <c r="DZ34" s="65"/>
      <c r="EA34" s="65"/>
      <c r="EB34" s="65"/>
      <c r="EC34" s="65"/>
      <c r="ED34" s="65"/>
      <c r="EE34" s="65"/>
      <c r="EF34" s="65"/>
      <c r="EG34" s="65"/>
      <c r="EH34" s="65"/>
      <c r="EI34" s="65"/>
      <c r="EJ34" s="65"/>
      <c r="EK34" s="65"/>
      <c r="EL34" s="65"/>
      <c r="EM34" s="65"/>
      <c r="EN34" s="65"/>
      <c r="EO34" s="65"/>
      <c r="EP34" s="65"/>
      <c r="EQ34" s="65"/>
      <c r="ER34" s="65"/>
      <c r="ES34" s="65"/>
      <c r="ET34" s="65"/>
      <c r="EU34" s="65"/>
      <c r="EV34" s="65"/>
      <c r="EW34" s="65"/>
      <c r="EX34" s="65"/>
      <c r="EY34" s="65"/>
      <c r="EZ34" s="65"/>
      <c r="FA34" s="65"/>
      <c r="FB34" s="65"/>
      <c r="FC34" s="65"/>
      <c r="FD34" s="65"/>
      <c r="FE34" s="65"/>
      <c r="FF34" s="65"/>
      <c r="FG34" s="65"/>
      <c r="FH34" s="65"/>
      <c r="FI34" s="65"/>
      <c r="FJ34" s="65"/>
      <c r="FK34" s="65"/>
      <c r="FL34" s="65"/>
      <c r="FM34" s="65"/>
      <c r="FN34" s="65"/>
      <c r="FO34" s="65"/>
      <c r="FP34" s="65"/>
      <c r="FQ34" s="65"/>
      <c r="FR34" s="65"/>
      <c r="FS34" s="65"/>
      <c r="FT34" s="65"/>
      <c r="FU34" s="65"/>
      <c r="FV34" s="65"/>
      <c r="FW34" s="65"/>
      <c r="FX34" s="65"/>
      <c r="FY34" s="65"/>
      <c r="FZ34" s="65"/>
      <c r="GA34" s="65"/>
      <c r="GB34" s="65"/>
      <c r="GC34" s="65"/>
      <c r="GD34" s="65"/>
      <c r="GE34" s="65"/>
      <c r="GF34" s="65"/>
      <c r="GG34" s="65"/>
      <c r="GH34" s="65"/>
      <c r="GI34" s="65"/>
      <c r="GJ34" s="65"/>
      <c r="GK34" s="65"/>
      <c r="GL34" s="65"/>
    </row>
    <row r="35" spans="1:194" s="18" customFormat="1" ht="20.100000000000001" hidden="1" customHeight="1" x14ac:dyDescent="0.15">
      <c r="A35" s="17" t="str">
        <f>Team!A27&amp;" "&amp;Team!B27</f>
        <v xml:space="preserve"> </v>
      </c>
      <c r="C35" s="17"/>
      <c r="D35" s="19"/>
      <c r="E35" s="20">
        <f t="shared" si="5"/>
        <v>0</v>
      </c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5"/>
      <c r="BY35" s="65"/>
      <c r="BZ35" s="65"/>
      <c r="CA35" s="65"/>
      <c r="CB35" s="65"/>
      <c r="CC35" s="65"/>
      <c r="CD35" s="65"/>
      <c r="CE35" s="65"/>
      <c r="CF35" s="65"/>
      <c r="CG35" s="65"/>
      <c r="CH35" s="65"/>
      <c r="CI35" s="65"/>
      <c r="CJ35" s="65"/>
      <c r="CK35" s="65"/>
      <c r="CL35" s="65"/>
      <c r="CM35" s="65"/>
      <c r="CN35" s="65"/>
      <c r="CO35" s="65"/>
      <c r="CP35" s="65"/>
      <c r="CQ35" s="65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5"/>
      <c r="DD35" s="65"/>
      <c r="DE35" s="65"/>
      <c r="DF35" s="65"/>
      <c r="DG35" s="65"/>
      <c r="DH35" s="65"/>
      <c r="DI35" s="65"/>
      <c r="DJ35" s="65"/>
      <c r="DK35" s="65"/>
      <c r="DL35" s="65"/>
      <c r="DM35" s="65"/>
      <c r="DN35" s="65"/>
      <c r="DO35" s="65"/>
      <c r="DP35" s="65"/>
      <c r="DQ35" s="65"/>
      <c r="DR35" s="65"/>
      <c r="DS35" s="65"/>
      <c r="DT35" s="65"/>
      <c r="DU35" s="65"/>
      <c r="DV35" s="65"/>
      <c r="DW35" s="65"/>
      <c r="DX35" s="65"/>
      <c r="DY35" s="65"/>
      <c r="DZ35" s="65"/>
      <c r="EA35" s="65"/>
      <c r="EB35" s="65"/>
      <c r="EC35" s="65"/>
      <c r="ED35" s="65"/>
      <c r="EE35" s="65"/>
      <c r="EF35" s="65"/>
      <c r="EG35" s="65"/>
      <c r="EH35" s="65"/>
      <c r="EI35" s="65"/>
      <c r="EJ35" s="65"/>
      <c r="EK35" s="65"/>
      <c r="EL35" s="65"/>
      <c r="EM35" s="65"/>
      <c r="EN35" s="65"/>
      <c r="EO35" s="65"/>
      <c r="EP35" s="65"/>
      <c r="EQ35" s="65"/>
      <c r="ER35" s="65"/>
      <c r="ES35" s="65"/>
      <c r="ET35" s="65"/>
      <c r="EU35" s="65"/>
      <c r="EV35" s="65"/>
      <c r="EW35" s="65"/>
      <c r="EX35" s="65"/>
      <c r="EY35" s="65"/>
      <c r="EZ35" s="65"/>
      <c r="FA35" s="65"/>
      <c r="FB35" s="65"/>
      <c r="FC35" s="65"/>
      <c r="FD35" s="65"/>
      <c r="FE35" s="65"/>
      <c r="FF35" s="65"/>
      <c r="FG35" s="65"/>
      <c r="FH35" s="65"/>
      <c r="FI35" s="65"/>
      <c r="FJ35" s="65"/>
      <c r="FK35" s="65"/>
      <c r="FL35" s="65"/>
      <c r="FM35" s="65"/>
      <c r="FN35" s="65"/>
      <c r="FO35" s="65"/>
      <c r="FP35" s="65"/>
      <c r="FQ35" s="65"/>
      <c r="FR35" s="65"/>
      <c r="FS35" s="65"/>
      <c r="FT35" s="65"/>
      <c r="FU35" s="65"/>
      <c r="FV35" s="65"/>
      <c r="FW35" s="65"/>
      <c r="FX35" s="65"/>
      <c r="FY35" s="65"/>
      <c r="FZ35" s="65"/>
      <c r="GA35" s="65"/>
      <c r="GB35" s="65"/>
      <c r="GC35" s="65"/>
      <c r="GD35" s="65"/>
      <c r="GE35" s="65"/>
      <c r="GF35" s="65"/>
      <c r="GG35" s="65"/>
      <c r="GH35" s="65"/>
      <c r="GI35" s="65"/>
      <c r="GJ35" s="65"/>
      <c r="GK35" s="65"/>
      <c r="GL35" s="65"/>
    </row>
    <row r="36" spans="1:194" s="18" customFormat="1" ht="20.100000000000001" hidden="1" customHeight="1" x14ac:dyDescent="0.15">
      <c r="A36" s="17" t="str">
        <f>Team!A28&amp;" "&amp;Team!B28</f>
        <v xml:space="preserve"> </v>
      </c>
      <c r="C36" s="17"/>
      <c r="D36" s="19"/>
      <c r="E36" s="20">
        <f t="shared" si="5"/>
        <v>0</v>
      </c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  <c r="BM36" s="65"/>
      <c r="BN36" s="65"/>
      <c r="BO36" s="65"/>
      <c r="BP36" s="65"/>
      <c r="BQ36" s="65"/>
      <c r="BR36" s="65"/>
      <c r="BS36" s="65"/>
      <c r="BT36" s="65"/>
      <c r="BU36" s="65"/>
      <c r="BV36" s="65"/>
      <c r="BW36" s="65"/>
      <c r="BX36" s="65"/>
      <c r="BY36" s="65"/>
      <c r="BZ36" s="65"/>
      <c r="CA36" s="65"/>
      <c r="CB36" s="65"/>
      <c r="CC36" s="65"/>
      <c r="CD36" s="65"/>
      <c r="CE36" s="65"/>
      <c r="CF36" s="65"/>
      <c r="CG36" s="65"/>
      <c r="CH36" s="65"/>
      <c r="CI36" s="65"/>
      <c r="CJ36" s="65"/>
      <c r="CK36" s="65"/>
      <c r="CL36" s="65"/>
      <c r="CM36" s="65"/>
      <c r="CN36" s="65"/>
      <c r="CO36" s="65"/>
      <c r="CP36" s="65"/>
      <c r="CQ36" s="65"/>
      <c r="CR36" s="65"/>
      <c r="CS36" s="65"/>
      <c r="CT36" s="65"/>
      <c r="CU36" s="65"/>
      <c r="CV36" s="65"/>
      <c r="CW36" s="65"/>
      <c r="CX36" s="65"/>
      <c r="CY36" s="65"/>
      <c r="CZ36" s="65"/>
      <c r="DA36" s="65"/>
      <c r="DB36" s="65"/>
      <c r="DC36" s="65"/>
      <c r="DD36" s="65"/>
      <c r="DE36" s="65"/>
      <c r="DF36" s="65"/>
      <c r="DG36" s="65"/>
      <c r="DH36" s="65"/>
      <c r="DI36" s="65"/>
      <c r="DJ36" s="65"/>
      <c r="DK36" s="65"/>
      <c r="DL36" s="65"/>
      <c r="DM36" s="65"/>
      <c r="DN36" s="65"/>
      <c r="DO36" s="65"/>
      <c r="DP36" s="65"/>
      <c r="DQ36" s="65"/>
      <c r="DR36" s="65"/>
      <c r="DS36" s="65"/>
      <c r="DT36" s="65"/>
      <c r="DU36" s="65"/>
      <c r="DV36" s="65"/>
      <c r="DW36" s="65"/>
      <c r="DX36" s="65"/>
      <c r="DY36" s="65"/>
      <c r="DZ36" s="65"/>
      <c r="EA36" s="65"/>
      <c r="EB36" s="65"/>
      <c r="EC36" s="65"/>
      <c r="ED36" s="65"/>
      <c r="EE36" s="65"/>
      <c r="EF36" s="65"/>
      <c r="EG36" s="65"/>
      <c r="EH36" s="65"/>
      <c r="EI36" s="65"/>
      <c r="EJ36" s="65"/>
      <c r="EK36" s="65"/>
      <c r="EL36" s="65"/>
      <c r="EM36" s="65"/>
      <c r="EN36" s="65"/>
      <c r="EO36" s="65"/>
      <c r="EP36" s="65"/>
      <c r="EQ36" s="65"/>
      <c r="ER36" s="65"/>
      <c r="ES36" s="65"/>
      <c r="ET36" s="65"/>
      <c r="EU36" s="65"/>
      <c r="EV36" s="65"/>
      <c r="EW36" s="65"/>
      <c r="EX36" s="65"/>
      <c r="EY36" s="65"/>
      <c r="EZ36" s="65"/>
      <c r="FA36" s="65"/>
      <c r="FB36" s="65"/>
      <c r="FC36" s="65"/>
      <c r="FD36" s="65"/>
      <c r="FE36" s="65"/>
      <c r="FF36" s="65"/>
      <c r="FG36" s="65"/>
      <c r="FH36" s="65"/>
      <c r="FI36" s="65"/>
      <c r="FJ36" s="65"/>
      <c r="FK36" s="65"/>
      <c r="FL36" s="65"/>
      <c r="FM36" s="65"/>
      <c r="FN36" s="65"/>
      <c r="FO36" s="65"/>
      <c r="FP36" s="65"/>
      <c r="FQ36" s="65"/>
      <c r="FR36" s="65"/>
      <c r="FS36" s="65"/>
      <c r="FT36" s="65"/>
      <c r="FU36" s="65"/>
      <c r="FV36" s="65"/>
      <c r="FW36" s="65"/>
      <c r="FX36" s="65"/>
      <c r="FY36" s="65"/>
      <c r="FZ36" s="65"/>
      <c r="GA36" s="65"/>
      <c r="GB36" s="65"/>
      <c r="GC36" s="65"/>
      <c r="GD36" s="65"/>
      <c r="GE36" s="65"/>
      <c r="GF36" s="65"/>
      <c r="GG36" s="65"/>
      <c r="GH36" s="65"/>
      <c r="GI36" s="65"/>
      <c r="GJ36" s="65"/>
      <c r="GK36" s="65"/>
      <c r="GL36" s="65"/>
    </row>
    <row r="37" spans="1:194" s="18" customFormat="1" ht="20.100000000000001" hidden="1" customHeight="1" x14ac:dyDescent="0.15">
      <c r="A37" s="17" t="str">
        <f>Team!A29&amp;" "&amp;Team!B29</f>
        <v xml:space="preserve"> </v>
      </c>
      <c r="C37" s="17"/>
      <c r="D37" s="19"/>
      <c r="E37" s="20">
        <f t="shared" si="5"/>
        <v>0</v>
      </c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C37" s="65"/>
      <c r="BD37" s="65"/>
      <c r="BE37" s="65"/>
      <c r="BF37" s="65"/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5"/>
      <c r="BY37" s="65"/>
      <c r="BZ37" s="65"/>
      <c r="CA37" s="65"/>
      <c r="CB37" s="65"/>
      <c r="CC37" s="65"/>
      <c r="CD37" s="65"/>
      <c r="CE37" s="65"/>
      <c r="CF37" s="65"/>
      <c r="CG37" s="65"/>
      <c r="CH37" s="65"/>
      <c r="CI37" s="65"/>
      <c r="CJ37" s="65"/>
      <c r="CK37" s="65"/>
      <c r="CL37" s="65"/>
      <c r="CM37" s="65"/>
      <c r="CN37" s="65"/>
      <c r="CO37" s="65"/>
      <c r="CP37" s="65"/>
      <c r="CQ37" s="65"/>
      <c r="CR37" s="65"/>
      <c r="CS37" s="65"/>
      <c r="CT37" s="65"/>
      <c r="CU37" s="65"/>
      <c r="CV37" s="65"/>
      <c r="CW37" s="65"/>
      <c r="CX37" s="65"/>
      <c r="CY37" s="65"/>
      <c r="CZ37" s="65"/>
      <c r="DA37" s="65"/>
      <c r="DB37" s="65"/>
      <c r="DC37" s="65"/>
      <c r="DD37" s="65"/>
      <c r="DE37" s="65"/>
      <c r="DF37" s="65"/>
      <c r="DG37" s="65"/>
      <c r="DH37" s="65"/>
      <c r="DI37" s="65"/>
      <c r="DJ37" s="65"/>
      <c r="DK37" s="65"/>
      <c r="DL37" s="65"/>
      <c r="DM37" s="65"/>
      <c r="DN37" s="65"/>
      <c r="DO37" s="65"/>
      <c r="DP37" s="65"/>
      <c r="DQ37" s="65"/>
      <c r="DR37" s="65"/>
      <c r="DS37" s="65"/>
      <c r="DT37" s="65"/>
      <c r="DU37" s="65"/>
      <c r="DV37" s="65"/>
      <c r="DW37" s="65"/>
      <c r="DX37" s="65"/>
      <c r="DY37" s="65"/>
      <c r="DZ37" s="65"/>
      <c r="EA37" s="65"/>
      <c r="EB37" s="65"/>
      <c r="EC37" s="65"/>
      <c r="ED37" s="65"/>
      <c r="EE37" s="65"/>
      <c r="EF37" s="65"/>
      <c r="EG37" s="65"/>
      <c r="EH37" s="65"/>
      <c r="EI37" s="65"/>
      <c r="EJ37" s="65"/>
      <c r="EK37" s="65"/>
      <c r="EL37" s="65"/>
      <c r="EM37" s="65"/>
      <c r="EN37" s="65"/>
      <c r="EO37" s="65"/>
      <c r="EP37" s="65"/>
      <c r="EQ37" s="65"/>
      <c r="ER37" s="65"/>
      <c r="ES37" s="65"/>
      <c r="ET37" s="65"/>
      <c r="EU37" s="65"/>
      <c r="EV37" s="65"/>
      <c r="EW37" s="65"/>
      <c r="EX37" s="65"/>
      <c r="EY37" s="65"/>
      <c r="EZ37" s="65"/>
      <c r="FA37" s="65"/>
      <c r="FB37" s="65"/>
      <c r="FC37" s="65"/>
      <c r="FD37" s="65"/>
      <c r="FE37" s="65"/>
      <c r="FF37" s="65"/>
      <c r="FG37" s="65"/>
      <c r="FH37" s="65"/>
      <c r="FI37" s="65"/>
      <c r="FJ37" s="65"/>
      <c r="FK37" s="65"/>
      <c r="FL37" s="65"/>
      <c r="FM37" s="65"/>
      <c r="FN37" s="65"/>
      <c r="FO37" s="65"/>
      <c r="FP37" s="65"/>
      <c r="FQ37" s="65"/>
      <c r="FR37" s="65"/>
      <c r="FS37" s="65"/>
      <c r="FT37" s="65"/>
      <c r="FU37" s="65"/>
      <c r="FV37" s="65"/>
      <c r="FW37" s="65"/>
      <c r="FX37" s="65"/>
      <c r="FY37" s="65"/>
      <c r="FZ37" s="65"/>
      <c r="GA37" s="65"/>
      <c r="GB37" s="65"/>
      <c r="GC37" s="65"/>
      <c r="GD37" s="65"/>
      <c r="GE37" s="65"/>
      <c r="GF37" s="65"/>
      <c r="GG37" s="65"/>
      <c r="GH37" s="65"/>
      <c r="GI37" s="65"/>
      <c r="GJ37" s="65"/>
      <c r="GK37" s="65"/>
      <c r="GL37" s="65"/>
    </row>
    <row r="38" spans="1:194" s="18" customFormat="1" ht="20.100000000000001" hidden="1" customHeight="1" x14ac:dyDescent="0.15">
      <c r="A38" s="17" t="str">
        <f>Team!A30&amp;" "&amp;Team!B30</f>
        <v xml:space="preserve"> </v>
      </c>
      <c r="C38" s="17"/>
      <c r="D38" s="19"/>
      <c r="E38" s="20">
        <f t="shared" si="5"/>
        <v>0</v>
      </c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  <c r="BB38" s="65"/>
      <c r="BC38" s="65"/>
      <c r="BD38" s="65"/>
      <c r="BE38" s="65"/>
      <c r="BF38" s="65"/>
      <c r="BG38" s="65"/>
      <c r="BH38" s="65"/>
      <c r="BI38" s="65"/>
      <c r="BJ38" s="65"/>
      <c r="BK38" s="65"/>
      <c r="BL38" s="65"/>
      <c r="BM38" s="65"/>
      <c r="BN38" s="65"/>
      <c r="BO38" s="65"/>
      <c r="BP38" s="65"/>
      <c r="BQ38" s="65"/>
      <c r="BR38" s="65"/>
      <c r="BS38" s="65"/>
      <c r="BT38" s="65"/>
      <c r="BU38" s="65"/>
      <c r="BV38" s="65"/>
      <c r="BW38" s="65"/>
      <c r="BX38" s="65"/>
      <c r="BY38" s="65"/>
      <c r="BZ38" s="65"/>
      <c r="CA38" s="65"/>
      <c r="CB38" s="65"/>
      <c r="CC38" s="65"/>
      <c r="CD38" s="65"/>
      <c r="CE38" s="65"/>
      <c r="CF38" s="65"/>
      <c r="CG38" s="65"/>
      <c r="CH38" s="65"/>
      <c r="CI38" s="65"/>
      <c r="CJ38" s="65"/>
      <c r="CK38" s="65"/>
      <c r="CL38" s="65"/>
      <c r="CM38" s="65"/>
      <c r="CN38" s="65"/>
      <c r="CO38" s="65"/>
      <c r="CP38" s="65"/>
      <c r="CQ38" s="65"/>
      <c r="CR38" s="65"/>
      <c r="CS38" s="65"/>
      <c r="CT38" s="65"/>
      <c r="CU38" s="65"/>
      <c r="CV38" s="65"/>
      <c r="CW38" s="65"/>
      <c r="CX38" s="65"/>
      <c r="CY38" s="65"/>
      <c r="CZ38" s="65"/>
      <c r="DA38" s="65"/>
      <c r="DB38" s="65"/>
      <c r="DC38" s="65"/>
      <c r="DD38" s="65"/>
      <c r="DE38" s="65"/>
      <c r="DF38" s="65"/>
      <c r="DG38" s="65"/>
      <c r="DH38" s="65"/>
      <c r="DI38" s="65"/>
      <c r="DJ38" s="65"/>
      <c r="DK38" s="65"/>
      <c r="DL38" s="65"/>
      <c r="DM38" s="65"/>
      <c r="DN38" s="65"/>
      <c r="DO38" s="65"/>
      <c r="DP38" s="65"/>
      <c r="DQ38" s="65"/>
      <c r="DR38" s="65"/>
      <c r="DS38" s="65"/>
      <c r="DT38" s="65"/>
      <c r="DU38" s="65"/>
      <c r="DV38" s="65"/>
      <c r="DW38" s="65"/>
      <c r="DX38" s="65"/>
      <c r="DY38" s="65"/>
      <c r="DZ38" s="65"/>
      <c r="EA38" s="65"/>
      <c r="EB38" s="65"/>
      <c r="EC38" s="65"/>
      <c r="ED38" s="65"/>
      <c r="EE38" s="65"/>
      <c r="EF38" s="65"/>
      <c r="EG38" s="65"/>
      <c r="EH38" s="65"/>
      <c r="EI38" s="65"/>
      <c r="EJ38" s="65"/>
      <c r="EK38" s="65"/>
      <c r="EL38" s="65"/>
      <c r="EM38" s="65"/>
      <c r="EN38" s="65"/>
      <c r="EO38" s="65"/>
      <c r="EP38" s="65"/>
      <c r="EQ38" s="65"/>
      <c r="ER38" s="65"/>
      <c r="ES38" s="65"/>
      <c r="ET38" s="65"/>
      <c r="EU38" s="65"/>
      <c r="EV38" s="65"/>
      <c r="EW38" s="65"/>
      <c r="EX38" s="65"/>
      <c r="EY38" s="65"/>
      <c r="EZ38" s="65"/>
      <c r="FA38" s="65"/>
      <c r="FB38" s="65"/>
      <c r="FC38" s="65"/>
      <c r="FD38" s="65"/>
      <c r="FE38" s="65"/>
      <c r="FF38" s="65"/>
      <c r="FG38" s="65"/>
      <c r="FH38" s="65"/>
      <c r="FI38" s="65"/>
      <c r="FJ38" s="65"/>
      <c r="FK38" s="65"/>
      <c r="FL38" s="65"/>
      <c r="FM38" s="65"/>
      <c r="FN38" s="65"/>
      <c r="FO38" s="65"/>
      <c r="FP38" s="65"/>
      <c r="FQ38" s="65"/>
      <c r="FR38" s="65"/>
      <c r="FS38" s="65"/>
      <c r="FT38" s="65"/>
      <c r="FU38" s="65"/>
      <c r="FV38" s="65"/>
      <c r="FW38" s="65"/>
      <c r="FX38" s="65"/>
      <c r="FY38" s="65"/>
      <c r="FZ38" s="65"/>
      <c r="GA38" s="65"/>
      <c r="GB38" s="65"/>
      <c r="GC38" s="65"/>
      <c r="GD38" s="65"/>
      <c r="GE38" s="65"/>
      <c r="GF38" s="65"/>
      <c r="GG38" s="65"/>
      <c r="GH38" s="65"/>
      <c r="GI38" s="65"/>
      <c r="GJ38" s="65"/>
      <c r="GK38" s="65"/>
      <c r="GL38" s="65"/>
    </row>
    <row r="39" spans="1:194" s="18" customFormat="1" ht="20.100000000000001" hidden="1" customHeight="1" x14ac:dyDescent="0.15">
      <c r="A39" s="17" t="str">
        <f>Team!A31&amp;" "&amp;Team!B31</f>
        <v xml:space="preserve"> </v>
      </c>
      <c r="C39" s="17"/>
      <c r="D39" s="19"/>
      <c r="E39" s="20">
        <f t="shared" si="5"/>
        <v>0</v>
      </c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5"/>
      <c r="BE39" s="65"/>
      <c r="BF39" s="65"/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5"/>
      <c r="BY39" s="65"/>
      <c r="BZ39" s="65"/>
      <c r="CA39" s="65"/>
      <c r="CB39" s="65"/>
      <c r="CC39" s="65"/>
      <c r="CD39" s="65"/>
      <c r="CE39" s="65"/>
      <c r="CF39" s="65"/>
      <c r="CG39" s="65"/>
      <c r="CH39" s="65"/>
      <c r="CI39" s="65"/>
      <c r="CJ39" s="65"/>
      <c r="CK39" s="65"/>
      <c r="CL39" s="65"/>
      <c r="CM39" s="65"/>
      <c r="CN39" s="65"/>
      <c r="CO39" s="65"/>
      <c r="CP39" s="65"/>
      <c r="CQ39" s="65"/>
      <c r="CR39" s="65"/>
      <c r="CS39" s="65"/>
      <c r="CT39" s="65"/>
      <c r="CU39" s="65"/>
      <c r="CV39" s="65"/>
      <c r="CW39" s="65"/>
      <c r="CX39" s="65"/>
      <c r="CY39" s="65"/>
      <c r="CZ39" s="65"/>
      <c r="DA39" s="65"/>
      <c r="DB39" s="65"/>
      <c r="DC39" s="65"/>
      <c r="DD39" s="65"/>
      <c r="DE39" s="65"/>
      <c r="DF39" s="65"/>
      <c r="DG39" s="65"/>
      <c r="DH39" s="65"/>
      <c r="DI39" s="65"/>
      <c r="DJ39" s="65"/>
      <c r="DK39" s="65"/>
      <c r="DL39" s="65"/>
      <c r="DM39" s="65"/>
      <c r="DN39" s="65"/>
      <c r="DO39" s="65"/>
      <c r="DP39" s="65"/>
      <c r="DQ39" s="65"/>
      <c r="DR39" s="65"/>
      <c r="DS39" s="65"/>
      <c r="DT39" s="65"/>
      <c r="DU39" s="65"/>
      <c r="DV39" s="65"/>
      <c r="DW39" s="65"/>
      <c r="DX39" s="65"/>
      <c r="DY39" s="65"/>
      <c r="DZ39" s="65"/>
      <c r="EA39" s="65"/>
      <c r="EB39" s="65"/>
      <c r="EC39" s="65"/>
      <c r="ED39" s="65"/>
      <c r="EE39" s="65"/>
      <c r="EF39" s="65"/>
      <c r="EG39" s="65"/>
      <c r="EH39" s="65"/>
      <c r="EI39" s="65"/>
      <c r="EJ39" s="65"/>
      <c r="EK39" s="65"/>
      <c r="EL39" s="65"/>
      <c r="EM39" s="65"/>
      <c r="EN39" s="65"/>
      <c r="EO39" s="65"/>
      <c r="EP39" s="65"/>
      <c r="EQ39" s="65"/>
      <c r="ER39" s="65"/>
      <c r="ES39" s="65"/>
      <c r="ET39" s="65"/>
      <c r="EU39" s="65"/>
      <c r="EV39" s="65"/>
      <c r="EW39" s="65"/>
      <c r="EX39" s="65"/>
      <c r="EY39" s="65"/>
      <c r="EZ39" s="65"/>
      <c r="FA39" s="65"/>
      <c r="FB39" s="65"/>
      <c r="FC39" s="65"/>
      <c r="FD39" s="65"/>
      <c r="FE39" s="65"/>
      <c r="FF39" s="65"/>
      <c r="FG39" s="65"/>
      <c r="FH39" s="65"/>
      <c r="FI39" s="65"/>
      <c r="FJ39" s="65"/>
      <c r="FK39" s="65"/>
      <c r="FL39" s="65"/>
      <c r="FM39" s="65"/>
      <c r="FN39" s="65"/>
      <c r="FO39" s="65"/>
      <c r="FP39" s="65"/>
      <c r="FQ39" s="65"/>
      <c r="FR39" s="65"/>
      <c r="FS39" s="65"/>
      <c r="FT39" s="65"/>
      <c r="FU39" s="65"/>
      <c r="FV39" s="65"/>
      <c r="FW39" s="65"/>
      <c r="FX39" s="65"/>
      <c r="FY39" s="65"/>
      <c r="FZ39" s="65"/>
      <c r="GA39" s="65"/>
      <c r="GB39" s="65"/>
      <c r="GC39" s="65"/>
      <c r="GD39" s="65"/>
      <c r="GE39" s="65"/>
      <c r="GF39" s="65"/>
      <c r="GG39" s="65"/>
      <c r="GH39" s="65"/>
      <c r="GI39" s="65"/>
      <c r="GJ39" s="65"/>
      <c r="GK39" s="65"/>
      <c r="GL39" s="65"/>
    </row>
    <row r="40" spans="1:194" s="18" customFormat="1" ht="20.100000000000001" hidden="1" customHeight="1" x14ac:dyDescent="0.15">
      <c r="A40" s="17" t="str">
        <f>Team!A32&amp;" "&amp;Team!B32</f>
        <v xml:space="preserve"> </v>
      </c>
      <c r="C40" s="17"/>
      <c r="D40" s="19"/>
      <c r="E40" s="20">
        <f t="shared" si="5"/>
        <v>0</v>
      </c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5"/>
      <c r="BM40" s="65"/>
      <c r="BN40" s="65"/>
      <c r="BO40" s="65"/>
      <c r="BP40" s="65"/>
      <c r="BQ40" s="65"/>
      <c r="BR40" s="65"/>
      <c r="BS40" s="65"/>
      <c r="BT40" s="65"/>
      <c r="BU40" s="65"/>
      <c r="BV40" s="65"/>
      <c r="BW40" s="65"/>
      <c r="BX40" s="65"/>
      <c r="BY40" s="65"/>
      <c r="BZ40" s="65"/>
      <c r="CA40" s="65"/>
      <c r="CB40" s="65"/>
      <c r="CC40" s="65"/>
      <c r="CD40" s="65"/>
      <c r="CE40" s="65"/>
      <c r="CF40" s="65"/>
      <c r="CG40" s="65"/>
      <c r="CH40" s="65"/>
      <c r="CI40" s="65"/>
      <c r="CJ40" s="65"/>
      <c r="CK40" s="65"/>
      <c r="CL40" s="65"/>
      <c r="CM40" s="65"/>
      <c r="CN40" s="65"/>
      <c r="CO40" s="65"/>
      <c r="CP40" s="65"/>
      <c r="CQ40" s="65"/>
      <c r="CR40" s="65"/>
      <c r="CS40" s="65"/>
      <c r="CT40" s="65"/>
      <c r="CU40" s="65"/>
      <c r="CV40" s="65"/>
      <c r="CW40" s="65"/>
      <c r="CX40" s="65"/>
      <c r="CY40" s="65"/>
      <c r="CZ40" s="65"/>
      <c r="DA40" s="65"/>
      <c r="DB40" s="65"/>
      <c r="DC40" s="65"/>
      <c r="DD40" s="65"/>
      <c r="DE40" s="65"/>
      <c r="DF40" s="65"/>
      <c r="DG40" s="65"/>
      <c r="DH40" s="65"/>
      <c r="DI40" s="65"/>
      <c r="DJ40" s="65"/>
      <c r="DK40" s="65"/>
      <c r="DL40" s="65"/>
      <c r="DM40" s="65"/>
      <c r="DN40" s="65"/>
      <c r="DO40" s="65"/>
      <c r="DP40" s="65"/>
      <c r="DQ40" s="65"/>
      <c r="DR40" s="65"/>
      <c r="DS40" s="65"/>
      <c r="DT40" s="65"/>
      <c r="DU40" s="65"/>
      <c r="DV40" s="65"/>
      <c r="DW40" s="65"/>
      <c r="DX40" s="65"/>
      <c r="DY40" s="65"/>
      <c r="DZ40" s="65"/>
      <c r="EA40" s="65"/>
      <c r="EB40" s="65"/>
      <c r="EC40" s="65"/>
      <c r="ED40" s="65"/>
      <c r="EE40" s="65"/>
      <c r="EF40" s="65"/>
      <c r="EG40" s="65"/>
      <c r="EH40" s="65"/>
      <c r="EI40" s="65"/>
      <c r="EJ40" s="65"/>
      <c r="EK40" s="65"/>
      <c r="EL40" s="65"/>
      <c r="EM40" s="65"/>
      <c r="EN40" s="65"/>
      <c r="EO40" s="65"/>
      <c r="EP40" s="65"/>
      <c r="EQ40" s="65"/>
      <c r="ER40" s="65"/>
      <c r="ES40" s="65"/>
      <c r="ET40" s="65"/>
      <c r="EU40" s="65"/>
      <c r="EV40" s="65"/>
      <c r="EW40" s="65"/>
      <c r="EX40" s="65"/>
      <c r="EY40" s="65"/>
      <c r="EZ40" s="65"/>
      <c r="FA40" s="65"/>
      <c r="FB40" s="65"/>
      <c r="FC40" s="65"/>
      <c r="FD40" s="65"/>
      <c r="FE40" s="65"/>
      <c r="FF40" s="65"/>
      <c r="FG40" s="65"/>
      <c r="FH40" s="65"/>
      <c r="FI40" s="65"/>
      <c r="FJ40" s="65"/>
      <c r="FK40" s="65"/>
      <c r="FL40" s="65"/>
      <c r="FM40" s="65"/>
      <c r="FN40" s="65"/>
      <c r="FO40" s="65"/>
      <c r="FP40" s="65"/>
      <c r="FQ40" s="65"/>
      <c r="FR40" s="65"/>
      <c r="FS40" s="65"/>
      <c r="FT40" s="65"/>
      <c r="FU40" s="65"/>
      <c r="FV40" s="65"/>
      <c r="FW40" s="65"/>
      <c r="FX40" s="65"/>
      <c r="FY40" s="65"/>
      <c r="FZ40" s="65"/>
      <c r="GA40" s="65"/>
      <c r="GB40" s="65"/>
      <c r="GC40" s="65"/>
      <c r="GD40" s="65"/>
      <c r="GE40" s="65"/>
      <c r="GF40" s="65"/>
      <c r="GG40" s="65"/>
      <c r="GH40" s="65"/>
      <c r="GI40" s="65"/>
      <c r="GJ40" s="65"/>
      <c r="GK40" s="65"/>
      <c r="GL40" s="65"/>
    </row>
    <row r="41" spans="1:194" s="18" customFormat="1" ht="20.100000000000001" hidden="1" customHeight="1" x14ac:dyDescent="0.15">
      <c r="A41" s="17" t="str">
        <f>Team!A33&amp;" "&amp;Team!B33</f>
        <v xml:space="preserve"> </v>
      </c>
      <c r="C41" s="17"/>
      <c r="D41" s="19"/>
      <c r="E41" s="20">
        <f t="shared" si="5"/>
        <v>0</v>
      </c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  <c r="BD41" s="65"/>
      <c r="BE41" s="65"/>
      <c r="BF41" s="65"/>
      <c r="BG41" s="65"/>
      <c r="BH41" s="65"/>
      <c r="BI41" s="65"/>
      <c r="BJ41" s="65"/>
      <c r="BK41" s="65"/>
      <c r="BL41" s="65"/>
      <c r="BM41" s="65"/>
      <c r="BN41" s="65"/>
      <c r="BO41" s="65"/>
      <c r="BP41" s="65"/>
      <c r="BQ41" s="65"/>
      <c r="BR41" s="65"/>
      <c r="BS41" s="65"/>
      <c r="BT41" s="65"/>
      <c r="BU41" s="65"/>
      <c r="BV41" s="65"/>
      <c r="BW41" s="65"/>
      <c r="BX41" s="65"/>
      <c r="BY41" s="65"/>
      <c r="BZ41" s="65"/>
      <c r="CA41" s="65"/>
      <c r="CB41" s="65"/>
      <c r="CC41" s="65"/>
      <c r="CD41" s="65"/>
      <c r="CE41" s="65"/>
      <c r="CF41" s="65"/>
      <c r="CG41" s="65"/>
      <c r="CH41" s="65"/>
      <c r="CI41" s="65"/>
      <c r="CJ41" s="65"/>
      <c r="CK41" s="65"/>
      <c r="CL41" s="65"/>
      <c r="CM41" s="65"/>
      <c r="CN41" s="65"/>
      <c r="CO41" s="65"/>
      <c r="CP41" s="65"/>
      <c r="CQ41" s="65"/>
      <c r="CR41" s="65"/>
      <c r="CS41" s="65"/>
      <c r="CT41" s="65"/>
      <c r="CU41" s="65"/>
      <c r="CV41" s="65"/>
      <c r="CW41" s="65"/>
      <c r="CX41" s="65"/>
      <c r="CY41" s="65"/>
      <c r="CZ41" s="65"/>
      <c r="DA41" s="65"/>
      <c r="DB41" s="65"/>
      <c r="DC41" s="65"/>
      <c r="DD41" s="65"/>
      <c r="DE41" s="65"/>
      <c r="DF41" s="65"/>
      <c r="DG41" s="65"/>
      <c r="DH41" s="65"/>
      <c r="DI41" s="65"/>
      <c r="DJ41" s="65"/>
      <c r="DK41" s="65"/>
      <c r="DL41" s="65"/>
      <c r="DM41" s="65"/>
      <c r="DN41" s="65"/>
      <c r="DO41" s="65"/>
      <c r="DP41" s="65"/>
      <c r="DQ41" s="65"/>
      <c r="DR41" s="65"/>
      <c r="DS41" s="65"/>
      <c r="DT41" s="65"/>
      <c r="DU41" s="65"/>
      <c r="DV41" s="65"/>
      <c r="DW41" s="65"/>
      <c r="DX41" s="65"/>
      <c r="DY41" s="65"/>
      <c r="DZ41" s="65"/>
      <c r="EA41" s="65"/>
      <c r="EB41" s="65"/>
      <c r="EC41" s="65"/>
      <c r="ED41" s="65"/>
      <c r="EE41" s="65"/>
      <c r="EF41" s="65"/>
      <c r="EG41" s="65"/>
      <c r="EH41" s="65"/>
      <c r="EI41" s="65"/>
      <c r="EJ41" s="65"/>
      <c r="EK41" s="65"/>
      <c r="EL41" s="65"/>
      <c r="EM41" s="65"/>
      <c r="EN41" s="65"/>
      <c r="EO41" s="65"/>
      <c r="EP41" s="65"/>
      <c r="EQ41" s="65"/>
      <c r="ER41" s="65"/>
      <c r="ES41" s="65"/>
      <c r="ET41" s="65"/>
      <c r="EU41" s="65"/>
      <c r="EV41" s="65"/>
      <c r="EW41" s="65"/>
      <c r="EX41" s="65"/>
      <c r="EY41" s="65"/>
      <c r="EZ41" s="65"/>
      <c r="FA41" s="65"/>
      <c r="FB41" s="65"/>
      <c r="FC41" s="65"/>
      <c r="FD41" s="65"/>
      <c r="FE41" s="65"/>
      <c r="FF41" s="65"/>
      <c r="FG41" s="65"/>
      <c r="FH41" s="65"/>
      <c r="FI41" s="65"/>
      <c r="FJ41" s="65"/>
      <c r="FK41" s="65"/>
      <c r="FL41" s="65"/>
      <c r="FM41" s="65"/>
      <c r="FN41" s="65"/>
      <c r="FO41" s="65"/>
      <c r="FP41" s="65"/>
      <c r="FQ41" s="65"/>
      <c r="FR41" s="65"/>
      <c r="FS41" s="65"/>
      <c r="FT41" s="65"/>
      <c r="FU41" s="65"/>
      <c r="FV41" s="65"/>
      <c r="FW41" s="65"/>
      <c r="FX41" s="65"/>
      <c r="FY41" s="65"/>
      <c r="FZ41" s="65"/>
      <c r="GA41" s="65"/>
      <c r="GB41" s="65"/>
      <c r="GC41" s="65"/>
      <c r="GD41" s="65"/>
      <c r="GE41" s="65"/>
      <c r="GF41" s="65"/>
      <c r="GG41" s="65"/>
      <c r="GH41" s="65"/>
      <c r="GI41" s="65"/>
      <c r="GJ41" s="65"/>
      <c r="GK41" s="65"/>
      <c r="GL41" s="65"/>
    </row>
    <row r="42" spans="1:194" s="18" customFormat="1" ht="20.100000000000001" hidden="1" customHeight="1" x14ac:dyDescent="0.15">
      <c r="A42" s="17" t="str">
        <f>Team!A34&amp;" "&amp;Team!B34</f>
        <v xml:space="preserve"> </v>
      </c>
      <c r="C42" s="17"/>
      <c r="D42" s="19"/>
      <c r="E42" s="20">
        <f t="shared" si="5"/>
        <v>0</v>
      </c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  <c r="BC42" s="65"/>
      <c r="BD42" s="65"/>
      <c r="BE42" s="65"/>
      <c r="BF42" s="65"/>
      <c r="BG42" s="65"/>
      <c r="BH42" s="65"/>
      <c r="BI42" s="65"/>
      <c r="BJ42" s="65"/>
      <c r="BK42" s="65"/>
      <c r="BL42" s="65"/>
      <c r="BM42" s="65"/>
      <c r="BN42" s="65"/>
      <c r="BO42" s="65"/>
      <c r="BP42" s="65"/>
      <c r="BQ42" s="65"/>
      <c r="BR42" s="65"/>
      <c r="BS42" s="65"/>
      <c r="BT42" s="65"/>
      <c r="BU42" s="65"/>
      <c r="BV42" s="65"/>
      <c r="BW42" s="65"/>
      <c r="BX42" s="65"/>
      <c r="BY42" s="65"/>
      <c r="BZ42" s="65"/>
      <c r="CA42" s="65"/>
      <c r="CB42" s="65"/>
      <c r="CC42" s="65"/>
      <c r="CD42" s="65"/>
      <c r="CE42" s="65"/>
      <c r="CF42" s="65"/>
      <c r="CG42" s="65"/>
      <c r="CH42" s="65"/>
      <c r="CI42" s="65"/>
      <c r="CJ42" s="65"/>
      <c r="CK42" s="65"/>
      <c r="CL42" s="65"/>
      <c r="CM42" s="65"/>
      <c r="CN42" s="65"/>
      <c r="CO42" s="65"/>
      <c r="CP42" s="65"/>
      <c r="CQ42" s="65"/>
      <c r="CR42" s="65"/>
      <c r="CS42" s="65"/>
      <c r="CT42" s="65"/>
      <c r="CU42" s="65"/>
      <c r="CV42" s="65"/>
      <c r="CW42" s="65"/>
      <c r="CX42" s="65"/>
      <c r="CY42" s="65"/>
      <c r="CZ42" s="65"/>
      <c r="DA42" s="65"/>
      <c r="DB42" s="65"/>
      <c r="DC42" s="65"/>
      <c r="DD42" s="65"/>
      <c r="DE42" s="65"/>
      <c r="DF42" s="65"/>
      <c r="DG42" s="65"/>
      <c r="DH42" s="65"/>
      <c r="DI42" s="65"/>
      <c r="DJ42" s="65"/>
      <c r="DK42" s="65"/>
      <c r="DL42" s="65"/>
      <c r="DM42" s="65"/>
      <c r="DN42" s="65"/>
      <c r="DO42" s="65"/>
      <c r="DP42" s="65"/>
      <c r="DQ42" s="65"/>
      <c r="DR42" s="65"/>
      <c r="DS42" s="65"/>
      <c r="DT42" s="65"/>
      <c r="DU42" s="65"/>
      <c r="DV42" s="65"/>
      <c r="DW42" s="65"/>
      <c r="DX42" s="65"/>
      <c r="DY42" s="65"/>
      <c r="DZ42" s="65"/>
      <c r="EA42" s="65"/>
      <c r="EB42" s="65"/>
      <c r="EC42" s="65"/>
      <c r="ED42" s="65"/>
      <c r="EE42" s="65"/>
      <c r="EF42" s="65"/>
      <c r="EG42" s="65"/>
      <c r="EH42" s="65"/>
      <c r="EI42" s="65"/>
      <c r="EJ42" s="65"/>
      <c r="EK42" s="65"/>
      <c r="EL42" s="65"/>
      <c r="EM42" s="65"/>
      <c r="EN42" s="65"/>
      <c r="EO42" s="65"/>
      <c r="EP42" s="65"/>
      <c r="EQ42" s="65"/>
      <c r="ER42" s="65"/>
      <c r="ES42" s="65"/>
      <c r="ET42" s="65"/>
      <c r="EU42" s="65"/>
      <c r="EV42" s="65"/>
      <c r="EW42" s="65"/>
      <c r="EX42" s="65"/>
      <c r="EY42" s="65"/>
      <c r="EZ42" s="65"/>
      <c r="FA42" s="65"/>
      <c r="FB42" s="65"/>
      <c r="FC42" s="65"/>
      <c r="FD42" s="65"/>
      <c r="FE42" s="65"/>
      <c r="FF42" s="65"/>
      <c r="FG42" s="65"/>
      <c r="FH42" s="65"/>
      <c r="FI42" s="65"/>
      <c r="FJ42" s="65"/>
      <c r="FK42" s="65"/>
      <c r="FL42" s="65"/>
      <c r="FM42" s="65"/>
      <c r="FN42" s="65"/>
      <c r="FO42" s="65"/>
      <c r="FP42" s="65"/>
      <c r="FQ42" s="65"/>
      <c r="FR42" s="65"/>
      <c r="FS42" s="65"/>
      <c r="FT42" s="65"/>
      <c r="FU42" s="65"/>
      <c r="FV42" s="65"/>
      <c r="FW42" s="65"/>
      <c r="FX42" s="65"/>
      <c r="FY42" s="65"/>
      <c r="FZ42" s="65"/>
      <c r="GA42" s="65"/>
      <c r="GB42" s="65"/>
      <c r="GC42" s="65"/>
      <c r="GD42" s="65"/>
      <c r="GE42" s="65"/>
      <c r="GF42" s="65"/>
      <c r="GG42" s="65"/>
      <c r="GH42" s="65"/>
      <c r="GI42" s="65"/>
      <c r="GJ42" s="65"/>
      <c r="GK42" s="65"/>
      <c r="GL42" s="65"/>
    </row>
    <row r="43" spans="1:194" s="18" customFormat="1" ht="20.100000000000001" hidden="1" customHeight="1" x14ac:dyDescent="0.15">
      <c r="A43" s="17" t="str">
        <f>Team!A35&amp;" "&amp;Team!B35</f>
        <v xml:space="preserve"> </v>
      </c>
      <c r="C43" s="17"/>
      <c r="D43" s="19"/>
      <c r="E43" s="20">
        <f t="shared" si="5"/>
        <v>0</v>
      </c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  <c r="BD43" s="65"/>
      <c r="BE43" s="65"/>
      <c r="BF43" s="65"/>
      <c r="BG43" s="65"/>
      <c r="BH43" s="65"/>
      <c r="BI43" s="65"/>
      <c r="BJ43" s="65"/>
      <c r="BK43" s="65"/>
      <c r="BL43" s="65"/>
      <c r="BM43" s="65"/>
      <c r="BN43" s="65"/>
      <c r="BO43" s="65"/>
      <c r="BP43" s="65"/>
      <c r="BQ43" s="65"/>
      <c r="BR43" s="65"/>
      <c r="BS43" s="65"/>
      <c r="BT43" s="65"/>
      <c r="BU43" s="65"/>
      <c r="BV43" s="65"/>
      <c r="BW43" s="65"/>
      <c r="BX43" s="65"/>
      <c r="BY43" s="65"/>
      <c r="BZ43" s="65"/>
      <c r="CA43" s="65"/>
      <c r="CB43" s="65"/>
      <c r="CC43" s="65"/>
      <c r="CD43" s="65"/>
      <c r="CE43" s="65"/>
      <c r="CF43" s="65"/>
      <c r="CG43" s="65"/>
      <c r="CH43" s="65"/>
      <c r="CI43" s="65"/>
      <c r="CJ43" s="65"/>
      <c r="CK43" s="65"/>
      <c r="CL43" s="65"/>
      <c r="CM43" s="65"/>
      <c r="CN43" s="65"/>
      <c r="CO43" s="65"/>
      <c r="CP43" s="65"/>
      <c r="CQ43" s="65"/>
      <c r="CR43" s="65"/>
      <c r="CS43" s="65"/>
      <c r="CT43" s="65"/>
      <c r="CU43" s="65"/>
      <c r="CV43" s="65"/>
      <c r="CW43" s="65"/>
      <c r="CX43" s="65"/>
      <c r="CY43" s="65"/>
      <c r="CZ43" s="65"/>
      <c r="DA43" s="65"/>
      <c r="DB43" s="65"/>
      <c r="DC43" s="65"/>
      <c r="DD43" s="65"/>
      <c r="DE43" s="65"/>
      <c r="DF43" s="65"/>
      <c r="DG43" s="65"/>
      <c r="DH43" s="65"/>
      <c r="DI43" s="65"/>
      <c r="DJ43" s="65"/>
      <c r="DK43" s="65"/>
      <c r="DL43" s="65"/>
      <c r="DM43" s="65"/>
      <c r="DN43" s="65"/>
      <c r="DO43" s="65"/>
      <c r="DP43" s="65"/>
      <c r="DQ43" s="65"/>
      <c r="DR43" s="65"/>
      <c r="DS43" s="65"/>
      <c r="DT43" s="65"/>
      <c r="DU43" s="65"/>
      <c r="DV43" s="65"/>
      <c r="DW43" s="65"/>
      <c r="DX43" s="65"/>
      <c r="DY43" s="65"/>
      <c r="DZ43" s="65"/>
      <c r="EA43" s="65"/>
      <c r="EB43" s="65"/>
      <c r="EC43" s="65"/>
      <c r="ED43" s="65"/>
      <c r="EE43" s="65"/>
      <c r="EF43" s="65"/>
      <c r="EG43" s="65"/>
      <c r="EH43" s="65"/>
      <c r="EI43" s="65"/>
      <c r="EJ43" s="65"/>
      <c r="EK43" s="65"/>
      <c r="EL43" s="65"/>
      <c r="EM43" s="65"/>
      <c r="EN43" s="65"/>
      <c r="EO43" s="65"/>
      <c r="EP43" s="65"/>
      <c r="EQ43" s="65"/>
      <c r="ER43" s="65"/>
      <c r="ES43" s="65"/>
      <c r="ET43" s="65"/>
      <c r="EU43" s="65"/>
      <c r="EV43" s="65"/>
      <c r="EW43" s="65"/>
      <c r="EX43" s="65"/>
      <c r="EY43" s="65"/>
      <c r="EZ43" s="65"/>
      <c r="FA43" s="65"/>
      <c r="FB43" s="65"/>
      <c r="FC43" s="65"/>
      <c r="FD43" s="65"/>
      <c r="FE43" s="65"/>
      <c r="FF43" s="65"/>
      <c r="FG43" s="65"/>
      <c r="FH43" s="65"/>
      <c r="FI43" s="65"/>
      <c r="FJ43" s="65"/>
      <c r="FK43" s="65"/>
      <c r="FL43" s="65"/>
      <c r="FM43" s="65"/>
      <c r="FN43" s="65"/>
      <c r="FO43" s="65"/>
      <c r="FP43" s="65"/>
      <c r="FQ43" s="65"/>
      <c r="FR43" s="65"/>
      <c r="FS43" s="65"/>
      <c r="FT43" s="65"/>
      <c r="FU43" s="65"/>
      <c r="FV43" s="65"/>
      <c r="FW43" s="65"/>
      <c r="FX43" s="65"/>
      <c r="FY43" s="65"/>
      <c r="FZ43" s="65"/>
      <c r="GA43" s="65"/>
      <c r="GB43" s="65"/>
      <c r="GC43" s="65"/>
      <c r="GD43" s="65"/>
      <c r="GE43" s="65"/>
      <c r="GF43" s="65"/>
      <c r="GG43" s="65"/>
      <c r="GH43" s="65"/>
      <c r="GI43" s="65"/>
      <c r="GJ43" s="65"/>
      <c r="GK43" s="65"/>
      <c r="GL43" s="65"/>
    </row>
    <row r="44" spans="1:194" s="18" customFormat="1" ht="20.100000000000001" hidden="1" customHeight="1" x14ac:dyDescent="0.15">
      <c r="A44" s="17" t="str">
        <f>Team!A36&amp;" "&amp;Team!B36</f>
        <v xml:space="preserve"> </v>
      </c>
      <c r="C44" s="17"/>
      <c r="D44" s="19"/>
      <c r="E44" s="20">
        <f t="shared" si="5"/>
        <v>0</v>
      </c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65"/>
      <c r="BB44" s="65"/>
      <c r="BC44" s="65"/>
      <c r="BD44" s="65"/>
      <c r="BE44" s="65"/>
      <c r="BF44" s="65"/>
      <c r="BG44" s="65"/>
      <c r="BH44" s="65"/>
      <c r="BI44" s="65"/>
      <c r="BJ44" s="65"/>
      <c r="BK44" s="65"/>
      <c r="BL44" s="65"/>
      <c r="BM44" s="65"/>
      <c r="BN44" s="65"/>
      <c r="BO44" s="65"/>
      <c r="BP44" s="65"/>
      <c r="BQ44" s="65"/>
      <c r="BR44" s="65"/>
      <c r="BS44" s="65"/>
      <c r="BT44" s="65"/>
      <c r="BU44" s="65"/>
      <c r="BV44" s="65"/>
      <c r="BW44" s="65"/>
      <c r="BX44" s="65"/>
      <c r="BY44" s="65"/>
      <c r="BZ44" s="65"/>
      <c r="CA44" s="65"/>
      <c r="CB44" s="65"/>
      <c r="CC44" s="65"/>
      <c r="CD44" s="65"/>
      <c r="CE44" s="65"/>
      <c r="CF44" s="65"/>
      <c r="CG44" s="65"/>
      <c r="CH44" s="65"/>
      <c r="CI44" s="65"/>
      <c r="CJ44" s="65"/>
      <c r="CK44" s="65"/>
      <c r="CL44" s="65"/>
      <c r="CM44" s="65"/>
      <c r="CN44" s="65"/>
      <c r="CO44" s="65"/>
      <c r="CP44" s="65"/>
      <c r="CQ44" s="65"/>
      <c r="CR44" s="65"/>
      <c r="CS44" s="65"/>
      <c r="CT44" s="65"/>
      <c r="CU44" s="65"/>
      <c r="CV44" s="65"/>
      <c r="CW44" s="65"/>
      <c r="CX44" s="65"/>
      <c r="CY44" s="65"/>
      <c r="CZ44" s="65"/>
      <c r="DA44" s="65"/>
      <c r="DB44" s="65"/>
      <c r="DC44" s="65"/>
      <c r="DD44" s="65"/>
      <c r="DE44" s="65"/>
      <c r="DF44" s="65"/>
      <c r="DG44" s="65"/>
      <c r="DH44" s="65"/>
      <c r="DI44" s="65"/>
      <c r="DJ44" s="65"/>
      <c r="DK44" s="65"/>
      <c r="DL44" s="65"/>
      <c r="DM44" s="65"/>
      <c r="DN44" s="65"/>
      <c r="DO44" s="65"/>
      <c r="DP44" s="65"/>
      <c r="DQ44" s="65"/>
      <c r="DR44" s="65"/>
      <c r="DS44" s="65"/>
      <c r="DT44" s="65"/>
      <c r="DU44" s="65"/>
      <c r="DV44" s="65"/>
      <c r="DW44" s="65"/>
      <c r="DX44" s="65"/>
      <c r="DY44" s="65"/>
      <c r="DZ44" s="65"/>
      <c r="EA44" s="65"/>
      <c r="EB44" s="65"/>
      <c r="EC44" s="65"/>
      <c r="ED44" s="65"/>
      <c r="EE44" s="65"/>
      <c r="EF44" s="65"/>
      <c r="EG44" s="65"/>
      <c r="EH44" s="65"/>
      <c r="EI44" s="65"/>
      <c r="EJ44" s="65"/>
      <c r="EK44" s="65"/>
      <c r="EL44" s="65"/>
      <c r="EM44" s="65"/>
      <c r="EN44" s="65"/>
      <c r="EO44" s="65"/>
      <c r="EP44" s="65"/>
      <c r="EQ44" s="65"/>
      <c r="ER44" s="65"/>
      <c r="ES44" s="65"/>
      <c r="ET44" s="65"/>
      <c r="EU44" s="65"/>
      <c r="EV44" s="65"/>
      <c r="EW44" s="65"/>
      <c r="EX44" s="65"/>
      <c r="EY44" s="65"/>
      <c r="EZ44" s="65"/>
      <c r="FA44" s="65"/>
      <c r="FB44" s="65"/>
      <c r="FC44" s="65"/>
      <c r="FD44" s="65"/>
      <c r="FE44" s="65"/>
      <c r="FF44" s="65"/>
      <c r="FG44" s="65"/>
      <c r="FH44" s="65"/>
      <c r="FI44" s="65"/>
      <c r="FJ44" s="65"/>
      <c r="FK44" s="65"/>
      <c r="FL44" s="65"/>
      <c r="FM44" s="65"/>
      <c r="FN44" s="65"/>
      <c r="FO44" s="65"/>
      <c r="FP44" s="65"/>
      <c r="FQ44" s="65"/>
      <c r="FR44" s="65"/>
      <c r="FS44" s="65"/>
      <c r="FT44" s="65"/>
      <c r="FU44" s="65"/>
      <c r="FV44" s="65"/>
      <c r="FW44" s="65"/>
      <c r="FX44" s="65"/>
      <c r="FY44" s="65"/>
      <c r="FZ44" s="65"/>
      <c r="GA44" s="65"/>
      <c r="GB44" s="65"/>
      <c r="GC44" s="65"/>
      <c r="GD44" s="65"/>
      <c r="GE44" s="65"/>
      <c r="GF44" s="65"/>
      <c r="GG44" s="65"/>
      <c r="GH44" s="65"/>
      <c r="GI44" s="65"/>
      <c r="GJ44" s="65"/>
      <c r="GK44" s="65"/>
      <c r="GL44" s="65"/>
    </row>
    <row r="45" spans="1:194" s="18" customFormat="1" ht="20.100000000000001" hidden="1" customHeight="1" x14ac:dyDescent="0.15">
      <c r="A45" s="17" t="str">
        <f>Team!A37&amp;" "&amp;Team!B37</f>
        <v xml:space="preserve"> </v>
      </c>
      <c r="C45" s="17"/>
      <c r="D45" s="19"/>
      <c r="E45" s="20">
        <f t="shared" si="5"/>
        <v>0</v>
      </c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5"/>
      <c r="BE45" s="65"/>
      <c r="BF45" s="65"/>
      <c r="BG45" s="65"/>
      <c r="BH45" s="65"/>
      <c r="BI45" s="65"/>
      <c r="BJ45" s="65"/>
      <c r="BK45" s="65"/>
      <c r="BL45" s="65"/>
      <c r="BM45" s="65"/>
      <c r="BN45" s="65"/>
      <c r="BO45" s="65"/>
      <c r="BP45" s="65"/>
      <c r="BQ45" s="65"/>
      <c r="BR45" s="65"/>
      <c r="BS45" s="65"/>
      <c r="BT45" s="65"/>
      <c r="BU45" s="65"/>
      <c r="BV45" s="65"/>
      <c r="BW45" s="65"/>
      <c r="BX45" s="65"/>
      <c r="BY45" s="65"/>
      <c r="BZ45" s="65"/>
      <c r="CA45" s="65"/>
      <c r="CB45" s="65"/>
      <c r="CC45" s="65"/>
      <c r="CD45" s="65"/>
      <c r="CE45" s="65"/>
      <c r="CF45" s="65"/>
      <c r="CG45" s="65"/>
      <c r="CH45" s="65"/>
      <c r="CI45" s="65"/>
      <c r="CJ45" s="65"/>
      <c r="CK45" s="65"/>
      <c r="CL45" s="65"/>
      <c r="CM45" s="65"/>
      <c r="CN45" s="65"/>
      <c r="CO45" s="65"/>
      <c r="CP45" s="65"/>
      <c r="CQ45" s="65"/>
      <c r="CR45" s="65"/>
      <c r="CS45" s="65"/>
      <c r="CT45" s="65"/>
      <c r="CU45" s="65"/>
      <c r="CV45" s="65"/>
      <c r="CW45" s="65"/>
      <c r="CX45" s="65"/>
      <c r="CY45" s="65"/>
      <c r="CZ45" s="65"/>
      <c r="DA45" s="65"/>
      <c r="DB45" s="65"/>
      <c r="DC45" s="65"/>
      <c r="DD45" s="65"/>
      <c r="DE45" s="65"/>
      <c r="DF45" s="65"/>
      <c r="DG45" s="65"/>
      <c r="DH45" s="65"/>
      <c r="DI45" s="65"/>
      <c r="DJ45" s="65"/>
      <c r="DK45" s="65"/>
      <c r="DL45" s="65"/>
      <c r="DM45" s="65"/>
      <c r="DN45" s="65"/>
      <c r="DO45" s="65"/>
      <c r="DP45" s="65"/>
      <c r="DQ45" s="65"/>
      <c r="DR45" s="65"/>
      <c r="DS45" s="65"/>
      <c r="DT45" s="65"/>
      <c r="DU45" s="65"/>
      <c r="DV45" s="65"/>
      <c r="DW45" s="65"/>
      <c r="DX45" s="65"/>
      <c r="DY45" s="65"/>
      <c r="DZ45" s="65"/>
      <c r="EA45" s="65"/>
      <c r="EB45" s="65"/>
      <c r="EC45" s="65"/>
      <c r="ED45" s="65"/>
      <c r="EE45" s="65"/>
      <c r="EF45" s="65"/>
      <c r="EG45" s="65"/>
      <c r="EH45" s="65"/>
      <c r="EI45" s="65"/>
      <c r="EJ45" s="65"/>
      <c r="EK45" s="65"/>
      <c r="EL45" s="65"/>
      <c r="EM45" s="65"/>
      <c r="EN45" s="65"/>
      <c r="EO45" s="65"/>
      <c r="EP45" s="65"/>
      <c r="EQ45" s="65"/>
      <c r="ER45" s="65"/>
      <c r="ES45" s="65"/>
      <c r="ET45" s="65"/>
      <c r="EU45" s="65"/>
      <c r="EV45" s="65"/>
      <c r="EW45" s="65"/>
      <c r="EX45" s="65"/>
      <c r="EY45" s="65"/>
      <c r="EZ45" s="65"/>
      <c r="FA45" s="65"/>
      <c r="FB45" s="65"/>
      <c r="FC45" s="65"/>
      <c r="FD45" s="65"/>
      <c r="FE45" s="65"/>
      <c r="FF45" s="65"/>
      <c r="FG45" s="65"/>
      <c r="FH45" s="65"/>
      <c r="FI45" s="65"/>
      <c r="FJ45" s="65"/>
      <c r="FK45" s="65"/>
      <c r="FL45" s="65"/>
      <c r="FM45" s="65"/>
      <c r="FN45" s="65"/>
      <c r="FO45" s="65"/>
      <c r="FP45" s="65"/>
      <c r="FQ45" s="65"/>
      <c r="FR45" s="65"/>
      <c r="FS45" s="65"/>
      <c r="FT45" s="65"/>
      <c r="FU45" s="65"/>
      <c r="FV45" s="65"/>
      <c r="FW45" s="65"/>
      <c r="FX45" s="65"/>
      <c r="FY45" s="65"/>
      <c r="FZ45" s="65"/>
      <c r="GA45" s="65"/>
      <c r="GB45" s="65"/>
      <c r="GC45" s="65"/>
      <c r="GD45" s="65"/>
      <c r="GE45" s="65"/>
      <c r="GF45" s="65"/>
      <c r="GG45" s="65"/>
      <c r="GH45" s="65"/>
      <c r="GI45" s="65"/>
      <c r="GJ45" s="65"/>
      <c r="GK45" s="65"/>
      <c r="GL45" s="65"/>
    </row>
    <row r="46" spans="1:194" s="18" customFormat="1" ht="20.100000000000001" hidden="1" customHeight="1" x14ac:dyDescent="0.15">
      <c r="A46" s="17" t="str">
        <f>Team!A38&amp;" "&amp;Team!B38</f>
        <v xml:space="preserve"> </v>
      </c>
      <c r="C46" s="17"/>
      <c r="D46" s="19"/>
      <c r="E46" s="20">
        <f t="shared" si="5"/>
        <v>0</v>
      </c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65"/>
      <c r="BG46" s="65"/>
      <c r="BH46" s="65"/>
      <c r="BI46" s="65"/>
      <c r="BJ46" s="65"/>
      <c r="BK46" s="65"/>
      <c r="BL46" s="65"/>
      <c r="BM46" s="65"/>
      <c r="BN46" s="65"/>
      <c r="BO46" s="65"/>
      <c r="BP46" s="65"/>
      <c r="BQ46" s="65"/>
      <c r="BR46" s="65"/>
      <c r="BS46" s="65"/>
      <c r="BT46" s="65"/>
      <c r="BU46" s="65"/>
      <c r="BV46" s="65"/>
      <c r="BW46" s="65"/>
      <c r="BX46" s="65"/>
      <c r="BY46" s="65"/>
      <c r="BZ46" s="65"/>
      <c r="CA46" s="65"/>
      <c r="CB46" s="65"/>
      <c r="CC46" s="65"/>
      <c r="CD46" s="65"/>
      <c r="CE46" s="65"/>
      <c r="CF46" s="65"/>
      <c r="CG46" s="65"/>
      <c r="CH46" s="65"/>
      <c r="CI46" s="65"/>
      <c r="CJ46" s="65"/>
      <c r="CK46" s="65"/>
      <c r="CL46" s="65"/>
      <c r="CM46" s="65"/>
      <c r="CN46" s="65"/>
      <c r="CO46" s="65"/>
      <c r="CP46" s="65"/>
      <c r="CQ46" s="65"/>
      <c r="CR46" s="65"/>
      <c r="CS46" s="65"/>
      <c r="CT46" s="65"/>
      <c r="CU46" s="65"/>
      <c r="CV46" s="65"/>
      <c r="CW46" s="65"/>
      <c r="CX46" s="65"/>
      <c r="CY46" s="65"/>
      <c r="CZ46" s="65"/>
      <c r="DA46" s="65"/>
      <c r="DB46" s="65"/>
      <c r="DC46" s="65"/>
      <c r="DD46" s="65"/>
      <c r="DE46" s="65"/>
      <c r="DF46" s="65"/>
      <c r="DG46" s="65"/>
      <c r="DH46" s="65"/>
      <c r="DI46" s="65"/>
      <c r="DJ46" s="65"/>
      <c r="DK46" s="65"/>
      <c r="DL46" s="65"/>
      <c r="DM46" s="65"/>
      <c r="DN46" s="65"/>
      <c r="DO46" s="65"/>
      <c r="DP46" s="65"/>
      <c r="DQ46" s="65"/>
      <c r="DR46" s="65"/>
      <c r="DS46" s="65"/>
      <c r="DT46" s="65"/>
      <c r="DU46" s="65"/>
      <c r="DV46" s="65"/>
      <c r="DW46" s="65"/>
      <c r="DX46" s="65"/>
      <c r="DY46" s="65"/>
      <c r="DZ46" s="65"/>
      <c r="EA46" s="65"/>
      <c r="EB46" s="65"/>
      <c r="EC46" s="65"/>
      <c r="ED46" s="65"/>
      <c r="EE46" s="65"/>
      <c r="EF46" s="65"/>
      <c r="EG46" s="65"/>
      <c r="EH46" s="65"/>
      <c r="EI46" s="65"/>
      <c r="EJ46" s="65"/>
      <c r="EK46" s="65"/>
      <c r="EL46" s="65"/>
      <c r="EM46" s="65"/>
      <c r="EN46" s="65"/>
      <c r="EO46" s="65"/>
      <c r="EP46" s="65"/>
      <c r="EQ46" s="65"/>
      <c r="ER46" s="65"/>
      <c r="ES46" s="65"/>
      <c r="ET46" s="65"/>
      <c r="EU46" s="65"/>
      <c r="EV46" s="65"/>
      <c r="EW46" s="65"/>
      <c r="EX46" s="65"/>
      <c r="EY46" s="65"/>
      <c r="EZ46" s="65"/>
      <c r="FA46" s="65"/>
      <c r="FB46" s="65"/>
      <c r="FC46" s="65"/>
      <c r="FD46" s="65"/>
      <c r="FE46" s="65"/>
      <c r="FF46" s="65"/>
      <c r="FG46" s="65"/>
      <c r="FH46" s="65"/>
      <c r="FI46" s="65"/>
      <c r="FJ46" s="65"/>
      <c r="FK46" s="65"/>
      <c r="FL46" s="65"/>
      <c r="FM46" s="65"/>
      <c r="FN46" s="65"/>
      <c r="FO46" s="65"/>
      <c r="FP46" s="65"/>
      <c r="FQ46" s="65"/>
      <c r="FR46" s="65"/>
      <c r="FS46" s="65"/>
      <c r="FT46" s="65"/>
      <c r="FU46" s="65"/>
      <c r="FV46" s="65"/>
      <c r="FW46" s="65"/>
      <c r="FX46" s="65"/>
      <c r="FY46" s="65"/>
      <c r="FZ46" s="65"/>
      <c r="GA46" s="65"/>
      <c r="GB46" s="65"/>
      <c r="GC46" s="65"/>
      <c r="GD46" s="65"/>
      <c r="GE46" s="65"/>
      <c r="GF46" s="65"/>
      <c r="GG46" s="65"/>
      <c r="GH46" s="65"/>
      <c r="GI46" s="65"/>
      <c r="GJ46" s="65"/>
      <c r="GK46" s="65"/>
      <c r="GL46" s="65"/>
    </row>
    <row r="47" spans="1:194" s="18" customFormat="1" ht="20.100000000000001" hidden="1" customHeight="1" x14ac:dyDescent="0.15">
      <c r="A47" s="17" t="str">
        <f>Team!A39&amp;" "&amp;Team!B39</f>
        <v xml:space="preserve"> </v>
      </c>
      <c r="C47" s="17"/>
      <c r="D47" s="19"/>
      <c r="E47" s="20">
        <f t="shared" si="5"/>
        <v>0</v>
      </c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5"/>
      <c r="BE47" s="65"/>
      <c r="BF47" s="65"/>
      <c r="BG47" s="65"/>
      <c r="BH47" s="65"/>
      <c r="BI47" s="65"/>
      <c r="BJ47" s="65"/>
      <c r="BK47" s="65"/>
      <c r="BL47" s="65"/>
      <c r="BM47" s="65"/>
      <c r="BN47" s="65"/>
      <c r="BO47" s="65"/>
      <c r="BP47" s="65"/>
      <c r="BQ47" s="65"/>
      <c r="BR47" s="65"/>
      <c r="BS47" s="65"/>
      <c r="BT47" s="65"/>
      <c r="BU47" s="65"/>
      <c r="BV47" s="65"/>
      <c r="BW47" s="65"/>
      <c r="BX47" s="65"/>
      <c r="BY47" s="65"/>
      <c r="BZ47" s="65"/>
      <c r="CA47" s="65"/>
      <c r="CB47" s="65"/>
      <c r="CC47" s="65"/>
      <c r="CD47" s="65"/>
      <c r="CE47" s="65"/>
      <c r="CF47" s="65"/>
      <c r="CG47" s="65"/>
      <c r="CH47" s="65"/>
      <c r="CI47" s="65"/>
      <c r="CJ47" s="65"/>
      <c r="CK47" s="65"/>
      <c r="CL47" s="65"/>
      <c r="CM47" s="65"/>
      <c r="CN47" s="65"/>
      <c r="CO47" s="65"/>
      <c r="CP47" s="65"/>
      <c r="CQ47" s="65"/>
      <c r="CR47" s="65"/>
      <c r="CS47" s="65"/>
      <c r="CT47" s="65"/>
      <c r="CU47" s="65"/>
      <c r="CV47" s="65"/>
      <c r="CW47" s="65"/>
      <c r="CX47" s="65"/>
      <c r="CY47" s="65"/>
      <c r="CZ47" s="65"/>
      <c r="DA47" s="65"/>
      <c r="DB47" s="65"/>
      <c r="DC47" s="65"/>
      <c r="DD47" s="65"/>
      <c r="DE47" s="65"/>
      <c r="DF47" s="65"/>
      <c r="DG47" s="65"/>
      <c r="DH47" s="65"/>
      <c r="DI47" s="65"/>
      <c r="DJ47" s="65"/>
      <c r="DK47" s="65"/>
      <c r="DL47" s="65"/>
      <c r="DM47" s="65"/>
      <c r="DN47" s="65"/>
      <c r="DO47" s="65"/>
      <c r="DP47" s="65"/>
      <c r="DQ47" s="65"/>
      <c r="DR47" s="65"/>
      <c r="DS47" s="65"/>
      <c r="DT47" s="65"/>
      <c r="DU47" s="65"/>
      <c r="DV47" s="65"/>
      <c r="DW47" s="65"/>
      <c r="DX47" s="65"/>
      <c r="DY47" s="65"/>
      <c r="DZ47" s="65"/>
      <c r="EA47" s="65"/>
      <c r="EB47" s="65"/>
      <c r="EC47" s="65"/>
      <c r="ED47" s="65"/>
      <c r="EE47" s="65"/>
      <c r="EF47" s="65"/>
      <c r="EG47" s="65"/>
      <c r="EH47" s="65"/>
      <c r="EI47" s="65"/>
      <c r="EJ47" s="65"/>
      <c r="EK47" s="65"/>
      <c r="EL47" s="65"/>
      <c r="EM47" s="65"/>
      <c r="EN47" s="65"/>
      <c r="EO47" s="65"/>
      <c r="EP47" s="65"/>
      <c r="EQ47" s="65"/>
      <c r="ER47" s="65"/>
      <c r="ES47" s="65"/>
      <c r="ET47" s="65"/>
      <c r="EU47" s="65"/>
      <c r="EV47" s="65"/>
      <c r="EW47" s="65"/>
      <c r="EX47" s="65"/>
      <c r="EY47" s="65"/>
      <c r="EZ47" s="65"/>
      <c r="FA47" s="65"/>
      <c r="FB47" s="65"/>
      <c r="FC47" s="65"/>
      <c r="FD47" s="65"/>
      <c r="FE47" s="65"/>
      <c r="FF47" s="65"/>
      <c r="FG47" s="65"/>
      <c r="FH47" s="65"/>
      <c r="FI47" s="65"/>
      <c r="FJ47" s="65"/>
      <c r="FK47" s="65"/>
      <c r="FL47" s="65"/>
      <c r="FM47" s="65"/>
      <c r="FN47" s="65"/>
      <c r="FO47" s="65"/>
      <c r="FP47" s="65"/>
      <c r="FQ47" s="65"/>
      <c r="FR47" s="65"/>
      <c r="FS47" s="65"/>
      <c r="FT47" s="65"/>
      <c r="FU47" s="65"/>
      <c r="FV47" s="65"/>
      <c r="FW47" s="65"/>
      <c r="FX47" s="65"/>
      <c r="FY47" s="65"/>
      <c r="FZ47" s="65"/>
      <c r="GA47" s="65"/>
      <c r="GB47" s="65"/>
      <c r="GC47" s="65"/>
      <c r="GD47" s="65"/>
      <c r="GE47" s="65"/>
      <c r="GF47" s="65"/>
      <c r="GG47" s="65"/>
      <c r="GH47" s="65"/>
      <c r="GI47" s="65"/>
      <c r="GJ47" s="65"/>
      <c r="GK47" s="65"/>
      <c r="GL47" s="65"/>
    </row>
    <row r="48" spans="1:194" s="18" customFormat="1" ht="20.100000000000001" hidden="1" customHeight="1" x14ac:dyDescent="0.15">
      <c r="A48" s="17" t="str">
        <f>Team!A40&amp;" "&amp;Team!B40</f>
        <v xml:space="preserve"> </v>
      </c>
      <c r="C48" s="17"/>
      <c r="D48" s="19"/>
      <c r="E48" s="20">
        <f t="shared" si="5"/>
        <v>0</v>
      </c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  <c r="CP48" s="65"/>
      <c r="CQ48" s="65"/>
      <c r="CR48" s="65"/>
      <c r="CS48" s="65"/>
      <c r="CT48" s="65"/>
      <c r="CU48" s="65"/>
      <c r="CV48" s="65"/>
      <c r="CW48" s="65"/>
      <c r="CX48" s="65"/>
      <c r="CY48" s="65"/>
      <c r="CZ48" s="65"/>
      <c r="DA48" s="65"/>
      <c r="DB48" s="65"/>
      <c r="DC48" s="65"/>
      <c r="DD48" s="65"/>
      <c r="DE48" s="65"/>
      <c r="DF48" s="65"/>
      <c r="DG48" s="65"/>
      <c r="DH48" s="65"/>
      <c r="DI48" s="65"/>
      <c r="DJ48" s="65"/>
      <c r="DK48" s="65"/>
      <c r="DL48" s="65"/>
      <c r="DM48" s="65"/>
      <c r="DN48" s="65"/>
      <c r="DO48" s="65"/>
      <c r="DP48" s="65"/>
      <c r="DQ48" s="65"/>
      <c r="DR48" s="65"/>
      <c r="DS48" s="65"/>
      <c r="DT48" s="65"/>
      <c r="DU48" s="65"/>
      <c r="DV48" s="65"/>
      <c r="DW48" s="65"/>
      <c r="DX48" s="65"/>
      <c r="DY48" s="65"/>
      <c r="DZ48" s="65"/>
      <c r="EA48" s="65"/>
      <c r="EB48" s="65"/>
      <c r="EC48" s="65"/>
      <c r="ED48" s="65"/>
      <c r="EE48" s="65"/>
      <c r="EF48" s="65"/>
      <c r="EG48" s="65"/>
      <c r="EH48" s="65"/>
      <c r="EI48" s="65"/>
      <c r="EJ48" s="65"/>
      <c r="EK48" s="65"/>
      <c r="EL48" s="65"/>
      <c r="EM48" s="65"/>
      <c r="EN48" s="65"/>
      <c r="EO48" s="65"/>
      <c r="EP48" s="65"/>
      <c r="EQ48" s="65"/>
      <c r="ER48" s="65"/>
      <c r="ES48" s="65"/>
      <c r="ET48" s="65"/>
      <c r="EU48" s="65"/>
      <c r="EV48" s="65"/>
      <c r="EW48" s="65"/>
      <c r="EX48" s="65"/>
      <c r="EY48" s="65"/>
      <c r="EZ48" s="65"/>
      <c r="FA48" s="65"/>
      <c r="FB48" s="65"/>
      <c r="FC48" s="65"/>
      <c r="FD48" s="65"/>
      <c r="FE48" s="65"/>
      <c r="FF48" s="65"/>
      <c r="FG48" s="65"/>
      <c r="FH48" s="65"/>
      <c r="FI48" s="65"/>
      <c r="FJ48" s="65"/>
      <c r="FK48" s="65"/>
      <c r="FL48" s="65"/>
      <c r="FM48" s="65"/>
      <c r="FN48" s="65"/>
      <c r="FO48" s="65"/>
      <c r="FP48" s="65"/>
      <c r="FQ48" s="65"/>
      <c r="FR48" s="65"/>
      <c r="FS48" s="65"/>
      <c r="FT48" s="65"/>
      <c r="FU48" s="65"/>
      <c r="FV48" s="65"/>
      <c r="FW48" s="65"/>
      <c r="FX48" s="65"/>
      <c r="FY48" s="65"/>
      <c r="FZ48" s="65"/>
      <c r="GA48" s="65"/>
      <c r="GB48" s="65"/>
      <c r="GC48" s="65"/>
      <c r="GD48" s="65"/>
      <c r="GE48" s="65"/>
      <c r="GF48" s="65"/>
      <c r="GG48" s="65"/>
      <c r="GH48" s="65"/>
      <c r="GI48" s="65"/>
      <c r="GJ48" s="65"/>
      <c r="GK48" s="65"/>
      <c r="GL48" s="65"/>
    </row>
    <row r="49" spans="1:194" s="18" customFormat="1" ht="20.100000000000001" hidden="1" customHeight="1" x14ac:dyDescent="0.15">
      <c r="A49" s="17" t="str">
        <f>Team!A41&amp;" "&amp;Team!B41</f>
        <v xml:space="preserve"> </v>
      </c>
      <c r="C49" s="17"/>
      <c r="D49" s="19"/>
      <c r="E49" s="20">
        <f t="shared" si="5"/>
        <v>0</v>
      </c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  <c r="CM49" s="65"/>
      <c r="CN49" s="65"/>
      <c r="CO49" s="65"/>
      <c r="CP49" s="65"/>
      <c r="CQ49" s="65"/>
      <c r="CR49" s="65"/>
      <c r="CS49" s="65"/>
      <c r="CT49" s="65"/>
      <c r="CU49" s="65"/>
      <c r="CV49" s="65"/>
      <c r="CW49" s="65"/>
      <c r="CX49" s="65"/>
      <c r="CY49" s="65"/>
      <c r="CZ49" s="65"/>
      <c r="DA49" s="65"/>
      <c r="DB49" s="65"/>
      <c r="DC49" s="65"/>
      <c r="DD49" s="65"/>
      <c r="DE49" s="65"/>
      <c r="DF49" s="65"/>
      <c r="DG49" s="65"/>
      <c r="DH49" s="65"/>
      <c r="DI49" s="65"/>
      <c r="DJ49" s="65"/>
      <c r="DK49" s="65"/>
      <c r="DL49" s="65"/>
      <c r="DM49" s="65"/>
      <c r="DN49" s="65"/>
      <c r="DO49" s="65"/>
      <c r="DP49" s="65"/>
      <c r="DQ49" s="65"/>
      <c r="DR49" s="65"/>
      <c r="DS49" s="65"/>
      <c r="DT49" s="65"/>
      <c r="DU49" s="65"/>
      <c r="DV49" s="65"/>
      <c r="DW49" s="65"/>
      <c r="DX49" s="65"/>
      <c r="DY49" s="65"/>
      <c r="DZ49" s="65"/>
      <c r="EA49" s="65"/>
      <c r="EB49" s="65"/>
      <c r="EC49" s="65"/>
      <c r="ED49" s="65"/>
      <c r="EE49" s="65"/>
      <c r="EF49" s="65"/>
      <c r="EG49" s="65"/>
      <c r="EH49" s="65"/>
      <c r="EI49" s="65"/>
      <c r="EJ49" s="65"/>
      <c r="EK49" s="65"/>
      <c r="EL49" s="65"/>
      <c r="EM49" s="65"/>
      <c r="EN49" s="65"/>
      <c r="EO49" s="65"/>
      <c r="EP49" s="65"/>
      <c r="EQ49" s="65"/>
      <c r="ER49" s="65"/>
      <c r="ES49" s="65"/>
      <c r="ET49" s="65"/>
      <c r="EU49" s="65"/>
      <c r="EV49" s="65"/>
      <c r="EW49" s="65"/>
      <c r="EX49" s="65"/>
      <c r="EY49" s="65"/>
      <c r="EZ49" s="65"/>
      <c r="FA49" s="65"/>
      <c r="FB49" s="65"/>
      <c r="FC49" s="65"/>
      <c r="FD49" s="65"/>
      <c r="FE49" s="65"/>
      <c r="FF49" s="65"/>
      <c r="FG49" s="65"/>
      <c r="FH49" s="65"/>
      <c r="FI49" s="65"/>
      <c r="FJ49" s="65"/>
      <c r="FK49" s="65"/>
      <c r="FL49" s="65"/>
      <c r="FM49" s="65"/>
      <c r="FN49" s="65"/>
      <c r="FO49" s="65"/>
      <c r="FP49" s="65"/>
      <c r="FQ49" s="65"/>
      <c r="FR49" s="65"/>
      <c r="FS49" s="65"/>
      <c r="FT49" s="65"/>
      <c r="FU49" s="65"/>
      <c r="FV49" s="65"/>
      <c r="FW49" s="65"/>
      <c r="FX49" s="65"/>
      <c r="FY49" s="65"/>
      <c r="FZ49" s="65"/>
      <c r="GA49" s="65"/>
      <c r="GB49" s="65"/>
      <c r="GC49" s="65"/>
      <c r="GD49" s="65"/>
      <c r="GE49" s="65"/>
      <c r="GF49" s="65"/>
      <c r="GG49" s="65"/>
      <c r="GH49" s="65"/>
      <c r="GI49" s="65"/>
      <c r="GJ49" s="65"/>
      <c r="GK49" s="65"/>
      <c r="GL49" s="65"/>
    </row>
    <row r="50" spans="1:194" s="18" customFormat="1" ht="20.100000000000001" hidden="1" customHeight="1" x14ac:dyDescent="0.15">
      <c r="A50" s="17" t="str">
        <f>Team!A42&amp;" "&amp;Team!B42</f>
        <v xml:space="preserve"> </v>
      </c>
      <c r="C50" s="17"/>
      <c r="D50" s="19"/>
      <c r="E50" s="20">
        <f t="shared" si="5"/>
        <v>0</v>
      </c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  <c r="CM50" s="65"/>
      <c r="CN50" s="65"/>
      <c r="CO50" s="65"/>
      <c r="CP50" s="65"/>
      <c r="CQ50" s="65"/>
      <c r="CR50" s="65"/>
      <c r="CS50" s="65"/>
      <c r="CT50" s="65"/>
      <c r="CU50" s="65"/>
      <c r="CV50" s="65"/>
      <c r="CW50" s="65"/>
      <c r="CX50" s="65"/>
      <c r="CY50" s="65"/>
      <c r="CZ50" s="65"/>
      <c r="DA50" s="65"/>
      <c r="DB50" s="65"/>
      <c r="DC50" s="65"/>
      <c r="DD50" s="65"/>
      <c r="DE50" s="65"/>
      <c r="DF50" s="65"/>
      <c r="DG50" s="65"/>
      <c r="DH50" s="65"/>
      <c r="DI50" s="65"/>
      <c r="DJ50" s="65"/>
      <c r="DK50" s="65"/>
      <c r="DL50" s="65"/>
      <c r="DM50" s="65"/>
      <c r="DN50" s="65"/>
      <c r="DO50" s="65"/>
      <c r="DP50" s="65"/>
      <c r="DQ50" s="65"/>
      <c r="DR50" s="65"/>
      <c r="DS50" s="65"/>
      <c r="DT50" s="65"/>
      <c r="DU50" s="65"/>
      <c r="DV50" s="65"/>
      <c r="DW50" s="65"/>
      <c r="DX50" s="65"/>
      <c r="DY50" s="65"/>
      <c r="DZ50" s="65"/>
      <c r="EA50" s="65"/>
      <c r="EB50" s="65"/>
      <c r="EC50" s="65"/>
      <c r="ED50" s="65"/>
      <c r="EE50" s="65"/>
      <c r="EF50" s="65"/>
      <c r="EG50" s="65"/>
      <c r="EH50" s="65"/>
      <c r="EI50" s="65"/>
      <c r="EJ50" s="65"/>
      <c r="EK50" s="65"/>
      <c r="EL50" s="65"/>
      <c r="EM50" s="65"/>
      <c r="EN50" s="65"/>
      <c r="EO50" s="65"/>
      <c r="EP50" s="65"/>
      <c r="EQ50" s="65"/>
      <c r="ER50" s="65"/>
      <c r="ES50" s="65"/>
      <c r="ET50" s="65"/>
      <c r="EU50" s="65"/>
      <c r="EV50" s="65"/>
      <c r="EW50" s="65"/>
      <c r="EX50" s="65"/>
      <c r="EY50" s="65"/>
      <c r="EZ50" s="65"/>
      <c r="FA50" s="65"/>
      <c r="FB50" s="65"/>
      <c r="FC50" s="65"/>
      <c r="FD50" s="65"/>
      <c r="FE50" s="65"/>
      <c r="FF50" s="65"/>
      <c r="FG50" s="65"/>
      <c r="FH50" s="65"/>
      <c r="FI50" s="65"/>
      <c r="FJ50" s="65"/>
      <c r="FK50" s="65"/>
      <c r="FL50" s="65"/>
      <c r="FM50" s="65"/>
      <c r="FN50" s="65"/>
      <c r="FO50" s="65"/>
      <c r="FP50" s="65"/>
      <c r="FQ50" s="65"/>
      <c r="FR50" s="65"/>
      <c r="FS50" s="65"/>
      <c r="FT50" s="65"/>
      <c r="FU50" s="65"/>
      <c r="FV50" s="65"/>
      <c r="FW50" s="65"/>
      <c r="FX50" s="65"/>
      <c r="FY50" s="65"/>
      <c r="FZ50" s="65"/>
      <c r="GA50" s="65"/>
      <c r="GB50" s="65"/>
      <c r="GC50" s="65"/>
      <c r="GD50" s="65"/>
      <c r="GE50" s="65"/>
      <c r="GF50" s="65"/>
      <c r="GG50" s="65"/>
      <c r="GH50" s="65"/>
      <c r="GI50" s="65"/>
      <c r="GJ50" s="65"/>
      <c r="GK50" s="65"/>
      <c r="GL50" s="65"/>
    </row>
    <row r="51" spans="1:194" s="18" customFormat="1" ht="15" hidden="1" customHeight="1" x14ac:dyDescent="0.15">
      <c r="A51" s="17" t="str">
        <f>Team!A43&amp;" "&amp;Team!B43</f>
        <v xml:space="preserve"> </v>
      </c>
      <c r="C51" s="17"/>
      <c r="D51" s="19"/>
      <c r="E51" s="20">
        <f t="shared" si="5"/>
        <v>0</v>
      </c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5"/>
      <c r="CO51" s="65"/>
      <c r="CP51" s="65"/>
      <c r="CQ51" s="65"/>
      <c r="CR51" s="65"/>
      <c r="CS51" s="65"/>
      <c r="CT51" s="65"/>
      <c r="CU51" s="65"/>
      <c r="CV51" s="65"/>
      <c r="CW51" s="65"/>
      <c r="CX51" s="65"/>
      <c r="CY51" s="65"/>
      <c r="CZ51" s="65"/>
      <c r="DA51" s="65"/>
      <c r="DB51" s="65"/>
      <c r="DC51" s="65"/>
      <c r="DD51" s="65"/>
      <c r="DE51" s="65"/>
      <c r="DF51" s="65"/>
      <c r="DG51" s="65"/>
      <c r="DH51" s="65"/>
      <c r="DI51" s="65"/>
      <c r="DJ51" s="65"/>
      <c r="DK51" s="65"/>
      <c r="DL51" s="65"/>
      <c r="DM51" s="65"/>
      <c r="DN51" s="65"/>
      <c r="DO51" s="65"/>
      <c r="DP51" s="65"/>
      <c r="DQ51" s="65"/>
      <c r="DR51" s="65"/>
      <c r="DS51" s="65"/>
      <c r="DT51" s="65"/>
      <c r="DU51" s="65"/>
      <c r="DV51" s="65"/>
      <c r="DW51" s="65"/>
      <c r="DX51" s="65"/>
      <c r="DY51" s="65"/>
      <c r="DZ51" s="65"/>
      <c r="EA51" s="65"/>
      <c r="EB51" s="65"/>
      <c r="EC51" s="65"/>
      <c r="ED51" s="65"/>
      <c r="EE51" s="65"/>
      <c r="EF51" s="65"/>
      <c r="EG51" s="65"/>
      <c r="EH51" s="65"/>
      <c r="EI51" s="65"/>
      <c r="EJ51" s="65"/>
      <c r="EK51" s="65"/>
      <c r="EL51" s="65"/>
      <c r="EM51" s="65"/>
      <c r="EN51" s="65"/>
      <c r="EO51" s="65"/>
      <c r="EP51" s="65"/>
      <c r="EQ51" s="65"/>
      <c r="ER51" s="65"/>
      <c r="ES51" s="65"/>
      <c r="ET51" s="65"/>
      <c r="EU51" s="65"/>
      <c r="EV51" s="65"/>
      <c r="EW51" s="65"/>
      <c r="EX51" s="65"/>
      <c r="EY51" s="65"/>
      <c r="EZ51" s="65"/>
      <c r="FA51" s="65"/>
      <c r="FB51" s="65"/>
      <c r="FC51" s="65"/>
      <c r="FD51" s="65"/>
      <c r="FE51" s="65"/>
      <c r="FF51" s="65"/>
      <c r="FG51" s="65"/>
      <c r="FH51" s="65"/>
      <c r="FI51" s="65"/>
      <c r="FJ51" s="65"/>
      <c r="FK51" s="65"/>
      <c r="FL51" s="65"/>
      <c r="FM51" s="65"/>
      <c r="FN51" s="65"/>
      <c r="FO51" s="65"/>
      <c r="FP51" s="65"/>
      <c r="FQ51" s="65"/>
      <c r="FR51" s="65"/>
      <c r="FS51" s="65"/>
      <c r="FT51" s="65"/>
      <c r="FU51" s="65"/>
      <c r="FV51" s="65"/>
      <c r="FW51" s="65"/>
      <c r="FX51" s="65"/>
      <c r="FY51" s="65"/>
      <c r="FZ51" s="65"/>
      <c r="GA51" s="65"/>
      <c r="GB51" s="65"/>
      <c r="GC51" s="65"/>
      <c r="GD51" s="65"/>
      <c r="GE51" s="65"/>
      <c r="GF51" s="65"/>
      <c r="GG51" s="65"/>
      <c r="GH51" s="65"/>
      <c r="GI51" s="65"/>
      <c r="GJ51" s="65"/>
      <c r="GK51" s="65"/>
      <c r="GL51" s="65"/>
    </row>
    <row r="52" spans="1:194" s="18" customFormat="1" ht="15" hidden="1" customHeight="1" x14ac:dyDescent="0.15">
      <c r="A52" s="17" t="str">
        <f>Team!A44&amp;" "&amp;Team!B44</f>
        <v xml:space="preserve"> </v>
      </c>
      <c r="C52" s="17"/>
      <c r="D52" s="19"/>
      <c r="E52" s="20">
        <f t="shared" si="5"/>
        <v>0</v>
      </c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5"/>
      <c r="CO52" s="65"/>
      <c r="CP52" s="65"/>
      <c r="CQ52" s="65"/>
      <c r="CR52" s="65"/>
      <c r="CS52" s="65"/>
      <c r="CT52" s="65"/>
      <c r="CU52" s="65"/>
      <c r="CV52" s="65"/>
      <c r="CW52" s="65"/>
      <c r="CX52" s="65"/>
      <c r="CY52" s="65"/>
      <c r="CZ52" s="65"/>
      <c r="DA52" s="65"/>
      <c r="DB52" s="65"/>
      <c r="DC52" s="65"/>
      <c r="DD52" s="65"/>
      <c r="DE52" s="65"/>
      <c r="DF52" s="65"/>
      <c r="DG52" s="65"/>
      <c r="DH52" s="65"/>
      <c r="DI52" s="65"/>
      <c r="DJ52" s="65"/>
      <c r="DK52" s="65"/>
      <c r="DL52" s="65"/>
      <c r="DM52" s="65"/>
      <c r="DN52" s="65"/>
      <c r="DO52" s="65"/>
      <c r="DP52" s="65"/>
      <c r="DQ52" s="65"/>
      <c r="DR52" s="65"/>
      <c r="DS52" s="65"/>
      <c r="DT52" s="65"/>
      <c r="DU52" s="65"/>
      <c r="DV52" s="65"/>
      <c r="DW52" s="65"/>
      <c r="DX52" s="65"/>
      <c r="DY52" s="65"/>
      <c r="DZ52" s="65"/>
      <c r="EA52" s="65"/>
      <c r="EB52" s="65"/>
      <c r="EC52" s="65"/>
      <c r="ED52" s="65"/>
      <c r="EE52" s="65"/>
      <c r="EF52" s="65"/>
      <c r="EG52" s="65"/>
      <c r="EH52" s="65"/>
      <c r="EI52" s="65"/>
      <c r="EJ52" s="65"/>
      <c r="EK52" s="65"/>
      <c r="EL52" s="65"/>
      <c r="EM52" s="65"/>
      <c r="EN52" s="65"/>
      <c r="EO52" s="65"/>
      <c r="EP52" s="65"/>
      <c r="EQ52" s="65"/>
      <c r="ER52" s="65"/>
      <c r="ES52" s="65"/>
      <c r="ET52" s="65"/>
      <c r="EU52" s="65"/>
      <c r="EV52" s="65"/>
      <c r="EW52" s="65"/>
      <c r="EX52" s="65"/>
      <c r="EY52" s="65"/>
      <c r="EZ52" s="65"/>
      <c r="FA52" s="65"/>
      <c r="FB52" s="65"/>
      <c r="FC52" s="65"/>
      <c r="FD52" s="65"/>
      <c r="FE52" s="65"/>
      <c r="FF52" s="65"/>
      <c r="FG52" s="65"/>
      <c r="FH52" s="65"/>
      <c r="FI52" s="65"/>
      <c r="FJ52" s="65"/>
      <c r="FK52" s="65"/>
      <c r="FL52" s="65"/>
      <c r="FM52" s="65"/>
      <c r="FN52" s="65"/>
      <c r="FO52" s="65"/>
      <c r="FP52" s="65"/>
      <c r="FQ52" s="65"/>
      <c r="FR52" s="65"/>
      <c r="FS52" s="65"/>
      <c r="FT52" s="65"/>
      <c r="FU52" s="65"/>
      <c r="FV52" s="65"/>
      <c r="FW52" s="65"/>
      <c r="FX52" s="65"/>
      <c r="FY52" s="65"/>
      <c r="FZ52" s="65"/>
      <c r="GA52" s="65"/>
      <c r="GB52" s="65"/>
      <c r="GC52" s="65"/>
      <c r="GD52" s="65"/>
      <c r="GE52" s="65"/>
      <c r="GF52" s="65"/>
      <c r="GG52" s="65"/>
      <c r="GH52" s="65"/>
      <c r="GI52" s="65"/>
      <c r="GJ52" s="65"/>
      <c r="GK52" s="65"/>
      <c r="GL52" s="65"/>
    </row>
    <row r="53" spans="1:194" s="18" customFormat="1" ht="15" hidden="1" customHeight="1" x14ac:dyDescent="0.15">
      <c r="A53" s="17" t="str">
        <f>Team!A45&amp;" "&amp;Team!B45</f>
        <v xml:space="preserve"> </v>
      </c>
      <c r="C53" s="17"/>
      <c r="D53" s="19"/>
      <c r="E53" s="20">
        <f t="shared" si="5"/>
        <v>0</v>
      </c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5"/>
      <c r="CO53" s="65"/>
      <c r="CP53" s="65"/>
      <c r="CQ53" s="65"/>
      <c r="CR53" s="65"/>
      <c r="CS53" s="65"/>
      <c r="CT53" s="65"/>
      <c r="CU53" s="65"/>
      <c r="CV53" s="65"/>
      <c r="CW53" s="65"/>
      <c r="CX53" s="65"/>
      <c r="CY53" s="65"/>
      <c r="CZ53" s="65"/>
      <c r="DA53" s="65"/>
      <c r="DB53" s="65"/>
      <c r="DC53" s="65"/>
      <c r="DD53" s="65"/>
      <c r="DE53" s="65"/>
      <c r="DF53" s="65"/>
      <c r="DG53" s="65"/>
      <c r="DH53" s="65"/>
      <c r="DI53" s="65"/>
      <c r="DJ53" s="65"/>
      <c r="DK53" s="65"/>
      <c r="DL53" s="65"/>
      <c r="DM53" s="65"/>
      <c r="DN53" s="65"/>
      <c r="DO53" s="65"/>
      <c r="DP53" s="65"/>
      <c r="DQ53" s="65"/>
      <c r="DR53" s="65"/>
      <c r="DS53" s="65"/>
      <c r="DT53" s="65"/>
      <c r="DU53" s="65"/>
      <c r="DV53" s="65"/>
      <c r="DW53" s="65"/>
      <c r="DX53" s="65"/>
      <c r="DY53" s="65"/>
      <c r="DZ53" s="65"/>
      <c r="EA53" s="65"/>
      <c r="EB53" s="65"/>
      <c r="EC53" s="65"/>
      <c r="ED53" s="65"/>
      <c r="EE53" s="65"/>
      <c r="EF53" s="65"/>
      <c r="EG53" s="65"/>
      <c r="EH53" s="65"/>
      <c r="EI53" s="65"/>
      <c r="EJ53" s="65"/>
      <c r="EK53" s="65"/>
      <c r="EL53" s="65"/>
      <c r="EM53" s="65"/>
      <c r="EN53" s="65"/>
      <c r="EO53" s="65"/>
      <c r="EP53" s="65"/>
      <c r="EQ53" s="65"/>
      <c r="ER53" s="65"/>
      <c r="ES53" s="65"/>
      <c r="ET53" s="65"/>
      <c r="EU53" s="65"/>
      <c r="EV53" s="65"/>
      <c r="EW53" s="65"/>
      <c r="EX53" s="65"/>
      <c r="EY53" s="65"/>
      <c r="EZ53" s="65"/>
      <c r="FA53" s="65"/>
      <c r="FB53" s="65"/>
      <c r="FC53" s="65"/>
      <c r="FD53" s="65"/>
      <c r="FE53" s="65"/>
      <c r="FF53" s="65"/>
      <c r="FG53" s="65"/>
      <c r="FH53" s="65"/>
      <c r="FI53" s="65"/>
      <c r="FJ53" s="65"/>
      <c r="FK53" s="65"/>
      <c r="FL53" s="65"/>
      <c r="FM53" s="65"/>
      <c r="FN53" s="65"/>
      <c r="FO53" s="65"/>
      <c r="FP53" s="65"/>
      <c r="FQ53" s="65"/>
      <c r="FR53" s="65"/>
      <c r="FS53" s="65"/>
      <c r="FT53" s="65"/>
      <c r="FU53" s="65"/>
      <c r="FV53" s="65"/>
      <c r="FW53" s="65"/>
      <c r="FX53" s="65"/>
      <c r="FY53" s="65"/>
      <c r="FZ53" s="65"/>
      <c r="GA53" s="65"/>
      <c r="GB53" s="65"/>
      <c r="GC53" s="65"/>
      <c r="GD53" s="65"/>
      <c r="GE53" s="65"/>
      <c r="GF53" s="65"/>
      <c r="GG53" s="65"/>
      <c r="GH53" s="65"/>
      <c r="GI53" s="65"/>
      <c r="GJ53" s="65"/>
      <c r="GK53" s="65"/>
      <c r="GL53" s="65"/>
    </row>
    <row r="54" spans="1:194" s="18" customFormat="1" ht="15" hidden="1" customHeight="1" x14ac:dyDescent="0.15">
      <c r="A54" s="17" t="str">
        <f>Team!A46&amp;" "&amp;Team!B46</f>
        <v xml:space="preserve"> </v>
      </c>
      <c r="C54" s="17"/>
      <c r="D54" s="19"/>
      <c r="E54" s="20">
        <f t="shared" si="5"/>
        <v>0</v>
      </c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5"/>
      <c r="CO54" s="65"/>
      <c r="CP54" s="65"/>
      <c r="CQ54" s="65"/>
      <c r="CR54" s="65"/>
      <c r="CS54" s="65"/>
      <c r="CT54" s="65"/>
      <c r="CU54" s="65"/>
      <c r="CV54" s="65"/>
      <c r="CW54" s="65"/>
      <c r="CX54" s="65"/>
      <c r="CY54" s="65"/>
      <c r="CZ54" s="65"/>
      <c r="DA54" s="65"/>
      <c r="DB54" s="65"/>
      <c r="DC54" s="65"/>
      <c r="DD54" s="65"/>
      <c r="DE54" s="65"/>
      <c r="DF54" s="65"/>
      <c r="DG54" s="65"/>
      <c r="DH54" s="65"/>
      <c r="DI54" s="65"/>
      <c r="DJ54" s="65"/>
      <c r="DK54" s="65"/>
      <c r="DL54" s="65"/>
      <c r="DM54" s="65"/>
      <c r="DN54" s="65"/>
      <c r="DO54" s="65"/>
      <c r="DP54" s="65"/>
      <c r="DQ54" s="65"/>
      <c r="DR54" s="65"/>
      <c r="DS54" s="65"/>
      <c r="DT54" s="65"/>
      <c r="DU54" s="65"/>
      <c r="DV54" s="65"/>
      <c r="DW54" s="65"/>
      <c r="DX54" s="65"/>
      <c r="DY54" s="65"/>
      <c r="DZ54" s="65"/>
      <c r="EA54" s="65"/>
      <c r="EB54" s="65"/>
      <c r="EC54" s="65"/>
      <c r="ED54" s="65"/>
      <c r="EE54" s="65"/>
      <c r="EF54" s="65"/>
      <c r="EG54" s="65"/>
      <c r="EH54" s="65"/>
      <c r="EI54" s="65"/>
      <c r="EJ54" s="65"/>
      <c r="EK54" s="65"/>
      <c r="EL54" s="65"/>
      <c r="EM54" s="65"/>
      <c r="EN54" s="65"/>
      <c r="EO54" s="65"/>
      <c r="EP54" s="65"/>
      <c r="EQ54" s="65"/>
      <c r="ER54" s="65"/>
      <c r="ES54" s="65"/>
      <c r="ET54" s="65"/>
      <c r="EU54" s="65"/>
      <c r="EV54" s="65"/>
      <c r="EW54" s="65"/>
      <c r="EX54" s="65"/>
      <c r="EY54" s="65"/>
      <c r="EZ54" s="65"/>
      <c r="FA54" s="65"/>
      <c r="FB54" s="65"/>
      <c r="FC54" s="65"/>
      <c r="FD54" s="65"/>
      <c r="FE54" s="65"/>
      <c r="FF54" s="65"/>
      <c r="FG54" s="65"/>
      <c r="FH54" s="65"/>
      <c r="FI54" s="65"/>
      <c r="FJ54" s="65"/>
      <c r="FK54" s="65"/>
      <c r="FL54" s="65"/>
      <c r="FM54" s="65"/>
      <c r="FN54" s="65"/>
      <c r="FO54" s="65"/>
      <c r="FP54" s="65"/>
      <c r="FQ54" s="65"/>
      <c r="FR54" s="65"/>
      <c r="FS54" s="65"/>
      <c r="FT54" s="65"/>
      <c r="FU54" s="65"/>
      <c r="FV54" s="65"/>
      <c r="FW54" s="65"/>
      <c r="FX54" s="65"/>
      <c r="FY54" s="65"/>
      <c r="FZ54" s="65"/>
      <c r="GA54" s="65"/>
      <c r="GB54" s="65"/>
      <c r="GC54" s="65"/>
      <c r="GD54" s="65"/>
      <c r="GE54" s="65"/>
      <c r="GF54" s="65"/>
      <c r="GG54" s="65"/>
      <c r="GH54" s="65"/>
      <c r="GI54" s="65"/>
      <c r="GJ54" s="65"/>
      <c r="GK54" s="65"/>
      <c r="GL54" s="65"/>
    </row>
    <row r="55" spans="1:194" s="18" customFormat="1" ht="15" hidden="1" customHeight="1" x14ac:dyDescent="0.15">
      <c r="A55" s="17" t="str">
        <f>Team!A47&amp;" "&amp;Team!B47</f>
        <v xml:space="preserve"> </v>
      </c>
      <c r="C55" s="17"/>
      <c r="D55" s="19"/>
      <c r="E55" s="20">
        <f t="shared" si="5"/>
        <v>0</v>
      </c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5"/>
      <c r="CO55" s="65"/>
      <c r="CP55" s="65"/>
      <c r="CQ55" s="65"/>
      <c r="CR55" s="65"/>
      <c r="CS55" s="65"/>
      <c r="CT55" s="65"/>
      <c r="CU55" s="65"/>
      <c r="CV55" s="65"/>
      <c r="CW55" s="65"/>
      <c r="CX55" s="65"/>
      <c r="CY55" s="65"/>
      <c r="CZ55" s="65"/>
      <c r="DA55" s="65"/>
      <c r="DB55" s="65"/>
      <c r="DC55" s="65"/>
      <c r="DD55" s="65"/>
      <c r="DE55" s="65"/>
      <c r="DF55" s="65"/>
      <c r="DG55" s="65"/>
      <c r="DH55" s="65"/>
      <c r="DI55" s="65"/>
      <c r="DJ55" s="65"/>
      <c r="DK55" s="65"/>
      <c r="DL55" s="65"/>
      <c r="DM55" s="65"/>
      <c r="DN55" s="65"/>
      <c r="DO55" s="65"/>
      <c r="DP55" s="65"/>
      <c r="DQ55" s="65"/>
      <c r="DR55" s="65"/>
      <c r="DS55" s="65"/>
      <c r="DT55" s="65"/>
      <c r="DU55" s="65"/>
      <c r="DV55" s="65"/>
      <c r="DW55" s="65"/>
      <c r="DX55" s="65"/>
      <c r="DY55" s="65"/>
      <c r="DZ55" s="65"/>
      <c r="EA55" s="65"/>
      <c r="EB55" s="65"/>
      <c r="EC55" s="65"/>
      <c r="ED55" s="65"/>
      <c r="EE55" s="65"/>
      <c r="EF55" s="65"/>
      <c r="EG55" s="65"/>
      <c r="EH55" s="65"/>
      <c r="EI55" s="65"/>
      <c r="EJ55" s="65"/>
      <c r="EK55" s="65"/>
      <c r="EL55" s="65"/>
      <c r="EM55" s="65"/>
      <c r="EN55" s="65"/>
      <c r="EO55" s="65"/>
      <c r="EP55" s="65"/>
      <c r="EQ55" s="65"/>
      <c r="ER55" s="65"/>
      <c r="ES55" s="65"/>
      <c r="ET55" s="65"/>
      <c r="EU55" s="65"/>
      <c r="EV55" s="65"/>
      <c r="EW55" s="65"/>
      <c r="EX55" s="65"/>
      <c r="EY55" s="65"/>
      <c r="EZ55" s="65"/>
      <c r="FA55" s="65"/>
      <c r="FB55" s="65"/>
      <c r="FC55" s="65"/>
      <c r="FD55" s="65"/>
      <c r="FE55" s="65"/>
      <c r="FF55" s="65"/>
      <c r="FG55" s="65"/>
      <c r="FH55" s="65"/>
      <c r="FI55" s="65"/>
      <c r="FJ55" s="65"/>
      <c r="FK55" s="65"/>
      <c r="FL55" s="65"/>
      <c r="FM55" s="65"/>
      <c r="FN55" s="65"/>
      <c r="FO55" s="65"/>
      <c r="FP55" s="65"/>
      <c r="FQ55" s="65"/>
      <c r="FR55" s="65"/>
      <c r="FS55" s="65"/>
      <c r="FT55" s="65"/>
      <c r="FU55" s="65"/>
      <c r="FV55" s="65"/>
      <c r="FW55" s="65"/>
      <c r="FX55" s="65"/>
      <c r="FY55" s="65"/>
      <c r="FZ55" s="65"/>
      <c r="GA55" s="65"/>
      <c r="GB55" s="65"/>
      <c r="GC55" s="65"/>
      <c r="GD55" s="65"/>
      <c r="GE55" s="65"/>
      <c r="GF55" s="65"/>
      <c r="GG55" s="65"/>
      <c r="GH55" s="65"/>
      <c r="GI55" s="65"/>
      <c r="GJ55" s="65"/>
      <c r="GK55" s="65"/>
      <c r="GL55" s="65"/>
    </row>
    <row r="56" spans="1:194" s="18" customFormat="1" ht="15" hidden="1" customHeight="1" x14ac:dyDescent="0.15">
      <c r="A56" s="17" t="str">
        <f>Team!A48&amp;" "&amp;Team!B48</f>
        <v xml:space="preserve"> </v>
      </c>
      <c r="C56" s="17"/>
      <c r="D56" s="19"/>
      <c r="E56" s="20">
        <f t="shared" si="5"/>
        <v>0</v>
      </c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65"/>
      <c r="AU56" s="65"/>
      <c r="AV56" s="65"/>
      <c r="AW56" s="65"/>
      <c r="AX56" s="65"/>
      <c r="AY56" s="65"/>
      <c r="AZ56" s="65"/>
      <c r="BA56" s="65"/>
      <c r="BB56" s="65"/>
      <c r="BC56" s="65"/>
      <c r="BD56" s="65"/>
      <c r="BE56" s="65"/>
      <c r="BF56" s="65"/>
      <c r="BG56" s="65"/>
      <c r="BH56" s="65"/>
      <c r="BI56" s="65"/>
      <c r="BJ56" s="65"/>
      <c r="BK56" s="65"/>
      <c r="BL56" s="65"/>
      <c r="BM56" s="65"/>
      <c r="BN56" s="65"/>
      <c r="BO56" s="65"/>
      <c r="BP56" s="65"/>
      <c r="BQ56" s="65"/>
      <c r="BR56" s="65"/>
      <c r="BS56" s="65"/>
      <c r="BT56" s="65"/>
      <c r="BU56" s="65"/>
      <c r="BV56" s="65"/>
      <c r="BW56" s="65"/>
      <c r="BX56" s="65"/>
      <c r="BY56" s="65"/>
      <c r="BZ56" s="65"/>
      <c r="CA56" s="65"/>
      <c r="CB56" s="65"/>
      <c r="CC56" s="65"/>
      <c r="CD56" s="65"/>
      <c r="CE56" s="65"/>
      <c r="CF56" s="65"/>
      <c r="CG56" s="65"/>
      <c r="CH56" s="65"/>
      <c r="CI56" s="65"/>
      <c r="CJ56" s="65"/>
      <c r="CK56" s="65"/>
      <c r="CL56" s="65"/>
      <c r="CM56" s="65"/>
      <c r="CN56" s="65"/>
      <c r="CO56" s="65"/>
      <c r="CP56" s="65"/>
      <c r="CQ56" s="65"/>
      <c r="CR56" s="65"/>
      <c r="CS56" s="65"/>
      <c r="CT56" s="65"/>
      <c r="CU56" s="65"/>
      <c r="CV56" s="65"/>
      <c r="CW56" s="65"/>
      <c r="CX56" s="65"/>
      <c r="CY56" s="65"/>
      <c r="CZ56" s="65"/>
      <c r="DA56" s="65"/>
      <c r="DB56" s="65"/>
      <c r="DC56" s="65"/>
      <c r="DD56" s="65"/>
      <c r="DE56" s="65"/>
      <c r="DF56" s="65"/>
      <c r="DG56" s="65"/>
      <c r="DH56" s="65"/>
      <c r="DI56" s="65"/>
      <c r="DJ56" s="65"/>
      <c r="DK56" s="65"/>
      <c r="DL56" s="65"/>
      <c r="DM56" s="65"/>
      <c r="DN56" s="65"/>
      <c r="DO56" s="65"/>
      <c r="DP56" s="65"/>
      <c r="DQ56" s="65"/>
      <c r="DR56" s="65"/>
      <c r="DS56" s="65"/>
      <c r="DT56" s="65"/>
      <c r="DU56" s="65"/>
      <c r="DV56" s="65"/>
      <c r="DW56" s="65"/>
      <c r="DX56" s="65"/>
      <c r="DY56" s="65"/>
      <c r="DZ56" s="65"/>
      <c r="EA56" s="65"/>
      <c r="EB56" s="65"/>
      <c r="EC56" s="65"/>
      <c r="ED56" s="65"/>
      <c r="EE56" s="65"/>
      <c r="EF56" s="65"/>
      <c r="EG56" s="65"/>
      <c r="EH56" s="65"/>
      <c r="EI56" s="65"/>
      <c r="EJ56" s="65"/>
      <c r="EK56" s="65"/>
      <c r="EL56" s="65"/>
      <c r="EM56" s="65"/>
      <c r="EN56" s="65"/>
      <c r="EO56" s="65"/>
      <c r="EP56" s="65"/>
      <c r="EQ56" s="65"/>
      <c r="ER56" s="65"/>
      <c r="ES56" s="65"/>
      <c r="ET56" s="65"/>
      <c r="EU56" s="65"/>
      <c r="EV56" s="65"/>
      <c r="EW56" s="65"/>
      <c r="EX56" s="65"/>
      <c r="EY56" s="65"/>
      <c r="EZ56" s="65"/>
      <c r="FA56" s="65"/>
      <c r="FB56" s="65"/>
      <c r="FC56" s="65"/>
      <c r="FD56" s="65"/>
      <c r="FE56" s="65"/>
      <c r="FF56" s="65"/>
      <c r="FG56" s="65"/>
      <c r="FH56" s="65"/>
      <c r="FI56" s="65"/>
      <c r="FJ56" s="65"/>
      <c r="FK56" s="65"/>
      <c r="FL56" s="65"/>
      <c r="FM56" s="65"/>
      <c r="FN56" s="65"/>
      <c r="FO56" s="65"/>
      <c r="FP56" s="65"/>
      <c r="FQ56" s="65"/>
      <c r="FR56" s="65"/>
      <c r="FS56" s="65"/>
      <c r="FT56" s="65"/>
      <c r="FU56" s="65"/>
      <c r="FV56" s="65"/>
      <c r="FW56" s="65"/>
      <c r="FX56" s="65"/>
      <c r="FY56" s="65"/>
      <c r="FZ56" s="65"/>
      <c r="GA56" s="65"/>
      <c r="GB56" s="65"/>
      <c r="GC56" s="65"/>
      <c r="GD56" s="65"/>
      <c r="GE56" s="65"/>
      <c r="GF56" s="65"/>
      <c r="GG56" s="65"/>
      <c r="GH56" s="65"/>
      <c r="GI56" s="65"/>
      <c r="GJ56" s="65"/>
      <c r="GK56" s="65"/>
      <c r="GL56" s="65"/>
    </row>
    <row r="57" spans="1:194" s="18" customFormat="1" ht="15" hidden="1" customHeight="1" x14ac:dyDescent="0.15">
      <c r="A57" s="17" t="str">
        <f>Team!A49&amp;" "&amp;Team!B49</f>
        <v xml:space="preserve"> </v>
      </c>
      <c r="C57" s="17"/>
      <c r="D57" s="19"/>
      <c r="E57" s="20">
        <f t="shared" si="5"/>
        <v>0</v>
      </c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5"/>
      <c r="AS57" s="65"/>
      <c r="AT57" s="65"/>
      <c r="AU57" s="65"/>
      <c r="AV57" s="65"/>
      <c r="AW57" s="65"/>
      <c r="AX57" s="65"/>
      <c r="AY57" s="65"/>
      <c r="AZ57" s="65"/>
      <c r="BA57" s="65"/>
      <c r="BB57" s="65"/>
      <c r="BC57" s="65"/>
      <c r="BD57" s="65"/>
      <c r="BE57" s="65"/>
      <c r="BF57" s="65"/>
      <c r="BG57" s="65"/>
      <c r="BH57" s="65"/>
      <c r="BI57" s="65"/>
      <c r="BJ57" s="65"/>
      <c r="BK57" s="65"/>
      <c r="BL57" s="65"/>
      <c r="BM57" s="65"/>
      <c r="BN57" s="65"/>
      <c r="BO57" s="65"/>
      <c r="BP57" s="65"/>
      <c r="BQ57" s="65"/>
      <c r="BR57" s="65"/>
      <c r="BS57" s="65"/>
      <c r="BT57" s="65"/>
      <c r="BU57" s="65"/>
      <c r="BV57" s="65"/>
      <c r="BW57" s="65"/>
      <c r="BX57" s="65"/>
      <c r="BY57" s="65"/>
      <c r="BZ57" s="65"/>
      <c r="CA57" s="65"/>
      <c r="CB57" s="65"/>
      <c r="CC57" s="65"/>
      <c r="CD57" s="65"/>
      <c r="CE57" s="65"/>
      <c r="CF57" s="65"/>
      <c r="CG57" s="65"/>
      <c r="CH57" s="65"/>
      <c r="CI57" s="65"/>
      <c r="CJ57" s="65"/>
      <c r="CK57" s="65"/>
      <c r="CL57" s="65"/>
      <c r="CM57" s="65"/>
      <c r="CN57" s="65"/>
      <c r="CO57" s="65"/>
      <c r="CP57" s="65"/>
      <c r="CQ57" s="65"/>
      <c r="CR57" s="65"/>
      <c r="CS57" s="65"/>
      <c r="CT57" s="65"/>
      <c r="CU57" s="65"/>
      <c r="CV57" s="65"/>
      <c r="CW57" s="65"/>
      <c r="CX57" s="65"/>
      <c r="CY57" s="65"/>
      <c r="CZ57" s="65"/>
      <c r="DA57" s="65"/>
      <c r="DB57" s="65"/>
      <c r="DC57" s="65"/>
      <c r="DD57" s="65"/>
      <c r="DE57" s="65"/>
      <c r="DF57" s="65"/>
      <c r="DG57" s="65"/>
      <c r="DH57" s="65"/>
      <c r="DI57" s="65"/>
      <c r="DJ57" s="65"/>
      <c r="DK57" s="65"/>
      <c r="DL57" s="65"/>
      <c r="DM57" s="65"/>
      <c r="DN57" s="65"/>
      <c r="DO57" s="65"/>
      <c r="DP57" s="65"/>
      <c r="DQ57" s="65"/>
      <c r="DR57" s="65"/>
      <c r="DS57" s="65"/>
      <c r="DT57" s="65"/>
      <c r="DU57" s="65"/>
      <c r="DV57" s="65"/>
      <c r="DW57" s="65"/>
      <c r="DX57" s="65"/>
      <c r="DY57" s="65"/>
      <c r="DZ57" s="65"/>
      <c r="EA57" s="65"/>
      <c r="EB57" s="65"/>
      <c r="EC57" s="65"/>
      <c r="ED57" s="65"/>
      <c r="EE57" s="65"/>
      <c r="EF57" s="65"/>
      <c r="EG57" s="65"/>
      <c r="EH57" s="65"/>
      <c r="EI57" s="65"/>
      <c r="EJ57" s="65"/>
      <c r="EK57" s="65"/>
      <c r="EL57" s="65"/>
      <c r="EM57" s="65"/>
      <c r="EN57" s="65"/>
      <c r="EO57" s="65"/>
      <c r="EP57" s="65"/>
      <c r="EQ57" s="65"/>
      <c r="ER57" s="65"/>
      <c r="ES57" s="65"/>
      <c r="ET57" s="65"/>
      <c r="EU57" s="65"/>
      <c r="EV57" s="65"/>
      <c r="EW57" s="65"/>
      <c r="EX57" s="65"/>
      <c r="EY57" s="65"/>
      <c r="EZ57" s="65"/>
      <c r="FA57" s="65"/>
      <c r="FB57" s="65"/>
      <c r="FC57" s="65"/>
      <c r="FD57" s="65"/>
      <c r="FE57" s="65"/>
      <c r="FF57" s="65"/>
      <c r="FG57" s="65"/>
      <c r="FH57" s="65"/>
      <c r="FI57" s="65"/>
      <c r="FJ57" s="65"/>
      <c r="FK57" s="65"/>
      <c r="FL57" s="65"/>
      <c r="FM57" s="65"/>
      <c r="FN57" s="65"/>
      <c r="FO57" s="65"/>
      <c r="FP57" s="65"/>
      <c r="FQ57" s="65"/>
      <c r="FR57" s="65"/>
      <c r="FS57" s="65"/>
      <c r="FT57" s="65"/>
      <c r="FU57" s="65"/>
      <c r="FV57" s="65"/>
      <c r="FW57" s="65"/>
      <c r="FX57" s="65"/>
      <c r="FY57" s="65"/>
      <c r="FZ57" s="65"/>
      <c r="GA57" s="65"/>
      <c r="GB57" s="65"/>
      <c r="GC57" s="65"/>
      <c r="GD57" s="65"/>
      <c r="GE57" s="65"/>
      <c r="GF57" s="65"/>
      <c r="GG57" s="65"/>
      <c r="GH57" s="65"/>
      <c r="GI57" s="65"/>
      <c r="GJ57" s="65"/>
      <c r="GK57" s="65"/>
      <c r="GL57" s="65"/>
    </row>
    <row r="58" spans="1:194" s="18" customFormat="1" ht="15" hidden="1" customHeight="1" x14ac:dyDescent="0.15">
      <c r="A58" s="17" t="str">
        <f>Team!A50&amp;" "&amp;Team!B50</f>
        <v xml:space="preserve"> </v>
      </c>
      <c r="C58" s="17"/>
      <c r="D58" s="19"/>
      <c r="E58" s="20">
        <f t="shared" si="5"/>
        <v>0</v>
      </c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65"/>
      <c r="AU58" s="65"/>
      <c r="AV58" s="65"/>
      <c r="AW58" s="65"/>
      <c r="AX58" s="65"/>
      <c r="AY58" s="65"/>
      <c r="AZ58" s="65"/>
      <c r="BA58" s="65"/>
      <c r="BB58" s="65"/>
      <c r="BC58" s="65"/>
      <c r="BD58" s="65"/>
      <c r="BE58" s="65"/>
      <c r="BF58" s="65"/>
      <c r="BG58" s="65"/>
      <c r="BH58" s="65"/>
      <c r="BI58" s="65"/>
      <c r="BJ58" s="65"/>
      <c r="BK58" s="65"/>
      <c r="BL58" s="65"/>
      <c r="BM58" s="65"/>
      <c r="BN58" s="65"/>
      <c r="BO58" s="65"/>
      <c r="BP58" s="65"/>
      <c r="BQ58" s="65"/>
      <c r="BR58" s="65"/>
      <c r="BS58" s="65"/>
      <c r="BT58" s="65"/>
      <c r="BU58" s="65"/>
      <c r="BV58" s="65"/>
      <c r="BW58" s="65"/>
      <c r="BX58" s="65"/>
      <c r="BY58" s="65"/>
      <c r="BZ58" s="65"/>
      <c r="CA58" s="65"/>
      <c r="CB58" s="65"/>
      <c r="CC58" s="65"/>
      <c r="CD58" s="65"/>
      <c r="CE58" s="65"/>
      <c r="CF58" s="65"/>
      <c r="CG58" s="65"/>
      <c r="CH58" s="65"/>
      <c r="CI58" s="65"/>
      <c r="CJ58" s="65"/>
      <c r="CK58" s="65"/>
      <c r="CL58" s="65"/>
      <c r="CM58" s="65"/>
      <c r="CN58" s="65"/>
      <c r="CO58" s="65"/>
      <c r="CP58" s="65"/>
      <c r="CQ58" s="65"/>
      <c r="CR58" s="65"/>
      <c r="CS58" s="65"/>
      <c r="CT58" s="65"/>
      <c r="CU58" s="65"/>
      <c r="CV58" s="65"/>
      <c r="CW58" s="65"/>
      <c r="CX58" s="65"/>
      <c r="CY58" s="65"/>
      <c r="CZ58" s="65"/>
      <c r="DA58" s="65"/>
      <c r="DB58" s="65"/>
      <c r="DC58" s="65"/>
      <c r="DD58" s="65"/>
      <c r="DE58" s="65"/>
      <c r="DF58" s="65"/>
      <c r="DG58" s="65"/>
      <c r="DH58" s="65"/>
      <c r="DI58" s="65"/>
      <c r="DJ58" s="65"/>
      <c r="DK58" s="65"/>
      <c r="DL58" s="65"/>
      <c r="DM58" s="65"/>
      <c r="DN58" s="65"/>
      <c r="DO58" s="65"/>
      <c r="DP58" s="65"/>
      <c r="DQ58" s="65"/>
      <c r="DR58" s="65"/>
      <c r="DS58" s="65"/>
      <c r="DT58" s="65"/>
      <c r="DU58" s="65"/>
      <c r="DV58" s="65"/>
      <c r="DW58" s="65"/>
      <c r="DX58" s="65"/>
      <c r="DY58" s="65"/>
      <c r="DZ58" s="65"/>
      <c r="EA58" s="65"/>
      <c r="EB58" s="65"/>
      <c r="EC58" s="65"/>
      <c r="ED58" s="65"/>
      <c r="EE58" s="65"/>
      <c r="EF58" s="65"/>
      <c r="EG58" s="65"/>
      <c r="EH58" s="65"/>
      <c r="EI58" s="65"/>
      <c r="EJ58" s="65"/>
      <c r="EK58" s="65"/>
      <c r="EL58" s="65"/>
      <c r="EM58" s="65"/>
      <c r="EN58" s="65"/>
      <c r="EO58" s="65"/>
      <c r="EP58" s="65"/>
      <c r="EQ58" s="65"/>
      <c r="ER58" s="65"/>
      <c r="ES58" s="65"/>
      <c r="ET58" s="65"/>
      <c r="EU58" s="65"/>
      <c r="EV58" s="65"/>
      <c r="EW58" s="65"/>
      <c r="EX58" s="65"/>
      <c r="EY58" s="65"/>
      <c r="EZ58" s="65"/>
      <c r="FA58" s="65"/>
      <c r="FB58" s="65"/>
      <c r="FC58" s="65"/>
      <c r="FD58" s="65"/>
      <c r="FE58" s="65"/>
      <c r="FF58" s="65"/>
      <c r="FG58" s="65"/>
      <c r="FH58" s="65"/>
      <c r="FI58" s="65"/>
      <c r="FJ58" s="65"/>
      <c r="FK58" s="65"/>
      <c r="FL58" s="65"/>
      <c r="FM58" s="65"/>
      <c r="FN58" s="65"/>
      <c r="FO58" s="65"/>
      <c r="FP58" s="65"/>
      <c r="FQ58" s="65"/>
      <c r="FR58" s="65"/>
      <c r="FS58" s="65"/>
      <c r="FT58" s="65"/>
      <c r="FU58" s="65"/>
      <c r="FV58" s="65"/>
      <c r="FW58" s="65"/>
      <c r="FX58" s="65"/>
      <c r="FY58" s="65"/>
      <c r="FZ58" s="65"/>
      <c r="GA58" s="65"/>
      <c r="GB58" s="65"/>
      <c r="GC58" s="65"/>
      <c r="GD58" s="65"/>
      <c r="GE58" s="65"/>
      <c r="GF58" s="65"/>
      <c r="GG58" s="65"/>
      <c r="GH58" s="65"/>
      <c r="GI58" s="65"/>
      <c r="GJ58" s="65"/>
      <c r="GK58" s="65"/>
      <c r="GL58" s="65"/>
    </row>
    <row r="59" spans="1:194" s="18" customFormat="1" ht="15" hidden="1" customHeight="1" x14ac:dyDescent="0.15">
      <c r="A59" s="17" t="str">
        <f>Team!A51&amp;" "&amp;Team!B51</f>
        <v xml:space="preserve"> </v>
      </c>
      <c r="C59" s="17"/>
      <c r="D59" s="19"/>
      <c r="E59" s="20">
        <f t="shared" si="5"/>
        <v>0</v>
      </c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  <c r="BM59" s="65"/>
      <c r="BN59" s="65"/>
      <c r="BO59" s="65"/>
      <c r="BP59" s="65"/>
      <c r="BQ59" s="65"/>
      <c r="BR59" s="65"/>
      <c r="BS59" s="65"/>
      <c r="BT59" s="65"/>
      <c r="BU59" s="65"/>
      <c r="BV59" s="65"/>
      <c r="BW59" s="65"/>
      <c r="BX59" s="65"/>
      <c r="BY59" s="65"/>
      <c r="BZ59" s="65"/>
      <c r="CA59" s="65"/>
      <c r="CB59" s="65"/>
      <c r="CC59" s="65"/>
      <c r="CD59" s="65"/>
      <c r="CE59" s="65"/>
      <c r="CF59" s="65"/>
      <c r="CG59" s="65"/>
      <c r="CH59" s="65"/>
      <c r="CI59" s="65"/>
      <c r="CJ59" s="65"/>
      <c r="CK59" s="65"/>
      <c r="CL59" s="65"/>
      <c r="CM59" s="65"/>
      <c r="CN59" s="65"/>
      <c r="CO59" s="65"/>
      <c r="CP59" s="65"/>
      <c r="CQ59" s="65"/>
      <c r="CR59" s="65"/>
      <c r="CS59" s="65"/>
      <c r="CT59" s="65"/>
      <c r="CU59" s="65"/>
      <c r="CV59" s="65"/>
      <c r="CW59" s="65"/>
      <c r="CX59" s="65"/>
      <c r="CY59" s="65"/>
      <c r="CZ59" s="65"/>
      <c r="DA59" s="65"/>
      <c r="DB59" s="65"/>
      <c r="DC59" s="65"/>
      <c r="DD59" s="65"/>
      <c r="DE59" s="65"/>
      <c r="DF59" s="65"/>
      <c r="DG59" s="65"/>
      <c r="DH59" s="65"/>
      <c r="DI59" s="65"/>
      <c r="DJ59" s="65"/>
      <c r="DK59" s="65"/>
      <c r="DL59" s="65"/>
      <c r="DM59" s="65"/>
      <c r="DN59" s="65"/>
      <c r="DO59" s="65"/>
      <c r="DP59" s="65"/>
      <c r="DQ59" s="65"/>
      <c r="DR59" s="65"/>
      <c r="DS59" s="65"/>
      <c r="DT59" s="65"/>
      <c r="DU59" s="65"/>
      <c r="DV59" s="65"/>
      <c r="DW59" s="65"/>
      <c r="DX59" s="65"/>
      <c r="DY59" s="65"/>
      <c r="DZ59" s="65"/>
      <c r="EA59" s="65"/>
      <c r="EB59" s="65"/>
      <c r="EC59" s="65"/>
      <c r="ED59" s="65"/>
      <c r="EE59" s="65"/>
      <c r="EF59" s="65"/>
      <c r="EG59" s="65"/>
      <c r="EH59" s="65"/>
      <c r="EI59" s="65"/>
      <c r="EJ59" s="65"/>
      <c r="EK59" s="65"/>
      <c r="EL59" s="65"/>
      <c r="EM59" s="65"/>
      <c r="EN59" s="65"/>
      <c r="EO59" s="65"/>
      <c r="EP59" s="65"/>
      <c r="EQ59" s="65"/>
      <c r="ER59" s="65"/>
      <c r="ES59" s="65"/>
      <c r="ET59" s="65"/>
      <c r="EU59" s="65"/>
      <c r="EV59" s="65"/>
      <c r="EW59" s="65"/>
      <c r="EX59" s="65"/>
      <c r="EY59" s="65"/>
      <c r="EZ59" s="65"/>
      <c r="FA59" s="65"/>
      <c r="FB59" s="65"/>
      <c r="FC59" s="65"/>
      <c r="FD59" s="65"/>
      <c r="FE59" s="65"/>
      <c r="FF59" s="65"/>
      <c r="FG59" s="65"/>
      <c r="FH59" s="65"/>
      <c r="FI59" s="65"/>
      <c r="FJ59" s="65"/>
      <c r="FK59" s="65"/>
      <c r="FL59" s="65"/>
      <c r="FM59" s="65"/>
      <c r="FN59" s="65"/>
      <c r="FO59" s="65"/>
      <c r="FP59" s="65"/>
      <c r="FQ59" s="65"/>
      <c r="FR59" s="65"/>
      <c r="FS59" s="65"/>
      <c r="FT59" s="65"/>
      <c r="FU59" s="65"/>
      <c r="FV59" s="65"/>
      <c r="FW59" s="65"/>
      <c r="FX59" s="65"/>
      <c r="FY59" s="65"/>
      <c r="FZ59" s="65"/>
      <c r="GA59" s="65"/>
      <c r="GB59" s="65"/>
      <c r="GC59" s="65"/>
      <c r="GD59" s="65"/>
      <c r="GE59" s="65"/>
      <c r="GF59" s="65"/>
      <c r="GG59" s="65"/>
      <c r="GH59" s="65"/>
      <c r="GI59" s="65"/>
      <c r="GJ59" s="65"/>
      <c r="GK59" s="65"/>
      <c r="GL59" s="65"/>
    </row>
    <row r="60" spans="1:194" s="18" customFormat="1" ht="15" hidden="1" customHeight="1" x14ac:dyDescent="0.15">
      <c r="A60" s="17" t="str">
        <f>Team!A52&amp;" "&amp;Team!B52</f>
        <v xml:space="preserve"> </v>
      </c>
      <c r="C60" s="17"/>
      <c r="D60" s="19"/>
      <c r="E60" s="20">
        <f t="shared" si="5"/>
        <v>0</v>
      </c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65"/>
      <c r="AU60" s="65"/>
      <c r="AV60" s="65"/>
      <c r="AW60" s="65"/>
      <c r="AX60" s="65"/>
      <c r="AY60" s="65"/>
      <c r="AZ60" s="65"/>
      <c r="BA60" s="65"/>
      <c r="BB60" s="65"/>
      <c r="BC60" s="65"/>
      <c r="BD60" s="65"/>
      <c r="BE60" s="65"/>
      <c r="BF60" s="65"/>
      <c r="BG60" s="65"/>
      <c r="BH60" s="65"/>
      <c r="BI60" s="65"/>
      <c r="BJ60" s="65"/>
      <c r="BK60" s="65"/>
      <c r="BL60" s="65"/>
      <c r="BM60" s="65"/>
      <c r="BN60" s="65"/>
      <c r="BO60" s="65"/>
      <c r="BP60" s="65"/>
      <c r="BQ60" s="65"/>
      <c r="BR60" s="65"/>
      <c r="BS60" s="65"/>
      <c r="BT60" s="65"/>
      <c r="BU60" s="65"/>
      <c r="BV60" s="65"/>
      <c r="BW60" s="65"/>
      <c r="BX60" s="65"/>
      <c r="BY60" s="65"/>
      <c r="BZ60" s="65"/>
      <c r="CA60" s="65"/>
      <c r="CB60" s="65"/>
      <c r="CC60" s="65"/>
      <c r="CD60" s="65"/>
      <c r="CE60" s="65"/>
      <c r="CF60" s="65"/>
      <c r="CG60" s="65"/>
      <c r="CH60" s="65"/>
      <c r="CI60" s="65"/>
      <c r="CJ60" s="65"/>
      <c r="CK60" s="65"/>
      <c r="CL60" s="65"/>
      <c r="CM60" s="65"/>
      <c r="CN60" s="65"/>
      <c r="CO60" s="65"/>
      <c r="CP60" s="65"/>
      <c r="CQ60" s="65"/>
      <c r="CR60" s="65"/>
      <c r="CS60" s="65"/>
      <c r="CT60" s="65"/>
      <c r="CU60" s="65"/>
      <c r="CV60" s="65"/>
      <c r="CW60" s="65"/>
      <c r="CX60" s="65"/>
      <c r="CY60" s="65"/>
      <c r="CZ60" s="65"/>
      <c r="DA60" s="65"/>
      <c r="DB60" s="65"/>
      <c r="DC60" s="65"/>
      <c r="DD60" s="65"/>
      <c r="DE60" s="65"/>
      <c r="DF60" s="65"/>
      <c r="DG60" s="65"/>
      <c r="DH60" s="65"/>
      <c r="DI60" s="65"/>
      <c r="DJ60" s="65"/>
      <c r="DK60" s="65"/>
      <c r="DL60" s="65"/>
      <c r="DM60" s="65"/>
      <c r="DN60" s="65"/>
      <c r="DO60" s="65"/>
      <c r="DP60" s="65"/>
      <c r="DQ60" s="65"/>
      <c r="DR60" s="65"/>
      <c r="DS60" s="65"/>
      <c r="DT60" s="65"/>
      <c r="DU60" s="65"/>
      <c r="DV60" s="65"/>
      <c r="DW60" s="65"/>
      <c r="DX60" s="65"/>
      <c r="DY60" s="65"/>
      <c r="DZ60" s="65"/>
      <c r="EA60" s="65"/>
      <c r="EB60" s="65"/>
      <c r="EC60" s="65"/>
      <c r="ED60" s="65"/>
      <c r="EE60" s="65"/>
      <c r="EF60" s="65"/>
      <c r="EG60" s="65"/>
      <c r="EH60" s="65"/>
      <c r="EI60" s="65"/>
      <c r="EJ60" s="65"/>
      <c r="EK60" s="65"/>
      <c r="EL60" s="65"/>
      <c r="EM60" s="65"/>
      <c r="EN60" s="65"/>
      <c r="EO60" s="65"/>
      <c r="EP60" s="65"/>
      <c r="EQ60" s="65"/>
      <c r="ER60" s="65"/>
      <c r="ES60" s="65"/>
      <c r="ET60" s="65"/>
      <c r="EU60" s="65"/>
      <c r="EV60" s="65"/>
      <c r="EW60" s="65"/>
      <c r="EX60" s="65"/>
      <c r="EY60" s="65"/>
      <c r="EZ60" s="65"/>
      <c r="FA60" s="65"/>
      <c r="FB60" s="65"/>
      <c r="FC60" s="65"/>
      <c r="FD60" s="65"/>
      <c r="FE60" s="65"/>
      <c r="FF60" s="65"/>
      <c r="FG60" s="65"/>
      <c r="FH60" s="65"/>
      <c r="FI60" s="65"/>
      <c r="FJ60" s="65"/>
      <c r="FK60" s="65"/>
      <c r="FL60" s="65"/>
      <c r="FM60" s="65"/>
      <c r="FN60" s="65"/>
      <c r="FO60" s="65"/>
      <c r="FP60" s="65"/>
      <c r="FQ60" s="65"/>
      <c r="FR60" s="65"/>
      <c r="FS60" s="65"/>
      <c r="FT60" s="65"/>
      <c r="FU60" s="65"/>
      <c r="FV60" s="65"/>
      <c r="FW60" s="65"/>
      <c r="FX60" s="65"/>
      <c r="FY60" s="65"/>
      <c r="FZ60" s="65"/>
      <c r="GA60" s="65"/>
      <c r="GB60" s="65"/>
      <c r="GC60" s="65"/>
      <c r="GD60" s="65"/>
      <c r="GE60" s="65"/>
      <c r="GF60" s="65"/>
      <c r="GG60" s="65"/>
      <c r="GH60" s="65"/>
      <c r="GI60" s="65"/>
      <c r="GJ60" s="65"/>
      <c r="GK60" s="65"/>
      <c r="GL60" s="65"/>
    </row>
    <row r="61" spans="1:194" s="18" customFormat="1" ht="15" hidden="1" customHeight="1" x14ac:dyDescent="0.15">
      <c r="A61" s="17" t="str">
        <f>Team!A53&amp;" "&amp;Team!B53</f>
        <v xml:space="preserve"> </v>
      </c>
      <c r="C61" s="17"/>
      <c r="D61" s="19"/>
      <c r="E61" s="20">
        <f t="shared" si="5"/>
        <v>0</v>
      </c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65"/>
      <c r="AX61" s="65"/>
      <c r="AY61" s="65"/>
      <c r="AZ61" s="65"/>
      <c r="BA61" s="65"/>
      <c r="BB61" s="65"/>
      <c r="BC61" s="65"/>
      <c r="BD61" s="65"/>
      <c r="BE61" s="65"/>
      <c r="BF61" s="65"/>
      <c r="BG61" s="65"/>
      <c r="BH61" s="65"/>
      <c r="BI61" s="65"/>
      <c r="BJ61" s="65"/>
      <c r="BK61" s="65"/>
      <c r="BL61" s="65"/>
      <c r="BM61" s="65"/>
      <c r="BN61" s="65"/>
      <c r="BO61" s="65"/>
      <c r="BP61" s="65"/>
      <c r="BQ61" s="65"/>
      <c r="BR61" s="65"/>
      <c r="BS61" s="65"/>
      <c r="BT61" s="65"/>
      <c r="BU61" s="65"/>
      <c r="BV61" s="65"/>
      <c r="BW61" s="65"/>
      <c r="BX61" s="65"/>
      <c r="BY61" s="65"/>
      <c r="BZ61" s="65"/>
      <c r="CA61" s="65"/>
      <c r="CB61" s="65"/>
      <c r="CC61" s="65"/>
      <c r="CD61" s="65"/>
      <c r="CE61" s="65"/>
      <c r="CF61" s="65"/>
      <c r="CG61" s="65"/>
      <c r="CH61" s="65"/>
      <c r="CI61" s="65"/>
      <c r="CJ61" s="65"/>
      <c r="CK61" s="65"/>
      <c r="CL61" s="65"/>
      <c r="CM61" s="65"/>
      <c r="CN61" s="65"/>
      <c r="CO61" s="65"/>
      <c r="CP61" s="65"/>
      <c r="CQ61" s="65"/>
      <c r="CR61" s="65"/>
      <c r="CS61" s="65"/>
      <c r="CT61" s="65"/>
      <c r="CU61" s="65"/>
      <c r="CV61" s="65"/>
      <c r="CW61" s="65"/>
      <c r="CX61" s="65"/>
      <c r="CY61" s="65"/>
      <c r="CZ61" s="65"/>
      <c r="DA61" s="65"/>
      <c r="DB61" s="65"/>
      <c r="DC61" s="65"/>
      <c r="DD61" s="65"/>
      <c r="DE61" s="65"/>
      <c r="DF61" s="65"/>
      <c r="DG61" s="65"/>
      <c r="DH61" s="65"/>
      <c r="DI61" s="65"/>
      <c r="DJ61" s="65"/>
      <c r="DK61" s="65"/>
      <c r="DL61" s="65"/>
      <c r="DM61" s="65"/>
      <c r="DN61" s="65"/>
      <c r="DO61" s="65"/>
      <c r="DP61" s="65"/>
      <c r="DQ61" s="65"/>
      <c r="DR61" s="65"/>
      <c r="DS61" s="65"/>
      <c r="DT61" s="65"/>
      <c r="DU61" s="65"/>
      <c r="DV61" s="65"/>
      <c r="DW61" s="65"/>
      <c r="DX61" s="65"/>
      <c r="DY61" s="65"/>
      <c r="DZ61" s="65"/>
      <c r="EA61" s="65"/>
      <c r="EB61" s="65"/>
      <c r="EC61" s="65"/>
      <c r="ED61" s="65"/>
      <c r="EE61" s="65"/>
      <c r="EF61" s="65"/>
      <c r="EG61" s="65"/>
      <c r="EH61" s="65"/>
      <c r="EI61" s="65"/>
      <c r="EJ61" s="65"/>
      <c r="EK61" s="65"/>
      <c r="EL61" s="65"/>
      <c r="EM61" s="65"/>
      <c r="EN61" s="65"/>
      <c r="EO61" s="65"/>
      <c r="EP61" s="65"/>
      <c r="EQ61" s="65"/>
      <c r="ER61" s="65"/>
      <c r="ES61" s="65"/>
      <c r="ET61" s="65"/>
      <c r="EU61" s="65"/>
      <c r="EV61" s="65"/>
      <c r="EW61" s="65"/>
      <c r="EX61" s="65"/>
      <c r="EY61" s="65"/>
      <c r="EZ61" s="65"/>
      <c r="FA61" s="65"/>
      <c r="FB61" s="65"/>
      <c r="FC61" s="65"/>
      <c r="FD61" s="65"/>
      <c r="FE61" s="65"/>
      <c r="FF61" s="65"/>
      <c r="FG61" s="65"/>
      <c r="FH61" s="65"/>
      <c r="FI61" s="65"/>
      <c r="FJ61" s="65"/>
      <c r="FK61" s="65"/>
      <c r="FL61" s="65"/>
      <c r="FM61" s="65"/>
      <c r="FN61" s="65"/>
      <c r="FO61" s="65"/>
      <c r="FP61" s="65"/>
      <c r="FQ61" s="65"/>
      <c r="FR61" s="65"/>
      <c r="FS61" s="65"/>
      <c r="FT61" s="65"/>
      <c r="FU61" s="65"/>
      <c r="FV61" s="65"/>
      <c r="FW61" s="65"/>
      <c r="FX61" s="65"/>
      <c r="FY61" s="65"/>
      <c r="FZ61" s="65"/>
      <c r="GA61" s="65"/>
      <c r="GB61" s="65"/>
      <c r="GC61" s="65"/>
      <c r="GD61" s="65"/>
      <c r="GE61" s="65"/>
      <c r="GF61" s="65"/>
      <c r="GG61" s="65"/>
      <c r="GH61" s="65"/>
      <c r="GI61" s="65"/>
      <c r="GJ61" s="65"/>
      <c r="GK61" s="65"/>
      <c r="GL61" s="65"/>
    </row>
    <row r="62" spans="1:194" hidden="1" x14ac:dyDescent="0.2">
      <c r="A62" s="18"/>
      <c r="F62" s="21"/>
      <c r="G62" s="21"/>
      <c r="H62" s="21"/>
      <c r="I62" s="21"/>
      <c r="J62" s="21"/>
      <c r="K62" s="76"/>
      <c r="L62" s="76"/>
      <c r="M62" s="21"/>
      <c r="N62" s="21"/>
      <c r="O62" s="21"/>
      <c r="P62" s="21"/>
      <c r="Q62" s="21"/>
      <c r="R62" s="76"/>
      <c r="S62" s="76"/>
      <c r="T62" s="21"/>
      <c r="U62" s="21"/>
      <c r="V62" s="21"/>
      <c r="W62" s="21"/>
      <c r="X62" s="21"/>
      <c r="Y62" s="76"/>
      <c r="Z62" s="76"/>
      <c r="AA62" s="21"/>
      <c r="AB62" s="21"/>
      <c r="AC62" s="21"/>
      <c r="AD62" s="21"/>
      <c r="AE62" s="21"/>
      <c r="AF62" s="76"/>
      <c r="AG62" s="76"/>
      <c r="AH62" s="21"/>
      <c r="AI62" s="21"/>
      <c r="AJ62" s="21"/>
      <c r="AK62" s="21"/>
      <c r="AL62" s="21"/>
      <c r="AM62" s="76"/>
      <c r="AN62" s="76"/>
      <c r="AO62" s="21"/>
      <c r="AP62" s="21"/>
      <c r="AQ62" s="21"/>
      <c r="AR62" s="21"/>
      <c r="AS62" s="21"/>
      <c r="AT62" s="76"/>
      <c r="AU62" s="76"/>
      <c r="AV62" s="21"/>
      <c r="AW62" s="21"/>
      <c r="AX62" s="21"/>
      <c r="AY62" s="21"/>
      <c r="AZ62" s="21"/>
      <c r="BA62" s="76"/>
      <c r="BB62" s="76"/>
      <c r="BC62" s="21"/>
      <c r="BD62" s="21"/>
      <c r="BE62" s="21"/>
      <c r="BF62" s="21"/>
      <c r="BG62" s="21"/>
      <c r="BH62" s="76"/>
      <c r="BI62" s="76"/>
      <c r="BJ62" s="21"/>
      <c r="BK62" s="21"/>
      <c r="BL62" s="21"/>
      <c r="BM62" s="21"/>
      <c r="BN62" s="21"/>
      <c r="BO62" s="76"/>
      <c r="BP62" s="76"/>
      <c r="BQ62" s="21"/>
      <c r="BR62" s="21"/>
      <c r="BS62" s="21"/>
      <c r="BT62" s="21"/>
      <c r="BU62" s="21"/>
      <c r="BV62" s="76"/>
      <c r="BW62" s="76"/>
      <c r="BX62" s="21"/>
      <c r="BY62" s="21"/>
      <c r="BZ62" s="21"/>
      <c r="CA62" s="21"/>
      <c r="CB62" s="21"/>
      <c r="CC62" s="76"/>
      <c r="CD62" s="76"/>
      <c r="CE62" s="21"/>
      <c r="CF62" s="21"/>
      <c r="CG62" s="21"/>
      <c r="CH62" s="21"/>
      <c r="CI62" s="21"/>
      <c r="CJ62" s="76"/>
      <c r="CK62" s="76"/>
      <c r="CL62" s="21"/>
      <c r="CM62" s="21"/>
      <c r="CN62" s="21"/>
      <c r="CO62" s="21"/>
      <c r="CP62" s="21"/>
      <c r="CQ62" s="76"/>
      <c r="CR62" s="76"/>
      <c r="CS62" s="21"/>
      <c r="CT62" s="21"/>
      <c r="CU62" s="21"/>
      <c r="CV62" s="21"/>
      <c r="CW62" s="21"/>
      <c r="CX62" s="76"/>
      <c r="CY62" s="76"/>
      <c r="CZ62" s="21"/>
      <c r="DA62" s="21"/>
      <c r="DB62" s="21"/>
      <c r="DC62" s="21"/>
      <c r="DD62" s="21"/>
      <c r="DE62" s="76"/>
      <c r="DF62" s="76"/>
      <c r="DG62" s="21"/>
      <c r="DH62" s="21"/>
      <c r="DI62" s="21"/>
      <c r="DJ62" s="21"/>
      <c r="DK62" s="21"/>
      <c r="DL62" s="76"/>
      <c r="DM62" s="76"/>
      <c r="DN62" s="21"/>
      <c r="DO62" s="21"/>
      <c r="DP62" s="21"/>
      <c r="DQ62" s="21"/>
      <c r="DR62" s="21"/>
      <c r="DS62" s="76"/>
      <c r="DT62" s="76"/>
      <c r="DU62" s="21"/>
      <c r="DV62" s="21"/>
      <c r="DW62" s="21"/>
      <c r="DX62" s="21"/>
      <c r="DY62" s="21"/>
      <c r="DZ62" s="76"/>
      <c r="EA62" s="76"/>
      <c r="EB62" s="21"/>
      <c r="EC62" s="21"/>
      <c r="ED62" s="21"/>
      <c r="EE62" s="21"/>
      <c r="EF62" s="21"/>
      <c r="EG62" s="76"/>
      <c r="EH62" s="76"/>
      <c r="EI62" s="21"/>
      <c r="EJ62" s="21"/>
      <c r="EK62" s="21"/>
      <c r="EL62" s="21"/>
      <c r="EM62" s="21"/>
      <c r="EN62" s="76"/>
      <c r="EO62" s="76"/>
      <c r="EP62" s="21"/>
      <c r="EQ62" s="21"/>
      <c r="ER62" s="21"/>
      <c r="ES62" s="21"/>
      <c r="ET62" s="21"/>
      <c r="EU62" s="76"/>
      <c r="EV62" s="76"/>
      <c r="EW62" s="21"/>
      <c r="EX62" s="21"/>
      <c r="EY62" s="21"/>
      <c r="EZ62" s="21"/>
      <c r="FA62" s="21"/>
      <c r="FB62" s="76"/>
      <c r="FC62" s="76"/>
      <c r="FD62" s="21"/>
      <c r="FE62" s="21"/>
      <c r="FF62" s="21"/>
      <c r="FG62" s="21"/>
      <c r="FH62" s="21"/>
      <c r="FI62" s="76"/>
      <c r="FJ62" s="76"/>
      <c r="FK62" s="21"/>
      <c r="FL62" s="21"/>
      <c r="FM62" s="21"/>
      <c r="FN62" s="21"/>
      <c r="FO62" s="21"/>
      <c r="FP62" s="76"/>
      <c r="FQ62" s="76"/>
      <c r="FR62" s="21"/>
      <c r="FS62" s="21"/>
      <c r="FT62" s="21"/>
      <c r="FU62" s="21"/>
      <c r="FV62" s="21"/>
      <c r="FW62" s="76"/>
      <c r="FX62" s="76"/>
      <c r="FY62" s="21"/>
      <c r="FZ62" s="21"/>
      <c r="GA62" s="21"/>
      <c r="GB62" s="21"/>
      <c r="GC62" s="21"/>
      <c r="GD62" s="76"/>
      <c r="GE62" s="76"/>
      <c r="GF62" s="21"/>
      <c r="GG62" s="21"/>
      <c r="GH62" s="21"/>
      <c r="GI62" s="21"/>
      <c r="GJ62" s="21"/>
      <c r="GK62" s="76"/>
      <c r="GL62" s="76"/>
    </row>
    <row r="63" spans="1:194" x14ac:dyDescent="0.2">
      <c r="K63" s="77"/>
      <c r="L63" s="77"/>
      <c r="R63" s="77"/>
      <c r="S63" s="77"/>
      <c r="Y63" s="77"/>
      <c r="Z63" s="77"/>
      <c r="AF63" s="77"/>
      <c r="AG63" s="77"/>
      <c r="AM63" s="77"/>
      <c r="AN63" s="77"/>
      <c r="AT63" s="77"/>
      <c r="AU63" s="77"/>
      <c r="BA63" s="77"/>
      <c r="BB63" s="77"/>
      <c r="BH63" s="77"/>
      <c r="BI63" s="77"/>
      <c r="BO63" s="77"/>
      <c r="BP63" s="77"/>
      <c r="BV63" s="77"/>
      <c r="BW63" s="77"/>
      <c r="CC63" s="77"/>
      <c r="CD63" s="77"/>
      <c r="CJ63" s="77"/>
      <c r="CK63" s="77"/>
      <c r="CQ63" s="77"/>
      <c r="CR63" s="77"/>
      <c r="CX63" s="77"/>
      <c r="CY63" s="77"/>
      <c r="DE63" s="77"/>
      <c r="DF63" s="77"/>
      <c r="DL63" s="77"/>
      <c r="DM63" s="77"/>
      <c r="DS63" s="77"/>
      <c r="DT63" s="77"/>
      <c r="DZ63" s="77"/>
      <c r="EA63" s="77"/>
      <c r="EG63" s="77"/>
      <c r="EH63" s="77"/>
      <c r="EN63" s="77"/>
      <c r="EO63" s="77"/>
      <c r="EU63" s="77"/>
      <c r="EV63" s="77"/>
      <c r="FB63" s="77"/>
      <c r="FC63" s="77"/>
      <c r="FI63" s="77"/>
      <c r="FJ63" s="77"/>
      <c r="FP63" s="77"/>
      <c r="FQ63" s="77"/>
      <c r="FW63" s="77"/>
      <c r="FX63" s="77"/>
      <c r="GD63" s="77"/>
      <c r="GE63" s="77"/>
      <c r="GK63" s="77"/>
      <c r="GL63" s="77"/>
    </row>
    <row r="64" spans="1:194" x14ac:dyDescent="0.2">
      <c r="C64" s="119"/>
      <c r="D64" s="119"/>
      <c r="E64" s="119"/>
    </row>
    <row r="65" spans="1:1" x14ac:dyDescent="0.2">
      <c r="A65" s="70"/>
    </row>
  </sheetData>
  <mergeCells count="82">
    <mergeCell ref="FY7:GC7"/>
    <mergeCell ref="GF7:GJ7"/>
    <mergeCell ref="D8:E8"/>
    <mergeCell ref="EI7:EM7"/>
    <mergeCell ref="EP7:ET7"/>
    <mergeCell ref="EW7:FA7"/>
    <mergeCell ref="FD7:FH7"/>
    <mergeCell ref="FK7:FO7"/>
    <mergeCell ref="FR7:FV7"/>
    <mergeCell ref="CS7:CW7"/>
    <mergeCell ref="CZ7:DD7"/>
    <mergeCell ref="DG7:DK7"/>
    <mergeCell ref="DN7:DR7"/>
    <mergeCell ref="DU7:DY7"/>
    <mergeCell ref="EB7:EF7"/>
    <mergeCell ref="BC7:BG7"/>
    <mergeCell ref="AO7:AS7"/>
    <mergeCell ref="AV7:AZ7"/>
    <mergeCell ref="EB6:EF6"/>
    <mergeCell ref="EI6:EM6"/>
    <mergeCell ref="EP6:ET6"/>
    <mergeCell ref="BJ7:BN7"/>
    <mergeCell ref="BQ7:BU7"/>
    <mergeCell ref="BX7:CB7"/>
    <mergeCell ref="CE7:CI7"/>
    <mergeCell ref="CL7:CP7"/>
    <mergeCell ref="DG6:DK6"/>
    <mergeCell ref="DN6:DR6"/>
    <mergeCell ref="BX6:CB6"/>
    <mergeCell ref="CE6:CI6"/>
    <mergeCell ref="CL6:CP6"/>
    <mergeCell ref="CS6:CW6"/>
    <mergeCell ref="F7:J7"/>
    <mergeCell ref="M7:Q7"/>
    <mergeCell ref="T7:X7"/>
    <mergeCell ref="AA7:AE7"/>
    <mergeCell ref="AH7:AL7"/>
    <mergeCell ref="FR6:FV6"/>
    <mergeCell ref="FY6:GC6"/>
    <mergeCell ref="GF6:GJ6"/>
    <mergeCell ref="EW6:FA6"/>
    <mergeCell ref="FD6:FH6"/>
    <mergeCell ref="FK6:FO6"/>
    <mergeCell ref="CZ6:DD6"/>
    <mergeCell ref="AW3:AZ3"/>
    <mergeCell ref="C64:E64"/>
    <mergeCell ref="AO6:AS6"/>
    <mergeCell ref="A1:A2"/>
    <mergeCell ref="D1:E1"/>
    <mergeCell ref="F1:GL1"/>
    <mergeCell ref="F6:J6"/>
    <mergeCell ref="M6:Q6"/>
    <mergeCell ref="T6:X6"/>
    <mergeCell ref="AA6:AE6"/>
    <mergeCell ref="AH6:AL6"/>
    <mergeCell ref="DU6:DY6"/>
    <mergeCell ref="AV6:AZ6"/>
    <mergeCell ref="BC6:BG6"/>
    <mergeCell ref="BJ6:BN6"/>
    <mergeCell ref="BQ6:BU6"/>
    <mergeCell ref="H4:I4"/>
    <mergeCell ref="H3:I3"/>
    <mergeCell ref="X3:Y3"/>
    <mergeCell ref="X4:Y4"/>
    <mergeCell ref="AN3:AO3"/>
    <mergeCell ref="AN4:AO4"/>
    <mergeCell ref="BD3:BE3"/>
    <mergeCell ref="BD4:BE4"/>
    <mergeCell ref="BT3:BU3"/>
    <mergeCell ref="BT4:BU4"/>
    <mergeCell ref="CJ3:CK3"/>
    <mergeCell ref="CJ4:CK4"/>
    <mergeCell ref="CZ3:DA3"/>
    <mergeCell ref="CZ4:DA4"/>
    <mergeCell ref="DP3:DQ3"/>
    <mergeCell ref="DP4:DQ4"/>
    <mergeCell ref="EF3:EG3"/>
    <mergeCell ref="EF4:EG4"/>
    <mergeCell ref="EV3:EW3"/>
    <mergeCell ref="EV4:EW4"/>
    <mergeCell ref="FK3:FL3"/>
    <mergeCell ref="FK4:FL4"/>
  </mergeCells>
  <conditionalFormatting sqref="S7 Y7">
    <cfRule type="expression" dxfId="764" priority="261">
      <formula>IF(S$5="S",TRUE,FALSE)</formula>
    </cfRule>
    <cfRule type="expression" dxfId="763" priority="262">
      <formula>IF(S$5="D",TRUE,FALSE)</formula>
    </cfRule>
  </conditionalFormatting>
  <conditionalFormatting sqref="Z7">
    <cfRule type="expression" dxfId="762" priority="259">
      <formula>IF(Z$5="S",TRUE,FALSE)</formula>
    </cfRule>
    <cfRule type="expression" dxfId="761" priority="260">
      <formula>IF(Z$5="D",TRUE,FALSE)</formula>
    </cfRule>
  </conditionalFormatting>
  <conditionalFormatting sqref="FX7">
    <cfRule type="expression" dxfId="760" priority="73">
      <formula>IF(FX$5="S",TRUE,FALSE)</formula>
    </cfRule>
    <cfRule type="expression" dxfId="759" priority="74">
      <formula>IF(FX$5="D",TRUE,FALSE)</formula>
    </cfRule>
  </conditionalFormatting>
  <conditionalFormatting sqref="M6">
    <cfRule type="expression" dxfId="758" priority="251">
      <formula>IF(M$5="S",TRUE,FALSE)</formula>
    </cfRule>
    <cfRule type="expression" dxfId="757" priority="252">
      <formula>IF(M$5="D",TRUE,FALSE)</formula>
    </cfRule>
  </conditionalFormatting>
  <conditionalFormatting sqref="BW7">
    <cfRule type="expression" dxfId="756" priority="193">
      <formula>IF(BW$5="S",TRUE,FALSE)</formula>
    </cfRule>
    <cfRule type="expression" dxfId="755" priority="194">
      <formula>IF(BW$5="D",TRUE,FALSE)</formula>
    </cfRule>
  </conditionalFormatting>
  <conditionalFormatting sqref="BV7">
    <cfRule type="expression" dxfId="754" priority="195">
      <formula>IF(BV$5="S",TRUE,FALSE)</formula>
    </cfRule>
    <cfRule type="expression" dxfId="753" priority="196">
      <formula>IF(BV$5="D",TRUE,FALSE)</formula>
    </cfRule>
  </conditionalFormatting>
  <conditionalFormatting sqref="AF7">
    <cfRule type="expression" dxfId="752" priority="243">
      <formula>IF(AF$5="S",TRUE,FALSE)</formula>
    </cfRule>
    <cfRule type="expression" dxfId="751" priority="244">
      <formula>IF(AF$5="D",TRUE,FALSE)</formula>
    </cfRule>
  </conditionalFormatting>
  <conditionalFormatting sqref="AG7">
    <cfRule type="expression" dxfId="750" priority="241">
      <formula>IF(AG$5="S",TRUE,FALSE)</formula>
    </cfRule>
    <cfRule type="expression" dxfId="749" priority="242">
      <formula>IF(AG$5="D",TRUE,FALSE)</formula>
    </cfRule>
  </conditionalFormatting>
  <conditionalFormatting sqref="AM6:AN6">
    <cfRule type="expression" dxfId="748" priority="237">
      <formula>IF(AM$5="S",TRUE,FALSE)</formula>
    </cfRule>
    <cfRule type="expression" dxfId="747" priority="238">
      <formula>IF(AM$5="D",TRUE,FALSE)</formula>
    </cfRule>
  </conditionalFormatting>
  <conditionalFormatting sqref="AM7">
    <cfRule type="expression" dxfId="746" priority="235">
      <formula>IF(AM$5="S",TRUE,FALSE)</formula>
    </cfRule>
    <cfRule type="expression" dxfId="745" priority="236">
      <formula>IF(AM$5="D",TRUE,FALSE)</formula>
    </cfRule>
  </conditionalFormatting>
  <conditionalFormatting sqref="AN7">
    <cfRule type="expression" dxfId="744" priority="233">
      <formula>IF(AN$5="S",TRUE,FALSE)</formula>
    </cfRule>
    <cfRule type="expression" dxfId="743" priority="234">
      <formula>IF(AN$5="D",TRUE,FALSE)</formula>
    </cfRule>
  </conditionalFormatting>
  <conditionalFormatting sqref="CD7">
    <cfRule type="expression" dxfId="742" priority="185">
      <formula>IF(CD$5="S",TRUE,FALSE)</formula>
    </cfRule>
    <cfRule type="expression" dxfId="741" priority="186">
      <formula>IF(CD$5="D",TRUE,FALSE)</formula>
    </cfRule>
  </conditionalFormatting>
  <conditionalFormatting sqref="AT6:AU6">
    <cfRule type="expression" dxfId="740" priority="229">
      <formula>IF(AT$5="S",TRUE,FALSE)</formula>
    </cfRule>
    <cfRule type="expression" dxfId="739" priority="230">
      <formula>IF(AT$5="D",TRUE,FALSE)</formula>
    </cfRule>
  </conditionalFormatting>
  <conditionalFormatting sqref="AT7">
    <cfRule type="expression" dxfId="738" priority="227">
      <formula>IF(AT$5="S",TRUE,FALSE)</formula>
    </cfRule>
    <cfRule type="expression" dxfId="737" priority="228">
      <formula>IF(AT$5="D",TRUE,FALSE)</formula>
    </cfRule>
  </conditionalFormatting>
  <conditionalFormatting sqref="AU7">
    <cfRule type="expression" dxfId="736" priority="225">
      <formula>IF(AU$5="S",TRUE,FALSE)</formula>
    </cfRule>
    <cfRule type="expression" dxfId="735" priority="226">
      <formula>IF(AU$5="D",TRUE,FALSE)</formula>
    </cfRule>
  </conditionalFormatting>
  <conditionalFormatting sqref="CJ7">
    <cfRule type="expression" dxfId="734" priority="179">
      <formula>IF(CJ$5="S",TRUE,FALSE)</formula>
    </cfRule>
    <cfRule type="expression" dxfId="733" priority="180">
      <formula>IF(CJ$5="D",TRUE,FALSE)</formula>
    </cfRule>
  </conditionalFormatting>
  <conditionalFormatting sqref="BA6:BB6">
    <cfRule type="expression" dxfId="732" priority="221">
      <formula>IF(BA$5="S",TRUE,FALSE)</formula>
    </cfRule>
    <cfRule type="expression" dxfId="731" priority="222">
      <formula>IF(BA$5="D",TRUE,FALSE)</formula>
    </cfRule>
  </conditionalFormatting>
  <conditionalFormatting sqref="BA7">
    <cfRule type="expression" dxfId="730" priority="219">
      <formula>IF(BA$5="S",TRUE,FALSE)</formula>
    </cfRule>
    <cfRule type="expression" dxfId="729" priority="220">
      <formula>IF(BA$5="D",TRUE,FALSE)</formula>
    </cfRule>
  </conditionalFormatting>
  <conditionalFormatting sqref="BB7">
    <cfRule type="expression" dxfId="728" priority="217">
      <formula>IF(BB$5="S",TRUE,FALSE)</formula>
    </cfRule>
    <cfRule type="expression" dxfId="727" priority="218">
      <formula>IF(BB$5="D",TRUE,FALSE)</formula>
    </cfRule>
  </conditionalFormatting>
  <conditionalFormatting sqref="CQ6:CR6">
    <cfRule type="expression" dxfId="726" priority="173">
      <formula>IF(CQ$5="S",TRUE,FALSE)</formula>
    </cfRule>
    <cfRule type="expression" dxfId="725" priority="174">
      <formula>IF(CQ$5="D",TRUE,FALSE)</formula>
    </cfRule>
  </conditionalFormatting>
  <conditionalFormatting sqref="BH6:BI6">
    <cfRule type="expression" dxfId="724" priority="213">
      <formula>IF(BH$5="S",TRUE,FALSE)</formula>
    </cfRule>
    <cfRule type="expression" dxfId="723" priority="214">
      <formula>IF(BH$5="D",TRUE,FALSE)</formula>
    </cfRule>
  </conditionalFormatting>
  <conditionalFormatting sqref="BH7">
    <cfRule type="expression" dxfId="722" priority="211">
      <formula>IF(BH$5="S",TRUE,FALSE)</formula>
    </cfRule>
    <cfRule type="expression" dxfId="721" priority="212">
      <formula>IF(BH$5="D",TRUE,FALSE)</formula>
    </cfRule>
  </conditionalFormatting>
  <conditionalFormatting sqref="BI7">
    <cfRule type="expression" dxfId="720" priority="209">
      <formula>IF(BI$5="S",TRUE,FALSE)</formula>
    </cfRule>
    <cfRule type="expression" dxfId="719" priority="210">
      <formula>IF(BI$5="D",TRUE,FALSE)</formula>
    </cfRule>
  </conditionalFormatting>
  <conditionalFormatting sqref="BO6:BP6">
    <cfRule type="expression" dxfId="718" priority="205">
      <formula>IF(BO$5="S",TRUE,FALSE)</formula>
    </cfRule>
    <cfRule type="expression" dxfId="717" priority="206">
      <formula>IF(BO$5="D",TRUE,FALSE)</formula>
    </cfRule>
  </conditionalFormatting>
  <conditionalFormatting sqref="BO7">
    <cfRule type="expression" dxfId="716" priority="203">
      <formula>IF(BO$5="S",TRUE,FALSE)</formula>
    </cfRule>
    <cfRule type="expression" dxfId="715" priority="204">
      <formula>IF(BO$5="D",TRUE,FALSE)</formula>
    </cfRule>
  </conditionalFormatting>
  <conditionalFormatting sqref="BP7">
    <cfRule type="expression" dxfId="714" priority="201">
      <formula>IF(BP$5="S",TRUE,FALSE)</formula>
    </cfRule>
    <cfRule type="expression" dxfId="713" priority="202">
      <formula>IF(BP$5="D",TRUE,FALSE)</formula>
    </cfRule>
  </conditionalFormatting>
  <conditionalFormatting sqref="CY7">
    <cfRule type="expression" dxfId="712" priority="161">
      <formula>IF(CY$5="S",TRUE,FALSE)</formula>
    </cfRule>
    <cfRule type="expression" dxfId="711" priority="162">
      <formula>IF(CY$5="D",TRUE,FALSE)</formula>
    </cfRule>
  </conditionalFormatting>
  <conditionalFormatting sqref="BV6:BW6">
    <cfRule type="expression" dxfId="710" priority="197">
      <formula>IF(BV$5="S",TRUE,FALSE)</formula>
    </cfRule>
    <cfRule type="expression" dxfId="709" priority="198">
      <formula>IF(BV$5="D",TRUE,FALSE)</formula>
    </cfRule>
  </conditionalFormatting>
  <conditionalFormatting sqref="DE7">
    <cfRule type="expression" dxfId="708" priority="155">
      <formula>IF(DE$5="S",TRUE,FALSE)</formula>
    </cfRule>
    <cfRule type="expression" dxfId="707" priority="156">
      <formula>IF(DE$5="D",TRUE,FALSE)</formula>
    </cfRule>
  </conditionalFormatting>
  <conditionalFormatting sqref="CC6:CD6">
    <cfRule type="expression" dxfId="706" priority="189">
      <formula>IF(CC$5="S",TRUE,FALSE)</formula>
    </cfRule>
    <cfRule type="expression" dxfId="705" priority="190">
      <formula>IF(CC$5="D",TRUE,FALSE)</formula>
    </cfRule>
  </conditionalFormatting>
  <conditionalFormatting sqref="CC7">
    <cfRule type="expression" dxfId="704" priority="187">
      <formula>IF(CC$5="S",TRUE,FALSE)</formula>
    </cfRule>
    <cfRule type="expression" dxfId="703" priority="188">
      <formula>IF(CC$5="D",TRUE,FALSE)</formula>
    </cfRule>
  </conditionalFormatting>
  <conditionalFormatting sqref="DL6:DM6">
    <cfRule type="expression" dxfId="702" priority="149">
      <formula>IF(DL$5="S",TRUE,FALSE)</formula>
    </cfRule>
    <cfRule type="expression" dxfId="701" priority="150">
      <formula>IF(DL$5="D",TRUE,FALSE)</formula>
    </cfRule>
  </conditionalFormatting>
  <conditionalFormatting sqref="CJ6:CK6">
    <cfRule type="expression" dxfId="700" priority="181">
      <formula>IF(CJ$5="S",TRUE,FALSE)</formula>
    </cfRule>
    <cfRule type="expression" dxfId="699" priority="182">
      <formula>IF(CJ$5="D",TRUE,FALSE)</formula>
    </cfRule>
  </conditionalFormatting>
  <conditionalFormatting sqref="CK7">
    <cfRule type="expression" dxfId="698" priority="177">
      <formula>IF(CK$5="S",TRUE,FALSE)</formula>
    </cfRule>
    <cfRule type="expression" dxfId="697" priority="178">
      <formula>IF(CK$5="D",TRUE,FALSE)</formula>
    </cfRule>
  </conditionalFormatting>
  <conditionalFormatting sqref="CQ7">
    <cfRule type="expression" dxfId="696" priority="171">
      <formula>IF(CQ$5="S",TRUE,FALSE)</formula>
    </cfRule>
    <cfRule type="expression" dxfId="695" priority="172">
      <formula>IF(CQ$5="D",TRUE,FALSE)</formula>
    </cfRule>
  </conditionalFormatting>
  <conditionalFormatting sqref="CR7">
    <cfRule type="expression" dxfId="694" priority="169">
      <formula>IF(CR$5="S",TRUE,FALSE)</formula>
    </cfRule>
    <cfRule type="expression" dxfId="693" priority="170">
      <formula>IF(CR$5="D",TRUE,FALSE)</formula>
    </cfRule>
  </conditionalFormatting>
  <conditionalFormatting sqref="DT7">
    <cfRule type="expression" dxfId="692" priority="137">
      <formula>IF(DT$5="S",TRUE,FALSE)</formula>
    </cfRule>
    <cfRule type="expression" dxfId="691" priority="138">
      <formula>IF(DT$5="D",TRUE,FALSE)</formula>
    </cfRule>
  </conditionalFormatting>
  <conditionalFormatting sqref="CX6:CY6">
    <cfRule type="expression" dxfId="690" priority="165">
      <formula>IF(CX$5="S",TRUE,FALSE)</formula>
    </cfRule>
    <cfRule type="expression" dxfId="689" priority="166">
      <formula>IF(CX$5="D",TRUE,FALSE)</formula>
    </cfRule>
  </conditionalFormatting>
  <conditionalFormatting sqref="CX7">
    <cfRule type="expression" dxfId="688" priority="163">
      <formula>IF(CX$5="S",TRUE,FALSE)</formula>
    </cfRule>
    <cfRule type="expression" dxfId="687" priority="164">
      <formula>IF(CX$5="D",TRUE,FALSE)</formula>
    </cfRule>
  </conditionalFormatting>
  <conditionalFormatting sqref="DZ7">
    <cfRule type="expression" dxfId="686" priority="131">
      <formula>IF(DZ$5="S",TRUE,FALSE)</formula>
    </cfRule>
    <cfRule type="expression" dxfId="685" priority="132">
      <formula>IF(DZ$5="D",TRUE,FALSE)</formula>
    </cfRule>
  </conditionalFormatting>
  <conditionalFormatting sqref="DE6:DF6">
    <cfRule type="expression" dxfId="684" priority="157">
      <formula>IF(DE$5="S",TRUE,FALSE)</formula>
    </cfRule>
    <cfRule type="expression" dxfId="683" priority="158">
      <formula>IF(DE$5="D",TRUE,FALSE)</formula>
    </cfRule>
  </conditionalFormatting>
  <conditionalFormatting sqref="DF7">
    <cfRule type="expression" dxfId="682" priority="153">
      <formula>IF(DF$5="S",TRUE,FALSE)</formula>
    </cfRule>
    <cfRule type="expression" dxfId="681" priority="154">
      <formula>IF(DF$5="D",TRUE,FALSE)</formula>
    </cfRule>
  </conditionalFormatting>
  <conditionalFormatting sqref="EG6:EH6">
    <cfRule type="expression" dxfId="680" priority="125">
      <formula>IF(EG$5="S",TRUE,FALSE)</formula>
    </cfRule>
    <cfRule type="expression" dxfId="679" priority="126">
      <formula>IF(EG$5="D",TRUE,FALSE)</formula>
    </cfRule>
  </conditionalFormatting>
  <conditionalFormatting sqref="DL7">
    <cfRule type="expression" dxfId="678" priority="147">
      <formula>IF(DL$5="S",TRUE,FALSE)</formula>
    </cfRule>
    <cfRule type="expression" dxfId="677" priority="148">
      <formula>IF(DL$5="D",TRUE,FALSE)</formula>
    </cfRule>
  </conditionalFormatting>
  <conditionalFormatting sqref="DM7">
    <cfRule type="expression" dxfId="676" priority="145">
      <formula>IF(DM$5="S",TRUE,FALSE)</formula>
    </cfRule>
    <cfRule type="expression" dxfId="675" priority="146">
      <formula>IF(DM$5="D",TRUE,FALSE)</formula>
    </cfRule>
  </conditionalFormatting>
  <conditionalFormatting sqref="DS6:DT6">
    <cfRule type="expression" dxfId="674" priority="141">
      <formula>IF(DS$5="S",TRUE,FALSE)</formula>
    </cfRule>
    <cfRule type="expression" dxfId="673" priority="142">
      <formula>IF(DS$5="D",TRUE,FALSE)</formula>
    </cfRule>
  </conditionalFormatting>
  <conditionalFormatting sqref="DS7">
    <cfRule type="expression" dxfId="672" priority="139">
      <formula>IF(DS$5="S",TRUE,FALSE)</formula>
    </cfRule>
    <cfRule type="expression" dxfId="671" priority="140">
      <formula>IF(DS$5="D",TRUE,FALSE)</formula>
    </cfRule>
  </conditionalFormatting>
  <conditionalFormatting sqref="EO7">
    <cfRule type="expression" dxfId="670" priority="113">
      <formula>IF(EO$5="S",TRUE,FALSE)</formula>
    </cfRule>
    <cfRule type="expression" dxfId="669" priority="114">
      <formula>IF(EO$5="D",TRUE,FALSE)</formula>
    </cfRule>
  </conditionalFormatting>
  <conditionalFormatting sqref="DZ6:EA6">
    <cfRule type="expression" dxfId="668" priority="133">
      <formula>IF(DZ$5="S",TRUE,FALSE)</formula>
    </cfRule>
    <cfRule type="expression" dxfId="667" priority="134">
      <formula>IF(DZ$5="D",TRUE,FALSE)</formula>
    </cfRule>
  </conditionalFormatting>
  <conditionalFormatting sqref="EA7">
    <cfRule type="expression" dxfId="666" priority="129">
      <formula>IF(EA$5="S",TRUE,FALSE)</formula>
    </cfRule>
    <cfRule type="expression" dxfId="665" priority="130">
      <formula>IF(EA$5="D",TRUE,FALSE)</formula>
    </cfRule>
  </conditionalFormatting>
  <conditionalFormatting sqref="EU7">
    <cfRule type="expression" dxfId="664" priority="107">
      <formula>IF(EU$5="S",TRUE,FALSE)</formula>
    </cfRule>
    <cfRule type="expression" dxfId="663" priority="108">
      <formula>IF(EU$5="D",TRUE,FALSE)</formula>
    </cfRule>
  </conditionalFormatting>
  <conditionalFormatting sqref="EG7">
    <cfRule type="expression" dxfId="662" priority="123">
      <formula>IF(EG$5="S",TRUE,FALSE)</formula>
    </cfRule>
    <cfRule type="expression" dxfId="661" priority="124">
      <formula>IF(EG$5="D",TRUE,FALSE)</formula>
    </cfRule>
  </conditionalFormatting>
  <conditionalFormatting sqref="EH7">
    <cfRule type="expression" dxfId="660" priority="121">
      <formula>IF(EH$5="S",TRUE,FALSE)</formula>
    </cfRule>
    <cfRule type="expression" dxfId="659" priority="122">
      <formula>IF(EH$5="D",TRUE,FALSE)</formula>
    </cfRule>
  </conditionalFormatting>
  <conditionalFormatting sqref="FB6:FC6">
    <cfRule type="expression" dxfId="658" priority="101">
      <formula>IF(FB$5="S",TRUE,FALSE)</formula>
    </cfRule>
    <cfRule type="expression" dxfId="657" priority="102">
      <formula>IF(FB$5="D",TRUE,FALSE)</formula>
    </cfRule>
  </conditionalFormatting>
  <conditionalFormatting sqref="EN6:EO6">
    <cfRule type="expression" dxfId="656" priority="117">
      <formula>IF(EN$5="S",TRUE,FALSE)</formula>
    </cfRule>
    <cfRule type="expression" dxfId="655" priority="118">
      <formula>IF(EN$5="D",TRUE,FALSE)</formula>
    </cfRule>
  </conditionalFormatting>
  <conditionalFormatting sqref="EN7">
    <cfRule type="expression" dxfId="654" priority="115">
      <formula>IF(EN$5="S",TRUE,FALSE)</formula>
    </cfRule>
    <cfRule type="expression" dxfId="653" priority="116">
      <formula>IF(EN$5="D",TRUE,FALSE)</formula>
    </cfRule>
  </conditionalFormatting>
  <conditionalFormatting sqref="EU6:EV6">
    <cfRule type="expression" dxfId="652" priority="109">
      <formula>IF(EU$5="S",TRUE,FALSE)</formula>
    </cfRule>
    <cfRule type="expression" dxfId="651" priority="110">
      <formula>IF(EU$5="D",TRUE,FALSE)</formula>
    </cfRule>
  </conditionalFormatting>
  <conditionalFormatting sqref="EV7">
    <cfRule type="expression" dxfId="650" priority="105">
      <formula>IF(EV$5="S",TRUE,FALSE)</formula>
    </cfRule>
    <cfRule type="expression" dxfId="649" priority="106">
      <formula>IF(EV$5="D",TRUE,FALSE)</formula>
    </cfRule>
  </conditionalFormatting>
  <conditionalFormatting sqref="FJ7">
    <cfRule type="expression" dxfId="648" priority="89">
      <formula>IF(FJ$5="S",TRUE,FALSE)</formula>
    </cfRule>
    <cfRule type="expression" dxfId="647" priority="90">
      <formula>IF(FJ$5="D",TRUE,FALSE)</formula>
    </cfRule>
  </conditionalFormatting>
  <conditionalFormatting sqref="FB7">
    <cfRule type="expression" dxfId="646" priority="99">
      <formula>IF(FB$5="S",TRUE,FALSE)</formula>
    </cfRule>
    <cfRule type="expression" dxfId="645" priority="100">
      <formula>IF(FB$5="D",TRUE,FALSE)</formula>
    </cfRule>
  </conditionalFormatting>
  <conditionalFormatting sqref="FC7">
    <cfRule type="expression" dxfId="644" priority="97">
      <formula>IF(FC$5="S",TRUE,FALSE)</formula>
    </cfRule>
    <cfRule type="expression" dxfId="643" priority="98">
      <formula>IF(FC$5="D",TRUE,FALSE)</formula>
    </cfRule>
  </conditionalFormatting>
  <conditionalFormatting sqref="FP7">
    <cfRule type="expression" dxfId="642" priority="83">
      <formula>IF(FP$5="S",TRUE,FALSE)</formula>
    </cfRule>
    <cfRule type="expression" dxfId="641" priority="84">
      <formula>IF(FP$5="D",TRUE,FALSE)</formula>
    </cfRule>
  </conditionalFormatting>
  <conditionalFormatting sqref="FI6:FJ6">
    <cfRule type="expression" dxfId="640" priority="93">
      <formula>IF(FI$5="S",TRUE,FALSE)</formula>
    </cfRule>
    <cfRule type="expression" dxfId="639" priority="94">
      <formula>IF(FI$5="D",TRUE,FALSE)</formula>
    </cfRule>
  </conditionalFormatting>
  <conditionalFormatting sqref="FI7">
    <cfRule type="expression" dxfId="638" priority="91">
      <formula>IF(FI$5="S",TRUE,FALSE)</formula>
    </cfRule>
    <cfRule type="expression" dxfId="637" priority="92">
      <formula>IF(FI$5="D",TRUE,FALSE)</formula>
    </cfRule>
  </conditionalFormatting>
  <conditionalFormatting sqref="FW6:FX6">
    <cfRule type="expression" dxfId="636" priority="77">
      <formula>IF(FW$5="S",TRUE,FALSE)</formula>
    </cfRule>
    <cfRule type="expression" dxfId="635" priority="78">
      <formula>IF(FW$5="D",TRUE,FALSE)</formula>
    </cfRule>
  </conditionalFormatting>
  <conditionalFormatting sqref="FP6:FQ6">
    <cfRule type="expression" dxfId="634" priority="85">
      <formula>IF(FP$5="S",TRUE,FALSE)</formula>
    </cfRule>
    <cfRule type="expression" dxfId="633" priority="86">
      <formula>IF(FP$5="D",TRUE,FALSE)</formula>
    </cfRule>
  </conditionalFormatting>
  <conditionalFormatting sqref="FQ7">
    <cfRule type="expression" dxfId="632" priority="81">
      <formula>IF(FQ$5="S",TRUE,FALSE)</formula>
    </cfRule>
    <cfRule type="expression" dxfId="631" priority="82">
      <formula>IF(FQ$5="D",TRUE,FALSE)</formula>
    </cfRule>
  </conditionalFormatting>
  <conditionalFormatting sqref="FW7">
    <cfRule type="expression" dxfId="630" priority="75">
      <formula>IF(FW$5="S",TRUE,FALSE)</formula>
    </cfRule>
    <cfRule type="expression" dxfId="629" priority="76">
      <formula>IF(FW$5="D",TRUE,FALSE)</formula>
    </cfRule>
  </conditionalFormatting>
  <conditionalFormatting sqref="GE7">
    <cfRule type="expression" dxfId="628" priority="65">
      <formula>IF(GE$5="S",TRUE,FALSE)</formula>
    </cfRule>
    <cfRule type="expression" dxfId="627" priority="66">
      <formula>IF(GE$5="D",TRUE,FALSE)</formula>
    </cfRule>
  </conditionalFormatting>
  <conditionalFormatting sqref="GD6:GE6">
    <cfRule type="expression" dxfId="626" priority="69">
      <formula>IF(GD$5="S",TRUE,FALSE)</formula>
    </cfRule>
    <cfRule type="expression" dxfId="625" priority="70">
      <formula>IF(GD$5="D",TRUE,FALSE)</formula>
    </cfRule>
  </conditionalFormatting>
  <conditionalFormatting sqref="GD7">
    <cfRule type="expression" dxfId="624" priority="67">
      <formula>IF(GD$5="S",TRUE,FALSE)</formula>
    </cfRule>
    <cfRule type="expression" dxfId="623" priority="68">
      <formula>IF(GD$5="D",TRUE,FALSE)</formula>
    </cfRule>
  </conditionalFormatting>
  <conditionalFormatting sqref="T6">
    <cfRule type="expression" dxfId="622" priority="59">
      <formula>IF(T$5="S",TRUE,FALSE)</formula>
    </cfRule>
    <cfRule type="expression" dxfId="621" priority="60">
      <formula>IF(T$5="D",TRUE,FALSE)</formula>
    </cfRule>
  </conditionalFormatting>
  <conditionalFormatting sqref="Y6:Z6">
    <cfRule type="expression" dxfId="620" priority="61">
      <formula>IF(Y$5="S",TRUE,FALSE)</formula>
    </cfRule>
    <cfRule type="expression" dxfId="619" priority="62">
      <formula>IF(Y$5="D",TRUE,FALSE)</formula>
    </cfRule>
  </conditionalFormatting>
  <conditionalFormatting sqref="AF6:AG6">
    <cfRule type="expression" dxfId="618" priority="57">
      <formula>IF(AF$5="S",TRUE,FALSE)</formula>
    </cfRule>
    <cfRule type="expression" dxfId="617" priority="58">
      <formula>IF(AF$5="D",TRUE,FALSE)</formula>
    </cfRule>
  </conditionalFormatting>
  <conditionalFormatting sqref="AA6">
    <cfRule type="expression" dxfId="616" priority="55">
      <formula>IF(AA$5="S",TRUE,FALSE)</formula>
    </cfRule>
    <cfRule type="expression" dxfId="615" priority="56">
      <formula>IF(AA$5="D",TRUE,FALSE)</formula>
    </cfRule>
  </conditionalFormatting>
  <conditionalFormatting sqref="AH6">
    <cfRule type="expression" dxfId="614" priority="53">
      <formula>IF(AH$5="S",TRUE,FALSE)</formula>
    </cfRule>
    <cfRule type="expression" dxfId="613" priority="54">
      <formula>IF(AH$5="D",TRUE,FALSE)</formula>
    </cfRule>
  </conditionalFormatting>
  <conditionalFormatting sqref="AO6">
    <cfRule type="expression" dxfId="612" priority="51">
      <formula>IF(AO$5="S",TRUE,FALSE)</formula>
    </cfRule>
    <cfRule type="expression" dxfId="611" priority="52">
      <formula>IF(AO$5="D",TRUE,FALSE)</formula>
    </cfRule>
  </conditionalFormatting>
  <conditionalFormatting sqref="AV6">
    <cfRule type="expression" dxfId="610" priority="49">
      <formula>IF(AV$5="S",TRUE,FALSE)</formula>
    </cfRule>
    <cfRule type="expression" dxfId="609" priority="50">
      <formula>IF(AV$5="D",TRUE,FALSE)</formula>
    </cfRule>
  </conditionalFormatting>
  <conditionalFormatting sqref="BC6">
    <cfRule type="expression" dxfId="608" priority="47">
      <formula>IF(BC$5="S",TRUE,FALSE)</formula>
    </cfRule>
    <cfRule type="expression" dxfId="607" priority="48">
      <formula>IF(BC$5="D",TRUE,FALSE)</formula>
    </cfRule>
  </conditionalFormatting>
  <conditionalFormatting sqref="BJ6">
    <cfRule type="expression" dxfId="606" priority="45">
      <formula>IF(BJ$5="S",TRUE,FALSE)</formula>
    </cfRule>
    <cfRule type="expression" dxfId="605" priority="46">
      <formula>IF(BJ$5="D",TRUE,FALSE)</formula>
    </cfRule>
  </conditionalFormatting>
  <conditionalFormatting sqref="BQ6">
    <cfRule type="expression" dxfId="604" priority="43">
      <formula>IF(BQ$5="S",TRUE,FALSE)</formula>
    </cfRule>
    <cfRule type="expression" dxfId="603" priority="44">
      <formula>IF(BQ$5="D",TRUE,FALSE)</formula>
    </cfRule>
  </conditionalFormatting>
  <conditionalFormatting sqref="BX6">
    <cfRule type="expression" dxfId="602" priority="41">
      <formula>IF(BX$5="S",TRUE,FALSE)</formula>
    </cfRule>
    <cfRule type="expression" dxfId="601" priority="42">
      <formula>IF(BX$5="D",TRUE,FALSE)</formula>
    </cfRule>
  </conditionalFormatting>
  <conditionalFormatting sqref="CE6">
    <cfRule type="expression" dxfId="600" priority="39">
      <formula>IF(CE$5="S",TRUE,FALSE)</formula>
    </cfRule>
    <cfRule type="expression" dxfId="599" priority="40">
      <formula>IF(CE$5="D",TRUE,FALSE)</formula>
    </cfRule>
  </conditionalFormatting>
  <conditionalFormatting sqref="CL6">
    <cfRule type="expression" dxfId="598" priority="37">
      <formula>IF(CL$5="S",TRUE,FALSE)</formula>
    </cfRule>
    <cfRule type="expression" dxfId="597" priority="38">
      <formula>IF(CL$5="D",TRUE,FALSE)</formula>
    </cfRule>
  </conditionalFormatting>
  <conditionalFormatting sqref="CS6">
    <cfRule type="expression" dxfId="596" priority="35">
      <formula>IF(CS$5="S",TRUE,FALSE)</formula>
    </cfRule>
    <cfRule type="expression" dxfId="595" priority="36">
      <formula>IF(CS$5="D",TRUE,FALSE)</formula>
    </cfRule>
  </conditionalFormatting>
  <conditionalFormatting sqref="CZ6">
    <cfRule type="expression" dxfId="594" priority="33">
      <formula>IF(CZ$5="S",TRUE,FALSE)</formula>
    </cfRule>
    <cfRule type="expression" dxfId="593" priority="34">
      <formula>IF(CZ$5="D",TRUE,FALSE)</formula>
    </cfRule>
  </conditionalFormatting>
  <conditionalFormatting sqref="DG6">
    <cfRule type="expression" dxfId="592" priority="31">
      <formula>IF(DG$5="S",TRUE,FALSE)</formula>
    </cfRule>
    <cfRule type="expression" dxfId="591" priority="32">
      <formula>IF(DG$5="D",TRUE,FALSE)</formula>
    </cfRule>
  </conditionalFormatting>
  <conditionalFormatting sqref="DN6">
    <cfRule type="expression" dxfId="590" priority="29">
      <formula>IF(DN$5="S",TRUE,FALSE)</formula>
    </cfRule>
    <cfRule type="expression" dxfId="589" priority="30">
      <formula>IF(DN$5="D",TRUE,FALSE)</formula>
    </cfRule>
  </conditionalFormatting>
  <conditionalFormatting sqref="DU6">
    <cfRule type="expression" dxfId="588" priority="27">
      <formula>IF(DU$5="S",TRUE,FALSE)</formula>
    </cfRule>
    <cfRule type="expression" dxfId="587" priority="28">
      <formula>IF(DU$5="D",TRUE,FALSE)</formula>
    </cfRule>
  </conditionalFormatting>
  <conditionalFormatting sqref="EB6">
    <cfRule type="expression" dxfId="586" priority="25">
      <formula>IF(EB$5="S",TRUE,FALSE)</formula>
    </cfRule>
    <cfRule type="expression" dxfId="585" priority="26">
      <formula>IF(EB$5="D",TRUE,FALSE)</formula>
    </cfRule>
  </conditionalFormatting>
  <conditionalFormatting sqref="EI6">
    <cfRule type="expression" dxfId="584" priority="23">
      <formula>IF(EI$5="S",TRUE,FALSE)</formula>
    </cfRule>
    <cfRule type="expression" dxfId="583" priority="24">
      <formula>IF(EI$5="D",TRUE,FALSE)</formula>
    </cfRule>
  </conditionalFormatting>
  <conditionalFormatting sqref="EP6">
    <cfRule type="expression" dxfId="582" priority="21">
      <formula>IF(EP$5="S",TRUE,FALSE)</formula>
    </cfRule>
    <cfRule type="expression" dxfId="581" priority="22">
      <formula>IF(EP$5="D",TRUE,FALSE)</formula>
    </cfRule>
  </conditionalFormatting>
  <conditionalFormatting sqref="EW6">
    <cfRule type="expression" dxfId="580" priority="19">
      <formula>IF(EW$5="S",TRUE,FALSE)</formula>
    </cfRule>
    <cfRule type="expression" dxfId="579" priority="20">
      <formula>IF(EW$5="D",TRUE,FALSE)</formula>
    </cfRule>
  </conditionalFormatting>
  <conditionalFormatting sqref="FD6">
    <cfRule type="expression" dxfId="578" priority="17">
      <formula>IF(FD$5="S",TRUE,FALSE)</formula>
    </cfRule>
    <cfRule type="expression" dxfId="577" priority="18">
      <formula>IF(FD$5="D",TRUE,FALSE)</formula>
    </cfRule>
  </conditionalFormatting>
  <conditionalFormatting sqref="FK6">
    <cfRule type="expression" dxfId="576" priority="15">
      <formula>IF(FK$5="S",TRUE,FALSE)</formula>
    </cfRule>
    <cfRule type="expression" dxfId="575" priority="16">
      <formula>IF(FK$5="D",TRUE,FALSE)</formula>
    </cfRule>
  </conditionalFormatting>
  <conditionalFormatting sqref="FR6">
    <cfRule type="expression" dxfId="574" priority="13">
      <formula>IF(FR$5="S",TRUE,FALSE)</formula>
    </cfRule>
    <cfRule type="expression" dxfId="573" priority="14">
      <formula>IF(FR$5="D",TRUE,FALSE)</formula>
    </cfRule>
  </conditionalFormatting>
  <conditionalFormatting sqref="FY6">
    <cfRule type="expression" dxfId="572" priority="11">
      <formula>IF(FY$5="S",TRUE,FALSE)</formula>
    </cfRule>
    <cfRule type="expression" dxfId="571" priority="12">
      <formula>IF(FY$5="D",TRUE,FALSE)</formula>
    </cfRule>
  </conditionalFormatting>
  <conditionalFormatting sqref="GF6">
    <cfRule type="expression" dxfId="570" priority="9">
      <formula>IF(GF$5="S",TRUE,FALSE)</formula>
    </cfRule>
    <cfRule type="expression" dxfId="569" priority="10">
      <formula>IF(GF$5="D",TRUE,FALSE)</formula>
    </cfRule>
  </conditionalFormatting>
  <conditionalFormatting sqref="F6">
    <cfRule type="expression" dxfId="568" priority="7">
      <formula>IF(F$5="S",TRUE,FALSE)</formula>
    </cfRule>
    <cfRule type="expression" dxfId="567" priority="8">
      <formula>IF(F$5="D",TRUE,FALSE)</formula>
    </cfRule>
  </conditionalFormatting>
  <conditionalFormatting sqref="F6:GL61">
    <cfRule type="expression" dxfId="566" priority="285">
      <formula>IF(F$5="S",TRUE,FALSE)</formula>
    </cfRule>
    <cfRule type="expression" dxfId="565" priority="286">
      <formula>IF(F$5="D",TRUE,FALSE)</formula>
    </cfRule>
  </conditionalFormatting>
  <dataValidations count="1">
    <dataValidation type="decimal" allowBlank="1" showInputMessage="1" showErrorMessage="1" sqref="VSV983050:VSV983101 JX10:JX61 TT10:TT61 ADP10:ADP61 ANL10:ANL61 AXH10:AXH61 BHD10:BHD61 BQZ10:BQZ61 CAV10:CAV61 CKR10:CKR61 CUN10:CUN61 DEJ10:DEJ61 DOF10:DOF61 DYB10:DYB61 EHX10:EHX61 ERT10:ERT61 FBP10:FBP61 FLL10:FLL61 FVH10:FVH61 GFD10:GFD61 GOZ10:GOZ61 GYV10:GYV61 HIR10:HIR61 HSN10:HSN61 ICJ10:ICJ61 IMF10:IMF61 IWB10:IWB61 JFX10:JFX61 JPT10:JPT61 JZP10:JZP61 KJL10:KJL61 KTH10:KTH61 LDD10:LDD61 LMZ10:LMZ61 LWV10:LWV61 MGR10:MGR61 MQN10:MQN61 NAJ10:NAJ61 NKF10:NKF61 NUB10:NUB61 ODX10:ODX61 ONT10:ONT61 OXP10:OXP61 PHL10:PHL61 PRH10:PRH61 QBD10:QBD61 QKZ10:QKZ61 QUV10:QUV61 RER10:RER61 RON10:RON61 RYJ10:RYJ61 SIF10:SIF61 SSB10:SSB61 TBX10:TBX61 TLT10:TLT61 TVP10:TVP61 UFL10:UFL61 UPH10:UPH61 UZD10:UZD61 VIZ10:VIZ61 VSV10:VSV61 D65546:D65597 JX65546:JX65597 TT65546:TT65597 ADP65546:ADP65597 ANL65546:ANL65597 AXH65546:AXH65597 BHD65546:BHD65597 BQZ65546:BQZ65597 CAV65546:CAV65597 CKR65546:CKR65597 CUN65546:CUN65597 DEJ65546:DEJ65597 DOF65546:DOF65597 DYB65546:DYB65597 EHX65546:EHX65597 ERT65546:ERT65597 FBP65546:FBP65597 FLL65546:FLL65597 FVH65546:FVH65597 GFD65546:GFD65597 GOZ65546:GOZ65597 GYV65546:GYV65597 HIR65546:HIR65597 HSN65546:HSN65597 ICJ65546:ICJ65597 IMF65546:IMF65597 IWB65546:IWB65597 JFX65546:JFX65597 JPT65546:JPT65597 JZP65546:JZP65597 KJL65546:KJL65597 KTH65546:KTH65597 LDD65546:LDD65597 LMZ65546:LMZ65597 LWV65546:LWV65597 MGR65546:MGR65597 MQN65546:MQN65597 NAJ65546:NAJ65597 NKF65546:NKF65597 NUB65546:NUB65597 ODX65546:ODX65597 ONT65546:ONT65597 OXP65546:OXP65597 PHL65546:PHL65597 PRH65546:PRH65597 QBD65546:QBD65597 QKZ65546:QKZ65597 QUV65546:QUV65597 RER65546:RER65597 RON65546:RON65597 RYJ65546:RYJ65597 SIF65546:SIF65597 SSB65546:SSB65597 TBX65546:TBX65597 TLT65546:TLT65597 TVP65546:TVP65597 UFL65546:UFL65597 UPH65546:UPH65597 UZD65546:UZD65597 VIZ65546:VIZ65597 VSV65546:VSV65597 D131082:D131133 JX131082:JX131133 TT131082:TT131133 ADP131082:ADP131133 ANL131082:ANL131133 AXH131082:AXH131133 BHD131082:BHD131133 BQZ131082:BQZ131133 CAV131082:CAV131133 CKR131082:CKR131133 CUN131082:CUN131133 DEJ131082:DEJ131133 DOF131082:DOF131133 DYB131082:DYB131133 EHX131082:EHX131133 ERT131082:ERT131133 FBP131082:FBP131133 FLL131082:FLL131133 FVH131082:FVH131133 GFD131082:GFD131133 GOZ131082:GOZ131133 GYV131082:GYV131133 HIR131082:HIR131133 HSN131082:HSN131133 ICJ131082:ICJ131133 IMF131082:IMF131133 IWB131082:IWB131133 JFX131082:JFX131133 JPT131082:JPT131133 JZP131082:JZP131133 KJL131082:KJL131133 KTH131082:KTH131133 LDD131082:LDD131133 LMZ131082:LMZ131133 LWV131082:LWV131133 MGR131082:MGR131133 MQN131082:MQN131133 NAJ131082:NAJ131133 NKF131082:NKF131133 NUB131082:NUB131133 ODX131082:ODX131133 ONT131082:ONT131133 OXP131082:OXP131133 PHL131082:PHL131133 PRH131082:PRH131133 QBD131082:QBD131133 QKZ131082:QKZ131133 QUV131082:QUV131133 RER131082:RER131133 RON131082:RON131133 RYJ131082:RYJ131133 SIF131082:SIF131133 SSB131082:SSB131133 TBX131082:TBX131133 TLT131082:TLT131133 TVP131082:TVP131133 UFL131082:UFL131133 UPH131082:UPH131133 UZD131082:UZD131133 VIZ131082:VIZ131133 VSV131082:VSV131133 D196618:D196669 JX196618:JX196669 TT196618:TT196669 ADP196618:ADP196669 ANL196618:ANL196669 AXH196618:AXH196669 BHD196618:BHD196669 BQZ196618:BQZ196669 CAV196618:CAV196669 CKR196618:CKR196669 CUN196618:CUN196669 DEJ196618:DEJ196669 DOF196618:DOF196669 DYB196618:DYB196669 EHX196618:EHX196669 ERT196618:ERT196669 FBP196618:FBP196669 FLL196618:FLL196669 FVH196618:FVH196669 GFD196618:GFD196669 GOZ196618:GOZ196669 GYV196618:GYV196669 HIR196618:HIR196669 HSN196618:HSN196669 ICJ196618:ICJ196669 IMF196618:IMF196669 IWB196618:IWB196669 JFX196618:JFX196669 JPT196618:JPT196669 JZP196618:JZP196669 KJL196618:KJL196669 KTH196618:KTH196669 LDD196618:LDD196669 LMZ196618:LMZ196669 LWV196618:LWV196669 MGR196618:MGR196669 MQN196618:MQN196669 NAJ196618:NAJ196669 NKF196618:NKF196669 NUB196618:NUB196669 ODX196618:ODX196669 ONT196618:ONT196669 OXP196618:OXP196669 PHL196618:PHL196669 PRH196618:PRH196669 QBD196618:QBD196669 QKZ196618:QKZ196669 QUV196618:QUV196669 RER196618:RER196669 RON196618:RON196669 RYJ196618:RYJ196669 SIF196618:SIF196669 SSB196618:SSB196669 TBX196618:TBX196669 TLT196618:TLT196669 TVP196618:TVP196669 UFL196618:UFL196669 UPH196618:UPH196669 UZD196618:UZD196669 VIZ196618:VIZ196669 VSV196618:VSV196669 D262154:D262205 JX262154:JX262205 TT262154:TT262205 ADP262154:ADP262205 ANL262154:ANL262205 AXH262154:AXH262205 BHD262154:BHD262205 BQZ262154:BQZ262205 CAV262154:CAV262205 CKR262154:CKR262205 CUN262154:CUN262205 DEJ262154:DEJ262205 DOF262154:DOF262205 DYB262154:DYB262205 EHX262154:EHX262205 ERT262154:ERT262205 FBP262154:FBP262205 FLL262154:FLL262205 FVH262154:FVH262205 GFD262154:GFD262205 GOZ262154:GOZ262205 GYV262154:GYV262205 HIR262154:HIR262205 HSN262154:HSN262205 ICJ262154:ICJ262205 IMF262154:IMF262205 IWB262154:IWB262205 JFX262154:JFX262205 JPT262154:JPT262205 JZP262154:JZP262205 KJL262154:KJL262205 KTH262154:KTH262205 LDD262154:LDD262205 LMZ262154:LMZ262205 LWV262154:LWV262205 MGR262154:MGR262205 MQN262154:MQN262205 NAJ262154:NAJ262205 NKF262154:NKF262205 NUB262154:NUB262205 ODX262154:ODX262205 ONT262154:ONT262205 OXP262154:OXP262205 PHL262154:PHL262205 PRH262154:PRH262205 QBD262154:QBD262205 QKZ262154:QKZ262205 QUV262154:QUV262205 RER262154:RER262205 RON262154:RON262205 RYJ262154:RYJ262205 SIF262154:SIF262205 SSB262154:SSB262205 TBX262154:TBX262205 TLT262154:TLT262205 TVP262154:TVP262205 UFL262154:UFL262205 UPH262154:UPH262205 UZD262154:UZD262205 VIZ262154:VIZ262205 VSV262154:VSV262205 D327690:D327741 JX327690:JX327741 TT327690:TT327741 ADP327690:ADP327741 ANL327690:ANL327741 AXH327690:AXH327741 BHD327690:BHD327741 BQZ327690:BQZ327741 CAV327690:CAV327741 CKR327690:CKR327741 CUN327690:CUN327741 DEJ327690:DEJ327741 DOF327690:DOF327741 DYB327690:DYB327741 EHX327690:EHX327741 ERT327690:ERT327741 FBP327690:FBP327741 FLL327690:FLL327741 FVH327690:FVH327741 GFD327690:GFD327741 GOZ327690:GOZ327741 GYV327690:GYV327741 HIR327690:HIR327741 HSN327690:HSN327741 ICJ327690:ICJ327741 IMF327690:IMF327741 IWB327690:IWB327741 JFX327690:JFX327741 JPT327690:JPT327741 JZP327690:JZP327741 KJL327690:KJL327741 KTH327690:KTH327741 LDD327690:LDD327741 LMZ327690:LMZ327741 LWV327690:LWV327741 MGR327690:MGR327741 MQN327690:MQN327741 NAJ327690:NAJ327741 NKF327690:NKF327741 NUB327690:NUB327741 ODX327690:ODX327741 ONT327690:ONT327741 OXP327690:OXP327741 PHL327690:PHL327741 PRH327690:PRH327741 QBD327690:QBD327741 QKZ327690:QKZ327741 QUV327690:QUV327741 RER327690:RER327741 RON327690:RON327741 RYJ327690:RYJ327741 SIF327690:SIF327741 SSB327690:SSB327741 TBX327690:TBX327741 TLT327690:TLT327741 TVP327690:TVP327741 UFL327690:UFL327741 UPH327690:UPH327741 UZD327690:UZD327741 VIZ327690:VIZ327741 VSV327690:VSV327741 D393226:D393277 JX393226:JX393277 TT393226:TT393277 ADP393226:ADP393277 ANL393226:ANL393277 AXH393226:AXH393277 BHD393226:BHD393277 BQZ393226:BQZ393277 CAV393226:CAV393277 CKR393226:CKR393277 CUN393226:CUN393277 DEJ393226:DEJ393277 DOF393226:DOF393277 DYB393226:DYB393277 EHX393226:EHX393277 ERT393226:ERT393277 FBP393226:FBP393277 FLL393226:FLL393277 FVH393226:FVH393277 GFD393226:GFD393277 GOZ393226:GOZ393277 GYV393226:GYV393277 HIR393226:HIR393277 HSN393226:HSN393277 ICJ393226:ICJ393277 IMF393226:IMF393277 IWB393226:IWB393277 JFX393226:JFX393277 JPT393226:JPT393277 JZP393226:JZP393277 KJL393226:KJL393277 KTH393226:KTH393277 LDD393226:LDD393277 LMZ393226:LMZ393277 LWV393226:LWV393277 MGR393226:MGR393277 MQN393226:MQN393277 NAJ393226:NAJ393277 NKF393226:NKF393277 NUB393226:NUB393277 ODX393226:ODX393277 ONT393226:ONT393277 OXP393226:OXP393277 PHL393226:PHL393277 PRH393226:PRH393277 QBD393226:QBD393277 QKZ393226:QKZ393277 QUV393226:QUV393277 RER393226:RER393277 RON393226:RON393277 RYJ393226:RYJ393277 SIF393226:SIF393277 SSB393226:SSB393277 TBX393226:TBX393277 TLT393226:TLT393277 TVP393226:TVP393277 UFL393226:UFL393277 UPH393226:UPH393277 UZD393226:UZD393277 VIZ393226:VIZ393277 VSV393226:VSV393277 D458762:D458813 JX458762:JX458813 TT458762:TT458813 ADP458762:ADP458813 ANL458762:ANL458813 AXH458762:AXH458813 BHD458762:BHD458813 BQZ458762:BQZ458813 CAV458762:CAV458813 CKR458762:CKR458813 CUN458762:CUN458813 DEJ458762:DEJ458813 DOF458762:DOF458813 DYB458762:DYB458813 EHX458762:EHX458813 ERT458762:ERT458813 FBP458762:FBP458813 FLL458762:FLL458813 FVH458762:FVH458813 GFD458762:GFD458813 GOZ458762:GOZ458813 GYV458762:GYV458813 HIR458762:HIR458813 HSN458762:HSN458813 ICJ458762:ICJ458813 IMF458762:IMF458813 IWB458762:IWB458813 JFX458762:JFX458813 JPT458762:JPT458813 JZP458762:JZP458813 KJL458762:KJL458813 KTH458762:KTH458813 LDD458762:LDD458813 LMZ458762:LMZ458813 LWV458762:LWV458813 MGR458762:MGR458813 MQN458762:MQN458813 NAJ458762:NAJ458813 NKF458762:NKF458813 NUB458762:NUB458813 ODX458762:ODX458813 ONT458762:ONT458813 OXP458762:OXP458813 PHL458762:PHL458813 PRH458762:PRH458813 QBD458762:QBD458813 QKZ458762:QKZ458813 QUV458762:QUV458813 RER458762:RER458813 RON458762:RON458813 RYJ458762:RYJ458813 SIF458762:SIF458813 SSB458762:SSB458813 TBX458762:TBX458813 TLT458762:TLT458813 TVP458762:TVP458813 UFL458762:UFL458813 UPH458762:UPH458813 UZD458762:UZD458813 VIZ458762:VIZ458813 VSV458762:VSV458813 D524298:D524349 JX524298:JX524349 TT524298:TT524349 ADP524298:ADP524349 ANL524298:ANL524349 AXH524298:AXH524349 BHD524298:BHD524349 BQZ524298:BQZ524349 CAV524298:CAV524349 CKR524298:CKR524349 CUN524298:CUN524349 DEJ524298:DEJ524349 DOF524298:DOF524349 DYB524298:DYB524349 EHX524298:EHX524349 ERT524298:ERT524349 FBP524298:FBP524349 FLL524298:FLL524349 FVH524298:FVH524349 GFD524298:GFD524349 GOZ524298:GOZ524349 GYV524298:GYV524349 HIR524298:HIR524349 HSN524298:HSN524349 ICJ524298:ICJ524349 IMF524298:IMF524349 IWB524298:IWB524349 JFX524298:JFX524349 JPT524298:JPT524349 JZP524298:JZP524349 KJL524298:KJL524349 KTH524298:KTH524349 LDD524298:LDD524349 LMZ524298:LMZ524349 LWV524298:LWV524349 MGR524298:MGR524349 MQN524298:MQN524349 NAJ524298:NAJ524349 NKF524298:NKF524349 NUB524298:NUB524349 ODX524298:ODX524349 ONT524298:ONT524349 OXP524298:OXP524349 PHL524298:PHL524349 PRH524298:PRH524349 QBD524298:QBD524349 QKZ524298:QKZ524349 QUV524298:QUV524349 RER524298:RER524349 RON524298:RON524349 RYJ524298:RYJ524349 SIF524298:SIF524349 SSB524298:SSB524349 TBX524298:TBX524349 TLT524298:TLT524349 TVP524298:TVP524349 UFL524298:UFL524349 UPH524298:UPH524349 UZD524298:UZD524349 VIZ524298:VIZ524349 VSV524298:VSV524349 D589834:D589885 JX589834:JX589885 TT589834:TT589885 ADP589834:ADP589885 ANL589834:ANL589885 AXH589834:AXH589885 BHD589834:BHD589885 BQZ589834:BQZ589885 CAV589834:CAV589885 CKR589834:CKR589885 CUN589834:CUN589885 DEJ589834:DEJ589885 DOF589834:DOF589885 DYB589834:DYB589885 EHX589834:EHX589885 ERT589834:ERT589885 FBP589834:FBP589885 FLL589834:FLL589885 FVH589834:FVH589885 GFD589834:GFD589885 GOZ589834:GOZ589885 GYV589834:GYV589885 HIR589834:HIR589885 HSN589834:HSN589885 ICJ589834:ICJ589885 IMF589834:IMF589885 IWB589834:IWB589885 JFX589834:JFX589885 JPT589834:JPT589885 JZP589834:JZP589885 KJL589834:KJL589885 KTH589834:KTH589885 LDD589834:LDD589885 LMZ589834:LMZ589885 LWV589834:LWV589885 MGR589834:MGR589885 MQN589834:MQN589885 NAJ589834:NAJ589885 NKF589834:NKF589885 NUB589834:NUB589885 ODX589834:ODX589885 ONT589834:ONT589885 OXP589834:OXP589885 PHL589834:PHL589885 PRH589834:PRH589885 QBD589834:QBD589885 QKZ589834:QKZ589885 QUV589834:QUV589885 RER589834:RER589885 RON589834:RON589885 RYJ589834:RYJ589885 SIF589834:SIF589885 SSB589834:SSB589885 TBX589834:TBX589885 TLT589834:TLT589885 TVP589834:TVP589885 UFL589834:UFL589885 UPH589834:UPH589885 UZD589834:UZD589885 VIZ589834:VIZ589885 VSV589834:VSV589885 D655370:D655421 JX655370:JX655421 TT655370:TT655421 ADP655370:ADP655421 ANL655370:ANL655421 AXH655370:AXH655421 BHD655370:BHD655421 BQZ655370:BQZ655421 CAV655370:CAV655421 CKR655370:CKR655421 CUN655370:CUN655421 DEJ655370:DEJ655421 DOF655370:DOF655421 DYB655370:DYB655421 EHX655370:EHX655421 ERT655370:ERT655421 FBP655370:FBP655421 FLL655370:FLL655421 FVH655370:FVH655421 GFD655370:GFD655421 GOZ655370:GOZ655421 GYV655370:GYV655421 HIR655370:HIR655421 HSN655370:HSN655421 ICJ655370:ICJ655421 IMF655370:IMF655421 IWB655370:IWB655421 JFX655370:JFX655421 JPT655370:JPT655421 JZP655370:JZP655421 KJL655370:KJL655421 KTH655370:KTH655421 LDD655370:LDD655421 LMZ655370:LMZ655421 LWV655370:LWV655421 MGR655370:MGR655421 MQN655370:MQN655421 NAJ655370:NAJ655421 NKF655370:NKF655421 NUB655370:NUB655421 ODX655370:ODX655421 ONT655370:ONT655421 OXP655370:OXP655421 PHL655370:PHL655421 PRH655370:PRH655421 QBD655370:QBD655421 QKZ655370:QKZ655421 QUV655370:QUV655421 RER655370:RER655421 RON655370:RON655421 RYJ655370:RYJ655421 SIF655370:SIF655421 SSB655370:SSB655421 TBX655370:TBX655421 TLT655370:TLT655421 TVP655370:TVP655421 UFL655370:UFL655421 UPH655370:UPH655421 UZD655370:UZD655421 VIZ655370:VIZ655421 VSV655370:VSV655421 D720906:D720957 JX720906:JX720957 TT720906:TT720957 ADP720906:ADP720957 ANL720906:ANL720957 AXH720906:AXH720957 BHD720906:BHD720957 BQZ720906:BQZ720957 CAV720906:CAV720957 CKR720906:CKR720957 CUN720906:CUN720957 DEJ720906:DEJ720957 DOF720906:DOF720957 DYB720906:DYB720957 EHX720906:EHX720957 ERT720906:ERT720957 FBP720906:FBP720957 FLL720906:FLL720957 FVH720906:FVH720957 GFD720906:GFD720957 GOZ720906:GOZ720957 GYV720906:GYV720957 HIR720906:HIR720957 HSN720906:HSN720957 ICJ720906:ICJ720957 IMF720906:IMF720957 IWB720906:IWB720957 JFX720906:JFX720957 JPT720906:JPT720957 JZP720906:JZP720957 KJL720906:KJL720957 KTH720906:KTH720957 LDD720906:LDD720957 LMZ720906:LMZ720957 LWV720906:LWV720957 MGR720906:MGR720957 MQN720906:MQN720957 NAJ720906:NAJ720957 NKF720906:NKF720957 NUB720906:NUB720957 ODX720906:ODX720957 ONT720906:ONT720957 OXP720906:OXP720957 PHL720906:PHL720957 PRH720906:PRH720957 QBD720906:QBD720957 QKZ720906:QKZ720957 QUV720906:QUV720957 RER720906:RER720957 RON720906:RON720957 RYJ720906:RYJ720957 SIF720906:SIF720957 SSB720906:SSB720957 TBX720906:TBX720957 TLT720906:TLT720957 TVP720906:TVP720957 UFL720906:UFL720957 UPH720906:UPH720957 UZD720906:UZD720957 VIZ720906:VIZ720957 VSV720906:VSV720957 D786442:D786493 JX786442:JX786493 TT786442:TT786493 ADP786442:ADP786493 ANL786442:ANL786493 AXH786442:AXH786493 BHD786442:BHD786493 BQZ786442:BQZ786493 CAV786442:CAV786493 CKR786442:CKR786493 CUN786442:CUN786493 DEJ786442:DEJ786493 DOF786442:DOF786493 DYB786442:DYB786493 EHX786442:EHX786493 ERT786442:ERT786493 FBP786442:FBP786493 FLL786442:FLL786493 FVH786442:FVH786493 GFD786442:GFD786493 GOZ786442:GOZ786493 GYV786442:GYV786493 HIR786442:HIR786493 HSN786442:HSN786493 ICJ786442:ICJ786493 IMF786442:IMF786493 IWB786442:IWB786493 JFX786442:JFX786493 JPT786442:JPT786493 JZP786442:JZP786493 KJL786442:KJL786493 KTH786442:KTH786493 LDD786442:LDD786493 LMZ786442:LMZ786493 LWV786442:LWV786493 MGR786442:MGR786493 MQN786442:MQN786493 NAJ786442:NAJ786493 NKF786442:NKF786493 NUB786442:NUB786493 ODX786442:ODX786493 ONT786442:ONT786493 OXP786442:OXP786493 PHL786442:PHL786493 PRH786442:PRH786493 QBD786442:QBD786493 QKZ786442:QKZ786493 QUV786442:QUV786493 RER786442:RER786493 RON786442:RON786493 RYJ786442:RYJ786493 SIF786442:SIF786493 SSB786442:SSB786493 TBX786442:TBX786493 TLT786442:TLT786493 TVP786442:TVP786493 UFL786442:UFL786493 UPH786442:UPH786493 UZD786442:UZD786493 VIZ786442:VIZ786493 VSV786442:VSV786493 D851978:D852029 JX851978:JX852029 TT851978:TT852029 ADP851978:ADP852029 ANL851978:ANL852029 AXH851978:AXH852029 BHD851978:BHD852029 BQZ851978:BQZ852029 CAV851978:CAV852029 CKR851978:CKR852029 CUN851978:CUN852029 DEJ851978:DEJ852029 DOF851978:DOF852029 DYB851978:DYB852029 EHX851978:EHX852029 ERT851978:ERT852029 FBP851978:FBP852029 FLL851978:FLL852029 FVH851978:FVH852029 GFD851978:GFD852029 GOZ851978:GOZ852029 GYV851978:GYV852029 HIR851978:HIR852029 HSN851978:HSN852029 ICJ851978:ICJ852029 IMF851978:IMF852029 IWB851978:IWB852029 JFX851978:JFX852029 JPT851978:JPT852029 JZP851978:JZP852029 KJL851978:KJL852029 KTH851978:KTH852029 LDD851978:LDD852029 LMZ851978:LMZ852029 LWV851978:LWV852029 MGR851978:MGR852029 MQN851978:MQN852029 NAJ851978:NAJ852029 NKF851978:NKF852029 NUB851978:NUB852029 ODX851978:ODX852029 ONT851978:ONT852029 OXP851978:OXP852029 PHL851978:PHL852029 PRH851978:PRH852029 QBD851978:QBD852029 QKZ851978:QKZ852029 QUV851978:QUV852029 RER851978:RER852029 RON851978:RON852029 RYJ851978:RYJ852029 SIF851978:SIF852029 SSB851978:SSB852029 TBX851978:TBX852029 TLT851978:TLT852029 TVP851978:TVP852029 UFL851978:UFL852029 UPH851978:UPH852029 UZD851978:UZD852029 VIZ851978:VIZ852029 VSV851978:VSV852029 D917514:D917565 JX917514:JX917565 TT917514:TT917565 ADP917514:ADP917565 ANL917514:ANL917565 AXH917514:AXH917565 BHD917514:BHD917565 BQZ917514:BQZ917565 CAV917514:CAV917565 CKR917514:CKR917565 CUN917514:CUN917565 DEJ917514:DEJ917565 DOF917514:DOF917565 DYB917514:DYB917565 EHX917514:EHX917565 ERT917514:ERT917565 FBP917514:FBP917565 FLL917514:FLL917565 FVH917514:FVH917565 GFD917514:GFD917565 GOZ917514:GOZ917565 GYV917514:GYV917565 HIR917514:HIR917565 HSN917514:HSN917565 ICJ917514:ICJ917565 IMF917514:IMF917565 IWB917514:IWB917565 JFX917514:JFX917565 JPT917514:JPT917565 JZP917514:JZP917565 KJL917514:KJL917565 KTH917514:KTH917565 LDD917514:LDD917565 LMZ917514:LMZ917565 LWV917514:LWV917565 MGR917514:MGR917565 MQN917514:MQN917565 NAJ917514:NAJ917565 NKF917514:NKF917565 NUB917514:NUB917565 ODX917514:ODX917565 ONT917514:ONT917565 OXP917514:OXP917565 PHL917514:PHL917565 PRH917514:PRH917565 QBD917514:QBD917565 QKZ917514:QKZ917565 QUV917514:QUV917565 RER917514:RER917565 RON917514:RON917565 RYJ917514:RYJ917565 SIF917514:SIF917565 SSB917514:SSB917565 TBX917514:TBX917565 TLT917514:TLT917565 TVP917514:TVP917565 UFL917514:UFL917565 UPH917514:UPH917565 UZD917514:UZD917565 VIZ917514:VIZ917565 VSV917514:VSV917565 D983050:D983101 JX983050:JX983101 TT983050:TT983101 ADP983050:ADP983101 ANL983050:ANL983101 AXH983050:AXH983101 BHD983050:BHD983101 BQZ983050:BQZ983101 CAV983050:CAV983101 CKR983050:CKR983101 CUN983050:CUN983101 DEJ983050:DEJ983101 DOF983050:DOF983101 DYB983050:DYB983101 EHX983050:EHX983101 ERT983050:ERT983101 FBP983050:FBP983101 FLL983050:FLL983101 FVH983050:FVH983101 GFD983050:GFD983101 GOZ983050:GOZ983101 GYV983050:GYV983101 HIR983050:HIR983101 HSN983050:HSN983101 ICJ983050:ICJ983101 IMF983050:IMF983101 IWB983050:IWB983101 JFX983050:JFX983101 JPT983050:JPT983101 JZP983050:JZP983101 KJL983050:KJL983101 KTH983050:KTH983101 LDD983050:LDD983101 LMZ983050:LMZ983101 LWV983050:LWV983101 MGR983050:MGR983101 MQN983050:MQN983101 NAJ983050:NAJ983101 NKF983050:NKF983101 NUB983050:NUB983101 ODX983050:ODX983101 ONT983050:ONT983101 OXP983050:OXP983101 PHL983050:PHL983101 PRH983050:PRH983101 QBD983050:QBD983101 QKZ983050:QKZ983101 QUV983050:QUV983101 RER983050:RER983101 RON983050:RON983101 RYJ983050:RYJ983101 SIF983050:SIF983101 SSB983050:SSB983101 TBX983050:TBX983101 TLT983050:TLT983101 TVP983050:TVP983101 UFL983050:UFL983101 UPH983050:UPH983101 UZD983050:UZD983101 VIZ983050:VIZ983101 D10:D61" xr:uid="{8F541490-67B7-4B1E-9BBA-B293D0A8A35E}">
      <formula1>0</formula1>
      <formula2>1000</formula2>
    </dataValidation>
  </dataValidations>
  <pageMargins left="0.7" right="0.7" top="0.75" bottom="0.75" header="0.3" footer="0.3"/>
  <pageSetup paperSize="9" orientation="portrait" r:id="rId1"/>
  <ignoredErrors>
    <ignoredError sqref="FZ2:GL2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Line="0" autoPict="0" macro="[0]!Menu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Team">
                <anchor moveWithCells="1" siz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1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6" name="Button 15">
              <controlPr defaultSize="0" print="0" autoFill="0" autoPict="0" macro="[0]!Semestre2">
                <anchor moveWithCells="1" siz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7" name="Button 16">
              <controlPr defaultSize="0" print="0" autoFill="0" autoPict="0" macro="[0]!Feriés">
                <anchor moveWithCells="1" sizeWithCells="1">
                  <from>
                    <xdr:col>0</xdr:col>
                    <xdr:colOff>0</xdr:colOff>
                    <xdr:row>5</xdr:row>
                    <xdr:rowOff>0</xdr:rowOff>
                  </from>
                  <to>
                    <xdr:col>1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8" name="Legende_Button1">
              <controlPr defaultSize="0" print="0" autoFill="0" autoPict="0" macro="[0]!Macro1">
                <anchor moveWithCells="1" sizeWithCells="1">
                  <from>
                    <xdr:col>5</xdr:col>
                    <xdr:colOff>0</xdr:colOff>
                    <xdr:row>2</xdr:row>
                    <xdr:rowOff>0</xdr:rowOff>
                  </from>
                  <to>
                    <xdr:col>7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9" name="Button 48">
              <controlPr defaultSize="0" print="0" autoFill="0" autoPict="0" macro="[0]!Macro3">
                <anchor moveWithCells="1" sizeWithCells="1">
                  <from>
                    <xdr:col>21</xdr:col>
                    <xdr:colOff>0</xdr:colOff>
                    <xdr:row>2</xdr:row>
                    <xdr:rowOff>0</xdr:rowOff>
                  </from>
                  <to>
                    <xdr:col>23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10" name="Button 49">
              <controlPr defaultSize="0" print="0" autoFill="0" autoPict="0" macro="[0]!Macro5">
                <anchor moveWithCells="1" sizeWithCells="1">
                  <from>
                    <xdr:col>37</xdr:col>
                    <xdr:colOff>0</xdr:colOff>
                    <xdr:row>2</xdr:row>
                    <xdr:rowOff>0</xdr:rowOff>
                  </from>
                  <to>
                    <xdr:col>39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11" name="Button 50">
              <controlPr defaultSize="0" print="0" autoFill="0" autoPict="0" macro="[0]!Macro7">
                <anchor moveWithCells="1" sizeWithCells="1">
                  <from>
                    <xdr:col>53</xdr:col>
                    <xdr:colOff>0</xdr:colOff>
                    <xdr:row>2</xdr:row>
                    <xdr:rowOff>0</xdr:rowOff>
                  </from>
                  <to>
                    <xdr:col>55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12" name="Button 51">
              <controlPr defaultSize="0" print="0" autoFill="0" autoPict="0" macro="[0]!Macro9">
                <anchor moveWithCells="1" sizeWithCells="1">
                  <from>
                    <xdr:col>69</xdr:col>
                    <xdr:colOff>0</xdr:colOff>
                    <xdr:row>2</xdr:row>
                    <xdr:rowOff>0</xdr:rowOff>
                  </from>
                  <to>
                    <xdr:col>71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13" name="Button 52">
              <controlPr locked="0" defaultSize="0" print="0" autoFill="0" autoPict="0" macro="[0]!Macro11">
                <anchor moveWithCells="1" sizeWithCells="1">
                  <from>
                    <xdr:col>85</xdr:col>
                    <xdr:colOff>0</xdr:colOff>
                    <xdr:row>2</xdr:row>
                    <xdr:rowOff>0</xdr:rowOff>
                  </from>
                  <to>
                    <xdr:col>87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14" name="Button 53">
              <controlPr defaultSize="0" print="0" autoFill="0" autoPict="0" macro="[0]!Macro13">
                <anchor moveWithCells="1" sizeWithCells="1">
                  <from>
                    <xdr:col>101</xdr:col>
                    <xdr:colOff>0</xdr:colOff>
                    <xdr:row>2</xdr:row>
                    <xdr:rowOff>0</xdr:rowOff>
                  </from>
                  <to>
                    <xdr:col>103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15" name="Button 54">
              <controlPr defaultSize="0" print="0" autoFill="0" autoPict="0" macro="[0]!Macro15">
                <anchor moveWithCells="1" sizeWithCells="1">
                  <from>
                    <xdr:col>117</xdr:col>
                    <xdr:colOff>0</xdr:colOff>
                    <xdr:row>2</xdr:row>
                    <xdr:rowOff>0</xdr:rowOff>
                  </from>
                  <to>
                    <xdr:col>119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16" name="Button 55">
              <controlPr defaultSize="0" print="0" autoFill="0" autoPict="0" macro="[0]!Macro17">
                <anchor moveWithCells="1" sizeWithCells="1">
                  <from>
                    <xdr:col>133</xdr:col>
                    <xdr:colOff>0</xdr:colOff>
                    <xdr:row>2</xdr:row>
                    <xdr:rowOff>0</xdr:rowOff>
                  </from>
                  <to>
                    <xdr:col>135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17" name="Button 56">
              <controlPr defaultSize="0" print="0" autoFill="0" autoPict="0" macro="[0]!Macro19">
                <anchor moveWithCells="1" sizeWithCells="1">
                  <from>
                    <xdr:col>149</xdr:col>
                    <xdr:colOff>0</xdr:colOff>
                    <xdr:row>2</xdr:row>
                    <xdr:rowOff>0</xdr:rowOff>
                  </from>
                  <to>
                    <xdr:col>151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18" name="Button 57">
              <controlPr defaultSize="0" print="0" autoFill="0" autoPict="0" macro="[0]!Macro2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7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19" name="Button 58">
              <controlPr defaultSize="0" print="0" autoFill="0" autoPict="0" macro="[0]!Macro4">
                <anchor moveWithCells="1" sizeWithCells="1">
                  <from>
                    <xdr:col>21</xdr:col>
                    <xdr:colOff>0</xdr:colOff>
                    <xdr:row>3</xdr:row>
                    <xdr:rowOff>0</xdr:rowOff>
                  </from>
                  <to>
                    <xdr:col>23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20" name="Button 59">
              <controlPr defaultSize="0" print="0" autoFill="0" autoPict="0" macro="[0]!Macro6">
                <anchor moveWithCells="1" sizeWithCells="1">
                  <from>
                    <xdr:col>37</xdr:col>
                    <xdr:colOff>0</xdr:colOff>
                    <xdr:row>3</xdr:row>
                    <xdr:rowOff>0</xdr:rowOff>
                  </from>
                  <to>
                    <xdr:col>39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21" name="Button 60">
              <controlPr defaultSize="0" print="0" autoFill="0" autoPict="0" macro="[0]!Macro8">
                <anchor moveWithCells="1" sizeWithCells="1">
                  <from>
                    <xdr:col>53</xdr:col>
                    <xdr:colOff>0</xdr:colOff>
                    <xdr:row>3</xdr:row>
                    <xdr:rowOff>0</xdr:rowOff>
                  </from>
                  <to>
                    <xdr:col>55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22" name="Button 61">
              <controlPr defaultSize="0" print="0" autoFill="0" autoPict="0" macro="[0]!Macro10">
                <anchor moveWithCells="1" sizeWithCells="1">
                  <from>
                    <xdr:col>69</xdr:col>
                    <xdr:colOff>0</xdr:colOff>
                    <xdr:row>3</xdr:row>
                    <xdr:rowOff>0</xdr:rowOff>
                  </from>
                  <to>
                    <xdr:col>71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23" name="Button 62">
              <controlPr defaultSize="0" print="0" autoFill="0" autoPict="0" macro="[0]!Macro12">
                <anchor moveWithCells="1" sizeWithCells="1">
                  <from>
                    <xdr:col>85</xdr:col>
                    <xdr:colOff>0</xdr:colOff>
                    <xdr:row>3</xdr:row>
                    <xdr:rowOff>0</xdr:rowOff>
                  </from>
                  <to>
                    <xdr:col>87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24" name="Button 63">
              <controlPr defaultSize="0" print="0" autoFill="0" autoPict="0" macro="[0]!Macro14">
                <anchor moveWithCells="1" sizeWithCells="1">
                  <from>
                    <xdr:col>101</xdr:col>
                    <xdr:colOff>0</xdr:colOff>
                    <xdr:row>3</xdr:row>
                    <xdr:rowOff>0</xdr:rowOff>
                  </from>
                  <to>
                    <xdr:col>103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25" name="Button 64">
              <controlPr defaultSize="0" print="0" autoFill="0" autoPict="0" macro="[0]!Macro16">
                <anchor moveWithCells="1" sizeWithCells="1">
                  <from>
                    <xdr:col>117</xdr:col>
                    <xdr:colOff>0</xdr:colOff>
                    <xdr:row>3</xdr:row>
                    <xdr:rowOff>0</xdr:rowOff>
                  </from>
                  <to>
                    <xdr:col>119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26" name="Button 65">
              <controlPr defaultSize="0" print="0" autoFill="0" autoPict="0" macro="[0]!Macro18">
                <anchor moveWithCells="1" sizeWithCells="1">
                  <from>
                    <xdr:col>133</xdr:col>
                    <xdr:colOff>0</xdr:colOff>
                    <xdr:row>3</xdr:row>
                    <xdr:rowOff>0</xdr:rowOff>
                  </from>
                  <to>
                    <xdr:col>135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27" name="Button 66">
              <controlPr defaultSize="0" print="0" autoFill="0" autoPict="0" macro="[0]!Macro20">
                <anchor moveWithCells="1" sizeWithCells="1">
                  <from>
                    <xdr:col>149</xdr:col>
                    <xdr:colOff>0</xdr:colOff>
                    <xdr:row>3</xdr:row>
                    <xdr:rowOff>0</xdr:rowOff>
                  </from>
                  <to>
                    <xdr:col>151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28" name="Button 67">
              <controlPr defaultSize="0" print="0" autoFill="0" autoPict="0" macro="[0]!exercice_oui_non">
                <anchor moveWithCells="1" sizeWithCells="1">
                  <from>
                    <xdr:col>0</xdr:col>
                    <xdr:colOff>9525</xdr:colOff>
                    <xdr:row>3</xdr:row>
                    <xdr:rowOff>19050</xdr:rowOff>
                  </from>
                  <to>
                    <xdr:col>1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29" name="Button 68">
              <controlPr defaultSize="0" print="0" autoFill="0" autoPict="0" macro="[0]!Macro21">
                <anchor moveWithCells="1" sizeWithCells="1">
                  <from>
                    <xdr:col>164</xdr:col>
                    <xdr:colOff>0</xdr:colOff>
                    <xdr:row>2</xdr:row>
                    <xdr:rowOff>0</xdr:rowOff>
                  </from>
                  <to>
                    <xdr:col>166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30" name="Button 69">
              <controlPr defaultSize="0" print="0" autoFill="0" autoPict="0" macro="[0]!Macro22">
                <anchor moveWithCells="1" sizeWithCells="1">
                  <from>
                    <xdr:col>164</xdr:col>
                    <xdr:colOff>0</xdr:colOff>
                    <xdr:row>3</xdr:row>
                    <xdr:rowOff>0</xdr:rowOff>
                  </from>
                  <to>
                    <xdr:col>166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81F029B4-23CF-4EA0-A675-D59C1F982621}">
            <xm:f>IF(F$2&lt;Menu!$D$2,TRUE,FALSE)</xm:f>
            <x14:dxf>
              <fill>
                <patternFill>
                  <bgColor theme="2" tint="-0.24994659260841701"/>
                </patternFill>
              </fill>
            </x14:dxf>
          </x14:cfRule>
          <xm:sqref>F8:I61</xm:sqref>
        </x14:conditionalFormatting>
        <x14:conditionalFormatting xmlns:xm="http://schemas.microsoft.com/office/excel/2006/main">
          <x14:cfRule type="expression" priority="6" id="{A8E1077C-90ED-4983-9AAD-5242F87B032F}">
            <xm:f>IF(GF$2&lt;Menu!$D$3,0,1)</xm:f>
            <x14:dxf>
              <fill>
                <patternFill>
                  <bgColor theme="2" tint="-0.24994659260841701"/>
                </patternFill>
              </fill>
            </x14:dxf>
          </x14:cfRule>
          <xm:sqref>GF8:GL61</xm:sqref>
        </x14:conditionalFormatting>
        <x14:conditionalFormatting xmlns:xm="http://schemas.microsoft.com/office/excel/2006/main">
          <x14:cfRule type="expression" priority="2" id="{9C5EDC09-0E7B-4FB9-BC22-412109396119}">
            <xm:f>IF(VLOOKUP($A10,Team!$C:$G,5,0)&gt;F$2,0,1)</xm:f>
            <x14:dxf>
              <fill>
                <patternFill>
                  <bgColor theme="2" tint="-0.24994659260841701"/>
                </patternFill>
              </fill>
            </x14:dxf>
          </x14:cfRule>
          <x14:cfRule type="expression" priority="3" id="{7BF0617C-5037-487B-8052-B86C2480B64A}">
            <xm:f>IF(VLOOKUP($A10,Team!$C:$G,3,0)&gt;F$2,1,0)</xm:f>
            <x14:dxf>
              <fill>
                <patternFill>
                  <bgColor theme="2" tint="-0.24994659260841701"/>
                </patternFill>
              </fill>
            </x14:dxf>
          </x14:cfRule>
          <xm:sqref>F10:GL61</xm:sqref>
        </x14:conditionalFormatting>
        <x14:conditionalFormatting xmlns:xm="http://schemas.microsoft.com/office/excel/2006/main">
          <x14:cfRule type="expression" priority="1" id="{CCBE4D1B-1756-4739-8ABC-794BEB306D67}">
            <xm:f>IF(VLOOKUP($A10,Team!$C:$F,2,0)="Oui",FALSE,TRUE)</xm:f>
            <x14:dxf>
              <font>
                <strike/>
              </font>
              <fill>
                <patternFill>
                  <bgColor theme="2" tint="-0.24994659260841701"/>
                </patternFill>
              </fill>
            </x14:dxf>
          </x14:cfRule>
          <xm:sqref>A10:A61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ED8BC-B026-4D26-B9D7-BFC9531038FB}">
  <sheetPr codeName="Feuil3"/>
  <dimension ref="A1:HI63"/>
  <sheetViews>
    <sheetView zoomScaleNormal="100" workbookViewId="0">
      <selection activeCell="F8" sqref="F8:GL8"/>
    </sheetView>
  </sheetViews>
  <sheetFormatPr baseColWidth="10" defaultColWidth="9.140625" defaultRowHeight="12.75" x14ac:dyDescent="0.2"/>
  <cols>
    <col min="1" max="1" width="20.7109375" style="3" customWidth="1"/>
    <col min="2" max="2" width="1.7109375" style="3" customWidth="1"/>
    <col min="3" max="5" width="8.7109375" style="3" customWidth="1"/>
    <col min="6" max="194" width="1.7109375" style="3" customWidth="1"/>
    <col min="195" max="217" width="0.85546875" style="3" customWidth="1"/>
    <col min="218" max="257" width="9.140625" style="3"/>
    <col min="258" max="258" width="20.7109375" style="3" customWidth="1"/>
    <col min="259" max="259" width="1.7109375" style="3" customWidth="1"/>
    <col min="260" max="261" width="8.7109375" style="3" customWidth="1"/>
    <col min="262" max="473" width="0.85546875" style="3" customWidth="1"/>
    <col min="474" max="513" width="9.140625" style="3"/>
    <col min="514" max="514" width="20.7109375" style="3" customWidth="1"/>
    <col min="515" max="515" width="1.7109375" style="3" customWidth="1"/>
    <col min="516" max="517" width="8.7109375" style="3" customWidth="1"/>
    <col min="518" max="729" width="0.85546875" style="3" customWidth="1"/>
    <col min="730" max="769" width="9.140625" style="3"/>
    <col min="770" max="770" width="20.7109375" style="3" customWidth="1"/>
    <col min="771" max="771" width="1.7109375" style="3" customWidth="1"/>
    <col min="772" max="773" width="8.7109375" style="3" customWidth="1"/>
    <col min="774" max="985" width="0.85546875" style="3" customWidth="1"/>
    <col min="986" max="1025" width="9.140625" style="3"/>
    <col min="1026" max="1026" width="20.7109375" style="3" customWidth="1"/>
    <col min="1027" max="1027" width="1.7109375" style="3" customWidth="1"/>
    <col min="1028" max="1029" width="8.7109375" style="3" customWidth="1"/>
    <col min="1030" max="1241" width="0.85546875" style="3" customWidth="1"/>
    <col min="1242" max="1281" width="9.140625" style="3"/>
    <col min="1282" max="1282" width="20.7109375" style="3" customWidth="1"/>
    <col min="1283" max="1283" width="1.7109375" style="3" customWidth="1"/>
    <col min="1284" max="1285" width="8.7109375" style="3" customWidth="1"/>
    <col min="1286" max="1497" width="0.85546875" style="3" customWidth="1"/>
    <col min="1498" max="1537" width="9.140625" style="3"/>
    <col min="1538" max="1538" width="20.7109375" style="3" customWidth="1"/>
    <col min="1539" max="1539" width="1.7109375" style="3" customWidth="1"/>
    <col min="1540" max="1541" width="8.7109375" style="3" customWidth="1"/>
    <col min="1542" max="1753" width="0.85546875" style="3" customWidth="1"/>
    <col min="1754" max="1793" width="9.140625" style="3"/>
    <col min="1794" max="1794" width="20.7109375" style="3" customWidth="1"/>
    <col min="1795" max="1795" width="1.7109375" style="3" customWidth="1"/>
    <col min="1796" max="1797" width="8.7109375" style="3" customWidth="1"/>
    <col min="1798" max="2009" width="0.85546875" style="3" customWidth="1"/>
    <col min="2010" max="2049" width="9.140625" style="3"/>
    <col min="2050" max="2050" width="20.7109375" style="3" customWidth="1"/>
    <col min="2051" max="2051" width="1.7109375" style="3" customWidth="1"/>
    <col min="2052" max="2053" width="8.7109375" style="3" customWidth="1"/>
    <col min="2054" max="2265" width="0.85546875" style="3" customWidth="1"/>
    <col min="2266" max="2305" width="9.140625" style="3"/>
    <col min="2306" max="2306" width="20.7109375" style="3" customWidth="1"/>
    <col min="2307" max="2307" width="1.7109375" style="3" customWidth="1"/>
    <col min="2308" max="2309" width="8.7109375" style="3" customWidth="1"/>
    <col min="2310" max="2521" width="0.85546875" style="3" customWidth="1"/>
    <col min="2522" max="2561" width="9.140625" style="3"/>
    <col min="2562" max="2562" width="20.7109375" style="3" customWidth="1"/>
    <col min="2563" max="2563" width="1.7109375" style="3" customWidth="1"/>
    <col min="2564" max="2565" width="8.7109375" style="3" customWidth="1"/>
    <col min="2566" max="2777" width="0.85546875" style="3" customWidth="1"/>
    <col min="2778" max="2817" width="9.140625" style="3"/>
    <col min="2818" max="2818" width="20.7109375" style="3" customWidth="1"/>
    <col min="2819" max="2819" width="1.7109375" style="3" customWidth="1"/>
    <col min="2820" max="2821" width="8.7109375" style="3" customWidth="1"/>
    <col min="2822" max="3033" width="0.85546875" style="3" customWidth="1"/>
    <col min="3034" max="3073" width="9.140625" style="3"/>
    <col min="3074" max="3074" width="20.7109375" style="3" customWidth="1"/>
    <col min="3075" max="3075" width="1.7109375" style="3" customWidth="1"/>
    <col min="3076" max="3077" width="8.7109375" style="3" customWidth="1"/>
    <col min="3078" max="3289" width="0.85546875" style="3" customWidth="1"/>
    <col min="3290" max="3329" width="9.140625" style="3"/>
    <col min="3330" max="3330" width="20.7109375" style="3" customWidth="1"/>
    <col min="3331" max="3331" width="1.7109375" style="3" customWidth="1"/>
    <col min="3332" max="3333" width="8.7109375" style="3" customWidth="1"/>
    <col min="3334" max="3545" width="0.85546875" style="3" customWidth="1"/>
    <col min="3546" max="3585" width="9.140625" style="3"/>
    <col min="3586" max="3586" width="20.7109375" style="3" customWidth="1"/>
    <col min="3587" max="3587" width="1.7109375" style="3" customWidth="1"/>
    <col min="3588" max="3589" width="8.7109375" style="3" customWidth="1"/>
    <col min="3590" max="3801" width="0.85546875" style="3" customWidth="1"/>
    <col min="3802" max="3841" width="9.140625" style="3"/>
    <col min="3842" max="3842" width="20.7109375" style="3" customWidth="1"/>
    <col min="3843" max="3843" width="1.7109375" style="3" customWidth="1"/>
    <col min="3844" max="3845" width="8.7109375" style="3" customWidth="1"/>
    <col min="3846" max="4057" width="0.85546875" style="3" customWidth="1"/>
    <col min="4058" max="4097" width="9.140625" style="3"/>
    <col min="4098" max="4098" width="20.7109375" style="3" customWidth="1"/>
    <col min="4099" max="4099" width="1.7109375" style="3" customWidth="1"/>
    <col min="4100" max="4101" width="8.7109375" style="3" customWidth="1"/>
    <col min="4102" max="4313" width="0.85546875" style="3" customWidth="1"/>
    <col min="4314" max="4353" width="9.140625" style="3"/>
    <col min="4354" max="4354" width="20.7109375" style="3" customWidth="1"/>
    <col min="4355" max="4355" width="1.7109375" style="3" customWidth="1"/>
    <col min="4356" max="4357" width="8.7109375" style="3" customWidth="1"/>
    <col min="4358" max="4569" width="0.85546875" style="3" customWidth="1"/>
    <col min="4570" max="4609" width="9.140625" style="3"/>
    <col min="4610" max="4610" width="20.7109375" style="3" customWidth="1"/>
    <col min="4611" max="4611" width="1.7109375" style="3" customWidth="1"/>
    <col min="4612" max="4613" width="8.7109375" style="3" customWidth="1"/>
    <col min="4614" max="4825" width="0.85546875" style="3" customWidth="1"/>
    <col min="4826" max="4865" width="9.140625" style="3"/>
    <col min="4866" max="4866" width="20.7109375" style="3" customWidth="1"/>
    <col min="4867" max="4867" width="1.7109375" style="3" customWidth="1"/>
    <col min="4868" max="4869" width="8.7109375" style="3" customWidth="1"/>
    <col min="4870" max="5081" width="0.85546875" style="3" customWidth="1"/>
    <col min="5082" max="5121" width="9.140625" style="3"/>
    <col min="5122" max="5122" width="20.7109375" style="3" customWidth="1"/>
    <col min="5123" max="5123" width="1.7109375" style="3" customWidth="1"/>
    <col min="5124" max="5125" width="8.7109375" style="3" customWidth="1"/>
    <col min="5126" max="5337" width="0.85546875" style="3" customWidth="1"/>
    <col min="5338" max="5377" width="9.140625" style="3"/>
    <col min="5378" max="5378" width="20.7109375" style="3" customWidth="1"/>
    <col min="5379" max="5379" width="1.7109375" style="3" customWidth="1"/>
    <col min="5380" max="5381" width="8.7109375" style="3" customWidth="1"/>
    <col min="5382" max="5593" width="0.85546875" style="3" customWidth="1"/>
    <col min="5594" max="5633" width="9.140625" style="3"/>
    <col min="5634" max="5634" width="20.7109375" style="3" customWidth="1"/>
    <col min="5635" max="5635" width="1.7109375" style="3" customWidth="1"/>
    <col min="5636" max="5637" width="8.7109375" style="3" customWidth="1"/>
    <col min="5638" max="5849" width="0.85546875" style="3" customWidth="1"/>
    <col min="5850" max="5889" width="9.140625" style="3"/>
    <col min="5890" max="5890" width="20.7109375" style="3" customWidth="1"/>
    <col min="5891" max="5891" width="1.7109375" style="3" customWidth="1"/>
    <col min="5892" max="5893" width="8.7109375" style="3" customWidth="1"/>
    <col min="5894" max="6105" width="0.85546875" style="3" customWidth="1"/>
    <col min="6106" max="6145" width="9.140625" style="3"/>
    <col min="6146" max="6146" width="20.7109375" style="3" customWidth="1"/>
    <col min="6147" max="6147" width="1.7109375" style="3" customWidth="1"/>
    <col min="6148" max="6149" width="8.7109375" style="3" customWidth="1"/>
    <col min="6150" max="6361" width="0.85546875" style="3" customWidth="1"/>
    <col min="6362" max="6401" width="9.140625" style="3"/>
    <col min="6402" max="6402" width="20.7109375" style="3" customWidth="1"/>
    <col min="6403" max="6403" width="1.7109375" style="3" customWidth="1"/>
    <col min="6404" max="6405" width="8.7109375" style="3" customWidth="1"/>
    <col min="6406" max="6617" width="0.85546875" style="3" customWidth="1"/>
    <col min="6618" max="6657" width="9.140625" style="3"/>
    <col min="6658" max="6658" width="20.7109375" style="3" customWidth="1"/>
    <col min="6659" max="6659" width="1.7109375" style="3" customWidth="1"/>
    <col min="6660" max="6661" width="8.7109375" style="3" customWidth="1"/>
    <col min="6662" max="6873" width="0.85546875" style="3" customWidth="1"/>
    <col min="6874" max="6913" width="9.140625" style="3"/>
    <col min="6914" max="6914" width="20.7109375" style="3" customWidth="1"/>
    <col min="6915" max="6915" width="1.7109375" style="3" customWidth="1"/>
    <col min="6916" max="6917" width="8.7109375" style="3" customWidth="1"/>
    <col min="6918" max="7129" width="0.85546875" style="3" customWidth="1"/>
    <col min="7130" max="7169" width="9.140625" style="3"/>
    <col min="7170" max="7170" width="20.7109375" style="3" customWidth="1"/>
    <col min="7171" max="7171" width="1.7109375" style="3" customWidth="1"/>
    <col min="7172" max="7173" width="8.7109375" style="3" customWidth="1"/>
    <col min="7174" max="7385" width="0.85546875" style="3" customWidth="1"/>
    <col min="7386" max="7425" width="9.140625" style="3"/>
    <col min="7426" max="7426" width="20.7109375" style="3" customWidth="1"/>
    <col min="7427" max="7427" width="1.7109375" style="3" customWidth="1"/>
    <col min="7428" max="7429" width="8.7109375" style="3" customWidth="1"/>
    <col min="7430" max="7641" width="0.85546875" style="3" customWidth="1"/>
    <col min="7642" max="7681" width="9.140625" style="3"/>
    <col min="7682" max="7682" width="20.7109375" style="3" customWidth="1"/>
    <col min="7683" max="7683" width="1.7109375" style="3" customWidth="1"/>
    <col min="7684" max="7685" width="8.7109375" style="3" customWidth="1"/>
    <col min="7686" max="7897" width="0.85546875" style="3" customWidth="1"/>
    <col min="7898" max="7937" width="9.140625" style="3"/>
    <col min="7938" max="7938" width="20.7109375" style="3" customWidth="1"/>
    <col min="7939" max="7939" width="1.7109375" style="3" customWidth="1"/>
    <col min="7940" max="7941" width="8.7109375" style="3" customWidth="1"/>
    <col min="7942" max="8153" width="0.85546875" style="3" customWidth="1"/>
    <col min="8154" max="8193" width="9.140625" style="3"/>
    <col min="8194" max="8194" width="20.7109375" style="3" customWidth="1"/>
    <col min="8195" max="8195" width="1.7109375" style="3" customWidth="1"/>
    <col min="8196" max="8197" width="8.7109375" style="3" customWidth="1"/>
    <col min="8198" max="8409" width="0.85546875" style="3" customWidth="1"/>
    <col min="8410" max="8449" width="9.140625" style="3"/>
    <col min="8450" max="8450" width="20.7109375" style="3" customWidth="1"/>
    <col min="8451" max="8451" width="1.7109375" style="3" customWidth="1"/>
    <col min="8452" max="8453" width="8.7109375" style="3" customWidth="1"/>
    <col min="8454" max="8665" width="0.85546875" style="3" customWidth="1"/>
    <col min="8666" max="8705" width="9.140625" style="3"/>
    <col min="8706" max="8706" width="20.7109375" style="3" customWidth="1"/>
    <col min="8707" max="8707" width="1.7109375" style="3" customWidth="1"/>
    <col min="8708" max="8709" width="8.7109375" style="3" customWidth="1"/>
    <col min="8710" max="8921" width="0.85546875" style="3" customWidth="1"/>
    <col min="8922" max="8961" width="9.140625" style="3"/>
    <col min="8962" max="8962" width="20.7109375" style="3" customWidth="1"/>
    <col min="8963" max="8963" width="1.7109375" style="3" customWidth="1"/>
    <col min="8964" max="8965" width="8.7109375" style="3" customWidth="1"/>
    <col min="8966" max="9177" width="0.85546875" style="3" customWidth="1"/>
    <col min="9178" max="9217" width="9.140625" style="3"/>
    <col min="9218" max="9218" width="20.7109375" style="3" customWidth="1"/>
    <col min="9219" max="9219" width="1.7109375" style="3" customWidth="1"/>
    <col min="9220" max="9221" width="8.7109375" style="3" customWidth="1"/>
    <col min="9222" max="9433" width="0.85546875" style="3" customWidth="1"/>
    <col min="9434" max="9473" width="9.140625" style="3"/>
    <col min="9474" max="9474" width="20.7109375" style="3" customWidth="1"/>
    <col min="9475" max="9475" width="1.7109375" style="3" customWidth="1"/>
    <col min="9476" max="9477" width="8.7109375" style="3" customWidth="1"/>
    <col min="9478" max="9689" width="0.85546875" style="3" customWidth="1"/>
    <col min="9690" max="9729" width="9.140625" style="3"/>
    <col min="9730" max="9730" width="20.7109375" style="3" customWidth="1"/>
    <col min="9731" max="9731" width="1.7109375" style="3" customWidth="1"/>
    <col min="9732" max="9733" width="8.7109375" style="3" customWidth="1"/>
    <col min="9734" max="9945" width="0.85546875" style="3" customWidth="1"/>
    <col min="9946" max="9985" width="9.140625" style="3"/>
    <col min="9986" max="9986" width="20.7109375" style="3" customWidth="1"/>
    <col min="9987" max="9987" width="1.7109375" style="3" customWidth="1"/>
    <col min="9988" max="9989" width="8.7109375" style="3" customWidth="1"/>
    <col min="9990" max="10201" width="0.85546875" style="3" customWidth="1"/>
    <col min="10202" max="10241" width="9.140625" style="3"/>
    <col min="10242" max="10242" width="20.7109375" style="3" customWidth="1"/>
    <col min="10243" max="10243" width="1.7109375" style="3" customWidth="1"/>
    <col min="10244" max="10245" width="8.7109375" style="3" customWidth="1"/>
    <col min="10246" max="10457" width="0.85546875" style="3" customWidth="1"/>
    <col min="10458" max="10497" width="9.140625" style="3"/>
    <col min="10498" max="10498" width="20.7109375" style="3" customWidth="1"/>
    <col min="10499" max="10499" width="1.7109375" style="3" customWidth="1"/>
    <col min="10500" max="10501" width="8.7109375" style="3" customWidth="1"/>
    <col min="10502" max="10713" width="0.85546875" style="3" customWidth="1"/>
    <col min="10714" max="10753" width="9.140625" style="3"/>
    <col min="10754" max="10754" width="20.7109375" style="3" customWidth="1"/>
    <col min="10755" max="10755" width="1.7109375" style="3" customWidth="1"/>
    <col min="10756" max="10757" width="8.7109375" style="3" customWidth="1"/>
    <col min="10758" max="10969" width="0.85546875" style="3" customWidth="1"/>
    <col min="10970" max="11009" width="9.140625" style="3"/>
    <col min="11010" max="11010" width="20.7109375" style="3" customWidth="1"/>
    <col min="11011" max="11011" width="1.7109375" style="3" customWidth="1"/>
    <col min="11012" max="11013" width="8.7109375" style="3" customWidth="1"/>
    <col min="11014" max="11225" width="0.85546875" style="3" customWidth="1"/>
    <col min="11226" max="11265" width="9.140625" style="3"/>
    <col min="11266" max="11266" width="20.7109375" style="3" customWidth="1"/>
    <col min="11267" max="11267" width="1.7109375" style="3" customWidth="1"/>
    <col min="11268" max="11269" width="8.7109375" style="3" customWidth="1"/>
    <col min="11270" max="11481" width="0.85546875" style="3" customWidth="1"/>
    <col min="11482" max="11521" width="9.140625" style="3"/>
    <col min="11522" max="11522" width="20.7109375" style="3" customWidth="1"/>
    <col min="11523" max="11523" width="1.7109375" style="3" customWidth="1"/>
    <col min="11524" max="11525" width="8.7109375" style="3" customWidth="1"/>
    <col min="11526" max="11737" width="0.85546875" style="3" customWidth="1"/>
    <col min="11738" max="11777" width="9.140625" style="3"/>
    <col min="11778" max="11778" width="20.7109375" style="3" customWidth="1"/>
    <col min="11779" max="11779" width="1.7109375" style="3" customWidth="1"/>
    <col min="11780" max="11781" width="8.7109375" style="3" customWidth="1"/>
    <col min="11782" max="11993" width="0.85546875" style="3" customWidth="1"/>
    <col min="11994" max="12033" width="9.140625" style="3"/>
    <col min="12034" max="12034" width="20.7109375" style="3" customWidth="1"/>
    <col min="12035" max="12035" width="1.7109375" style="3" customWidth="1"/>
    <col min="12036" max="12037" width="8.7109375" style="3" customWidth="1"/>
    <col min="12038" max="12249" width="0.85546875" style="3" customWidth="1"/>
    <col min="12250" max="12289" width="9.140625" style="3"/>
    <col min="12290" max="12290" width="20.7109375" style="3" customWidth="1"/>
    <col min="12291" max="12291" width="1.7109375" style="3" customWidth="1"/>
    <col min="12292" max="12293" width="8.7109375" style="3" customWidth="1"/>
    <col min="12294" max="12505" width="0.85546875" style="3" customWidth="1"/>
    <col min="12506" max="12545" width="9.140625" style="3"/>
    <col min="12546" max="12546" width="20.7109375" style="3" customWidth="1"/>
    <col min="12547" max="12547" width="1.7109375" style="3" customWidth="1"/>
    <col min="12548" max="12549" width="8.7109375" style="3" customWidth="1"/>
    <col min="12550" max="12761" width="0.85546875" style="3" customWidth="1"/>
    <col min="12762" max="12801" width="9.140625" style="3"/>
    <col min="12802" max="12802" width="20.7109375" style="3" customWidth="1"/>
    <col min="12803" max="12803" width="1.7109375" style="3" customWidth="1"/>
    <col min="12804" max="12805" width="8.7109375" style="3" customWidth="1"/>
    <col min="12806" max="13017" width="0.85546875" style="3" customWidth="1"/>
    <col min="13018" max="13057" width="9.140625" style="3"/>
    <col min="13058" max="13058" width="20.7109375" style="3" customWidth="1"/>
    <col min="13059" max="13059" width="1.7109375" style="3" customWidth="1"/>
    <col min="13060" max="13061" width="8.7109375" style="3" customWidth="1"/>
    <col min="13062" max="13273" width="0.85546875" style="3" customWidth="1"/>
    <col min="13274" max="13313" width="9.140625" style="3"/>
    <col min="13314" max="13314" width="20.7109375" style="3" customWidth="1"/>
    <col min="13315" max="13315" width="1.7109375" style="3" customWidth="1"/>
    <col min="13316" max="13317" width="8.7109375" style="3" customWidth="1"/>
    <col min="13318" max="13529" width="0.85546875" style="3" customWidth="1"/>
    <col min="13530" max="13569" width="9.140625" style="3"/>
    <col min="13570" max="13570" width="20.7109375" style="3" customWidth="1"/>
    <col min="13571" max="13571" width="1.7109375" style="3" customWidth="1"/>
    <col min="13572" max="13573" width="8.7109375" style="3" customWidth="1"/>
    <col min="13574" max="13785" width="0.85546875" style="3" customWidth="1"/>
    <col min="13786" max="13825" width="9.140625" style="3"/>
    <col min="13826" max="13826" width="20.7109375" style="3" customWidth="1"/>
    <col min="13827" max="13827" width="1.7109375" style="3" customWidth="1"/>
    <col min="13828" max="13829" width="8.7109375" style="3" customWidth="1"/>
    <col min="13830" max="14041" width="0.85546875" style="3" customWidth="1"/>
    <col min="14042" max="14081" width="9.140625" style="3"/>
    <col min="14082" max="14082" width="20.7109375" style="3" customWidth="1"/>
    <col min="14083" max="14083" width="1.7109375" style="3" customWidth="1"/>
    <col min="14084" max="14085" width="8.7109375" style="3" customWidth="1"/>
    <col min="14086" max="14297" width="0.85546875" style="3" customWidth="1"/>
    <col min="14298" max="14337" width="9.140625" style="3"/>
    <col min="14338" max="14338" width="20.7109375" style="3" customWidth="1"/>
    <col min="14339" max="14339" width="1.7109375" style="3" customWidth="1"/>
    <col min="14340" max="14341" width="8.7109375" style="3" customWidth="1"/>
    <col min="14342" max="14553" width="0.85546875" style="3" customWidth="1"/>
    <col min="14554" max="14593" width="9.140625" style="3"/>
    <col min="14594" max="14594" width="20.7109375" style="3" customWidth="1"/>
    <col min="14595" max="14595" width="1.7109375" style="3" customWidth="1"/>
    <col min="14596" max="14597" width="8.7109375" style="3" customWidth="1"/>
    <col min="14598" max="14809" width="0.85546875" style="3" customWidth="1"/>
    <col min="14810" max="14849" width="9.140625" style="3"/>
    <col min="14850" max="14850" width="20.7109375" style="3" customWidth="1"/>
    <col min="14851" max="14851" width="1.7109375" style="3" customWidth="1"/>
    <col min="14852" max="14853" width="8.7109375" style="3" customWidth="1"/>
    <col min="14854" max="15065" width="0.85546875" style="3" customWidth="1"/>
    <col min="15066" max="15105" width="9.140625" style="3"/>
    <col min="15106" max="15106" width="20.7109375" style="3" customWidth="1"/>
    <col min="15107" max="15107" width="1.7109375" style="3" customWidth="1"/>
    <col min="15108" max="15109" width="8.7109375" style="3" customWidth="1"/>
    <col min="15110" max="15321" width="0.85546875" style="3" customWidth="1"/>
    <col min="15322" max="15361" width="9.140625" style="3"/>
    <col min="15362" max="15362" width="20.7109375" style="3" customWidth="1"/>
    <col min="15363" max="15363" width="1.7109375" style="3" customWidth="1"/>
    <col min="15364" max="15365" width="8.7109375" style="3" customWidth="1"/>
    <col min="15366" max="15577" width="0.85546875" style="3" customWidth="1"/>
    <col min="15578" max="15617" width="9.140625" style="3"/>
    <col min="15618" max="15618" width="20.7109375" style="3" customWidth="1"/>
    <col min="15619" max="15619" width="1.7109375" style="3" customWidth="1"/>
    <col min="15620" max="15621" width="8.7109375" style="3" customWidth="1"/>
    <col min="15622" max="15833" width="0.85546875" style="3" customWidth="1"/>
    <col min="15834" max="15873" width="9.140625" style="3"/>
    <col min="15874" max="15874" width="20.7109375" style="3" customWidth="1"/>
    <col min="15875" max="15875" width="1.7109375" style="3" customWidth="1"/>
    <col min="15876" max="15877" width="8.7109375" style="3" customWidth="1"/>
    <col min="15878" max="16089" width="0.85546875" style="3" customWidth="1"/>
    <col min="16090" max="16129" width="9.140625" style="3"/>
    <col min="16130" max="16130" width="20.7109375" style="3" customWidth="1"/>
    <col min="16131" max="16131" width="1.7109375" style="3" customWidth="1"/>
    <col min="16132" max="16133" width="8.7109375" style="3" customWidth="1"/>
    <col min="16134" max="16345" width="0.85546875" style="3" customWidth="1"/>
    <col min="16346" max="16384" width="9.140625" style="3"/>
  </cols>
  <sheetData>
    <row r="1" spans="1:217" ht="21" customHeight="1" x14ac:dyDescent="0.3">
      <c r="A1" s="120"/>
      <c r="B1" s="1"/>
      <c r="C1" s="2"/>
      <c r="D1" s="121">
        <f>Menu!D1</f>
        <v>2022</v>
      </c>
      <c r="E1" s="121"/>
      <c r="F1" s="131" t="s">
        <v>0</v>
      </c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131"/>
      <c r="BQ1" s="131"/>
      <c r="BR1" s="131"/>
      <c r="BS1" s="131"/>
      <c r="BT1" s="131"/>
      <c r="BU1" s="131"/>
      <c r="BV1" s="131"/>
      <c r="BW1" s="131"/>
      <c r="BX1" s="131"/>
      <c r="BY1" s="131"/>
      <c r="BZ1" s="131"/>
      <c r="CA1" s="131"/>
      <c r="CB1" s="131"/>
      <c r="CC1" s="131"/>
      <c r="CD1" s="131"/>
      <c r="CE1" s="131"/>
      <c r="CF1" s="131"/>
      <c r="CG1" s="131"/>
      <c r="CH1" s="131"/>
      <c r="CI1" s="131"/>
      <c r="CJ1" s="131"/>
      <c r="CK1" s="131"/>
      <c r="CL1" s="131"/>
      <c r="CM1" s="131"/>
      <c r="CN1" s="131"/>
      <c r="CO1" s="131"/>
      <c r="CP1" s="131"/>
      <c r="CQ1" s="131"/>
      <c r="CR1" s="131"/>
      <c r="CS1" s="131"/>
      <c r="CT1" s="131"/>
      <c r="CU1" s="131"/>
      <c r="CV1" s="131"/>
      <c r="CW1" s="131"/>
      <c r="CX1" s="131"/>
      <c r="CY1" s="131"/>
      <c r="CZ1" s="131"/>
      <c r="DA1" s="131"/>
      <c r="DB1" s="131"/>
      <c r="DC1" s="131"/>
      <c r="DD1" s="131"/>
      <c r="DE1" s="131"/>
      <c r="DF1" s="131"/>
      <c r="DG1" s="131"/>
      <c r="DH1" s="131"/>
      <c r="DI1" s="131"/>
      <c r="DJ1" s="131"/>
      <c r="DK1" s="131"/>
      <c r="DL1" s="131"/>
      <c r="DM1" s="131"/>
      <c r="DN1" s="131"/>
      <c r="DO1" s="131"/>
      <c r="DP1" s="131"/>
      <c r="DQ1" s="131"/>
      <c r="DR1" s="131"/>
      <c r="DS1" s="131"/>
      <c r="DT1" s="131"/>
      <c r="DU1" s="131"/>
      <c r="DV1" s="131"/>
      <c r="DW1" s="131"/>
      <c r="DX1" s="131"/>
      <c r="DY1" s="131"/>
      <c r="DZ1" s="131"/>
      <c r="EA1" s="131"/>
      <c r="EB1" s="131"/>
      <c r="EC1" s="131"/>
      <c r="ED1" s="131"/>
      <c r="EE1" s="131"/>
      <c r="EF1" s="131"/>
      <c r="EG1" s="131"/>
      <c r="EH1" s="131"/>
      <c r="EI1" s="131"/>
      <c r="EJ1" s="131"/>
      <c r="EK1" s="131"/>
      <c r="EL1" s="131"/>
      <c r="EM1" s="131"/>
      <c r="EN1" s="131"/>
      <c r="EO1" s="131"/>
      <c r="EP1" s="131"/>
      <c r="EQ1" s="131"/>
      <c r="ER1" s="131"/>
      <c r="ES1" s="131"/>
      <c r="ET1" s="131"/>
      <c r="EU1" s="131"/>
      <c r="EV1" s="131"/>
      <c r="EW1" s="131"/>
      <c r="EX1" s="131"/>
      <c r="EY1" s="131"/>
      <c r="EZ1" s="131"/>
      <c r="FA1" s="131"/>
      <c r="FB1" s="131"/>
      <c r="FC1" s="131"/>
      <c r="FD1" s="131"/>
      <c r="FE1" s="131"/>
      <c r="FF1" s="131"/>
      <c r="FG1" s="131"/>
      <c r="FH1" s="131"/>
      <c r="FI1" s="131"/>
      <c r="FJ1" s="131"/>
      <c r="FK1" s="131"/>
      <c r="FL1" s="131"/>
      <c r="FM1" s="131"/>
      <c r="FN1" s="131"/>
      <c r="FO1" s="131"/>
      <c r="FP1" s="131"/>
      <c r="FQ1" s="131"/>
      <c r="FR1" s="131"/>
      <c r="FS1" s="131"/>
      <c r="FT1" s="131"/>
      <c r="FU1" s="131"/>
      <c r="FV1" s="131"/>
      <c r="FW1" s="131"/>
      <c r="FX1" s="131"/>
      <c r="FY1" s="131"/>
      <c r="FZ1" s="131"/>
      <c r="GA1" s="131"/>
      <c r="GB1" s="131"/>
      <c r="GC1" s="131"/>
      <c r="GD1" s="131"/>
      <c r="GE1" s="131"/>
      <c r="GF1" s="131"/>
      <c r="GG1" s="131"/>
      <c r="GH1" s="131"/>
      <c r="GI1" s="131"/>
      <c r="GJ1" s="131"/>
      <c r="GK1" s="131"/>
      <c r="GL1" s="131"/>
      <c r="GM1" s="131"/>
      <c r="GN1" s="131"/>
      <c r="GO1" s="131"/>
      <c r="GP1" s="131"/>
      <c r="GQ1" s="131"/>
      <c r="GR1" s="131"/>
      <c r="GS1" s="131"/>
    </row>
    <row r="2" spans="1:217" s="138" customFormat="1" ht="84" customHeight="1" x14ac:dyDescent="0.25">
      <c r="A2" s="120"/>
      <c r="F2" s="140">
        <f>Menu!D16</f>
        <v>44739</v>
      </c>
      <c r="G2" s="140">
        <f>F2+1</f>
        <v>44740</v>
      </c>
      <c r="H2" s="140">
        <f t="shared" ref="H2:BS2" si="0">G2+1</f>
        <v>44741</v>
      </c>
      <c r="I2" s="140">
        <f t="shared" si="0"/>
        <v>44742</v>
      </c>
      <c r="J2" s="140">
        <f t="shared" si="0"/>
        <v>44743</v>
      </c>
      <c r="K2" s="140">
        <f t="shared" si="0"/>
        <v>44744</v>
      </c>
      <c r="L2" s="140">
        <f t="shared" si="0"/>
        <v>44745</v>
      </c>
      <c r="M2" s="140">
        <f t="shared" si="0"/>
        <v>44746</v>
      </c>
      <c r="N2" s="140">
        <f t="shared" si="0"/>
        <v>44747</v>
      </c>
      <c r="O2" s="140">
        <f t="shared" si="0"/>
        <v>44748</v>
      </c>
      <c r="P2" s="140">
        <f t="shared" si="0"/>
        <v>44749</v>
      </c>
      <c r="Q2" s="140">
        <f t="shared" si="0"/>
        <v>44750</v>
      </c>
      <c r="R2" s="140">
        <f t="shared" si="0"/>
        <v>44751</v>
      </c>
      <c r="S2" s="140">
        <f t="shared" si="0"/>
        <v>44752</v>
      </c>
      <c r="T2" s="140">
        <f t="shared" si="0"/>
        <v>44753</v>
      </c>
      <c r="U2" s="140">
        <f t="shared" si="0"/>
        <v>44754</v>
      </c>
      <c r="V2" s="140">
        <f t="shared" si="0"/>
        <v>44755</v>
      </c>
      <c r="W2" s="140">
        <f t="shared" si="0"/>
        <v>44756</v>
      </c>
      <c r="X2" s="140">
        <f t="shared" si="0"/>
        <v>44757</v>
      </c>
      <c r="Y2" s="140">
        <f t="shared" si="0"/>
        <v>44758</v>
      </c>
      <c r="Z2" s="140">
        <f t="shared" si="0"/>
        <v>44759</v>
      </c>
      <c r="AA2" s="140">
        <f t="shared" si="0"/>
        <v>44760</v>
      </c>
      <c r="AB2" s="140">
        <f t="shared" si="0"/>
        <v>44761</v>
      </c>
      <c r="AC2" s="140">
        <f t="shared" si="0"/>
        <v>44762</v>
      </c>
      <c r="AD2" s="140">
        <f t="shared" si="0"/>
        <v>44763</v>
      </c>
      <c r="AE2" s="140">
        <f t="shared" si="0"/>
        <v>44764</v>
      </c>
      <c r="AF2" s="140">
        <f t="shared" si="0"/>
        <v>44765</v>
      </c>
      <c r="AG2" s="140">
        <f t="shared" si="0"/>
        <v>44766</v>
      </c>
      <c r="AH2" s="140">
        <f t="shared" si="0"/>
        <v>44767</v>
      </c>
      <c r="AI2" s="140">
        <f t="shared" si="0"/>
        <v>44768</v>
      </c>
      <c r="AJ2" s="140">
        <f t="shared" si="0"/>
        <v>44769</v>
      </c>
      <c r="AK2" s="140">
        <f t="shared" si="0"/>
        <v>44770</v>
      </c>
      <c r="AL2" s="140">
        <f t="shared" si="0"/>
        <v>44771</v>
      </c>
      <c r="AM2" s="140">
        <f t="shared" si="0"/>
        <v>44772</v>
      </c>
      <c r="AN2" s="140">
        <f t="shared" si="0"/>
        <v>44773</v>
      </c>
      <c r="AO2" s="140">
        <f t="shared" si="0"/>
        <v>44774</v>
      </c>
      <c r="AP2" s="140">
        <f t="shared" si="0"/>
        <v>44775</v>
      </c>
      <c r="AQ2" s="140">
        <f t="shared" si="0"/>
        <v>44776</v>
      </c>
      <c r="AR2" s="140">
        <f t="shared" si="0"/>
        <v>44777</v>
      </c>
      <c r="AS2" s="140">
        <f t="shared" si="0"/>
        <v>44778</v>
      </c>
      <c r="AT2" s="140">
        <f t="shared" si="0"/>
        <v>44779</v>
      </c>
      <c r="AU2" s="140">
        <f t="shared" si="0"/>
        <v>44780</v>
      </c>
      <c r="AV2" s="140">
        <f t="shared" si="0"/>
        <v>44781</v>
      </c>
      <c r="AW2" s="140">
        <f t="shared" si="0"/>
        <v>44782</v>
      </c>
      <c r="AX2" s="140">
        <f t="shared" si="0"/>
        <v>44783</v>
      </c>
      <c r="AY2" s="140">
        <f t="shared" si="0"/>
        <v>44784</v>
      </c>
      <c r="AZ2" s="140">
        <f t="shared" si="0"/>
        <v>44785</v>
      </c>
      <c r="BA2" s="140">
        <f t="shared" si="0"/>
        <v>44786</v>
      </c>
      <c r="BB2" s="140">
        <f t="shared" si="0"/>
        <v>44787</v>
      </c>
      <c r="BC2" s="140">
        <f t="shared" si="0"/>
        <v>44788</v>
      </c>
      <c r="BD2" s="140">
        <f t="shared" si="0"/>
        <v>44789</v>
      </c>
      <c r="BE2" s="140">
        <f t="shared" si="0"/>
        <v>44790</v>
      </c>
      <c r="BF2" s="140">
        <f t="shared" si="0"/>
        <v>44791</v>
      </c>
      <c r="BG2" s="140">
        <f t="shared" si="0"/>
        <v>44792</v>
      </c>
      <c r="BH2" s="140">
        <f t="shared" si="0"/>
        <v>44793</v>
      </c>
      <c r="BI2" s="140">
        <f t="shared" si="0"/>
        <v>44794</v>
      </c>
      <c r="BJ2" s="140">
        <f t="shared" si="0"/>
        <v>44795</v>
      </c>
      <c r="BK2" s="140">
        <f t="shared" si="0"/>
        <v>44796</v>
      </c>
      <c r="BL2" s="140">
        <f t="shared" si="0"/>
        <v>44797</v>
      </c>
      <c r="BM2" s="140">
        <f t="shared" si="0"/>
        <v>44798</v>
      </c>
      <c r="BN2" s="140">
        <f t="shared" si="0"/>
        <v>44799</v>
      </c>
      <c r="BO2" s="140">
        <f t="shared" si="0"/>
        <v>44800</v>
      </c>
      <c r="BP2" s="140">
        <f t="shared" si="0"/>
        <v>44801</v>
      </c>
      <c r="BQ2" s="140">
        <f t="shared" si="0"/>
        <v>44802</v>
      </c>
      <c r="BR2" s="140">
        <f t="shared" si="0"/>
        <v>44803</v>
      </c>
      <c r="BS2" s="140">
        <f t="shared" si="0"/>
        <v>44804</v>
      </c>
      <c r="BT2" s="140">
        <f t="shared" ref="BT2:EE2" si="1">BS2+1</f>
        <v>44805</v>
      </c>
      <c r="BU2" s="140">
        <f t="shared" si="1"/>
        <v>44806</v>
      </c>
      <c r="BV2" s="140">
        <f t="shared" si="1"/>
        <v>44807</v>
      </c>
      <c r="BW2" s="140">
        <f t="shared" si="1"/>
        <v>44808</v>
      </c>
      <c r="BX2" s="140">
        <f t="shared" si="1"/>
        <v>44809</v>
      </c>
      <c r="BY2" s="140">
        <f t="shared" si="1"/>
        <v>44810</v>
      </c>
      <c r="BZ2" s="140">
        <f t="shared" si="1"/>
        <v>44811</v>
      </c>
      <c r="CA2" s="140">
        <f t="shared" si="1"/>
        <v>44812</v>
      </c>
      <c r="CB2" s="140">
        <f t="shared" si="1"/>
        <v>44813</v>
      </c>
      <c r="CC2" s="140">
        <f t="shared" si="1"/>
        <v>44814</v>
      </c>
      <c r="CD2" s="140">
        <f t="shared" si="1"/>
        <v>44815</v>
      </c>
      <c r="CE2" s="140">
        <f t="shared" si="1"/>
        <v>44816</v>
      </c>
      <c r="CF2" s="140">
        <f t="shared" si="1"/>
        <v>44817</v>
      </c>
      <c r="CG2" s="140">
        <f t="shared" si="1"/>
        <v>44818</v>
      </c>
      <c r="CH2" s="140">
        <f t="shared" si="1"/>
        <v>44819</v>
      </c>
      <c r="CI2" s="140">
        <f t="shared" si="1"/>
        <v>44820</v>
      </c>
      <c r="CJ2" s="140">
        <f t="shared" si="1"/>
        <v>44821</v>
      </c>
      <c r="CK2" s="140">
        <f t="shared" si="1"/>
        <v>44822</v>
      </c>
      <c r="CL2" s="140">
        <f t="shared" si="1"/>
        <v>44823</v>
      </c>
      <c r="CM2" s="140">
        <f t="shared" si="1"/>
        <v>44824</v>
      </c>
      <c r="CN2" s="140">
        <f t="shared" si="1"/>
        <v>44825</v>
      </c>
      <c r="CO2" s="140">
        <f t="shared" si="1"/>
        <v>44826</v>
      </c>
      <c r="CP2" s="140">
        <f t="shared" si="1"/>
        <v>44827</v>
      </c>
      <c r="CQ2" s="140">
        <f t="shared" si="1"/>
        <v>44828</v>
      </c>
      <c r="CR2" s="140">
        <f t="shared" si="1"/>
        <v>44829</v>
      </c>
      <c r="CS2" s="140">
        <f t="shared" si="1"/>
        <v>44830</v>
      </c>
      <c r="CT2" s="140">
        <f t="shared" si="1"/>
        <v>44831</v>
      </c>
      <c r="CU2" s="140">
        <f t="shared" si="1"/>
        <v>44832</v>
      </c>
      <c r="CV2" s="140">
        <f t="shared" si="1"/>
        <v>44833</v>
      </c>
      <c r="CW2" s="140">
        <f t="shared" si="1"/>
        <v>44834</v>
      </c>
      <c r="CX2" s="140">
        <f t="shared" si="1"/>
        <v>44835</v>
      </c>
      <c r="CY2" s="140">
        <f t="shared" si="1"/>
        <v>44836</v>
      </c>
      <c r="CZ2" s="140">
        <f t="shared" si="1"/>
        <v>44837</v>
      </c>
      <c r="DA2" s="140">
        <f t="shared" si="1"/>
        <v>44838</v>
      </c>
      <c r="DB2" s="140">
        <f t="shared" si="1"/>
        <v>44839</v>
      </c>
      <c r="DC2" s="140">
        <f t="shared" si="1"/>
        <v>44840</v>
      </c>
      <c r="DD2" s="140">
        <f t="shared" si="1"/>
        <v>44841</v>
      </c>
      <c r="DE2" s="140">
        <f t="shared" si="1"/>
        <v>44842</v>
      </c>
      <c r="DF2" s="140">
        <f t="shared" si="1"/>
        <v>44843</v>
      </c>
      <c r="DG2" s="140">
        <f t="shared" si="1"/>
        <v>44844</v>
      </c>
      <c r="DH2" s="140">
        <f t="shared" si="1"/>
        <v>44845</v>
      </c>
      <c r="DI2" s="140">
        <f t="shared" si="1"/>
        <v>44846</v>
      </c>
      <c r="DJ2" s="140">
        <f t="shared" si="1"/>
        <v>44847</v>
      </c>
      <c r="DK2" s="140">
        <f t="shared" si="1"/>
        <v>44848</v>
      </c>
      <c r="DL2" s="140">
        <f t="shared" si="1"/>
        <v>44849</v>
      </c>
      <c r="DM2" s="140">
        <f t="shared" si="1"/>
        <v>44850</v>
      </c>
      <c r="DN2" s="140">
        <f t="shared" si="1"/>
        <v>44851</v>
      </c>
      <c r="DO2" s="140">
        <f t="shared" si="1"/>
        <v>44852</v>
      </c>
      <c r="DP2" s="140">
        <f t="shared" si="1"/>
        <v>44853</v>
      </c>
      <c r="DQ2" s="140">
        <f t="shared" si="1"/>
        <v>44854</v>
      </c>
      <c r="DR2" s="140">
        <f t="shared" si="1"/>
        <v>44855</v>
      </c>
      <c r="DS2" s="140">
        <f t="shared" si="1"/>
        <v>44856</v>
      </c>
      <c r="DT2" s="140">
        <f t="shared" si="1"/>
        <v>44857</v>
      </c>
      <c r="DU2" s="140">
        <f t="shared" si="1"/>
        <v>44858</v>
      </c>
      <c r="DV2" s="140">
        <f t="shared" si="1"/>
        <v>44859</v>
      </c>
      <c r="DW2" s="140">
        <f t="shared" si="1"/>
        <v>44860</v>
      </c>
      <c r="DX2" s="140">
        <f t="shared" si="1"/>
        <v>44861</v>
      </c>
      <c r="DY2" s="140">
        <f t="shared" si="1"/>
        <v>44862</v>
      </c>
      <c r="DZ2" s="140">
        <f t="shared" si="1"/>
        <v>44863</v>
      </c>
      <c r="EA2" s="140">
        <f t="shared" si="1"/>
        <v>44864</v>
      </c>
      <c r="EB2" s="140">
        <f t="shared" si="1"/>
        <v>44865</v>
      </c>
      <c r="EC2" s="140">
        <f t="shared" si="1"/>
        <v>44866</v>
      </c>
      <c r="ED2" s="140">
        <f t="shared" si="1"/>
        <v>44867</v>
      </c>
      <c r="EE2" s="140">
        <f t="shared" si="1"/>
        <v>44868</v>
      </c>
      <c r="EF2" s="140">
        <f t="shared" ref="EF2:GL2" si="2">EE2+1</f>
        <v>44869</v>
      </c>
      <c r="EG2" s="140">
        <f t="shared" si="2"/>
        <v>44870</v>
      </c>
      <c r="EH2" s="140">
        <f t="shared" si="2"/>
        <v>44871</v>
      </c>
      <c r="EI2" s="140">
        <f t="shared" si="2"/>
        <v>44872</v>
      </c>
      <c r="EJ2" s="140">
        <f t="shared" si="2"/>
        <v>44873</v>
      </c>
      <c r="EK2" s="140">
        <f t="shared" si="2"/>
        <v>44874</v>
      </c>
      <c r="EL2" s="140">
        <f t="shared" si="2"/>
        <v>44875</v>
      </c>
      <c r="EM2" s="140">
        <f t="shared" si="2"/>
        <v>44876</v>
      </c>
      <c r="EN2" s="140">
        <f t="shared" si="2"/>
        <v>44877</v>
      </c>
      <c r="EO2" s="140">
        <f t="shared" si="2"/>
        <v>44878</v>
      </c>
      <c r="EP2" s="140">
        <f t="shared" si="2"/>
        <v>44879</v>
      </c>
      <c r="EQ2" s="140">
        <f t="shared" si="2"/>
        <v>44880</v>
      </c>
      <c r="ER2" s="140">
        <f t="shared" si="2"/>
        <v>44881</v>
      </c>
      <c r="ES2" s="140">
        <f t="shared" si="2"/>
        <v>44882</v>
      </c>
      <c r="ET2" s="140">
        <f t="shared" si="2"/>
        <v>44883</v>
      </c>
      <c r="EU2" s="140">
        <f t="shared" si="2"/>
        <v>44884</v>
      </c>
      <c r="EV2" s="140">
        <f t="shared" si="2"/>
        <v>44885</v>
      </c>
      <c r="EW2" s="140">
        <f t="shared" si="2"/>
        <v>44886</v>
      </c>
      <c r="EX2" s="140">
        <f t="shared" si="2"/>
        <v>44887</v>
      </c>
      <c r="EY2" s="140">
        <f t="shared" si="2"/>
        <v>44888</v>
      </c>
      <c r="EZ2" s="140">
        <f t="shared" si="2"/>
        <v>44889</v>
      </c>
      <c r="FA2" s="140">
        <f t="shared" si="2"/>
        <v>44890</v>
      </c>
      <c r="FB2" s="140">
        <f t="shared" si="2"/>
        <v>44891</v>
      </c>
      <c r="FC2" s="140">
        <f t="shared" si="2"/>
        <v>44892</v>
      </c>
      <c r="FD2" s="140">
        <f t="shared" si="2"/>
        <v>44893</v>
      </c>
      <c r="FE2" s="140">
        <f t="shared" si="2"/>
        <v>44894</v>
      </c>
      <c r="FF2" s="140">
        <f t="shared" si="2"/>
        <v>44895</v>
      </c>
      <c r="FG2" s="140">
        <f t="shared" si="2"/>
        <v>44896</v>
      </c>
      <c r="FH2" s="140">
        <f t="shared" si="2"/>
        <v>44897</v>
      </c>
      <c r="FI2" s="140">
        <f t="shared" si="2"/>
        <v>44898</v>
      </c>
      <c r="FJ2" s="140">
        <f t="shared" si="2"/>
        <v>44899</v>
      </c>
      <c r="FK2" s="140">
        <f t="shared" si="2"/>
        <v>44900</v>
      </c>
      <c r="FL2" s="140">
        <f t="shared" si="2"/>
        <v>44901</v>
      </c>
      <c r="FM2" s="140">
        <f t="shared" si="2"/>
        <v>44902</v>
      </c>
      <c r="FN2" s="140">
        <f t="shared" si="2"/>
        <v>44903</v>
      </c>
      <c r="FO2" s="140">
        <f t="shared" si="2"/>
        <v>44904</v>
      </c>
      <c r="FP2" s="140">
        <f t="shared" si="2"/>
        <v>44905</v>
      </c>
      <c r="FQ2" s="140">
        <f t="shared" si="2"/>
        <v>44906</v>
      </c>
      <c r="FR2" s="140">
        <f t="shared" si="2"/>
        <v>44907</v>
      </c>
      <c r="FS2" s="140">
        <f t="shared" si="2"/>
        <v>44908</v>
      </c>
      <c r="FT2" s="140">
        <f t="shared" si="2"/>
        <v>44909</v>
      </c>
      <c r="FU2" s="140">
        <f t="shared" si="2"/>
        <v>44910</v>
      </c>
      <c r="FV2" s="140">
        <f t="shared" si="2"/>
        <v>44911</v>
      </c>
      <c r="FW2" s="140">
        <f t="shared" si="2"/>
        <v>44912</v>
      </c>
      <c r="FX2" s="140">
        <f t="shared" si="2"/>
        <v>44913</v>
      </c>
      <c r="FY2" s="140">
        <f t="shared" si="2"/>
        <v>44914</v>
      </c>
      <c r="FZ2" s="140">
        <f t="shared" si="2"/>
        <v>44915</v>
      </c>
      <c r="GA2" s="140">
        <f t="shared" si="2"/>
        <v>44916</v>
      </c>
      <c r="GB2" s="140">
        <f t="shared" si="2"/>
        <v>44917</v>
      </c>
      <c r="GC2" s="140">
        <f t="shared" si="2"/>
        <v>44918</v>
      </c>
      <c r="GD2" s="140">
        <f t="shared" si="2"/>
        <v>44919</v>
      </c>
      <c r="GE2" s="140">
        <f t="shared" si="2"/>
        <v>44920</v>
      </c>
      <c r="GF2" s="140">
        <f t="shared" si="2"/>
        <v>44921</v>
      </c>
      <c r="GG2" s="140">
        <f t="shared" si="2"/>
        <v>44922</v>
      </c>
      <c r="GH2" s="140">
        <f t="shared" si="2"/>
        <v>44923</v>
      </c>
      <c r="GI2" s="140">
        <f t="shared" si="2"/>
        <v>44924</v>
      </c>
      <c r="GJ2" s="140">
        <f t="shared" si="2"/>
        <v>44925</v>
      </c>
      <c r="GK2" s="140">
        <f t="shared" si="2"/>
        <v>44926</v>
      </c>
      <c r="GL2" s="140">
        <f t="shared" si="2"/>
        <v>44927</v>
      </c>
    </row>
    <row r="3" spans="1:217" ht="21" customHeight="1" x14ac:dyDescent="0.2">
      <c r="D3" s="4" t="s">
        <v>1</v>
      </c>
      <c r="E3" s="32"/>
      <c r="F3" s="30"/>
      <c r="G3" s="30"/>
      <c r="H3" s="111">
        <v>-1</v>
      </c>
      <c r="I3" s="111"/>
      <c r="J3" s="30" t="s">
        <v>38</v>
      </c>
      <c r="K3" s="30"/>
      <c r="L3" s="30"/>
      <c r="M3" s="30"/>
      <c r="N3" s="30"/>
      <c r="O3" s="30"/>
      <c r="P3" s="30"/>
      <c r="Q3" s="30"/>
      <c r="R3" s="30"/>
      <c r="S3" s="30">
        <v>41</v>
      </c>
      <c r="T3" s="30"/>
      <c r="U3" s="30"/>
      <c r="V3" s="30"/>
      <c r="W3" s="30"/>
      <c r="X3" s="112">
        <v>0</v>
      </c>
      <c r="Y3" s="112"/>
      <c r="Z3" s="30" t="s">
        <v>40</v>
      </c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114">
        <v>0</v>
      </c>
      <c r="AO3" s="114"/>
      <c r="AP3" s="30" t="s">
        <v>42</v>
      </c>
      <c r="AQ3" s="30"/>
      <c r="AR3" s="30"/>
      <c r="AS3" s="30"/>
      <c r="AT3" s="30"/>
      <c r="AU3" s="30"/>
      <c r="AV3" s="30"/>
      <c r="AW3" s="99">
        <v>10</v>
      </c>
      <c r="AX3" s="99"/>
      <c r="AY3" s="99"/>
      <c r="AZ3" s="99"/>
      <c r="BA3" s="30"/>
      <c r="BB3" s="30"/>
      <c r="BC3" s="30"/>
      <c r="BD3" s="116">
        <v>0</v>
      </c>
      <c r="BE3" s="116"/>
      <c r="BF3" s="30" t="s">
        <v>44</v>
      </c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96">
        <v>0</v>
      </c>
      <c r="BU3" s="96"/>
      <c r="BV3" s="30" t="s">
        <v>2</v>
      </c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101">
        <v>0</v>
      </c>
      <c r="CK3" s="101"/>
      <c r="CL3" s="30" t="s">
        <v>3</v>
      </c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103">
        <v>0</v>
      </c>
      <c r="DA3" s="103"/>
      <c r="DB3" s="30" t="s">
        <v>4</v>
      </c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132">
        <v>0</v>
      </c>
      <c r="DQ3" s="132"/>
      <c r="DR3" s="30" t="s">
        <v>48</v>
      </c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95">
        <v>0</v>
      </c>
      <c r="EG3" s="95"/>
      <c r="EH3" s="30" t="s">
        <v>55</v>
      </c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134">
        <v>0</v>
      </c>
      <c r="EW3" s="134"/>
      <c r="EX3" s="30" t="s">
        <v>46</v>
      </c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135"/>
      <c r="FL3" s="136"/>
      <c r="FM3" s="30" t="s">
        <v>60</v>
      </c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</row>
    <row r="4" spans="1:217" ht="15.95" customHeight="1" x14ac:dyDescent="0.2">
      <c r="A4" s="6"/>
      <c r="E4" s="31"/>
      <c r="F4" s="30"/>
      <c r="G4" s="30"/>
      <c r="H4" s="110">
        <v>-0.5</v>
      </c>
      <c r="I4" s="110"/>
      <c r="J4" s="30" t="s">
        <v>39</v>
      </c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113">
        <v>0</v>
      </c>
      <c r="Y4" s="113"/>
      <c r="Z4" s="30" t="s">
        <v>41</v>
      </c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115">
        <v>0</v>
      </c>
      <c r="AO4" s="115"/>
      <c r="AP4" s="30" t="s">
        <v>43</v>
      </c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117">
        <v>0</v>
      </c>
      <c r="BE4" s="117"/>
      <c r="BF4" s="30" t="s">
        <v>45</v>
      </c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118">
        <v>0</v>
      </c>
      <c r="BU4" s="118"/>
      <c r="BV4" s="30" t="s">
        <v>5</v>
      </c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102">
        <v>0</v>
      </c>
      <c r="CK4" s="102"/>
      <c r="CL4" s="30" t="s">
        <v>6</v>
      </c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104">
        <v>0</v>
      </c>
      <c r="DA4" s="104"/>
      <c r="DB4" s="30" t="s">
        <v>7</v>
      </c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133">
        <v>0</v>
      </c>
      <c r="DQ4" s="133"/>
      <c r="DR4" s="30" t="s">
        <v>49</v>
      </c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96">
        <v>0</v>
      </c>
      <c r="EG4" s="96"/>
      <c r="EH4" s="30" t="s">
        <v>56</v>
      </c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98">
        <v>0</v>
      </c>
      <c r="EW4" s="98"/>
      <c r="EX4" s="30" t="s">
        <v>47</v>
      </c>
      <c r="EY4" s="30"/>
      <c r="EZ4" s="30"/>
      <c r="FA4" s="30"/>
      <c r="FB4" s="30"/>
      <c r="FC4" s="30"/>
      <c r="FD4" s="30"/>
      <c r="FE4" s="30"/>
      <c r="FF4" s="30"/>
      <c r="FG4" s="69"/>
      <c r="FH4" s="69"/>
      <c r="FI4" s="69"/>
      <c r="FJ4" s="69"/>
      <c r="FK4" s="137"/>
      <c r="FL4" s="137"/>
      <c r="FM4" s="30" t="s">
        <v>64</v>
      </c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</row>
    <row r="5" spans="1:217" ht="17.25" customHeight="1" x14ac:dyDescent="0.25">
      <c r="A5" s="7" t="str">
        <f>'1er sem.'!A5</f>
        <v>Team R1</v>
      </c>
      <c r="F5" s="73" t="s">
        <v>31</v>
      </c>
      <c r="G5" s="73" t="s">
        <v>32</v>
      </c>
      <c r="H5" s="73" t="s">
        <v>32</v>
      </c>
      <c r="I5" s="73" t="s">
        <v>33</v>
      </c>
      <c r="J5" s="73" t="s">
        <v>34</v>
      </c>
      <c r="K5" s="73" t="s">
        <v>29</v>
      </c>
      <c r="L5" s="73" t="s">
        <v>30</v>
      </c>
      <c r="M5" s="73" t="s">
        <v>31</v>
      </c>
      <c r="N5" s="73" t="s">
        <v>32</v>
      </c>
      <c r="O5" s="73" t="s">
        <v>32</v>
      </c>
      <c r="P5" s="73" t="s">
        <v>33</v>
      </c>
      <c r="Q5" s="73" t="s">
        <v>34</v>
      </c>
      <c r="R5" s="73" t="s">
        <v>29</v>
      </c>
      <c r="S5" s="73" t="s">
        <v>30</v>
      </c>
      <c r="T5" s="73" t="s">
        <v>31</v>
      </c>
      <c r="U5" s="73" t="s">
        <v>32</v>
      </c>
      <c r="V5" s="73" t="s">
        <v>32</v>
      </c>
      <c r="W5" s="73" t="s">
        <v>33</v>
      </c>
      <c r="X5" s="73" t="s">
        <v>34</v>
      </c>
      <c r="Y5" s="73" t="s">
        <v>29</v>
      </c>
      <c r="Z5" s="73" t="s">
        <v>30</v>
      </c>
      <c r="AA5" s="73" t="s">
        <v>31</v>
      </c>
      <c r="AB5" s="73" t="s">
        <v>32</v>
      </c>
      <c r="AC5" s="73" t="s">
        <v>32</v>
      </c>
      <c r="AD5" s="73" t="s">
        <v>33</v>
      </c>
      <c r="AE5" s="73" t="s">
        <v>34</v>
      </c>
      <c r="AF5" s="73" t="s">
        <v>29</v>
      </c>
      <c r="AG5" s="73" t="s">
        <v>30</v>
      </c>
      <c r="AH5" s="73" t="s">
        <v>31</v>
      </c>
      <c r="AI5" s="73" t="s">
        <v>32</v>
      </c>
      <c r="AJ5" s="73" t="s">
        <v>32</v>
      </c>
      <c r="AK5" s="73" t="s">
        <v>33</v>
      </c>
      <c r="AL5" s="73" t="s">
        <v>34</v>
      </c>
      <c r="AM5" s="73" t="s">
        <v>29</v>
      </c>
      <c r="AN5" s="73" t="s">
        <v>30</v>
      </c>
      <c r="AO5" s="73" t="s">
        <v>31</v>
      </c>
      <c r="AP5" s="73" t="s">
        <v>32</v>
      </c>
      <c r="AQ5" s="73" t="s">
        <v>32</v>
      </c>
      <c r="AR5" s="73" t="s">
        <v>33</v>
      </c>
      <c r="AS5" s="73" t="s">
        <v>34</v>
      </c>
      <c r="AT5" s="73" t="s">
        <v>29</v>
      </c>
      <c r="AU5" s="73" t="s">
        <v>30</v>
      </c>
      <c r="AV5" s="73" t="s">
        <v>31</v>
      </c>
      <c r="AW5" s="73" t="s">
        <v>32</v>
      </c>
      <c r="AX5" s="73" t="s">
        <v>32</v>
      </c>
      <c r="AY5" s="73" t="s">
        <v>33</v>
      </c>
      <c r="AZ5" s="73" t="s">
        <v>34</v>
      </c>
      <c r="BA5" s="73" t="s">
        <v>29</v>
      </c>
      <c r="BB5" s="73" t="s">
        <v>30</v>
      </c>
      <c r="BC5" s="73" t="s">
        <v>31</v>
      </c>
      <c r="BD5" s="73" t="s">
        <v>32</v>
      </c>
      <c r="BE5" s="73" t="s">
        <v>32</v>
      </c>
      <c r="BF5" s="73" t="s">
        <v>33</v>
      </c>
      <c r="BG5" s="73" t="s">
        <v>34</v>
      </c>
      <c r="BH5" s="73" t="s">
        <v>29</v>
      </c>
      <c r="BI5" s="73" t="s">
        <v>30</v>
      </c>
      <c r="BJ5" s="73" t="s">
        <v>31</v>
      </c>
      <c r="BK5" s="73" t="s">
        <v>32</v>
      </c>
      <c r="BL5" s="73" t="s">
        <v>32</v>
      </c>
      <c r="BM5" s="73" t="s">
        <v>33</v>
      </c>
      <c r="BN5" s="73" t="s">
        <v>34</v>
      </c>
      <c r="BO5" s="73" t="s">
        <v>29</v>
      </c>
      <c r="BP5" s="73" t="s">
        <v>30</v>
      </c>
      <c r="BQ5" s="73" t="s">
        <v>31</v>
      </c>
      <c r="BR5" s="73" t="s">
        <v>32</v>
      </c>
      <c r="BS5" s="73" t="s">
        <v>32</v>
      </c>
      <c r="BT5" s="73" t="s">
        <v>33</v>
      </c>
      <c r="BU5" s="73" t="s">
        <v>34</v>
      </c>
      <c r="BV5" s="73" t="s">
        <v>29</v>
      </c>
      <c r="BW5" s="73" t="s">
        <v>30</v>
      </c>
      <c r="BX5" s="73" t="s">
        <v>31</v>
      </c>
      <c r="BY5" s="73" t="s">
        <v>32</v>
      </c>
      <c r="BZ5" s="73" t="s">
        <v>32</v>
      </c>
      <c r="CA5" s="73" t="s">
        <v>33</v>
      </c>
      <c r="CB5" s="73" t="s">
        <v>34</v>
      </c>
      <c r="CC5" s="73" t="s">
        <v>29</v>
      </c>
      <c r="CD5" s="73" t="s">
        <v>30</v>
      </c>
      <c r="CE5" s="73" t="s">
        <v>31</v>
      </c>
      <c r="CF5" s="73" t="s">
        <v>32</v>
      </c>
      <c r="CG5" s="73" t="s">
        <v>32</v>
      </c>
      <c r="CH5" s="73" t="s">
        <v>33</v>
      </c>
      <c r="CI5" s="73" t="s">
        <v>34</v>
      </c>
      <c r="CJ5" s="73" t="s">
        <v>29</v>
      </c>
      <c r="CK5" s="73" t="s">
        <v>30</v>
      </c>
      <c r="CL5" s="73" t="s">
        <v>31</v>
      </c>
      <c r="CM5" s="73" t="s">
        <v>32</v>
      </c>
      <c r="CN5" s="73" t="s">
        <v>32</v>
      </c>
      <c r="CO5" s="73" t="s">
        <v>33</v>
      </c>
      <c r="CP5" s="73" t="s">
        <v>34</v>
      </c>
      <c r="CQ5" s="73" t="s">
        <v>29</v>
      </c>
      <c r="CR5" s="73" t="s">
        <v>30</v>
      </c>
      <c r="CS5" s="73" t="s">
        <v>31</v>
      </c>
      <c r="CT5" s="73" t="s">
        <v>32</v>
      </c>
      <c r="CU5" s="73" t="s">
        <v>32</v>
      </c>
      <c r="CV5" s="73" t="s">
        <v>33</v>
      </c>
      <c r="CW5" s="73" t="s">
        <v>34</v>
      </c>
      <c r="CX5" s="73" t="s">
        <v>29</v>
      </c>
      <c r="CY5" s="73" t="s">
        <v>30</v>
      </c>
      <c r="CZ5" s="73" t="s">
        <v>31</v>
      </c>
      <c r="DA5" s="73" t="s">
        <v>32</v>
      </c>
      <c r="DB5" s="73" t="s">
        <v>32</v>
      </c>
      <c r="DC5" s="73" t="s">
        <v>33</v>
      </c>
      <c r="DD5" s="73" t="s">
        <v>34</v>
      </c>
      <c r="DE5" s="73" t="s">
        <v>29</v>
      </c>
      <c r="DF5" s="73" t="s">
        <v>30</v>
      </c>
      <c r="DG5" s="73" t="s">
        <v>31</v>
      </c>
      <c r="DH5" s="73" t="s">
        <v>32</v>
      </c>
      <c r="DI5" s="73" t="s">
        <v>32</v>
      </c>
      <c r="DJ5" s="73" t="s">
        <v>33</v>
      </c>
      <c r="DK5" s="73" t="s">
        <v>34</v>
      </c>
      <c r="DL5" s="73" t="s">
        <v>29</v>
      </c>
      <c r="DM5" s="73" t="s">
        <v>30</v>
      </c>
      <c r="DN5" s="73" t="s">
        <v>31</v>
      </c>
      <c r="DO5" s="73" t="s">
        <v>32</v>
      </c>
      <c r="DP5" s="73" t="s">
        <v>32</v>
      </c>
      <c r="DQ5" s="73" t="s">
        <v>33</v>
      </c>
      <c r="DR5" s="73" t="s">
        <v>34</v>
      </c>
      <c r="DS5" s="73" t="s">
        <v>29</v>
      </c>
      <c r="DT5" s="73" t="s">
        <v>30</v>
      </c>
      <c r="DU5" s="73" t="s">
        <v>31</v>
      </c>
      <c r="DV5" s="73" t="s">
        <v>32</v>
      </c>
      <c r="DW5" s="73" t="s">
        <v>32</v>
      </c>
      <c r="DX5" s="73" t="s">
        <v>33</v>
      </c>
      <c r="DY5" s="73" t="s">
        <v>34</v>
      </c>
      <c r="DZ5" s="73" t="s">
        <v>29</v>
      </c>
      <c r="EA5" s="73" t="s">
        <v>30</v>
      </c>
      <c r="EB5" s="73" t="s">
        <v>31</v>
      </c>
      <c r="EC5" s="73" t="s">
        <v>32</v>
      </c>
      <c r="ED5" s="73" t="s">
        <v>32</v>
      </c>
      <c r="EE5" s="73" t="s">
        <v>33</v>
      </c>
      <c r="EF5" s="73" t="s">
        <v>34</v>
      </c>
      <c r="EG5" s="73" t="s">
        <v>29</v>
      </c>
      <c r="EH5" s="73" t="s">
        <v>30</v>
      </c>
      <c r="EI5" s="73" t="s">
        <v>31</v>
      </c>
      <c r="EJ5" s="73" t="s">
        <v>32</v>
      </c>
      <c r="EK5" s="73" t="s">
        <v>32</v>
      </c>
      <c r="EL5" s="73" t="s">
        <v>33</v>
      </c>
      <c r="EM5" s="73" t="s">
        <v>34</v>
      </c>
      <c r="EN5" s="73" t="s">
        <v>29</v>
      </c>
      <c r="EO5" s="73" t="s">
        <v>30</v>
      </c>
      <c r="EP5" s="73" t="s">
        <v>31</v>
      </c>
      <c r="EQ5" s="73" t="s">
        <v>32</v>
      </c>
      <c r="ER5" s="73" t="s">
        <v>32</v>
      </c>
      <c r="ES5" s="73" t="s">
        <v>33</v>
      </c>
      <c r="ET5" s="73" t="s">
        <v>34</v>
      </c>
      <c r="EU5" s="73" t="s">
        <v>29</v>
      </c>
      <c r="EV5" s="73" t="s">
        <v>30</v>
      </c>
      <c r="EW5" s="73" t="s">
        <v>31</v>
      </c>
      <c r="EX5" s="73" t="s">
        <v>32</v>
      </c>
      <c r="EY5" s="73" t="s">
        <v>32</v>
      </c>
      <c r="EZ5" s="73" t="s">
        <v>33</v>
      </c>
      <c r="FA5" s="73" t="s">
        <v>34</v>
      </c>
      <c r="FB5" s="73" t="s">
        <v>29</v>
      </c>
      <c r="FC5" s="73" t="s">
        <v>30</v>
      </c>
      <c r="FD5" s="73" t="s">
        <v>31</v>
      </c>
      <c r="FE5" s="73" t="s">
        <v>32</v>
      </c>
      <c r="FF5" s="73" t="s">
        <v>32</v>
      </c>
      <c r="FG5" s="73" t="s">
        <v>33</v>
      </c>
      <c r="FH5" s="73" t="s">
        <v>34</v>
      </c>
      <c r="FI5" s="73" t="s">
        <v>29</v>
      </c>
      <c r="FJ5" s="73" t="s">
        <v>30</v>
      </c>
      <c r="FK5" s="73" t="s">
        <v>31</v>
      </c>
      <c r="FL5" s="73" t="s">
        <v>32</v>
      </c>
      <c r="FM5" s="73" t="s">
        <v>32</v>
      </c>
      <c r="FN5" s="73" t="s">
        <v>33</v>
      </c>
      <c r="FO5" s="73" t="s">
        <v>34</v>
      </c>
      <c r="FP5" s="73" t="s">
        <v>29</v>
      </c>
      <c r="FQ5" s="73" t="s">
        <v>30</v>
      </c>
      <c r="FR5" s="73" t="s">
        <v>31</v>
      </c>
      <c r="FS5" s="73" t="s">
        <v>32</v>
      </c>
      <c r="FT5" s="73" t="s">
        <v>32</v>
      </c>
      <c r="FU5" s="73" t="s">
        <v>33</v>
      </c>
      <c r="FV5" s="73" t="s">
        <v>34</v>
      </c>
      <c r="FW5" s="73" t="s">
        <v>29</v>
      </c>
      <c r="FX5" s="73" t="s">
        <v>30</v>
      </c>
      <c r="FY5" s="73" t="s">
        <v>31</v>
      </c>
      <c r="FZ5" s="73" t="s">
        <v>32</v>
      </c>
      <c r="GA5" s="73" t="s">
        <v>32</v>
      </c>
      <c r="GB5" s="73" t="s">
        <v>33</v>
      </c>
      <c r="GC5" s="73" t="s">
        <v>34</v>
      </c>
      <c r="GD5" s="73" t="s">
        <v>29</v>
      </c>
      <c r="GE5" s="73" t="s">
        <v>30</v>
      </c>
      <c r="GF5" s="73" t="s">
        <v>31</v>
      </c>
      <c r="GG5" s="73" t="s">
        <v>32</v>
      </c>
      <c r="GH5" s="73" t="s">
        <v>32</v>
      </c>
      <c r="GI5" s="73" t="s">
        <v>33</v>
      </c>
      <c r="GJ5" s="73" t="s">
        <v>34</v>
      </c>
      <c r="GK5" s="73" t="s">
        <v>29</v>
      </c>
      <c r="GL5" s="73" t="s">
        <v>30</v>
      </c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</row>
    <row r="6" spans="1:217" ht="15.95" customHeight="1" x14ac:dyDescent="0.2">
      <c r="A6" s="9"/>
      <c r="F6" s="107" t="str">
        <f>IF(UPPER(LEFT(TEXT(H2+1,"jjjj"),1))="J",TEXT(_xlfn.ISOWEEKNUM(H2),"00"),"")</f>
        <v>26</v>
      </c>
      <c r="G6" s="108"/>
      <c r="H6" s="108"/>
      <c r="I6" s="108"/>
      <c r="J6" s="109"/>
      <c r="K6" s="87"/>
      <c r="L6" s="87"/>
      <c r="M6" s="107" t="str">
        <f>IF(UPPER(LEFT(TEXT(O2+1,"jjjj"),1))="J",TEXT(_xlfn.ISOWEEKNUM(O2),"00"),"")</f>
        <v>27</v>
      </c>
      <c r="N6" s="108"/>
      <c r="O6" s="108"/>
      <c r="P6" s="108"/>
      <c r="Q6" s="109"/>
      <c r="R6" s="87"/>
      <c r="S6" s="87"/>
      <c r="T6" s="107" t="str">
        <f>IF(UPPER(LEFT(TEXT(V2+1,"jjjj"),1))="J",TEXT(_xlfn.ISOWEEKNUM(V2),"00"),"")</f>
        <v>28</v>
      </c>
      <c r="U6" s="108"/>
      <c r="V6" s="108"/>
      <c r="W6" s="108"/>
      <c r="X6" s="109"/>
      <c r="Y6" s="87"/>
      <c r="Z6" s="87"/>
      <c r="AA6" s="107" t="str">
        <f>IF(UPPER(LEFT(TEXT(AC2+1,"jjjj"),1))="J",TEXT(_xlfn.ISOWEEKNUM(AC2),"00"),"")</f>
        <v>29</v>
      </c>
      <c r="AB6" s="108"/>
      <c r="AC6" s="108"/>
      <c r="AD6" s="108"/>
      <c r="AE6" s="109"/>
      <c r="AF6" s="87"/>
      <c r="AG6" s="87"/>
      <c r="AH6" s="107" t="str">
        <f>IF(UPPER(LEFT(TEXT(AJ2+1,"jjjj"),1))="J",TEXT(_xlfn.ISOWEEKNUM(AJ2),"00"),"")</f>
        <v>30</v>
      </c>
      <c r="AI6" s="108"/>
      <c r="AJ6" s="108"/>
      <c r="AK6" s="108"/>
      <c r="AL6" s="109"/>
      <c r="AM6" s="87"/>
      <c r="AN6" s="87"/>
      <c r="AO6" s="107" t="str">
        <f>IF(UPPER(LEFT(TEXT(AQ2+1,"jjjj"),1))="J",TEXT(_xlfn.ISOWEEKNUM(AQ2),"00"),"")</f>
        <v>31</v>
      </c>
      <c r="AP6" s="108"/>
      <c r="AQ6" s="108"/>
      <c r="AR6" s="108"/>
      <c r="AS6" s="109"/>
      <c r="AT6" s="87"/>
      <c r="AU6" s="87"/>
      <c r="AV6" s="107" t="str">
        <f>IF(UPPER(LEFT(TEXT(AX2+1,"jjjj"),1))="J",TEXT(_xlfn.ISOWEEKNUM(AX2),"00"),"")</f>
        <v>32</v>
      </c>
      <c r="AW6" s="108"/>
      <c r="AX6" s="108"/>
      <c r="AY6" s="108"/>
      <c r="AZ6" s="109"/>
      <c r="BA6" s="87"/>
      <c r="BB6" s="87"/>
      <c r="BC6" s="107" t="str">
        <f>IF(UPPER(LEFT(TEXT(BE2+1,"jjjj"),1))="J",TEXT(_xlfn.ISOWEEKNUM(BE2),"00"),"")</f>
        <v>33</v>
      </c>
      <c r="BD6" s="108"/>
      <c r="BE6" s="108"/>
      <c r="BF6" s="108"/>
      <c r="BG6" s="109"/>
      <c r="BH6" s="87"/>
      <c r="BI6" s="87"/>
      <c r="BJ6" s="107" t="str">
        <f>IF(UPPER(LEFT(TEXT(BL2+1,"jjjj"),1))="J",TEXT(_xlfn.ISOWEEKNUM(BL2),"00"),"")</f>
        <v>34</v>
      </c>
      <c r="BK6" s="108"/>
      <c r="BL6" s="108"/>
      <c r="BM6" s="108"/>
      <c r="BN6" s="109"/>
      <c r="BO6" s="87"/>
      <c r="BP6" s="87"/>
      <c r="BQ6" s="107" t="str">
        <f>IF(UPPER(LEFT(TEXT(BS2+1,"jjjj"),1))="J",TEXT(_xlfn.ISOWEEKNUM(BS2),"00"),"")</f>
        <v>35</v>
      </c>
      <c r="BR6" s="108"/>
      <c r="BS6" s="108"/>
      <c r="BT6" s="108"/>
      <c r="BU6" s="109"/>
      <c r="BV6" s="87"/>
      <c r="BW6" s="87"/>
      <c r="BX6" s="107" t="str">
        <f>IF(UPPER(LEFT(TEXT(BZ2+1,"jjjj"),1))="J",TEXT(_xlfn.ISOWEEKNUM(BZ2),"00"),"")</f>
        <v>36</v>
      </c>
      <c r="BY6" s="108"/>
      <c r="BZ6" s="108"/>
      <c r="CA6" s="108"/>
      <c r="CB6" s="109"/>
      <c r="CC6" s="87"/>
      <c r="CD6" s="87"/>
      <c r="CE6" s="107" t="str">
        <f>IF(UPPER(LEFT(TEXT(CG2+1,"jjjj"),1))="J",TEXT(_xlfn.ISOWEEKNUM(CG2),"00"),"")</f>
        <v>37</v>
      </c>
      <c r="CF6" s="108"/>
      <c r="CG6" s="108"/>
      <c r="CH6" s="108"/>
      <c r="CI6" s="109"/>
      <c r="CJ6" s="87"/>
      <c r="CK6" s="87"/>
      <c r="CL6" s="107" t="str">
        <f>IF(UPPER(LEFT(TEXT(CN2+1,"jjjj"),1))="J",TEXT(_xlfn.ISOWEEKNUM(CN2),"00"),"")</f>
        <v>38</v>
      </c>
      <c r="CM6" s="108"/>
      <c r="CN6" s="108"/>
      <c r="CO6" s="108"/>
      <c r="CP6" s="109"/>
      <c r="CQ6" s="87"/>
      <c r="CR6" s="87"/>
      <c r="CS6" s="107" t="str">
        <f>IF(UPPER(LEFT(TEXT(CU2+1,"jjjj"),1))="J",TEXT(_xlfn.ISOWEEKNUM(CU2),"00"),"")</f>
        <v>39</v>
      </c>
      <c r="CT6" s="108"/>
      <c r="CU6" s="108"/>
      <c r="CV6" s="108"/>
      <c r="CW6" s="109"/>
      <c r="CX6" s="87"/>
      <c r="CY6" s="87"/>
      <c r="CZ6" s="107" t="str">
        <f>IF(UPPER(LEFT(TEXT(DB2+1,"jjjj"),1))="J",TEXT(_xlfn.ISOWEEKNUM(DB2),"00"),"")</f>
        <v>40</v>
      </c>
      <c r="DA6" s="108"/>
      <c r="DB6" s="108"/>
      <c r="DC6" s="108"/>
      <c r="DD6" s="109"/>
      <c r="DE6" s="87"/>
      <c r="DF6" s="87"/>
      <c r="DG6" s="107" t="str">
        <f>IF(UPPER(LEFT(TEXT(DI2+1,"jjjj"),1))="J",TEXT(_xlfn.ISOWEEKNUM(DI2),"00"),"")</f>
        <v>41</v>
      </c>
      <c r="DH6" s="108"/>
      <c r="DI6" s="108"/>
      <c r="DJ6" s="108"/>
      <c r="DK6" s="109"/>
      <c r="DL6" s="87"/>
      <c r="DM6" s="87"/>
      <c r="DN6" s="107" t="str">
        <f>IF(UPPER(LEFT(TEXT(DP2+1,"jjjj"),1))="J",TEXT(_xlfn.ISOWEEKNUM(DP2),"00"),"")</f>
        <v>42</v>
      </c>
      <c r="DO6" s="108"/>
      <c r="DP6" s="108"/>
      <c r="DQ6" s="108"/>
      <c r="DR6" s="109"/>
      <c r="DS6" s="87"/>
      <c r="DT6" s="87"/>
      <c r="DU6" s="107" t="str">
        <f>IF(UPPER(LEFT(TEXT(DW2+1,"jjjj"),1))="J",TEXT(_xlfn.ISOWEEKNUM(DW2),"00"),"")</f>
        <v>43</v>
      </c>
      <c r="DV6" s="108"/>
      <c r="DW6" s="108"/>
      <c r="DX6" s="108"/>
      <c r="DY6" s="109"/>
      <c r="DZ6" s="87"/>
      <c r="EA6" s="87"/>
      <c r="EB6" s="107" t="str">
        <f>IF(UPPER(LEFT(TEXT(ED2+1,"jjjj"),1))="J",TEXT(_xlfn.ISOWEEKNUM(ED2),"00"),"")</f>
        <v>44</v>
      </c>
      <c r="EC6" s="108"/>
      <c r="ED6" s="108"/>
      <c r="EE6" s="108"/>
      <c r="EF6" s="109"/>
      <c r="EG6" s="87"/>
      <c r="EH6" s="87"/>
      <c r="EI6" s="107" t="str">
        <f>IF(UPPER(LEFT(TEXT(EK2+1,"jjjj"),1))="J",TEXT(_xlfn.ISOWEEKNUM(EK2),"00"),"")</f>
        <v>45</v>
      </c>
      <c r="EJ6" s="108"/>
      <c r="EK6" s="108"/>
      <c r="EL6" s="108"/>
      <c r="EM6" s="109"/>
      <c r="EN6" s="87"/>
      <c r="EO6" s="87"/>
      <c r="EP6" s="107" t="str">
        <f>IF(UPPER(LEFT(TEXT(ER2+1,"jjjj"),1))="J",TEXT(_xlfn.ISOWEEKNUM(ER2),"00"),"")</f>
        <v>46</v>
      </c>
      <c r="EQ6" s="108"/>
      <c r="ER6" s="108"/>
      <c r="ES6" s="108"/>
      <c r="ET6" s="109"/>
      <c r="EU6" s="87"/>
      <c r="EV6" s="87"/>
      <c r="EW6" s="107" t="str">
        <f>IF(UPPER(LEFT(TEXT(EY2+1,"jjjj"),1))="J",TEXT(_xlfn.ISOWEEKNUM(EY2),"00"),"")</f>
        <v>47</v>
      </c>
      <c r="EX6" s="108"/>
      <c r="EY6" s="108"/>
      <c r="EZ6" s="108"/>
      <c r="FA6" s="109"/>
      <c r="FB6" s="87"/>
      <c r="FC6" s="87"/>
      <c r="FD6" s="107" t="str">
        <f>IF(UPPER(LEFT(TEXT(FF2+1,"jjjj"),1))="J",TEXT(_xlfn.ISOWEEKNUM(FF2),"00"),"")</f>
        <v>48</v>
      </c>
      <c r="FE6" s="108"/>
      <c r="FF6" s="108"/>
      <c r="FG6" s="108"/>
      <c r="FH6" s="109"/>
      <c r="FI6" s="87"/>
      <c r="FJ6" s="87"/>
      <c r="FK6" s="107" t="str">
        <f>IF(UPPER(LEFT(TEXT(FM2+1,"jjjj"),1))="J",TEXT(_xlfn.ISOWEEKNUM(FM2),"00"),"")</f>
        <v>49</v>
      </c>
      <c r="FL6" s="108"/>
      <c r="FM6" s="108"/>
      <c r="FN6" s="108"/>
      <c r="FO6" s="109"/>
      <c r="FP6" s="87"/>
      <c r="FQ6" s="87"/>
      <c r="FR6" s="107" t="str">
        <f>IF(UPPER(LEFT(TEXT(FT2+1,"jjjj"),1))="J",TEXT(_xlfn.ISOWEEKNUM(FT2),"00"),"")</f>
        <v>50</v>
      </c>
      <c r="FS6" s="108"/>
      <c r="FT6" s="108"/>
      <c r="FU6" s="108"/>
      <c r="FV6" s="109"/>
      <c r="FW6" s="87"/>
      <c r="FX6" s="87"/>
      <c r="FY6" s="107" t="str">
        <f>IF(UPPER(LEFT(TEXT(GA2+1,"jjjj"),1))="J",TEXT(_xlfn.ISOWEEKNUM(GA2),"00"),"")</f>
        <v>51</v>
      </c>
      <c r="FZ6" s="108"/>
      <c r="GA6" s="108"/>
      <c r="GB6" s="108"/>
      <c r="GC6" s="109"/>
      <c r="GD6" s="87"/>
      <c r="GE6" s="87"/>
      <c r="GF6" s="107" t="str">
        <f>IF(UPPER(LEFT(TEXT(GH2+1,"jjjj"),1))="J",TEXT(_xlfn.ISOWEEKNUM(GH2),"00"),"")</f>
        <v>52</v>
      </c>
      <c r="GG6" s="108"/>
      <c r="GH6" s="108"/>
      <c r="GI6" s="108"/>
      <c r="GJ6" s="109"/>
      <c r="GK6" s="87"/>
      <c r="GL6" s="87"/>
      <c r="GM6" s="10"/>
      <c r="GN6" s="10"/>
      <c r="GO6" s="10"/>
      <c r="GP6" s="10"/>
      <c r="GQ6" s="10"/>
    </row>
    <row r="7" spans="1:217" ht="15.95" customHeight="1" x14ac:dyDescent="0.2">
      <c r="B7" s="11"/>
      <c r="C7" s="11"/>
      <c r="D7" s="11"/>
      <c r="E7" s="11"/>
      <c r="F7" s="128">
        <f>F2</f>
        <v>44739</v>
      </c>
      <c r="G7" s="129"/>
      <c r="H7" s="129"/>
      <c r="I7" s="129"/>
      <c r="J7" s="130"/>
      <c r="K7" s="88"/>
      <c r="L7" s="88"/>
      <c r="M7" s="128">
        <f>M2</f>
        <v>44746</v>
      </c>
      <c r="N7" s="129"/>
      <c r="O7" s="129"/>
      <c r="P7" s="129"/>
      <c r="Q7" s="130"/>
      <c r="R7" s="88"/>
      <c r="S7" s="88"/>
      <c r="T7" s="128">
        <f>T2</f>
        <v>44753</v>
      </c>
      <c r="U7" s="129"/>
      <c r="V7" s="129"/>
      <c r="W7" s="129"/>
      <c r="X7" s="130"/>
      <c r="Y7" s="88"/>
      <c r="Z7" s="88"/>
      <c r="AA7" s="128">
        <f>AA2</f>
        <v>44760</v>
      </c>
      <c r="AB7" s="129"/>
      <c r="AC7" s="129"/>
      <c r="AD7" s="129"/>
      <c r="AE7" s="130"/>
      <c r="AF7" s="88"/>
      <c r="AG7" s="88"/>
      <c r="AH7" s="128">
        <f>AH2</f>
        <v>44767</v>
      </c>
      <c r="AI7" s="129"/>
      <c r="AJ7" s="129"/>
      <c r="AK7" s="129"/>
      <c r="AL7" s="130"/>
      <c r="AM7" s="88"/>
      <c r="AN7" s="88"/>
      <c r="AO7" s="128">
        <f>AO2</f>
        <v>44774</v>
      </c>
      <c r="AP7" s="129"/>
      <c r="AQ7" s="129"/>
      <c r="AR7" s="129"/>
      <c r="AS7" s="130"/>
      <c r="AT7" s="88"/>
      <c r="AU7" s="88"/>
      <c r="AV7" s="128">
        <f>AV2</f>
        <v>44781</v>
      </c>
      <c r="AW7" s="129"/>
      <c r="AX7" s="129"/>
      <c r="AY7" s="129"/>
      <c r="AZ7" s="130"/>
      <c r="BA7" s="88"/>
      <c r="BB7" s="88"/>
      <c r="BC7" s="128">
        <f>BC2</f>
        <v>44788</v>
      </c>
      <c r="BD7" s="129"/>
      <c r="BE7" s="129"/>
      <c r="BF7" s="129"/>
      <c r="BG7" s="130"/>
      <c r="BH7" s="88"/>
      <c r="BI7" s="88"/>
      <c r="BJ7" s="128">
        <f>BJ2</f>
        <v>44795</v>
      </c>
      <c r="BK7" s="129"/>
      <c r="BL7" s="129"/>
      <c r="BM7" s="129"/>
      <c r="BN7" s="130"/>
      <c r="BO7" s="88"/>
      <c r="BP7" s="88"/>
      <c r="BQ7" s="128">
        <f>BQ2</f>
        <v>44802</v>
      </c>
      <c r="BR7" s="129"/>
      <c r="BS7" s="129"/>
      <c r="BT7" s="129"/>
      <c r="BU7" s="130"/>
      <c r="BV7" s="88"/>
      <c r="BW7" s="88"/>
      <c r="BX7" s="128">
        <f>BX2</f>
        <v>44809</v>
      </c>
      <c r="BY7" s="129"/>
      <c r="BZ7" s="129"/>
      <c r="CA7" s="129"/>
      <c r="CB7" s="130"/>
      <c r="CC7" s="88"/>
      <c r="CD7" s="88"/>
      <c r="CE7" s="128">
        <f>CE2</f>
        <v>44816</v>
      </c>
      <c r="CF7" s="129"/>
      <c r="CG7" s="129"/>
      <c r="CH7" s="129"/>
      <c r="CI7" s="130"/>
      <c r="CJ7" s="88"/>
      <c r="CK7" s="88"/>
      <c r="CL7" s="128">
        <f>CL2</f>
        <v>44823</v>
      </c>
      <c r="CM7" s="129"/>
      <c r="CN7" s="129"/>
      <c r="CO7" s="129"/>
      <c r="CP7" s="130"/>
      <c r="CQ7" s="88"/>
      <c r="CR7" s="88"/>
      <c r="CS7" s="128">
        <f>CS2</f>
        <v>44830</v>
      </c>
      <c r="CT7" s="129"/>
      <c r="CU7" s="129"/>
      <c r="CV7" s="129"/>
      <c r="CW7" s="130"/>
      <c r="CX7" s="88"/>
      <c r="CY7" s="88"/>
      <c r="CZ7" s="128">
        <f>CZ2</f>
        <v>44837</v>
      </c>
      <c r="DA7" s="129"/>
      <c r="DB7" s="129"/>
      <c r="DC7" s="129"/>
      <c r="DD7" s="130"/>
      <c r="DE7" s="88"/>
      <c r="DF7" s="88"/>
      <c r="DG7" s="128">
        <f>DG2</f>
        <v>44844</v>
      </c>
      <c r="DH7" s="129"/>
      <c r="DI7" s="129"/>
      <c r="DJ7" s="129"/>
      <c r="DK7" s="130"/>
      <c r="DL7" s="88"/>
      <c r="DM7" s="88"/>
      <c r="DN7" s="128">
        <f>DN2</f>
        <v>44851</v>
      </c>
      <c r="DO7" s="129"/>
      <c r="DP7" s="129"/>
      <c r="DQ7" s="129"/>
      <c r="DR7" s="130"/>
      <c r="DS7" s="88"/>
      <c r="DT7" s="88"/>
      <c r="DU7" s="128">
        <f>DU2</f>
        <v>44858</v>
      </c>
      <c r="DV7" s="129"/>
      <c r="DW7" s="129"/>
      <c r="DX7" s="129"/>
      <c r="DY7" s="130"/>
      <c r="DZ7" s="88"/>
      <c r="EA7" s="88"/>
      <c r="EB7" s="128">
        <f>EB2</f>
        <v>44865</v>
      </c>
      <c r="EC7" s="129"/>
      <c r="ED7" s="129"/>
      <c r="EE7" s="129"/>
      <c r="EF7" s="130"/>
      <c r="EG7" s="88"/>
      <c r="EH7" s="88"/>
      <c r="EI7" s="128">
        <f>EI2</f>
        <v>44872</v>
      </c>
      <c r="EJ7" s="129"/>
      <c r="EK7" s="129"/>
      <c r="EL7" s="129"/>
      <c r="EM7" s="130"/>
      <c r="EN7" s="88"/>
      <c r="EO7" s="88"/>
      <c r="EP7" s="128">
        <f>EP2</f>
        <v>44879</v>
      </c>
      <c r="EQ7" s="129"/>
      <c r="ER7" s="129"/>
      <c r="ES7" s="129"/>
      <c r="ET7" s="130"/>
      <c r="EU7" s="88"/>
      <c r="EV7" s="88"/>
      <c r="EW7" s="128">
        <f>EW2</f>
        <v>44886</v>
      </c>
      <c r="EX7" s="129"/>
      <c r="EY7" s="129"/>
      <c r="EZ7" s="129"/>
      <c r="FA7" s="130"/>
      <c r="FB7" s="88"/>
      <c r="FC7" s="88"/>
      <c r="FD7" s="128">
        <f>FD2</f>
        <v>44893</v>
      </c>
      <c r="FE7" s="129"/>
      <c r="FF7" s="129"/>
      <c r="FG7" s="129"/>
      <c r="FH7" s="130"/>
      <c r="FI7" s="88"/>
      <c r="FJ7" s="88"/>
      <c r="FK7" s="128">
        <f>FK2</f>
        <v>44900</v>
      </c>
      <c r="FL7" s="129"/>
      <c r="FM7" s="129"/>
      <c r="FN7" s="129"/>
      <c r="FO7" s="130"/>
      <c r="FP7" s="88"/>
      <c r="FQ7" s="88"/>
      <c r="FR7" s="128">
        <f>FR2</f>
        <v>44907</v>
      </c>
      <c r="FS7" s="129"/>
      <c r="FT7" s="129"/>
      <c r="FU7" s="129"/>
      <c r="FV7" s="130"/>
      <c r="FW7" s="88"/>
      <c r="FX7" s="88"/>
      <c r="FY7" s="128">
        <f>FY2</f>
        <v>44914</v>
      </c>
      <c r="FZ7" s="129"/>
      <c r="GA7" s="129"/>
      <c r="GB7" s="129"/>
      <c r="GC7" s="130"/>
      <c r="GD7" s="88"/>
      <c r="GE7" s="88"/>
      <c r="GF7" s="128">
        <f>GF2</f>
        <v>44921</v>
      </c>
      <c r="GG7" s="129"/>
      <c r="GH7" s="129"/>
      <c r="GI7" s="129"/>
      <c r="GJ7" s="130"/>
      <c r="GK7" s="88"/>
      <c r="GL7" s="88"/>
      <c r="GM7" s="23"/>
      <c r="GN7" s="23"/>
      <c r="GO7" s="23"/>
      <c r="GP7" s="23"/>
      <c r="GQ7" s="23"/>
      <c r="GR7" s="12"/>
      <c r="GS7" s="12"/>
    </row>
    <row r="8" spans="1:217" ht="15.95" customHeight="1" x14ac:dyDescent="0.2">
      <c r="A8" s="13"/>
      <c r="B8" s="14"/>
      <c r="C8" s="78"/>
      <c r="D8" s="126" t="s">
        <v>50</v>
      </c>
      <c r="E8" s="127"/>
      <c r="F8" s="143" t="str">
        <f>IFERROR(VLOOKUP(F2,Menu!$K2:$L16,2,0),"")</f>
        <v/>
      </c>
      <c r="G8" s="143" t="str">
        <f>IFERROR(VLOOKUP(G2,Menu!$K2:$L16,2,0),"")</f>
        <v/>
      </c>
      <c r="H8" s="143" t="str">
        <f>IFERROR(VLOOKUP(H2,Menu!$K2:$L16,2,0),"")</f>
        <v/>
      </c>
      <c r="I8" s="143" t="str">
        <f>IFERROR(VLOOKUP(I2,Menu!$K2:$L16,2,0),"")</f>
        <v/>
      </c>
      <c r="J8" s="143" t="str">
        <f>IFERROR(VLOOKUP(J2,Menu!$K2:$L16,2,0),"")</f>
        <v/>
      </c>
      <c r="K8" s="144"/>
      <c r="L8" s="144"/>
      <c r="M8" s="143" t="str">
        <f>IFERROR(VLOOKUP(M2,Menu!$K2:$L16,2,0),"")</f>
        <v/>
      </c>
      <c r="N8" s="143" t="str">
        <f>IFERROR(VLOOKUP(N2,Menu!$K2:$L16,2,0),"")</f>
        <v/>
      </c>
      <c r="O8" s="143" t="str">
        <f>IFERROR(VLOOKUP(O2,Menu!$K2:$L16,2,0),"")</f>
        <v/>
      </c>
      <c r="P8" s="143" t="str">
        <f>IFERROR(VLOOKUP(P2,Menu!$K2:$L16,2,0),"")</f>
        <v/>
      </c>
      <c r="Q8" s="143" t="str">
        <f>IFERROR(VLOOKUP(Q2,Menu!$K2:$L16,2,0),"")</f>
        <v/>
      </c>
      <c r="R8" s="144"/>
      <c r="S8" s="144"/>
      <c r="T8" s="143" t="str">
        <f>IFERROR(VLOOKUP(T2,Menu!$K2:$L16,2,0),"")</f>
        <v/>
      </c>
      <c r="U8" s="143" t="str">
        <f>IFERROR(VLOOKUP(U2,Menu!$K2:$L16,2,0),"")</f>
        <v/>
      </c>
      <c r="V8" s="143" t="str">
        <f>IFERROR(VLOOKUP(V2,Menu!$K2:$L16,2,0),"")</f>
        <v/>
      </c>
      <c r="W8" s="143" t="str">
        <f>IFERROR(VLOOKUP(W2,Menu!$K2:$L16,2,0),"")</f>
        <v/>
      </c>
      <c r="X8" s="143" t="str">
        <f>IFERROR(VLOOKUP(X2,Menu!$K2:$L16,2,0),"")</f>
        <v/>
      </c>
      <c r="Y8" s="144"/>
      <c r="Z8" s="144"/>
      <c r="AA8" s="143" t="str">
        <f>IFERROR(VLOOKUP(AA2,Menu!$K2:$L16,2,0),"")</f>
        <v/>
      </c>
      <c r="AB8" s="143" t="str">
        <f>IFERROR(VLOOKUP(AB2,Menu!$K2:$L16,2,0),"")</f>
        <v/>
      </c>
      <c r="AC8" s="143" t="str">
        <f>IFERROR(VLOOKUP(AC2,Menu!$K2:$L16,2,0),"")</f>
        <v/>
      </c>
      <c r="AD8" s="143" t="str">
        <f>IFERROR(VLOOKUP(AD2,Menu!$K2:$L16,2,0),"")</f>
        <v/>
      </c>
      <c r="AE8" s="143" t="str">
        <f>IFERROR(VLOOKUP(AE2,Menu!$K2:$L16,2,0),"")</f>
        <v/>
      </c>
      <c r="AF8" s="144"/>
      <c r="AG8" s="144"/>
      <c r="AH8" s="143" t="str">
        <f>IFERROR(VLOOKUP(AH2,Menu!$K2:$L16,2,0),"")</f>
        <v/>
      </c>
      <c r="AI8" s="143" t="str">
        <f>IFERROR(VLOOKUP(AI2,Menu!$K2:$L16,2,0),"")</f>
        <v/>
      </c>
      <c r="AJ8" s="143" t="str">
        <f>IFERROR(VLOOKUP(AJ2,Menu!$K2:$L16,2,0),"")</f>
        <v/>
      </c>
      <c r="AK8" s="143" t="str">
        <f>IFERROR(VLOOKUP(AK2,Menu!$K2:$L16,2,0),"")</f>
        <v/>
      </c>
      <c r="AL8" s="143" t="str">
        <f>IFERROR(VLOOKUP(AL2,Menu!$K2:$L16,2,0),"")</f>
        <v/>
      </c>
      <c r="AM8" s="144"/>
      <c r="AN8" s="144"/>
      <c r="AO8" s="143" t="str">
        <f>IFERROR(VLOOKUP(AO2,Menu!$K2:$L16,2,0),"")</f>
        <v>F</v>
      </c>
      <c r="AP8" s="143" t="str">
        <f>IFERROR(VLOOKUP(AP2,Menu!$K2:$L16,2,0),"")</f>
        <v/>
      </c>
      <c r="AQ8" s="143" t="str">
        <f>IFERROR(VLOOKUP(AQ2,Menu!$K2:$L16,2,0),"")</f>
        <v/>
      </c>
      <c r="AR8" s="143" t="str">
        <f>IFERROR(VLOOKUP(AR2,Menu!$K2:$L16,2,0),"")</f>
        <v/>
      </c>
      <c r="AS8" s="143" t="str">
        <f>IFERROR(VLOOKUP(AS2,Menu!$K2:$L16,2,0),"")</f>
        <v/>
      </c>
      <c r="AT8" s="144"/>
      <c r="AU8" s="144"/>
      <c r="AV8" s="143" t="str">
        <f>IFERROR(VLOOKUP(AV2,Menu!$K2:$L16,2,0),"")</f>
        <v/>
      </c>
      <c r="AW8" s="143" t="str">
        <f>IFERROR(VLOOKUP(AW2,Menu!$K2:$L16,2,0),"")</f>
        <v/>
      </c>
      <c r="AX8" s="143" t="str">
        <f>IFERROR(VLOOKUP(AX2,Menu!$K2:$L16,2,0),"")</f>
        <v/>
      </c>
      <c r="AY8" s="143" t="str">
        <f>IFERROR(VLOOKUP(AY2,Menu!$K2:$L16,2,0),"")</f>
        <v/>
      </c>
      <c r="AZ8" s="143" t="str">
        <f>IFERROR(VLOOKUP(AZ2,Menu!$K2:$L16,2,0),"")</f>
        <v/>
      </c>
      <c r="BA8" s="144"/>
      <c r="BB8" s="144"/>
      <c r="BC8" s="143" t="str">
        <f>IFERROR(VLOOKUP(BC2,Menu!$K2:$L16,2,0),"")</f>
        <v>F</v>
      </c>
      <c r="BD8" s="143" t="str">
        <f>IFERROR(VLOOKUP(BD2,Menu!$K2:$L16,2,0),"")</f>
        <v/>
      </c>
      <c r="BE8" s="143" t="str">
        <f>IFERROR(VLOOKUP(BE2,Menu!$K2:$L16,2,0),"")</f>
        <v/>
      </c>
      <c r="BF8" s="143" t="str">
        <f>IFERROR(VLOOKUP(BF2,Menu!$K2:$L16,2,0),"")</f>
        <v/>
      </c>
      <c r="BG8" s="143" t="str">
        <f>IFERROR(VLOOKUP(BG2,Menu!$K2:$L16,2,0),"")</f>
        <v/>
      </c>
      <c r="BH8" s="144"/>
      <c r="BI8" s="144"/>
      <c r="BJ8" s="143" t="str">
        <f>IFERROR(VLOOKUP(BJ2,Menu!$K2:$L16,2,0),"")</f>
        <v/>
      </c>
      <c r="BK8" s="143" t="str">
        <f>IFERROR(VLOOKUP(BK2,Menu!$K2:$L16,2,0),"")</f>
        <v/>
      </c>
      <c r="BL8" s="143" t="str">
        <f>IFERROR(VLOOKUP(BL2,Menu!$K2:$L16,2,0),"")</f>
        <v/>
      </c>
      <c r="BM8" s="143" t="str">
        <f>IFERROR(VLOOKUP(BM2,Menu!$K2:$L16,2,0),"")</f>
        <v/>
      </c>
      <c r="BN8" s="143" t="str">
        <f>IFERROR(VLOOKUP(BN2,Menu!$K2:$L16,2,0),"")</f>
        <v/>
      </c>
      <c r="BO8" s="144"/>
      <c r="BP8" s="144"/>
      <c r="BQ8" s="143" t="str">
        <f>IFERROR(VLOOKUP(BQ2,Menu!$K2:$L16,2,0),"")</f>
        <v/>
      </c>
      <c r="BR8" s="143" t="str">
        <f>IFERROR(VLOOKUP(BR2,Menu!$K2:$L16,2,0),"")</f>
        <v/>
      </c>
      <c r="BS8" s="143" t="str">
        <f>IFERROR(VLOOKUP(BS2,Menu!$K2:$L16,2,0),"")</f>
        <v/>
      </c>
      <c r="BT8" s="143" t="str">
        <f>IFERROR(VLOOKUP(BT2,Menu!$K2:$L16,2,0),"")</f>
        <v/>
      </c>
      <c r="BU8" s="143" t="str">
        <f>IFERROR(VLOOKUP(BU2,Menu!$K2:$L16,2,0),"")</f>
        <v/>
      </c>
      <c r="BV8" s="144"/>
      <c r="BW8" s="144"/>
      <c r="BX8" s="143" t="str">
        <f>IFERROR(VLOOKUP(BX2,Menu!$K2:$L16,2,0),"")</f>
        <v/>
      </c>
      <c r="BY8" s="143" t="str">
        <f>IFERROR(VLOOKUP(BY2,Menu!$K2:$L16,2,0),"")</f>
        <v/>
      </c>
      <c r="BZ8" s="143" t="str">
        <f>IFERROR(VLOOKUP(BZ2,Menu!$K2:$L16,2,0),"")</f>
        <v/>
      </c>
      <c r="CA8" s="143" t="str">
        <f>IFERROR(VLOOKUP(CA2,Menu!$K2:$L16,2,0),"")</f>
        <v/>
      </c>
      <c r="CB8" s="143" t="str">
        <f>IFERROR(VLOOKUP(CB2,Menu!$K2:$L16,2,0),"")</f>
        <v/>
      </c>
      <c r="CC8" s="144"/>
      <c r="CD8" s="144"/>
      <c r="CE8" s="143" t="str">
        <f>IFERROR(VLOOKUP(CE2,Menu!$K2:$L16,2,0),"")</f>
        <v/>
      </c>
      <c r="CF8" s="143" t="str">
        <f>IFERROR(VLOOKUP(CF2,Menu!$K2:$L16,2,0),"")</f>
        <v/>
      </c>
      <c r="CG8" s="143" t="str">
        <f>IFERROR(VLOOKUP(CG2,Menu!$K2:$L16,2,0),"")</f>
        <v/>
      </c>
      <c r="CH8" s="143" t="str">
        <f>IFERROR(VLOOKUP(CH2,Menu!$K2:$L16,2,0),"")</f>
        <v/>
      </c>
      <c r="CI8" s="143" t="str">
        <f>IFERROR(VLOOKUP(CI2,Menu!$K2:$L16,2,0),"")</f>
        <v/>
      </c>
      <c r="CJ8" s="144"/>
      <c r="CK8" s="144"/>
      <c r="CL8" s="143" t="str">
        <f>IFERROR(VLOOKUP(CL2,Menu!$K2:$L16,2,0),"")</f>
        <v/>
      </c>
      <c r="CM8" s="143" t="str">
        <f>IFERROR(VLOOKUP(CM2,Menu!$K2:$L16,2,0),"")</f>
        <v/>
      </c>
      <c r="CN8" s="143" t="str">
        <f>IFERROR(VLOOKUP(CN2,Menu!$K2:$L16,2,0),"")</f>
        <v/>
      </c>
      <c r="CO8" s="143" t="str">
        <f>IFERROR(VLOOKUP(CO2,Menu!$K2:$L16,2,0),"")</f>
        <v/>
      </c>
      <c r="CP8" s="143" t="str">
        <f>IFERROR(VLOOKUP(CP2,Menu!$K2:$L16,2,0),"")</f>
        <v/>
      </c>
      <c r="CQ8" s="144"/>
      <c r="CR8" s="144"/>
      <c r="CS8" s="143" t="str">
        <f>IFERROR(VLOOKUP(CS2,Menu!$K2:$L16,2,0),"")</f>
        <v/>
      </c>
      <c r="CT8" s="143" t="str">
        <f>IFERROR(VLOOKUP(CT2,Menu!$K2:$L16,2,0),"")</f>
        <v/>
      </c>
      <c r="CU8" s="143" t="str">
        <f>IFERROR(VLOOKUP(CU2,Menu!$K2:$L16,2,0),"")</f>
        <v/>
      </c>
      <c r="CV8" s="143" t="str">
        <f>IFERROR(VLOOKUP(CV2,Menu!$K2:$L16,2,0),"")</f>
        <v/>
      </c>
      <c r="CW8" s="143" t="str">
        <f>IFERROR(VLOOKUP(CW2,Menu!$K2:$L16,2,0),"")</f>
        <v/>
      </c>
      <c r="CX8" s="144"/>
      <c r="CY8" s="144"/>
      <c r="CZ8" s="143" t="str">
        <f>IFERROR(VLOOKUP(CZ2,Menu!$K2:$L16,2,0),"")</f>
        <v/>
      </c>
      <c r="DA8" s="143" t="str">
        <f>IFERROR(VLOOKUP(DA2,Menu!$K2:$L16,2,0),"")</f>
        <v/>
      </c>
      <c r="DB8" s="143" t="str">
        <f>IFERROR(VLOOKUP(DB2,Menu!$K2:$L16,2,0),"")</f>
        <v/>
      </c>
      <c r="DC8" s="143" t="str">
        <f>IFERROR(VLOOKUP(DC2,Menu!$K2:$L16,2,0),"")</f>
        <v/>
      </c>
      <c r="DD8" s="143" t="str">
        <f>IFERROR(VLOOKUP(DD2,Menu!$K2:$L16,2,0),"")</f>
        <v/>
      </c>
      <c r="DE8" s="144"/>
      <c r="DF8" s="144"/>
      <c r="DG8" s="143" t="str">
        <f>IFERROR(VLOOKUP(DG2,Menu!$K2:$L16,2,0),"")</f>
        <v/>
      </c>
      <c r="DH8" s="143" t="str">
        <f>IFERROR(VLOOKUP(DH2,Menu!$K2:$L16,2,0),"")</f>
        <v/>
      </c>
      <c r="DI8" s="143" t="str">
        <f>IFERROR(VLOOKUP(DI2,Menu!$K2:$L16,2,0),"")</f>
        <v/>
      </c>
      <c r="DJ8" s="143" t="str">
        <f>IFERROR(VLOOKUP(DJ2,Menu!$K2:$L16,2,0),"")</f>
        <v/>
      </c>
      <c r="DK8" s="143" t="str">
        <f>IFERROR(VLOOKUP(DK2,Menu!$K2:$L16,2,0),"")</f>
        <v/>
      </c>
      <c r="DL8" s="144"/>
      <c r="DM8" s="144"/>
      <c r="DN8" s="143" t="str">
        <f>IFERROR(VLOOKUP(DN2,Menu!$K2:$L16,2,0),"")</f>
        <v/>
      </c>
      <c r="DO8" s="143" t="str">
        <f>IFERROR(VLOOKUP(DO2,Menu!$K2:$L16,2,0),"")</f>
        <v/>
      </c>
      <c r="DP8" s="143" t="str">
        <f>IFERROR(VLOOKUP(DP2,Menu!$K2:$L16,2,0),"")</f>
        <v/>
      </c>
      <c r="DQ8" s="143" t="str">
        <f>IFERROR(VLOOKUP(DQ2,Menu!$K2:$L16,2,0),"")</f>
        <v/>
      </c>
      <c r="DR8" s="143" t="str">
        <f>IFERROR(VLOOKUP(DR2,Menu!$K2:$L16,2,0),"")</f>
        <v/>
      </c>
      <c r="DS8" s="144"/>
      <c r="DT8" s="144"/>
      <c r="DU8" s="143" t="str">
        <f>IFERROR(VLOOKUP(DU2,Menu!$K2:$L16,2,0),"")</f>
        <v/>
      </c>
      <c r="DV8" s="143" t="str">
        <f>IFERROR(VLOOKUP(DV2,Menu!$K2:$L16,2,0),"")</f>
        <v/>
      </c>
      <c r="DW8" s="143" t="str">
        <f>IFERROR(VLOOKUP(DW2,Menu!$K2:$L16,2,0),"")</f>
        <v/>
      </c>
      <c r="DX8" s="143" t="str">
        <f>IFERROR(VLOOKUP(DX2,Menu!$K2:$L16,2,0),"")</f>
        <v/>
      </c>
      <c r="DY8" s="143" t="str">
        <f>IFERROR(VLOOKUP(DY2,Menu!$K2:$L16,2,0),"")</f>
        <v/>
      </c>
      <c r="DZ8" s="144"/>
      <c r="EA8" s="144"/>
      <c r="EB8" s="143" t="str">
        <f>IFERROR(VLOOKUP(EB2,Menu!$K2:$L16,2,0),"")</f>
        <v/>
      </c>
      <c r="EC8" s="143" t="str">
        <f>IFERROR(VLOOKUP(EC2,Menu!$K2:$L16,2,0),"")</f>
        <v>F</v>
      </c>
      <c r="ED8" s="143" t="str">
        <f>IFERROR(VLOOKUP(ED2,Menu!$K2:$L16,2,0),"")</f>
        <v/>
      </c>
      <c r="EE8" s="143" t="str">
        <f>IFERROR(VLOOKUP(EE2,Menu!$K2:$L16,2,0),"")</f>
        <v/>
      </c>
      <c r="EF8" s="143" t="str">
        <f>IFERROR(VLOOKUP(EF2,Menu!$K2:$L16,2,0),"")</f>
        <v/>
      </c>
      <c r="EG8" s="144"/>
      <c r="EH8" s="144"/>
      <c r="EI8" s="143" t="str">
        <f>IFERROR(VLOOKUP(EI2,Menu!$K2:$L16,2,0),"")</f>
        <v/>
      </c>
      <c r="EJ8" s="143" t="str">
        <f>IFERROR(VLOOKUP(EJ2,Menu!$K2:$L16,2,0),"")</f>
        <v/>
      </c>
      <c r="EK8" s="143" t="str">
        <f>IFERROR(VLOOKUP(EK2,Menu!$K2:$L16,2,0),"")</f>
        <v/>
      </c>
      <c r="EL8" s="143" t="str">
        <f>IFERROR(VLOOKUP(EL2,Menu!$K2:$L16,2,0),"")</f>
        <v/>
      </c>
      <c r="EM8" s="143" t="str">
        <f>IFERROR(VLOOKUP(EM2,Menu!$K2:$L16,2,0),"")</f>
        <v/>
      </c>
      <c r="EN8" s="144"/>
      <c r="EO8" s="144"/>
      <c r="EP8" s="143" t="str">
        <f>IFERROR(VLOOKUP(EP2,Menu!$K2:$L16,2,0),"")</f>
        <v/>
      </c>
      <c r="EQ8" s="143" t="str">
        <f>IFERROR(VLOOKUP(EQ2,Menu!$K2:$L16,2,0),"")</f>
        <v/>
      </c>
      <c r="ER8" s="143" t="str">
        <f>IFERROR(VLOOKUP(ER2,Menu!$K2:$L16,2,0),"")</f>
        <v/>
      </c>
      <c r="ES8" s="143" t="str">
        <f>IFERROR(VLOOKUP(ES2,Menu!$K2:$L16,2,0),"")</f>
        <v/>
      </c>
      <c r="ET8" s="143" t="str">
        <f>IFERROR(VLOOKUP(ET2,Menu!$K2:$L16,2,0),"")</f>
        <v/>
      </c>
      <c r="EU8" s="144"/>
      <c r="EV8" s="144"/>
      <c r="EW8" s="143" t="str">
        <f>IFERROR(VLOOKUP(EW2,Menu!$K2:$L16,2,0),"")</f>
        <v/>
      </c>
      <c r="EX8" s="143" t="str">
        <f>IFERROR(VLOOKUP(EX2,Menu!$K2:$L16,2,0),"")</f>
        <v/>
      </c>
      <c r="EY8" s="143" t="str">
        <f>IFERROR(VLOOKUP(EY2,Menu!$K2:$L16,2,0),"")</f>
        <v/>
      </c>
      <c r="EZ8" s="143" t="str">
        <f>IFERROR(VLOOKUP(EZ2,Menu!$K2:$L16,2,0),"")</f>
        <v/>
      </c>
      <c r="FA8" s="143" t="str">
        <f>IFERROR(VLOOKUP(FA2,Menu!$K2:$L16,2,0),"")</f>
        <v/>
      </c>
      <c r="FB8" s="144"/>
      <c r="FC8" s="144"/>
      <c r="FD8" s="143" t="str">
        <f>IFERROR(VLOOKUP(FD2,Menu!$K2:$L16,2,0),"")</f>
        <v/>
      </c>
      <c r="FE8" s="143" t="str">
        <f>IFERROR(VLOOKUP(FE2,Menu!$K2:$L16,2,0),"")</f>
        <v/>
      </c>
      <c r="FF8" s="143" t="str">
        <f>IFERROR(VLOOKUP(FF2,Menu!$K2:$L16,2,0),"")</f>
        <v/>
      </c>
      <c r="FG8" s="143" t="str">
        <f>IFERROR(VLOOKUP(FG2,Menu!$K2:$L16,2,0),"")</f>
        <v/>
      </c>
      <c r="FH8" s="143" t="str">
        <f>IFERROR(VLOOKUP(FH2,Menu!$K2:$L16,2,0),"")</f>
        <v/>
      </c>
      <c r="FI8" s="144"/>
      <c r="FJ8" s="144"/>
      <c r="FK8" s="143" t="str">
        <f>IFERROR(VLOOKUP(FK2,Menu!$K2:$L16,2,0),"")</f>
        <v/>
      </c>
      <c r="FL8" s="143" t="str">
        <f>IFERROR(VLOOKUP(FL2,Menu!$K2:$L16,2,0),"")</f>
        <v/>
      </c>
      <c r="FM8" s="143" t="str">
        <f>IFERROR(VLOOKUP(FM2,Menu!$K2:$L16,2,0),"")</f>
        <v/>
      </c>
      <c r="FN8" s="143" t="str">
        <f>IFERROR(VLOOKUP(FN2,Menu!$K2:$L16,2,0),"")</f>
        <v>F</v>
      </c>
      <c r="FO8" s="143" t="str">
        <f>IFERROR(VLOOKUP(FO2,Menu!$K2:$L16,2,0),"")</f>
        <v/>
      </c>
      <c r="FP8" s="144"/>
      <c r="FQ8" s="144"/>
      <c r="FR8" s="143" t="str">
        <f>IFERROR(VLOOKUP(FR2,Menu!$K2:$L16,2,0),"")</f>
        <v/>
      </c>
      <c r="FS8" s="143" t="str">
        <f>IFERROR(VLOOKUP(FS2,Menu!$K2:$L16,2,0),"")</f>
        <v/>
      </c>
      <c r="FT8" s="143" t="str">
        <f>IFERROR(VLOOKUP(FT2,Menu!$K2:$L16,2,0),"")</f>
        <v/>
      </c>
      <c r="FU8" s="143" t="str">
        <f>IFERROR(VLOOKUP(FU2,Menu!$K2:$L16,2,0),"")</f>
        <v/>
      </c>
      <c r="FV8" s="143" t="str">
        <f>IFERROR(VLOOKUP(FV2,Menu!$K2:$L16,2,0),"")</f>
        <v/>
      </c>
      <c r="FW8" s="144"/>
      <c r="FX8" s="144"/>
      <c r="FY8" s="143" t="str">
        <f>IFERROR(VLOOKUP(FY2,Menu!$K2:$L16,2,0),"")</f>
        <v/>
      </c>
      <c r="FZ8" s="143" t="str">
        <f>IFERROR(VLOOKUP(FZ2,Menu!$K2:$L16,2,0),"")</f>
        <v/>
      </c>
      <c r="GA8" s="143" t="str">
        <f>IFERROR(VLOOKUP(GA2,Menu!$K2:$L16,2,0),"")</f>
        <v/>
      </c>
      <c r="GB8" s="143" t="str">
        <f>IFERROR(VLOOKUP(GB2,Menu!$K2:$L16,2,0),"")</f>
        <v/>
      </c>
      <c r="GC8" s="143" t="str">
        <f>IFERROR(VLOOKUP(GC2,Menu!$K2:$L16,2,0),"")</f>
        <v/>
      </c>
      <c r="GD8" s="144"/>
      <c r="GE8" s="144"/>
      <c r="GF8" s="143" t="str">
        <f>IFERROR(VLOOKUP(GF2,Menu!$K2:$L16,2,0),"")</f>
        <v/>
      </c>
      <c r="GG8" s="143" t="str">
        <f>IFERROR(VLOOKUP(GG2,Menu!$K2:$L16,2,0),"")</f>
        <v/>
      </c>
      <c r="GH8" s="143" t="str">
        <f>IFERROR(VLOOKUP(GH2,Menu!$K2:$L16,2,0),"")</f>
        <v/>
      </c>
      <c r="GI8" s="143" t="str">
        <f>IFERROR(VLOOKUP(GI2,Menu!$K2:$L16,2,0),"")</f>
        <v/>
      </c>
      <c r="GJ8" s="143" t="str">
        <f>IFERROR(VLOOKUP(GJ2,Menu!$K2:$L16,2,0),"")</f>
        <v/>
      </c>
      <c r="GK8" s="144"/>
      <c r="GL8" s="144"/>
      <c r="GM8" s="25"/>
      <c r="GN8" s="25"/>
      <c r="GO8" s="25"/>
      <c r="GP8" s="25"/>
      <c r="GQ8" s="25"/>
    </row>
    <row r="9" spans="1:217" ht="33" customHeight="1" x14ac:dyDescent="0.2">
      <c r="A9" s="16" t="s">
        <v>8</v>
      </c>
      <c r="C9" s="82"/>
      <c r="D9" s="83" t="s">
        <v>65</v>
      </c>
      <c r="E9" s="84" t="s">
        <v>59</v>
      </c>
      <c r="F9" s="85"/>
      <c r="G9" s="85"/>
      <c r="H9" s="85"/>
      <c r="I9" s="85"/>
      <c r="J9" s="85"/>
      <c r="K9" s="89"/>
      <c r="L9" s="89"/>
      <c r="M9" s="85"/>
      <c r="N9" s="85"/>
      <c r="O9" s="85"/>
      <c r="P9" s="85"/>
      <c r="Q9" s="85"/>
      <c r="R9" s="89"/>
      <c r="S9" s="89"/>
      <c r="T9" s="85"/>
      <c r="U9" s="85"/>
      <c r="V9" s="85"/>
      <c r="W9" s="85"/>
      <c r="X9" s="85"/>
      <c r="Y9" s="89"/>
      <c r="Z9" s="89"/>
      <c r="AA9" s="85"/>
      <c r="AB9" s="85"/>
      <c r="AC9" s="85"/>
      <c r="AD9" s="85"/>
      <c r="AE9" s="85"/>
      <c r="AF9" s="89"/>
      <c r="AG9" s="89"/>
      <c r="AH9" s="85"/>
      <c r="AI9" s="85"/>
      <c r="AJ9" s="85"/>
      <c r="AK9" s="85"/>
      <c r="AL9" s="85"/>
      <c r="AM9" s="89"/>
      <c r="AN9" s="89"/>
      <c r="AO9" s="85"/>
      <c r="AP9" s="85"/>
      <c r="AQ9" s="85"/>
      <c r="AR9" s="85"/>
      <c r="AS9" s="85"/>
      <c r="AT9" s="89"/>
      <c r="AU9" s="89"/>
      <c r="AV9" s="85"/>
      <c r="AW9" s="85"/>
      <c r="AX9" s="85"/>
      <c r="AY9" s="85"/>
      <c r="AZ9" s="85"/>
      <c r="BA9" s="89"/>
      <c r="BB9" s="89"/>
      <c r="BC9" s="85"/>
      <c r="BD9" s="85"/>
      <c r="BE9" s="85"/>
      <c r="BF9" s="85"/>
      <c r="BG9" s="85"/>
      <c r="BH9" s="89"/>
      <c r="BI9" s="89"/>
      <c r="BJ9" s="85"/>
      <c r="BK9" s="85"/>
      <c r="BL9" s="85"/>
      <c r="BM9" s="85"/>
      <c r="BN9" s="85"/>
      <c r="BO9" s="89"/>
      <c r="BP9" s="89"/>
      <c r="BQ9" s="85"/>
      <c r="BR9" s="85"/>
      <c r="BS9" s="85"/>
      <c r="BT9" s="85"/>
      <c r="BU9" s="85"/>
      <c r="BV9" s="89"/>
      <c r="BW9" s="89"/>
      <c r="BX9" s="85"/>
      <c r="BY9" s="85"/>
      <c r="BZ9" s="85"/>
      <c r="CA9" s="85"/>
      <c r="CB9" s="85"/>
      <c r="CC9" s="89"/>
      <c r="CD9" s="89"/>
      <c r="CE9" s="85"/>
      <c r="CF9" s="85"/>
      <c r="CG9" s="85"/>
      <c r="CH9" s="85"/>
      <c r="CI9" s="85"/>
      <c r="CJ9" s="89"/>
      <c r="CK9" s="89"/>
      <c r="CL9" s="85"/>
      <c r="CM9" s="85"/>
      <c r="CN9" s="85"/>
      <c r="CO9" s="85"/>
      <c r="CP9" s="85"/>
      <c r="CQ9" s="89"/>
      <c r="CR9" s="89"/>
      <c r="CS9" s="85"/>
      <c r="CT9" s="85"/>
      <c r="CU9" s="85"/>
      <c r="CV9" s="85"/>
      <c r="CW9" s="85"/>
      <c r="CX9" s="89"/>
      <c r="CY9" s="89"/>
      <c r="CZ9" s="85"/>
      <c r="DA9" s="85"/>
      <c r="DB9" s="85"/>
      <c r="DC9" s="85"/>
      <c r="DD9" s="85"/>
      <c r="DE9" s="89"/>
      <c r="DF9" s="89"/>
      <c r="DG9" s="85"/>
      <c r="DH9" s="85"/>
      <c r="DI9" s="85"/>
      <c r="DJ9" s="85"/>
      <c r="DK9" s="85"/>
      <c r="DL9" s="89"/>
      <c r="DM9" s="89"/>
      <c r="DN9" s="85"/>
      <c r="DO9" s="85"/>
      <c r="DP9" s="85"/>
      <c r="DQ9" s="85"/>
      <c r="DR9" s="85"/>
      <c r="DS9" s="89"/>
      <c r="DT9" s="89"/>
      <c r="DU9" s="85"/>
      <c r="DV9" s="85"/>
      <c r="DW9" s="85"/>
      <c r="DX9" s="85"/>
      <c r="DY9" s="85"/>
      <c r="DZ9" s="89"/>
      <c r="EA9" s="89"/>
      <c r="EB9" s="85"/>
      <c r="EC9" s="85"/>
      <c r="ED9" s="85"/>
      <c r="EE9" s="85"/>
      <c r="EF9" s="85"/>
      <c r="EG9" s="89"/>
      <c r="EH9" s="89"/>
      <c r="EI9" s="85"/>
      <c r="EJ9" s="85"/>
      <c r="EK9" s="85"/>
      <c r="EL9" s="85"/>
      <c r="EM9" s="85"/>
      <c r="EN9" s="89"/>
      <c r="EO9" s="89"/>
      <c r="EP9" s="85"/>
      <c r="EQ9" s="85"/>
      <c r="ER9" s="85"/>
      <c r="ES9" s="85"/>
      <c r="ET9" s="85"/>
      <c r="EU9" s="89"/>
      <c r="EV9" s="89"/>
      <c r="EW9" s="85"/>
      <c r="EX9" s="85"/>
      <c r="EY9" s="85"/>
      <c r="EZ9" s="85"/>
      <c r="FA9" s="85"/>
      <c r="FB9" s="89"/>
      <c r="FC9" s="89"/>
      <c r="FD9" s="85"/>
      <c r="FE9" s="85"/>
      <c r="FF9" s="85"/>
      <c r="FG9" s="85"/>
      <c r="FH9" s="85"/>
      <c r="FI9" s="89"/>
      <c r="FJ9" s="89"/>
      <c r="FK9" s="85"/>
      <c r="FL9" s="85"/>
      <c r="FM9" s="85"/>
      <c r="FN9" s="85"/>
      <c r="FO9" s="85"/>
      <c r="FP9" s="89"/>
      <c r="FQ9" s="89"/>
      <c r="FR9" s="85"/>
      <c r="FS9" s="85"/>
      <c r="FT9" s="85"/>
      <c r="FU9" s="85"/>
      <c r="FV9" s="85"/>
      <c r="FW9" s="89"/>
      <c r="FX9" s="89"/>
      <c r="FY9" s="85"/>
      <c r="FZ9" s="85"/>
      <c r="GA9" s="85"/>
      <c r="GB9" s="85"/>
      <c r="GC9" s="85"/>
      <c r="GD9" s="89"/>
      <c r="GE9" s="89"/>
      <c r="GF9" s="85"/>
      <c r="GG9" s="85"/>
      <c r="GH9" s="85"/>
      <c r="GI9" s="85"/>
      <c r="GJ9" s="85"/>
      <c r="GK9" s="89"/>
      <c r="GL9" s="89"/>
      <c r="GM9" s="26"/>
      <c r="GN9" s="26"/>
      <c r="GO9" s="26"/>
      <c r="GP9" s="26"/>
      <c r="GQ9" s="26"/>
      <c r="GR9" s="21"/>
      <c r="GS9" s="21"/>
      <c r="GT9" s="22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</row>
    <row r="10" spans="1:217" s="18" customFormat="1" ht="15" customHeight="1" x14ac:dyDescent="0.15">
      <c r="A10" s="17" t="str">
        <f>'1er sem.'!A10</f>
        <v>Nom 1 Prénom 1</v>
      </c>
      <c r="D10" s="19">
        <f>'1er sem.'!E10</f>
        <v>25</v>
      </c>
      <c r="E10" s="20">
        <f>D10+SUM(F10:GL10)</f>
        <v>25</v>
      </c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  <c r="CM10" s="65"/>
      <c r="CN10" s="65"/>
      <c r="CO10" s="65"/>
      <c r="CP10" s="65"/>
      <c r="CQ10" s="65"/>
      <c r="CR10" s="65"/>
      <c r="CS10" s="65"/>
      <c r="CT10" s="65"/>
      <c r="CU10" s="65"/>
      <c r="CV10" s="65"/>
      <c r="CW10" s="65"/>
      <c r="CX10" s="65"/>
      <c r="CY10" s="65"/>
      <c r="CZ10" s="65"/>
      <c r="DA10" s="65"/>
      <c r="DB10" s="65"/>
      <c r="DC10" s="65"/>
      <c r="DD10" s="65"/>
      <c r="DE10" s="65"/>
      <c r="DF10" s="65"/>
      <c r="DG10" s="65"/>
      <c r="DH10" s="65"/>
      <c r="DI10" s="65"/>
      <c r="DJ10" s="65"/>
      <c r="DK10" s="65"/>
      <c r="DL10" s="65"/>
      <c r="DM10" s="65"/>
      <c r="DN10" s="65"/>
      <c r="DO10" s="65"/>
      <c r="DP10" s="65"/>
      <c r="DQ10" s="65"/>
      <c r="DR10" s="65"/>
      <c r="DS10" s="65"/>
      <c r="DT10" s="65"/>
      <c r="DU10" s="65"/>
      <c r="DV10" s="65"/>
      <c r="DW10" s="65"/>
      <c r="DX10" s="65"/>
      <c r="DY10" s="65"/>
      <c r="DZ10" s="65"/>
      <c r="EA10" s="65"/>
      <c r="EB10" s="65"/>
      <c r="EC10" s="65"/>
      <c r="ED10" s="65"/>
      <c r="EE10" s="65"/>
      <c r="EF10" s="65"/>
      <c r="EG10" s="65"/>
      <c r="EH10" s="65"/>
      <c r="EI10" s="65"/>
      <c r="EJ10" s="65"/>
      <c r="EK10" s="65"/>
      <c r="EL10" s="65"/>
      <c r="EM10" s="65"/>
      <c r="EN10" s="65"/>
      <c r="EO10" s="65"/>
      <c r="EP10" s="65"/>
      <c r="EQ10" s="65"/>
      <c r="ER10" s="65"/>
      <c r="ES10" s="65"/>
      <c r="ET10" s="65"/>
      <c r="EU10" s="65"/>
      <c r="EV10" s="65"/>
      <c r="EW10" s="65"/>
      <c r="EX10" s="65"/>
      <c r="EY10" s="65"/>
      <c r="EZ10" s="65"/>
      <c r="FA10" s="65"/>
      <c r="FB10" s="65"/>
      <c r="FC10" s="65"/>
      <c r="FD10" s="65"/>
      <c r="FE10" s="65"/>
      <c r="FF10" s="65"/>
      <c r="FG10" s="65"/>
      <c r="FH10" s="65"/>
      <c r="FI10" s="65"/>
      <c r="FJ10" s="65"/>
      <c r="FK10" s="65"/>
      <c r="FL10" s="65"/>
      <c r="FM10" s="65"/>
      <c r="FN10" s="65"/>
      <c r="FO10" s="65"/>
      <c r="FP10" s="65"/>
      <c r="FQ10" s="65"/>
      <c r="FR10" s="65"/>
      <c r="FS10" s="65"/>
      <c r="FT10" s="65"/>
      <c r="FU10" s="65"/>
      <c r="FV10" s="65"/>
      <c r="FW10" s="65"/>
      <c r="FX10" s="65"/>
      <c r="FY10" s="65"/>
      <c r="FZ10" s="65"/>
      <c r="GA10" s="65"/>
      <c r="GB10" s="65"/>
      <c r="GC10" s="65"/>
      <c r="GD10" s="65"/>
      <c r="GE10" s="65"/>
      <c r="GF10" s="65"/>
      <c r="GG10" s="65"/>
      <c r="GH10" s="65"/>
      <c r="GI10" s="65"/>
      <c r="GJ10" s="65"/>
      <c r="GK10" s="65"/>
      <c r="GL10" s="65"/>
      <c r="GM10" s="66"/>
      <c r="GN10" s="26"/>
      <c r="GO10" s="26"/>
      <c r="GP10" s="26"/>
      <c r="GQ10" s="26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</row>
    <row r="11" spans="1:217" s="18" customFormat="1" ht="15" customHeight="1" x14ac:dyDescent="0.15">
      <c r="A11" s="17" t="str">
        <f>'1er sem.'!A11</f>
        <v>Nom 2 Prénom 2</v>
      </c>
      <c r="D11" s="19">
        <f>'1er sem.'!E11</f>
        <v>25</v>
      </c>
      <c r="E11" s="20">
        <f t="shared" ref="E11:E32" si="3">D11+SUM(F11:GL11)</f>
        <v>25</v>
      </c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65"/>
      <c r="CK11" s="65"/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5"/>
      <c r="DG11" s="65"/>
      <c r="DH11" s="65"/>
      <c r="DI11" s="65"/>
      <c r="DJ11" s="65"/>
      <c r="DK11" s="65"/>
      <c r="DL11" s="65"/>
      <c r="DM11" s="65"/>
      <c r="DN11" s="65"/>
      <c r="DO11" s="65"/>
      <c r="DP11" s="65"/>
      <c r="DQ11" s="65"/>
      <c r="DR11" s="65"/>
      <c r="DS11" s="65"/>
      <c r="DT11" s="65"/>
      <c r="DU11" s="65"/>
      <c r="DV11" s="65"/>
      <c r="DW11" s="65"/>
      <c r="DX11" s="65"/>
      <c r="DY11" s="65"/>
      <c r="DZ11" s="65"/>
      <c r="EA11" s="65"/>
      <c r="EB11" s="65"/>
      <c r="EC11" s="65"/>
      <c r="ED11" s="65"/>
      <c r="EE11" s="65"/>
      <c r="EF11" s="65"/>
      <c r="EG11" s="65"/>
      <c r="EH11" s="65"/>
      <c r="EI11" s="65"/>
      <c r="EJ11" s="65"/>
      <c r="EK11" s="65"/>
      <c r="EL11" s="65"/>
      <c r="EM11" s="65"/>
      <c r="EN11" s="65"/>
      <c r="EO11" s="65"/>
      <c r="EP11" s="65"/>
      <c r="EQ11" s="65"/>
      <c r="ER11" s="65"/>
      <c r="ES11" s="65"/>
      <c r="ET11" s="65"/>
      <c r="EU11" s="65"/>
      <c r="EV11" s="65"/>
      <c r="EW11" s="65"/>
      <c r="EX11" s="65"/>
      <c r="EY11" s="65"/>
      <c r="EZ11" s="65"/>
      <c r="FA11" s="65"/>
      <c r="FB11" s="65"/>
      <c r="FC11" s="65"/>
      <c r="FD11" s="65"/>
      <c r="FE11" s="65"/>
      <c r="FF11" s="65"/>
      <c r="FG11" s="65"/>
      <c r="FH11" s="65"/>
      <c r="FI11" s="65"/>
      <c r="FJ11" s="65"/>
      <c r="FK11" s="65"/>
      <c r="FL11" s="65"/>
      <c r="FM11" s="65"/>
      <c r="FN11" s="65"/>
      <c r="FO11" s="65"/>
      <c r="FP11" s="65"/>
      <c r="FQ11" s="65"/>
      <c r="FR11" s="65"/>
      <c r="FS11" s="65"/>
      <c r="FT11" s="65"/>
      <c r="FU11" s="65"/>
      <c r="FV11" s="65"/>
      <c r="FW11" s="65"/>
      <c r="FX11" s="65"/>
      <c r="FY11" s="65"/>
      <c r="FZ11" s="65"/>
      <c r="GA11" s="65"/>
      <c r="GB11" s="65"/>
      <c r="GC11" s="65"/>
      <c r="GD11" s="65"/>
      <c r="GE11" s="65"/>
      <c r="GF11" s="65"/>
      <c r="GG11" s="65"/>
      <c r="GH11" s="65"/>
      <c r="GI11" s="65"/>
      <c r="GJ11" s="65"/>
      <c r="GK11" s="65"/>
      <c r="GL11" s="65"/>
      <c r="GM11" s="66"/>
      <c r="GN11" s="26"/>
      <c r="GO11" s="26"/>
      <c r="GP11" s="26"/>
      <c r="GQ11" s="26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</row>
    <row r="12" spans="1:217" s="18" customFormat="1" ht="15" customHeight="1" x14ac:dyDescent="0.15">
      <c r="A12" s="17" t="str">
        <f>'1er sem.'!A12</f>
        <v>Nom 3 Prénom 3</v>
      </c>
      <c r="D12" s="19">
        <f>'1er sem.'!E12</f>
        <v>25</v>
      </c>
      <c r="E12" s="20">
        <f t="shared" si="3"/>
        <v>25</v>
      </c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65"/>
      <c r="DD12" s="65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/>
      <c r="DP12" s="65"/>
      <c r="DQ12" s="65"/>
      <c r="DR12" s="65"/>
      <c r="DS12" s="65"/>
      <c r="DT12" s="65"/>
      <c r="DU12" s="65"/>
      <c r="DV12" s="65"/>
      <c r="DW12" s="65"/>
      <c r="DX12" s="65"/>
      <c r="DY12" s="65"/>
      <c r="DZ12" s="65"/>
      <c r="EA12" s="65"/>
      <c r="EB12" s="65"/>
      <c r="EC12" s="65"/>
      <c r="ED12" s="65"/>
      <c r="EE12" s="65"/>
      <c r="EF12" s="65"/>
      <c r="EG12" s="65"/>
      <c r="EH12" s="65"/>
      <c r="EI12" s="65"/>
      <c r="EJ12" s="65"/>
      <c r="EK12" s="65"/>
      <c r="EL12" s="65"/>
      <c r="EM12" s="65"/>
      <c r="EN12" s="65"/>
      <c r="EO12" s="65"/>
      <c r="EP12" s="65"/>
      <c r="EQ12" s="65"/>
      <c r="ER12" s="65"/>
      <c r="ES12" s="65"/>
      <c r="ET12" s="65"/>
      <c r="EU12" s="65"/>
      <c r="EV12" s="65"/>
      <c r="EW12" s="65"/>
      <c r="EX12" s="65"/>
      <c r="EY12" s="65"/>
      <c r="EZ12" s="65"/>
      <c r="FA12" s="65"/>
      <c r="FB12" s="65"/>
      <c r="FC12" s="65"/>
      <c r="FD12" s="65"/>
      <c r="FE12" s="65"/>
      <c r="FF12" s="65"/>
      <c r="FG12" s="65"/>
      <c r="FH12" s="65"/>
      <c r="FI12" s="65"/>
      <c r="FJ12" s="65"/>
      <c r="FK12" s="65"/>
      <c r="FL12" s="65"/>
      <c r="FM12" s="65"/>
      <c r="FN12" s="65"/>
      <c r="FO12" s="65"/>
      <c r="FP12" s="65"/>
      <c r="FQ12" s="65"/>
      <c r="FR12" s="65"/>
      <c r="FS12" s="65"/>
      <c r="FT12" s="65"/>
      <c r="FU12" s="65"/>
      <c r="FV12" s="65"/>
      <c r="FW12" s="65"/>
      <c r="FX12" s="65"/>
      <c r="FY12" s="65"/>
      <c r="FZ12" s="65"/>
      <c r="GA12" s="65"/>
      <c r="GB12" s="65"/>
      <c r="GC12" s="65"/>
      <c r="GD12" s="65"/>
      <c r="GE12" s="65"/>
      <c r="GF12" s="65"/>
      <c r="GG12" s="65"/>
      <c r="GH12" s="65"/>
      <c r="GI12" s="65"/>
      <c r="GJ12" s="65"/>
      <c r="GK12" s="65"/>
      <c r="GL12" s="65"/>
      <c r="GM12" s="66"/>
      <c r="GN12" s="26"/>
      <c r="GO12" s="26"/>
      <c r="GP12" s="26"/>
      <c r="GQ12" s="26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</row>
    <row r="13" spans="1:217" s="18" customFormat="1" ht="15" customHeight="1" x14ac:dyDescent="0.15">
      <c r="A13" s="17" t="str">
        <f>'1er sem.'!A13</f>
        <v>Nom 4 Prénom 4</v>
      </c>
      <c r="D13" s="19">
        <f>'1er sem.'!E13</f>
        <v>25</v>
      </c>
      <c r="E13" s="20">
        <f t="shared" si="3"/>
        <v>25</v>
      </c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5"/>
      <c r="BY13" s="65"/>
      <c r="BZ13" s="65"/>
      <c r="CA13" s="65"/>
      <c r="CB13" s="65"/>
      <c r="CC13" s="65"/>
      <c r="CD13" s="65"/>
      <c r="CE13" s="65"/>
      <c r="CF13" s="65"/>
      <c r="CG13" s="65"/>
      <c r="CH13" s="65"/>
      <c r="CI13" s="65"/>
      <c r="CJ13" s="65"/>
      <c r="CK13" s="65"/>
      <c r="CL13" s="65"/>
      <c r="CM13" s="65"/>
      <c r="CN13" s="65"/>
      <c r="CO13" s="65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5"/>
      <c r="DG13" s="65"/>
      <c r="DH13" s="65"/>
      <c r="DI13" s="65"/>
      <c r="DJ13" s="65"/>
      <c r="DK13" s="65"/>
      <c r="DL13" s="65"/>
      <c r="DM13" s="65"/>
      <c r="DN13" s="65"/>
      <c r="DO13" s="65"/>
      <c r="DP13" s="65"/>
      <c r="DQ13" s="65"/>
      <c r="DR13" s="65"/>
      <c r="DS13" s="65"/>
      <c r="DT13" s="65"/>
      <c r="DU13" s="65"/>
      <c r="DV13" s="65"/>
      <c r="DW13" s="65"/>
      <c r="DX13" s="65"/>
      <c r="DY13" s="65"/>
      <c r="DZ13" s="65"/>
      <c r="EA13" s="65"/>
      <c r="EB13" s="65"/>
      <c r="EC13" s="65"/>
      <c r="ED13" s="65"/>
      <c r="EE13" s="65"/>
      <c r="EF13" s="65"/>
      <c r="EG13" s="65"/>
      <c r="EH13" s="65"/>
      <c r="EI13" s="65"/>
      <c r="EJ13" s="65"/>
      <c r="EK13" s="65"/>
      <c r="EL13" s="65"/>
      <c r="EM13" s="65"/>
      <c r="EN13" s="65"/>
      <c r="EO13" s="65"/>
      <c r="EP13" s="65"/>
      <c r="EQ13" s="65"/>
      <c r="ER13" s="65"/>
      <c r="ES13" s="65"/>
      <c r="ET13" s="65"/>
      <c r="EU13" s="65"/>
      <c r="EV13" s="65"/>
      <c r="EW13" s="65"/>
      <c r="EX13" s="65"/>
      <c r="EY13" s="65"/>
      <c r="EZ13" s="65"/>
      <c r="FA13" s="65"/>
      <c r="FB13" s="65"/>
      <c r="FC13" s="65"/>
      <c r="FD13" s="65"/>
      <c r="FE13" s="65"/>
      <c r="FF13" s="65"/>
      <c r="FG13" s="65"/>
      <c r="FH13" s="65"/>
      <c r="FI13" s="65"/>
      <c r="FJ13" s="65"/>
      <c r="FK13" s="65"/>
      <c r="FL13" s="65"/>
      <c r="FM13" s="65"/>
      <c r="FN13" s="65"/>
      <c r="FO13" s="65"/>
      <c r="FP13" s="65"/>
      <c r="FQ13" s="65"/>
      <c r="FR13" s="65"/>
      <c r="FS13" s="65"/>
      <c r="FT13" s="65"/>
      <c r="FU13" s="65"/>
      <c r="FV13" s="65"/>
      <c r="FW13" s="65"/>
      <c r="FX13" s="65"/>
      <c r="FY13" s="65"/>
      <c r="FZ13" s="65"/>
      <c r="GA13" s="65"/>
      <c r="GB13" s="65"/>
      <c r="GC13" s="65"/>
      <c r="GD13" s="65"/>
      <c r="GE13" s="65"/>
      <c r="GF13" s="65"/>
      <c r="GG13" s="65"/>
      <c r="GH13" s="65"/>
      <c r="GI13" s="65"/>
      <c r="GJ13" s="65"/>
      <c r="GK13" s="65"/>
      <c r="GL13" s="65"/>
      <c r="GM13" s="66"/>
      <c r="GN13" s="26"/>
      <c r="GO13" s="26"/>
      <c r="GP13" s="26"/>
      <c r="GQ13" s="26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</row>
    <row r="14" spans="1:217" s="18" customFormat="1" ht="15" customHeight="1" x14ac:dyDescent="0.15">
      <c r="A14" s="17" t="str">
        <f>'1er sem.'!A14</f>
        <v>Nom 5 Prénom 5</v>
      </c>
      <c r="D14" s="19">
        <f>'1er sem.'!E14</f>
        <v>25</v>
      </c>
      <c r="E14" s="20">
        <f t="shared" si="3"/>
        <v>25</v>
      </c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N14" s="65"/>
      <c r="CO14" s="65"/>
      <c r="CP14" s="65"/>
      <c r="CQ14" s="65"/>
      <c r="CR14" s="65"/>
      <c r="CS14" s="65"/>
      <c r="CT14" s="65"/>
      <c r="CU14" s="65"/>
      <c r="CV14" s="65"/>
      <c r="CW14" s="65"/>
      <c r="CX14" s="65"/>
      <c r="CY14" s="65"/>
      <c r="CZ14" s="65"/>
      <c r="DA14" s="65"/>
      <c r="DB14" s="65"/>
      <c r="DC14" s="65"/>
      <c r="DD14" s="65"/>
      <c r="DE14" s="65"/>
      <c r="DF14" s="65"/>
      <c r="DG14" s="65"/>
      <c r="DH14" s="65"/>
      <c r="DI14" s="65"/>
      <c r="DJ14" s="65"/>
      <c r="DK14" s="65"/>
      <c r="DL14" s="65"/>
      <c r="DM14" s="65"/>
      <c r="DN14" s="65"/>
      <c r="DO14" s="65"/>
      <c r="DP14" s="65"/>
      <c r="DQ14" s="65"/>
      <c r="DR14" s="65"/>
      <c r="DS14" s="65"/>
      <c r="DT14" s="65"/>
      <c r="DU14" s="65"/>
      <c r="DV14" s="65"/>
      <c r="DW14" s="65"/>
      <c r="DX14" s="65"/>
      <c r="DY14" s="65"/>
      <c r="DZ14" s="65"/>
      <c r="EA14" s="65"/>
      <c r="EB14" s="65"/>
      <c r="EC14" s="65"/>
      <c r="ED14" s="65"/>
      <c r="EE14" s="65"/>
      <c r="EF14" s="65"/>
      <c r="EG14" s="65"/>
      <c r="EH14" s="65"/>
      <c r="EI14" s="65"/>
      <c r="EJ14" s="65"/>
      <c r="EK14" s="65"/>
      <c r="EL14" s="65"/>
      <c r="EM14" s="65"/>
      <c r="EN14" s="65"/>
      <c r="EO14" s="65"/>
      <c r="EP14" s="65"/>
      <c r="EQ14" s="65"/>
      <c r="ER14" s="65"/>
      <c r="ES14" s="65"/>
      <c r="ET14" s="65"/>
      <c r="EU14" s="65"/>
      <c r="EV14" s="65"/>
      <c r="EW14" s="65"/>
      <c r="EX14" s="65"/>
      <c r="EY14" s="65"/>
      <c r="EZ14" s="65"/>
      <c r="FA14" s="65"/>
      <c r="FB14" s="65"/>
      <c r="FC14" s="65"/>
      <c r="FD14" s="65"/>
      <c r="FE14" s="65"/>
      <c r="FF14" s="65"/>
      <c r="FG14" s="65"/>
      <c r="FH14" s="65"/>
      <c r="FI14" s="65"/>
      <c r="FJ14" s="65"/>
      <c r="FK14" s="65"/>
      <c r="FL14" s="65"/>
      <c r="FM14" s="65"/>
      <c r="FN14" s="65"/>
      <c r="FO14" s="65"/>
      <c r="FP14" s="65"/>
      <c r="FQ14" s="65"/>
      <c r="FR14" s="65"/>
      <c r="FS14" s="65"/>
      <c r="FT14" s="65"/>
      <c r="FU14" s="65"/>
      <c r="FV14" s="65"/>
      <c r="FW14" s="65"/>
      <c r="FX14" s="65"/>
      <c r="FY14" s="65"/>
      <c r="FZ14" s="65"/>
      <c r="GA14" s="65"/>
      <c r="GB14" s="65"/>
      <c r="GC14" s="65"/>
      <c r="GD14" s="65"/>
      <c r="GE14" s="65"/>
      <c r="GF14" s="65"/>
      <c r="GG14" s="65"/>
      <c r="GH14" s="65"/>
      <c r="GI14" s="65"/>
      <c r="GJ14" s="65"/>
      <c r="GK14" s="65"/>
      <c r="GL14" s="65"/>
      <c r="GM14" s="66"/>
      <c r="GN14" s="26"/>
      <c r="GO14" s="26"/>
      <c r="GP14" s="26"/>
      <c r="GQ14" s="26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</row>
    <row r="15" spans="1:217" s="18" customFormat="1" ht="15" customHeight="1" x14ac:dyDescent="0.15">
      <c r="A15" s="17" t="str">
        <f>'1er sem.'!A15</f>
        <v>Nom 6 Prénom 6</v>
      </c>
      <c r="D15" s="19">
        <f>'1er sem.'!E15</f>
        <v>25</v>
      </c>
      <c r="E15" s="20">
        <f t="shared" si="3"/>
        <v>25</v>
      </c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5"/>
      <c r="BY15" s="65"/>
      <c r="BZ15" s="65"/>
      <c r="CA15" s="65"/>
      <c r="CB15" s="65"/>
      <c r="CC15" s="65"/>
      <c r="CD15" s="65"/>
      <c r="CE15" s="65"/>
      <c r="CF15" s="65"/>
      <c r="CG15" s="65"/>
      <c r="CH15" s="65"/>
      <c r="CI15" s="65"/>
      <c r="CJ15" s="65"/>
      <c r="CK15" s="65"/>
      <c r="CL15" s="65"/>
      <c r="CM15" s="65"/>
      <c r="CN15" s="65"/>
      <c r="CO15" s="65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5"/>
      <c r="DG15" s="65"/>
      <c r="DH15" s="65"/>
      <c r="DI15" s="65"/>
      <c r="DJ15" s="65"/>
      <c r="DK15" s="65"/>
      <c r="DL15" s="65"/>
      <c r="DM15" s="65"/>
      <c r="DN15" s="65"/>
      <c r="DO15" s="65"/>
      <c r="DP15" s="65"/>
      <c r="DQ15" s="65"/>
      <c r="DR15" s="65"/>
      <c r="DS15" s="65"/>
      <c r="DT15" s="65"/>
      <c r="DU15" s="65"/>
      <c r="DV15" s="65"/>
      <c r="DW15" s="65"/>
      <c r="DX15" s="65"/>
      <c r="DY15" s="65"/>
      <c r="DZ15" s="65"/>
      <c r="EA15" s="65"/>
      <c r="EB15" s="65"/>
      <c r="EC15" s="65"/>
      <c r="ED15" s="65"/>
      <c r="EE15" s="65"/>
      <c r="EF15" s="65"/>
      <c r="EG15" s="65"/>
      <c r="EH15" s="65"/>
      <c r="EI15" s="65"/>
      <c r="EJ15" s="65"/>
      <c r="EK15" s="65"/>
      <c r="EL15" s="65"/>
      <c r="EM15" s="65"/>
      <c r="EN15" s="65"/>
      <c r="EO15" s="65"/>
      <c r="EP15" s="65"/>
      <c r="EQ15" s="65"/>
      <c r="ER15" s="65"/>
      <c r="ES15" s="65"/>
      <c r="ET15" s="65"/>
      <c r="EU15" s="65"/>
      <c r="EV15" s="65"/>
      <c r="EW15" s="65"/>
      <c r="EX15" s="65"/>
      <c r="EY15" s="65"/>
      <c r="EZ15" s="65"/>
      <c r="FA15" s="65"/>
      <c r="FB15" s="65"/>
      <c r="FC15" s="65"/>
      <c r="FD15" s="65"/>
      <c r="FE15" s="65"/>
      <c r="FF15" s="65"/>
      <c r="FG15" s="65"/>
      <c r="FH15" s="65"/>
      <c r="FI15" s="65"/>
      <c r="FJ15" s="65"/>
      <c r="FK15" s="65"/>
      <c r="FL15" s="65"/>
      <c r="FM15" s="65"/>
      <c r="FN15" s="65"/>
      <c r="FO15" s="65"/>
      <c r="FP15" s="65"/>
      <c r="FQ15" s="65"/>
      <c r="FR15" s="65"/>
      <c r="FS15" s="65"/>
      <c r="FT15" s="65"/>
      <c r="FU15" s="65"/>
      <c r="FV15" s="65"/>
      <c r="FW15" s="65"/>
      <c r="FX15" s="65"/>
      <c r="FY15" s="65"/>
      <c r="FZ15" s="65"/>
      <c r="GA15" s="65"/>
      <c r="GB15" s="65"/>
      <c r="GC15" s="65"/>
      <c r="GD15" s="65"/>
      <c r="GE15" s="65"/>
      <c r="GF15" s="65"/>
      <c r="GG15" s="65"/>
      <c r="GH15" s="65"/>
      <c r="GI15" s="65"/>
      <c r="GJ15" s="65"/>
      <c r="GK15" s="65"/>
      <c r="GL15" s="65"/>
      <c r="GM15" s="66"/>
      <c r="GN15" s="26"/>
      <c r="GO15" s="26"/>
      <c r="GP15" s="26"/>
      <c r="GQ15" s="26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</row>
    <row r="16" spans="1:217" s="18" customFormat="1" ht="15" customHeight="1" x14ac:dyDescent="0.15">
      <c r="A16" s="17" t="str">
        <f>'1er sem.'!A16</f>
        <v>Nom 7 Prénom 7</v>
      </c>
      <c r="D16" s="19">
        <f>'1er sem.'!E16</f>
        <v>25</v>
      </c>
      <c r="E16" s="20">
        <f t="shared" si="3"/>
        <v>25</v>
      </c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5"/>
      <c r="BO16" s="65"/>
      <c r="BP16" s="65"/>
      <c r="BQ16" s="65"/>
      <c r="BR16" s="65"/>
      <c r="BS16" s="65"/>
      <c r="BT16" s="65"/>
      <c r="BU16" s="65"/>
      <c r="BV16" s="65"/>
      <c r="BW16" s="65"/>
      <c r="BX16" s="65"/>
      <c r="BY16" s="65"/>
      <c r="BZ16" s="65"/>
      <c r="CA16" s="65"/>
      <c r="CB16" s="65"/>
      <c r="CC16" s="65"/>
      <c r="CD16" s="65"/>
      <c r="CE16" s="65"/>
      <c r="CF16" s="65"/>
      <c r="CG16" s="65"/>
      <c r="CH16" s="65"/>
      <c r="CI16" s="65"/>
      <c r="CJ16" s="65"/>
      <c r="CK16" s="65"/>
      <c r="CL16" s="65"/>
      <c r="CM16" s="65"/>
      <c r="CN16" s="65"/>
      <c r="CO16" s="65"/>
      <c r="CP16" s="65"/>
      <c r="CQ16" s="65"/>
      <c r="CR16" s="65"/>
      <c r="CS16" s="65"/>
      <c r="CT16" s="65"/>
      <c r="CU16" s="65"/>
      <c r="CV16" s="65"/>
      <c r="CW16" s="65"/>
      <c r="CX16" s="65"/>
      <c r="CY16" s="65"/>
      <c r="CZ16" s="65"/>
      <c r="DA16" s="65"/>
      <c r="DB16" s="65"/>
      <c r="DC16" s="65"/>
      <c r="DD16" s="65"/>
      <c r="DE16" s="65"/>
      <c r="DF16" s="65"/>
      <c r="DG16" s="65"/>
      <c r="DH16" s="65"/>
      <c r="DI16" s="65"/>
      <c r="DJ16" s="65"/>
      <c r="DK16" s="65"/>
      <c r="DL16" s="65"/>
      <c r="DM16" s="65"/>
      <c r="DN16" s="65"/>
      <c r="DO16" s="65"/>
      <c r="DP16" s="65"/>
      <c r="DQ16" s="65"/>
      <c r="DR16" s="65"/>
      <c r="DS16" s="65"/>
      <c r="DT16" s="65"/>
      <c r="DU16" s="65"/>
      <c r="DV16" s="65"/>
      <c r="DW16" s="65"/>
      <c r="DX16" s="65"/>
      <c r="DY16" s="65"/>
      <c r="DZ16" s="65"/>
      <c r="EA16" s="65"/>
      <c r="EB16" s="65"/>
      <c r="EC16" s="65"/>
      <c r="ED16" s="65"/>
      <c r="EE16" s="65"/>
      <c r="EF16" s="65"/>
      <c r="EG16" s="65"/>
      <c r="EH16" s="65"/>
      <c r="EI16" s="65"/>
      <c r="EJ16" s="65"/>
      <c r="EK16" s="65"/>
      <c r="EL16" s="65"/>
      <c r="EM16" s="65"/>
      <c r="EN16" s="65"/>
      <c r="EO16" s="65"/>
      <c r="EP16" s="65"/>
      <c r="EQ16" s="65"/>
      <c r="ER16" s="65"/>
      <c r="ES16" s="65"/>
      <c r="ET16" s="65"/>
      <c r="EU16" s="65"/>
      <c r="EV16" s="65"/>
      <c r="EW16" s="65"/>
      <c r="EX16" s="65"/>
      <c r="EY16" s="65"/>
      <c r="EZ16" s="65"/>
      <c r="FA16" s="65"/>
      <c r="FB16" s="65"/>
      <c r="FC16" s="65"/>
      <c r="FD16" s="65"/>
      <c r="FE16" s="65"/>
      <c r="FF16" s="65"/>
      <c r="FG16" s="65"/>
      <c r="FH16" s="65"/>
      <c r="FI16" s="65"/>
      <c r="FJ16" s="65"/>
      <c r="FK16" s="65"/>
      <c r="FL16" s="65"/>
      <c r="FM16" s="65"/>
      <c r="FN16" s="65"/>
      <c r="FO16" s="65"/>
      <c r="FP16" s="65"/>
      <c r="FQ16" s="65"/>
      <c r="FR16" s="65"/>
      <c r="FS16" s="65"/>
      <c r="FT16" s="65"/>
      <c r="FU16" s="65"/>
      <c r="FV16" s="65"/>
      <c r="FW16" s="65"/>
      <c r="FX16" s="65"/>
      <c r="FY16" s="65"/>
      <c r="FZ16" s="65"/>
      <c r="GA16" s="65"/>
      <c r="GB16" s="65"/>
      <c r="GC16" s="65"/>
      <c r="GD16" s="65"/>
      <c r="GE16" s="65"/>
      <c r="GF16" s="65"/>
      <c r="GG16" s="65"/>
      <c r="GH16" s="65"/>
      <c r="GI16" s="65"/>
      <c r="GJ16" s="65"/>
      <c r="GK16" s="65"/>
      <c r="GL16" s="65"/>
      <c r="GM16" s="66"/>
      <c r="GN16" s="26"/>
      <c r="GO16" s="26"/>
      <c r="GP16" s="26"/>
      <c r="GQ16" s="26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</row>
    <row r="17" spans="1:216" s="18" customFormat="1" ht="15" customHeight="1" x14ac:dyDescent="0.15">
      <c r="A17" s="17" t="str">
        <f>'1er sem.'!A17</f>
        <v xml:space="preserve"> </v>
      </c>
      <c r="D17" s="19">
        <f>'1er sem.'!E17</f>
        <v>25</v>
      </c>
      <c r="E17" s="20">
        <f t="shared" si="3"/>
        <v>25</v>
      </c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65"/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5"/>
      <c r="DG17" s="65"/>
      <c r="DH17" s="65"/>
      <c r="DI17" s="65"/>
      <c r="DJ17" s="65"/>
      <c r="DK17" s="65"/>
      <c r="DL17" s="65"/>
      <c r="DM17" s="65"/>
      <c r="DN17" s="65"/>
      <c r="DO17" s="65"/>
      <c r="DP17" s="65"/>
      <c r="DQ17" s="65"/>
      <c r="DR17" s="65"/>
      <c r="DS17" s="65"/>
      <c r="DT17" s="65"/>
      <c r="DU17" s="65"/>
      <c r="DV17" s="65"/>
      <c r="DW17" s="65"/>
      <c r="DX17" s="65"/>
      <c r="DY17" s="65"/>
      <c r="DZ17" s="65"/>
      <c r="EA17" s="65"/>
      <c r="EB17" s="65"/>
      <c r="EC17" s="65"/>
      <c r="ED17" s="65"/>
      <c r="EE17" s="65"/>
      <c r="EF17" s="65"/>
      <c r="EG17" s="65"/>
      <c r="EH17" s="65"/>
      <c r="EI17" s="65"/>
      <c r="EJ17" s="65"/>
      <c r="EK17" s="65"/>
      <c r="EL17" s="65"/>
      <c r="EM17" s="65"/>
      <c r="EN17" s="65"/>
      <c r="EO17" s="65"/>
      <c r="EP17" s="65"/>
      <c r="EQ17" s="65"/>
      <c r="ER17" s="65"/>
      <c r="ES17" s="65"/>
      <c r="ET17" s="65"/>
      <c r="EU17" s="65"/>
      <c r="EV17" s="65"/>
      <c r="EW17" s="65"/>
      <c r="EX17" s="65"/>
      <c r="EY17" s="65"/>
      <c r="EZ17" s="65"/>
      <c r="FA17" s="65"/>
      <c r="FB17" s="65"/>
      <c r="FC17" s="65"/>
      <c r="FD17" s="65"/>
      <c r="FE17" s="65"/>
      <c r="FF17" s="65"/>
      <c r="FG17" s="65"/>
      <c r="FH17" s="65"/>
      <c r="FI17" s="65"/>
      <c r="FJ17" s="65"/>
      <c r="FK17" s="65"/>
      <c r="FL17" s="65"/>
      <c r="FM17" s="65"/>
      <c r="FN17" s="65"/>
      <c r="FO17" s="65"/>
      <c r="FP17" s="65"/>
      <c r="FQ17" s="65"/>
      <c r="FR17" s="65"/>
      <c r="FS17" s="65"/>
      <c r="FT17" s="65"/>
      <c r="FU17" s="65"/>
      <c r="FV17" s="65"/>
      <c r="FW17" s="65"/>
      <c r="FX17" s="65"/>
      <c r="FY17" s="65"/>
      <c r="FZ17" s="65"/>
      <c r="GA17" s="65"/>
      <c r="GB17" s="65"/>
      <c r="GC17" s="65"/>
      <c r="GD17" s="65"/>
      <c r="GE17" s="65"/>
      <c r="GF17" s="65"/>
      <c r="GG17" s="65"/>
      <c r="GH17" s="65"/>
      <c r="GI17" s="65"/>
      <c r="GJ17" s="65"/>
      <c r="GK17" s="65"/>
      <c r="GL17" s="65"/>
      <c r="GM17" s="66"/>
      <c r="GN17" s="26"/>
      <c r="GO17" s="26"/>
      <c r="GP17" s="26"/>
      <c r="GQ17" s="26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</row>
    <row r="18" spans="1:216" s="18" customFormat="1" ht="15" customHeight="1" x14ac:dyDescent="0.15">
      <c r="A18" s="17" t="str">
        <f>'1er sem.'!A18</f>
        <v xml:space="preserve"> </v>
      </c>
      <c r="D18" s="19">
        <f>'1er sem.'!E18</f>
        <v>25</v>
      </c>
      <c r="E18" s="20">
        <f t="shared" si="3"/>
        <v>25</v>
      </c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65"/>
      <c r="BY18" s="65"/>
      <c r="BZ18" s="65"/>
      <c r="CA18" s="65"/>
      <c r="CB18" s="65"/>
      <c r="CC18" s="65"/>
      <c r="CD18" s="65"/>
      <c r="CE18" s="65"/>
      <c r="CF18" s="65"/>
      <c r="CG18" s="65"/>
      <c r="CH18" s="65"/>
      <c r="CI18" s="65"/>
      <c r="CJ18" s="65"/>
      <c r="CK18" s="65"/>
      <c r="CL18" s="65"/>
      <c r="CM18" s="65"/>
      <c r="CN18" s="65"/>
      <c r="CO18" s="65"/>
      <c r="CP18" s="65"/>
      <c r="CQ18" s="65"/>
      <c r="CR18" s="65"/>
      <c r="CS18" s="65"/>
      <c r="CT18" s="65"/>
      <c r="CU18" s="65"/>
      <c r="CV18" s="65"/>
      <c r="CW18" s="65"/>
      <c r="CX18" s="65"/>
      <c r="CY18" s="65"/>
      <c r="CZ18" s="65"/>
      <c r="DA18" s="65"/>
      <c r="DB18" s="65"/>
      <c r="DC18" s="65"/>
      <c r="DD18" s="65"/>
      <c r="DE18" s="65"/>
      <c r="DF18" s="65"/>
      <c r="DG18" s="65"/>
      <c r="DH18" s="65"/>
      <c r="DI18" s="65"/>
      <c r="DJ18" s="65"/>
      <c r="DK18" s="65"/>
      <c r="DL18" s="65"/>
      <c r="DM18" s="65"/>
      <c r="DN18" s="65"/>
      <c r="DO18" s="65"/>
      <c r="DP18" s="65"/>
      <c r="DQ18" s="65"/>
      <c r="DR18" s="65"/>
      <c r="DS18" s="65"/>
      <c r="DT18" s="65"/>
      <c r="DU18" s="65"/>
      <c r="DV18" s="65"/>
      <c r="DW18" s="65"/>
      <c r="DX18" s="65"/>
      <c r="DY18" s="65"/>
      <c r="DZ18" s="65"/>
      <c r="EA18" s="65"/>
      <c r="EB18" s="65"/>
      <c r="EC18" s="65"/>
      <c r="ED18" s="65"/>
      <c r="EE18" s="65"/>
      <c r="EF18" s="65"/>
      <c r="EG18" s="65"/>
      <c r="EH18" s="65"/>
      <c r="EI18" s="65"/>
      <c r="EJ18" s="65"/>
      <c r="EK18" s="65"/>
      <c r="EL18" s="65"/>
      <c r="EM18" s="65"/>
      <c r="EN18" s="65"/>
      <c r="EO18" s="65"/>
      <c r="EP18" s="65"/>
      <c r="EQ18" s="65"/>
      <c r="ER18" s="65"/>
      <c r="ES18" s="65"/>
      <c r="ET18" s="65"/>
      <c r="EU18" s="65"/>
      <c r="EV18" s="65"/>
      <c r="EW18" s="65"/>
      <c r="EX18" s="65"/>
      <c r="EY18" s="65"/>
      <c r="EZ18" s="65"/>
      <c r="FA18" s="65"/>
      <c r="FB18" s="65"/>
      <c r="FC18" s="65"/>
      <c r="FD18" s="65"/>
      <c r="FE18" s="65"/>
      <c r="FF18" s="65"/>
      <c r="FG18" s="65"/>
      <c r="FH18" s="65"/>
      <c r="FI18" s="65"/>
      <c r="FJ18" s="65"/>
      <c r="FK18" s="65"/>
      <c r="FL18" s="65"/>
      <c r="FM18" s="65"/>
      <c r="FN18" s="65"/>
      <c r="FO18" s="65"/>
      <c r="FP18" s="65"/>
      <c r="FQ18" s="65"/>
      <c r="FR18" s="65"/>
      <c r="FS18" s="65"/>
      <c r="FT18" s="65"/>
      <c r="FU18" s="65"/>
      <c r="FV18" s="65"/>
      <c r="FW18" s="65"/>
      <c r="FX18" s="65"/>
      <c r="FY18" s="65"/>
      <c r="FZ18" s="65"/>
      <c r="GA18" s="65"/>
      <c r="GB18" s="65"/>
      <c r="GC18" s="65"/>
      <c r="GD18" s="65"/>
      <c r="GE18" s="65"/>
      <c r="GF18" s="65"/>
      <c r="GG18" s="65"/>
      <c r="GH18" s="65"/>
      <c r="GI18" s="65"/>
      <c r="GJ18" s="65"/>
      <c r="GK18" s="65"/>
      <c r="GL18" s="65"/>
      <c r="GM18" s="66"/>
      <c r="GN18" s="26"/>
      <c r="GO18" s="26"/>
      <c r="GP18" s="26"/>
      <c r="GQ18" s="26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</row>
    <row r="19" spans="1:216" s="18" customFormat="1" ht="15" customHeight="1" x14ac:dyDescent="0.15">
      <c r="A19" s="17" t="str">
        <f>'1er sem.'!A19</f>
        <v xml:space="preserve"> </v>
      </c>
      <c r="D19" s="19">
        <f>'1er sem.'!E19</f>
        <v>25</v>
      </c>
      <c r="E19" s="20">
        <f t="shared" si="3"/>
        <v>25</v>
      </c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5"/>
      <c r="BY19" s="65"/>
      <c r="BZ19" s="65"/>
      <c r="CA19" s="65"/>
      <c r="CB19" s="65"/>
      <c r="CC19" s="65"/>
      <c r="CD19" s="65"/>
      <c r="CE19" s="65"/>
      <c r="CF19" s="65"/>
      <c r="CG19" s="65"/>
      <c r="CH19" s="65"/>
      <c r="CI19" s="65"/>
      <c r="CJ19" s="65"/>
      <c r="CK19" s="65"/>
      <c r="CL19" s="65"/>
      <c r="CM19" s="65"/>
      <c r="CN19" s="65"/>
      <c r="CO19" s="65"/>
      <c r="CP19" s="65"/>
      <c r="CQ19" s="65"/>
      <c r="CR19" s="65"/>
      <c r="CS19" s="65"/>
      <c r="CT19" s="65"/>
      <c r="CU19" s="65"/>
      <c r="CV19" s="65"/>
      <c r="CW19" s="65"/>
      <c r="CX19" s="65"/>
      <c r="CY19" s="65"/>
      <c r="CZ19" s="65"/>
      <c r="DA19" s="65"/>
      <c r="DB19" s="65"/>
      <c r="DC19" s="65"/>
      <c r="DD19" s="65"/>
      <c r="DE19" s="65"/>
      <c r="DF19" s="65"/>
      <c r="DG19" s="65"/>
      <c r="DH19" s="65"/>
      <c r="DI19" s="65"/>
      <c r="DJ19" s="65"/>
      <c r="DK19" s="65"/>
      <c r="DL19" s="65"/>
      <c r="DM19" s="65"/>
      <c r="DN19" s="65"/>
      <c r="DO19" s="65"/>
      <c r="DP19" s="65"/>
      <c r="DQ19" s="65"/>
      <c r="DR19" s="65"/>
      <c r="DS19" s="65"/>
      <c r="DT19" s="65"/>
      <c r="DU19" s="65"/>
      <c r="DV19" s="65"/>
      <c r="DW19" s="65"/>
      <c r="DX19" s="65"/>
      <c r="DY19" s="65"/>
      <c r="DZ19" s="65"/>
      <c r="EA19" s="65"/>
      <c r="EB19" s="65"/>
      <c r="EC19" s="65"/>
      <c r="ED19" s="65"/>
      <c r="EE19" s="65"/>
      <c r="EF19" s="65"/>
      <c r="EG19" s="65"/>
      <c r="EH19" s="65"/>
      <c r="EI19" s="65"/>
      <c r="EJ19" s="65"/>
      <c r="EK19" s="65"/>
      <c r="EL19" s="65"/>
      <c r="EM19" s="65"/>
      <c r="EN19" s="65"/>
      <c r="EO19" s="65"/>
      <c r="EP19" s="65"/>
      <c r="EQ19" s="65"/>
      <c r="ER19" s="65"/>
      <c r="ES19" s="65"/>
      <c r="ET19" s="65"/>
      <c r="EU19" s="65"/>
      <c r="EV19" s="65"/>
      <c r="EW19" s="65"/>
      <c r="EX19" s="65"/>
      <c r="EY19" s="65"/>
      <c r="EZ19" s="65"/>
      <c r="FA19" s="65"/>
      <c r="FB19" s="65"/>
      <c r="FC19" s="65"/>
      <c r="FD19" s="65"/>
      <c r="FE19" s="65"/>
      <c r="FF19" s="65"/>
      <c r="FG19" s="65"/>
      <c r="FH19" s="65"/>
      <c r="FI19" s="65"/>
      <c r="FJ19" s="65"/>
      <c r="FK19" s="65"/>
      <c r="FL19" s="65"/>
      <c r="FM19" s="65"/>
      <c r="FN19" s="65"/>
      <c r="FO19" s="65"/>
      <c r="FP19" s="65"/>
      <c r="FQ19" s="65"/>
      <c r="FR19" s="65"/>
      <c r="FS19" s="65"/>
      <c r="FT19" s="65"/>
      <c r="FU19" s="65"/>
      <c r="FV19" s="65"/>
      <c r="FW19" s="65"/>
      <c r="FX19" s="65"/>
      <c r="FY19" s="65"/>
      <c r="FZ19" s="65"/>
      <c r="GA19" s="65"/>
      <c r="GB19" s="65"/>
      <c r="GC19" s="65"/>
      <c r="GD19" s="65"/>
      <c r="GE19" s="65"/>
      <c r="GF19" s="65"/>
      <c r="GG19" s="65"/>
      <c r="GH19" s="65"/>
      <c r="GI19" s="65"/>
      <c r="GJ19" s="65"/>
      <c r="GK19" s="65"/>
      <c r="GL19" s="65"/>
      <c r="GM19" s="66"/>
      <c r="GN19" s="26"/>
      <c r="GO19" s="26"/>
      <c r="GP19" s="26"/>
      <c r="GQ19" s="26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</row>
    <row r="20" spans="1:216" s="18" customFormat="1" ht="15" customHeight="1" x14ac:dyDescent="0.15">
      <c r="A20" s="17" t="str">
        <f>'1er sem.'!A20</f>
        <v xml:space="preserve"> </v>
      </c>
      <c r="D20" s="19">
        <f>'1er sem.'!E20</f>
        <v>25</v>
      </c>
      <c r="E20" s="20">
        <f t="shared" si="3"/>
        <v>25</v>
      </c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5"/>
      <c r="CI20" s="65"/>
      <c r="CJ20" s="65"/>
      <c r="CK20" s="65"/>
      <c r="CL20" s="65"/>
      <c r="CM20" s="65"/>
      <c r="CN20" s="65"/>
      <c r="CO20" s="65"/>
      <c r="CP20" s="65"/>
      <c r="CQ20" s="65"/>
      <c r="CR20" s="65"/>
      <c r="CS20" s="65"/>
      <c r="CT20" s="65"/>
      <c r="CU20" s="65"/>
      <c r="CV20" s="65"/>
      <c r="CW20" s="65"/>
      <c r="CX20" s="65"/>
      <c r="CY20" s="65"/>
      <c r="CZ20" s="65"/>
      <c r="DA20" s="65"/>
      <c r="DB20" s="65"/>
      <c r="DC20" s="65"/>
      <c r="DD20" s="65"/>
      <c r="DE20" s="65"/>
      <c r="DF20" s="65"/>
      <c r="DG20" s="65"/>
      <c r="DH20" s="65"/>
      <c r="DI20" s="65"/>
      <c r="DJ20" s="65"/>
      <c r="DK20" s="65"/>
      <c r="DL20" s="65"/>
      <c r="DM20" s="65"/>
      <c r="DN20" s="65"/>
      <c r="DO20" s="65"/>
      <c r="DP20" s="65"/>
      <c r="DQ20" s="65"/>
      <c r="DR20" s="65"/>
      <c r="DS20" s="65"/>
      <c r="DT20" s="65"/>
      <c r="DU20" s="65"/>
      <c r="DV20" s="65"/>
      <c r="DW20" s="65"/>
      <c r="DX20" s="65"/>
      <c r="DY20" s="65"/>
      <c r="DZ20" s="65"/>
      <c r="EA20" s="65"/>
      <c r="EB20" s="65"/>
      <c r="EC20" s="65"/>
      <c r="ED20" s="65"/>
      <c r="EE20" s="65"/>
      <c r="EF20" s="65"/>
      <c r="EG20" s="65"/>
      <c r="EH20" s="65"/>
      <c r="EI20" s="65"/>
      <c r="EJ20" s="65"/>
      <c r="EK20" s="65"/>
      <c r="EL20" s="65"/>
      <c r="EM20" s="65"/>
      <c r="EN20" s="65"/>
      <c r="EO20" s="65"/>
      <c r="EP20" s="65"/>
      <c r="EQ20" s="65"/>
      <c r="ER20" s="65"/>
      <c r="ES20" s="65"/>
      <c r="ET20" s="65"/>
      <c r="EU20" s="65"/>
      <c r="EV20" s="65"/>
      <c r="EW20" s="65"/>
      <c r="EX20" s="65"/>
      <c r="EY20" s="65"/>
      <c r="EZ20" s="65"/>
      <c r="FA20" s="65"/>
      <c r="FB20" s="65"/>
      <c r="FC20" s="65"/>
      <c r="FD20" s="65"/>
      <c r="FE20" s="65"/>
      <c r="FF20" s="65"/>
      <c r="FG20" s="65"/>
      <c r="FH20" s="65"/>
      <c r="FI20" s="65"/>
      <c r="FJ20" s="65"/>
      <c r="FK20" s="65"/>
      <c r="FL20" s="65"/>
      <c r="FM20" s="65"/>
      <c r="FN20" s="65"/>
      <c r="FO20" s="65"/>
      <c r="FP20" s="65"/>
      <c r="FQ20" s="65"/>
      <c r="FR20" s="65"/>
      <c r="FS20" s="65"/>
      <c r="FT20" s="65"/>
      <c r="FU20" s="65"/>
      <c r="FV20" s="65"/>
      <c r="FW20" s="65"/>
      <c r="FX20" s="65"/>
      <c r="FY20" s="65"/>
      <c r="FZ20" s="65"/>
      <c r="GA20" s="65"/>
      <c r="GB20" s="65"/>
      <c r="GC20" s="65"/>
      <c r="GD20" s="65"/>
      <c r="GE20" s="65"/>
      <c r="GF20" s="65"/>
      <c r="GG20" s="65"/>
      <c r="GH20" s="65"/>
      <c r="GI20" s="65"/>
      <c r="GJ20" s="65"/>
      <c r="GK20" s="65"/>
      <c r="GL20" s="65"/>
      <c r="GM20" s="66"/>
      <c r="GN20" s="26"/>
      <c r="GO20" s="26"/>
      <c r="GP20" s="26"/>
      <c r="GQ20" s="26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</row>
    <row r="21" spans="1:216" s="18" customFormat="1" ht="15" customHeight="1" x14ac:dyDescent="0.15">
      <c r="A21" s="17" t="str">
        <f>'1er sem.'!A21</f>
        <v xml:space="preserve"> </v>
      </c>
      <c r="D21" s="19">
        <f>'1er sem.'!E21</f>
        <v>25</v>
      </c>
      <c r="E21" s="20">
        <f t="shared" si="3"/>
        <v>25</v>
      </c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5"/>
      <c r="BE21" s="65"/>
      <c r="BF21" s="65"/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5"/>
      <c r="BY21" s="65"/>
      <c r="BZ21" s="65"/>
      <c r="CA21" s="65"/>
      <c r="CB21" s="65"/>
      <c r="CC21" s="65"/>
      <c r="CD21" s="65"/>
      <c r="CE21" s="65"/>
      <c r="CF21" s="65"/>
      <c r="CG21" s="65"/>
      <c r="CH21" s="65"/>
      <c r="CI21" s="65"/>
      <c r="CJ21" s="65"/>
      <c r="CK21" s="65"/>
      <c r="CL21" s="65"/>
      <c r="CM21" s="65"/>
      <c r="CN21" s="65"/>
      <c r="CO21" s="65"/>
      <c r="CP21" s="65"/>
      <c r="CQ21" s="65"/>
      <c r="CR21" s="65"/>
      <c r="CS21" s="65"/>
      <c r="CT21" s="65"/>
      <c r="CU21" s="65"/>
      <c r="CV21" s="65"/>
      <c r="CW21" s="65"/>
      <c r="CX21" s="65"/>
      <c r="CY21" s="65"/>
      <c r="CZ21" s="65"/>
      <c r="DA21" s="65"/>
      <c r="DB21" s="65"/>
      <c r="DC21" s="65"/>
      <c r="DD21" s="65"/>
      <c r="DE21" s="65"/>
      <c r="DF21" s="65"/>
      <c r="DG21" s="65"/>
      <c r="DH21" s="65"/>
      <c r="DI21" s="65"/>
      <c r="DJ21" s="65"/>
      <c r="DK21" s="65"/>
      <c r="DL21" s="65"/>
      <c r="DM21" s="65"/>
      <c r="DN21" s="65"/>
      <c r="DO21" s="65"/>
      <c r="DP21" s="65"/>
      <c r="DQ21" s="65"/>
      <c r="DR21" s="65"/>
      <c r="DS21" s="65"/>
      <c r="DT21" s="65"/>
      <c r="DU21" s="65"/>
      <c r="DV21" s="65"/>
      <c r="DW21" s="65"/>
      <c r="DX21" s="65"/>
      <c r="DY21" s="65"/>
      <c r="DZ21" s="65"/>
      <c r="EA21" s="65"/>
      <c r="EB21" s="65"/>
      <c r="EC21" s="65"/>
      <c r="ED21" s="65"/>
      <c r="EE21" s="65"/>
      <c r="EF21" s="65"/>
      <c r="EG21" s="65"/>
      <c r="EH21" s="65"/>
      <c r="EI21" s="65"/>
      <c r="EJ21" s="65"/>
      <c r="EK21" s="65"/>
      <c r="EL21" s="65"/>
      <c r="EM21" s="65"/>
      <c r="EN21" s="65"/>
      <c r="EO21" s="65"/>
      <c r="EP21" s="65"/>
      <c r="EQ21" s="65"/>
      <c r="ER21" s="65"/>
      <c r="ES21" s="65"/>
      <c r="ET21" s="65"/>
      <c r="EU21" s="65"/>
      <c r="EV21" s="65"/>
      <c r="EW21" s="65"/>
      <c r="EX21" s="65"/>
      <c r="EY21" s="65"/>
      <c r="EZ21" s="65"/>
      <c r="FA21" s="65"/>
      <c r="FB21" s="65"/>
      <c r="FC21" s="65"/>
      <c r="FD21" s="65"/>
      <c r="FE21" s="65"/>
      <c r="FF21" s="65"/>
      <c r="FG21" s="65"/>
      <c r="FH21" s="65"/>
      <c r="FI21" s="65"/>
      <c r="FJ21" s="65"/>
      <c r="FK21" s="65"/>
      <c r="FL21" s="65"/>
      <c r="FM21" s="65"/>
      <c r="FN21" s="65"/>
      <c r="FO21" s="65"/>
      <c r="FP21" s="65"/>
      <c r="FQ21" s="65"/>
      <c r="FR21" s="65"/>
      <c r="FS21" s="65"/>
      <c r="FT21" s="65"/>
      <c r="FU21" s="65"/>
      <c r="FV21" s="65"/>
      <c r="FW21" s="65"/>
      <c r="FX21" s="65"/>
      <c r="FY21" s="65"/>
      <c r="FZ21" s="65"/>
      <c r="GA21" s="65"/>
      <c r="GB21" s="65"/>
      <c r="GC21" s="65"/>
      <c r="GD21" s="65"/>
      <c r="GE21" s="65"/>
      <c r="GF21" s="65"/>
      <c r="GG21" s="65"/>
      <c r="GH21" s="65"/>
      <c r="GI21" s="65"/>
      <c r="GJ21" s="65"/>
      <c r="GK21" s="65"/>
      <c r="GL21" s="65"/>
      <c r="GM21" s="66"/>
      <c r="GN21" s="26"/>
      <c r="GO21" s="26"/>
      <c r="GP21" s="26"/>
      <c r="GQ21" s="26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</row>
    <row r="22" spans="1:216" s="18" customFormat="1" ht="15" customHeight="1" x14ac:dyDescent="0.15">
      <c r="A22" s="17" t="str">
        <f>'1er sem.'!A22</f>
        <v xml:space="preserve"> </v>
      </c>
      <c r="D22" s="19">
        <f>'1er sem.'!E22</f>
        <v>25</v>
      </c>
      <c r="E22" s="20">
        <f t="shared" si="3"/>
        <v>25</v>
      </c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5"/>
      <c r="CI22" s="65"/>
      <c r="CJ22" s="65"/>
      <c r="CK22" s="65"/>
      <c r="CL22" s="65"/>
      <c r="CM22" s="65"/>
      <c r="CN22" s="65"/>
      <c r="CO22" s="65"/>
      <c r="CP22" s="65"/>
      <c r="CQ22" s="65"/>
      <c r="CR22" s="65"/>
      <c r="CS22" s="65"/>
      <c r="CT22" s="65"/>
      <c r="CU22" s="65"/>
      <c r="CV22" s="65"/>
      <c r="CW22" s="65"/>
      <c r="CX22" s="65"/>
      <c r="CY22" s="65"/>
      <c r="CZ22" s="65"/>
      <c r="DA22" s="65"/>
      <c r="DB22" s="65"/>
      <c r="DC22" s="65"/>
      <c r="DD22" s="65"/>
      <c r="DE22" s="65"/>
      <c r="DF22" s="65"/>
      <c r="DG22" s="65"/>
      <c r="DH22" s="65"/>
      <c r="DI22" s="65"/>
      <c r="DJ22" s="65"/>
      <c r="DK22" s="65"/>
      <c r="DL22" s="65"/>
      <c r="DM22" s="65"/>
      <c r="DN22" s="65"/>
      <c r="DO22" s="65"/>
      <c r="DP22" s="65"/>
      <c r="DQ22" s="65"/>
      <c r="DR22" s="65"/>
      <c r="DS22" s="65"/>
      <c r="DT22" s="65"/>
      <c r="DU22" s="65"/>
      <c r="DV22" s="65"/>
      <c r="DW22" s="65"/>
      <c r="DX22" s="65"/>
      <c r="DY22" s="65"/>
      <c r="DZ22" s="65"/>
      <c r="EA22" s="65"/>
      <c r="EB22" s="65"/>
      <c r="EC22" s="65"/>
      <c r="ED22" s="65"/>
      <c r="EE22" s="65"/>
      <c r="EF22" s="65"/>
      <c r="EG22" s="65"/>
      <c r="EH22" s="65"/>
      <c r="EI22" s="65"/>
      <c r="EJ22" s="65"/>
      <c r="EK22" s="65"/>
      <c r="EL22" s="65"/>
      <c r="EM22" s="65"/>
      <c r="EN22" s="65"/>
      <c r="EO22" s="65"/>
      <c r="EP22" s="65"/>
      <c r="EQ22" s="65"/>
      <c r="ER22" s="65"/>
      <c r="ES22" s="65"/>
      <c r="ET22" s="65"/>
      <c r="EU22" s="65"/>
      <c r="EV22" s="65"/>
      <c r="EW22" s="65"/>
      <c r="EX22" s="65"/>
      <c r="EY22" s="65"/>
      <c r="EZ22" s="65"/>
      <c r="FA22" s="65"/>
      <c r="FB22" s="65"/>
      <c r="FC22" s="65"/>
      <c r="FD22" s="65"/>
      <c r="FE22" s="65"/>
      <c r="FF22" s="65"/>
      <c r="FG22" s="65"/>
      <c r="FH22" s="65"/>
      <c r="FI22" s="65"/>
      <c r="FJ22" s="65"/>
      <c r="FK22" s="65"/>
      <c r="FL22" s="65"/>
      <c r="FM22" s="65"/>
      <c r="FN22" s="65"/>
      <c r="FO22" s="65"/>
      <c r="FP22" s="65"/>
      <c r="FQ22" s="65"/>
      <c r="FR22" s="65"/>
      <c r="FS22" s="65"/>
      <c r="FT22" s="65"/>
      <c r="FU22" s="65"/>
      <c r="FV22" s="65"/>
      <c r="FW22" s="65"/>
      <c r="FX22" s="65"/>
      <c r="FY22" s="65"/>
      <c r="FZ22" s="65"/>
      <c r="GA22" s="65"/>
      <c r="GB22" s="65"/>
      <c r="GC22" s="65"/>
      <c r="GD22" s="65"/>
      <c r="GE22" s="65"/>
      <c r="GF22" s="65"/>
      <c r="GG22" s="65"/>
      <c r="GH22" s="65"/>
      <c r="GI22" s="65"/>
      <c r="GJ22" s="65"/>
      <c r="GK22" s="65"/>
      <c r="GL22" s="65"/>
      <c r="GM22" s="66"/>
      <c r="GN22" s="26"/>
      <c r="GO22" s="26"/>
      <c r="GP22" s="26"/>
      <c r="GQ22" s="26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</row>
    <row r="23" spans="1:216" s="18" customFormat="1" ht="15" customHeight="1" x14ac:dyDescent="0.15">
      <c r="A23" s="17" t="str">
        <f>'1er sem.'!A23</f>
        <v xml:space="preserve"> </v>
      </c>
      <c r="D23" s="19">
        <f>'1er sem.'!E23</f>
        <v>25</v>
      </c>
      <c r="E23" s="20">
        <f t="shared" si="3"/>
        <v>25</v>
      </c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5"/>
      <c r="BY23" s="65"/>
      <c r="BZ23" s="65"/>
      <c r="CA23" s="65"/>
      <c r="CB23" s="65"/>
      <c r="CC23" s="65"/>
      <c r="CD23" s="65"/>
      <c r="CE23" s="65"/>
      <c r="CF23" s="65"/>
      <c r="CG23" s="65"/>
      <c r="CH23" s="65"/>
      <c r="CI23" s="65"/>
      <c r="CJ23" s="65"/>
      <c r="CK23" s="65"/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5"/>
      <c r="DG23" s="65"/>
      <c r="DH23" s="65"/>
      <c r="DI23" s="65"/>
      <c r="DJ23" s="65"/>
      <c r="DK23" s="65"/>
      <c r="DL23" s="65"/>
      <c r="DM23" s="65"/>
      <c r="DN23" s="65"/>
      <c r="DO23" s="65"/>
      <c r="DP23" s="65"/>
      <c r="DQ23" s="65"/>
      <c r="DR23" s="65"/>
      <c r="DS23" s="65"/>
      <c r="DT23" s="65"/>
      <c r="DU23" s="65"/>
      <c r="DV23" s="65"/>
      <c r="DW23" s="65"/>
      <c r="DX23" s="65"/>
      <c r="DY23" s="65"/>
      <c r="DZ23" s="65"/>
      <c r="EA23" s="65"/>
      <c r="EB23" s="65"/>
      <c r="EC23" s="65"/>
      <c r="ED23" s="65"/>
      <c r="EE23" s="65"/>
      <c r="EF23" s="65"/>
      <c r="EG23" s="65"/>
      <c r="EH23" s="65"/>
      <c r="EI23" s="65"/>
      <c r="EJ23" s="65"/>
      <c r="EK23" s="65"/>
      <c r="EL23" s="65"/>
      <c r="EM23" s="65"/>
      <c r="EN23" s="65"/>
      <c r="EO23" s="65"/>
      <c r="EP23" s="65"/>
      <c r="EQ23" s="65"/>
      <c r="ER23" s="65"/>
      <c r="ES23" s="65"/>
      <c r="ET23" s="65"/>
      <c r="EU23" s="65"/>
      <c r="EV23" s="65"/>
      <c r="EW23" s="65"/>
      <c r="EX23" s="65"/>
      <c r="EY23" s="65"/>
      <c r="EZ23" s="65"/>
      <c r="FA23" s="65"/>
      <c r="FB23" s="65"/>
      <c r="FC23" s="65"/>
      <c r="FD23" s="65"/>
      <c r="FE23" s="65"/>
      <c r="FF23" s="65"/>
      <c r="FG23" s="65"/>
      <c r="FH23" s="65"/>
      <c r="FI23" s="65"/>
      <c r="FJ23" s="65"/>
      <c r="FK23" s="65"/>
      <c r="FL23" s="65"/>
      <c r="FM23" s="65"/>
      <c r="FN23" s="65"/>
      <c r="FO23" s="65"/>
      <c r="FP23" s="65"/>
      <c r="FQ23" s="65"/>
      <c r="FR23" s="65"/>
      <c r="FS23" s="65"/>
      <c r="FT23" s="65"/>
      <c r="FU23" s="65"/>
      <c r="FV23" s="65"/>
      <c r="FW23" s="65"/>
      <c r="FX23" s="65"/>
      <c r="FY23" s="65"/>
      <c r="FZ23" s="65"/>
      <c r="GA23" s="65"/>
      <c r="GB23" s="65"/>
      <c r="GC23" s="65"/>
      <c r="GD23" s="65"/>
      <c r="GE23" s="65"/>
      <c r="GF23" s="65"/>
      <c r="GG23" s="65"/>
      <c r="GH23" s="65"/>
      <c r="GI23" s="65"/>
      <c r="GJ23" s="65"/>
      <c r="GK23" s="65"/>
      <c r="GL23" s="65"/>
      <c r="GM23" s="66"/>
      <c r="GN23" s="26"/>
      <c r="GO23" s="26"/>
      <c r="GP23" s="26"/>
      <c r="GQ23" s="26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</row>
    <row r="24" spans="1:216" s="18" customFormat="1" ht="15" customHeight="1" x14ac:dyDescent="0.15">
      <c r="A24" s="17" t="str">
        <f>'1er sem.'!A24</f>
        <v xml:space="preserve"> </v>
      </c>
      <c r="D24" s="19">
        <f>'1er sem.'!E24</f>
        <v>25</v>
      </c>
      <c r="E24" s="20">
        <f t="shared" si="3"/>
        <v>25</v>
      </c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J24" s="65"/>
      <c r="CK24" s="65"/>
      <c r="CL24" s="65"/>
      <c r="CM24" s="65"/>
      <c r="CN24" s="65"/>
      <c r="CO24" s="65"/>
      <c r="CP24" s="65"/>
      <c r="CQ24" s="65"/>
      <c r="CR24" s="65"/>
      <c r="CS24" s="65"/>
      <c r="CT24" s="65"/>
      <c r="CU24" s="65"/>
      <c r="CV24" s="65"/>
      <c r="CW24" s="65"/>
      <c r="CX24" s="65"/>
      <c r="CY24" s="65"/>
      <c r="CZ24" s="65"/>
      <c r="DA24" s="65"/>
      <c r="DB24" s="65"/>
      <c r="DC24" s="65"/>
      <c r="DD24" s="65"/>
      <c r="DE24" s="65"/>
      <c r="DF24" s="65"/>
      <c r="DG24" s="65"/>
      <c r="DH24" s="65"/>
      <c r="DI24" s="65"/>
      <c r="DJ24" s="65"/>
      <c r="DK24" s="65"/>
      <c r="DL24" s="65"/>
      <c r="DM24" s="65"/>
      <c r="DN24" s="65"/>
      <c r="DO24" s="65"/>
      <c r="DP24" s="65"/>
      <c r="DQ24" s="65"/>
      <c r="DR24" s="65"/>
      <c r="DS24" s="65"/>
      <c r="DT24" s="65"/>
      <c r="DU24" s="65"/>
      <c r="DV24" s="65"/>
      <c r="DW24" s="65"/>
      <c r="DX24" s="65"/>
      <c r="DY24" s="65"/>
      <c r="DZ24" s="65"/>
      <c r="EA24" s="65"/>
      <c r="EB24" s="65"/>
      <c r="EC24" s="65"/>
      <c r="ED24" s="65"/>
      <c r="EE24" s="65"/>
      <c r="EF24" s="65"/>
      <c r="EG24" s="65"/>
      <c r="EH24" s="65"/>
      <c r="EI24" s="65"/>
      <c r="EJ24" s="65"/>
      <c r="EK24" s="65"/>
      <c r="EL24" s="65"/>
      <c r="EM24" s="65"/>
      <c r="EN24" s="65"/>
      <c r="EO24" s="65"/>
      <c r="EP24" s="65"/>
      <c r="EQ24" s="65"/>
      <c r="ER24" s="65"/>
      <c r="ES24" s="65"/>
      <c r="ET24" s="65"/>
      <c r="EU24" s="65"/>
      <c r="EV24" s="65"/>
      <c r="EW24" s="65"/>
      <c r="EX24" s="65"/>
      <c r="EY24" s="65"/>
      <c r="EZ24" s="65"/>
      <c r="FA24" s="65"/>
      <c r="FB24" s="65"/>
      <c r="FC24" s="65"/>
      <c r="FD24" s="65"/>
      <c r="FE24" s="65"/>
      <c r="FF24" s="65"/>
      <c r="FG24" s="65"/>
      <c r="FH24" s="65"/>
      <c r="FI24" s="65"/>
      <c r="FJ24" s="65"/>
      <c r="FK24" s="65"/>
      <c r="FL24" s="65"/>
      <c r="FM24" s="65"/>
      <c r="FN24" s="65"/>
      <c r="FO24" s="65"/>
      <c r="FP24" s="65"/>
      <c r="FQ24" s="65"/>
      <c r="FR24" s="65"/>
      <c r="FS24" s="65"/>
      <c r="FT24" s="65"/>
      <c r="FU24" s="65"/>
      <c r="FV24" s="65"/>
      <c r="FW24" s="65"/>
      <c r="FX24" s="65"/>
      <c r="FY24" s="65"/>
      <c r="FZ24" s="65"/>
      <c r="GA24" s="65"/>
      <c r="GB24" s="65"/>
      <c r="GC24" s="65"/>
      <c r="GD24" s="65"/>
      <c r="GE24" s="65"/>
      <c r="GF24" s="65"/>
      <c r="GG24" s="65"/>
      <c r="GH24" s="65"/>
      <c r="GI24" s="65"/>
      <c r="GJ24" s="65"/>
      <c r="GK24" s="65"/>
      <c r="GL24" s="65"/>
      <c r="GM24" s="66"/>
      <c r="GN24" s="26"/>
      <c r="GO24" s="26"/>
      <c r="GP24" s="26"/>
      <c r="GQ24" s="26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</row>
    <row r="25" spans="1:216" s="18" customFormat="1" ht="15" customHeight="1" x14ac:dyDescent="0.15">
      <c r="A25" s="17" t="str">
        <f>'1er sem.'!A25</f>
        <v xml:space="preserve"> </v>
      </c>
      <c r="D25" s="19">
        <f>'1er sem.'!E25</f>
        <v>25</v>
      </c>
      <c r="E25" s="20">
        <f t="shared" si="3"/>
        <v>25</v>
      </c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  <c r="CH25" s="65"/>
      <c r="CI25" s="65"/>
      <c r="CJ25" s="65"/>
      <c r="CK25" s="65"/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5"/>
      <c r="DG25" s="65"/>
      <c r="DH25" s="65"/>
      <c r="DI25" s="65"/>
      <c r="DJ25" s="65"/>
      <c r="DK25" s="65"/>
      <c r="DL25" s="65"/>
      <c r="DM25" s="65"/>
      <c r="DN25" s="65"/>
      <c r="DO25" s="65"/>
      <c r="DP25" s="65"/>
      <c r="DQ25" s="65"/>
      <c r="DR25" s="65"/>
      <c r="DS25" s="65"/>
      <c r="DT25" s="65"/>
      <c r="DU25" s="65"/>
      <c r="DV25" s="65"/>
      <c r="DW25" s="65"/>
      <c r="DX25" s="65"/>
      <c r="DY25" s="65"/>
      <c r="DZ25" s="65"/>
      <c r="EA25" s="65"/>
      <c r="EB25" s="65"/>
      <c r="EC25" s="65"/>
      <c r="ED25" s="65"/>
      <c r="EE25" s="65"/>
      <c r="EF25" s="65"/>
      <c r="EG25" s="65"/>
      <c r="EH25" s="65"/>
      <c r="EI25" s="65"/>
      <c r="EJ25" s="65"/>
      <c r="EK25" s="65"/>
      <c r="EL25" s="65"/>
      <c r="EM25" s="65"/>
      <c r="EN25" s="65"/>
      <c r="EO25" s="65"/>
      <c r="EP25" s="65"/>
      <c r="EQ25" s="65"/>
      <c r="ER25" s="65"/>
      <c r="ES25" s="65"/>
      <c r="ET25" s="65"/>
      <c r="EU25" s="65"/>
      <c r="EV25" s="65"/>
      <c r="EW25" s="65"/>
      <c r="EX25" s="65"/>
      <c r="EY25" s="65"/>
      <c r="EZ25" s="65"/>
      <c r="FA25" s="65"/>
      <c r="FB25" s="65"/>
      <c r="FC25" s="65"/>
      <c r="FD25" s="65"/>
      <c r="FE25" s="65"/>
      <c r="FF25" s="65"/>
      <c r="FG25" s="65"/>
      <c r="FH25" s="65"/>
      <c r="FI25" s="65"/>
      <c r="FJ25" s="65"/>
      <c r="FK25" s="65"/>
      <c r="FL25" s="65"/>
      <c r="FM25" s="65"/>
      <c r="FN25" s="65"/>
      <c r="FO25" s="65"/>
      <c r="FP25" s="65"/>
      <c r="FQ25" s="65"/>
      <c r="FR25" s="65"/>
      <c r="FS25" s="65"/>
      <c r="FT25" s="65"/>
      <c r="FU25" s="65"/>
      <c r="FV25" s="65"/>
      <c r="FW25" s="65"/>
      <c r="FX25" s="65"/>
      <c r="FY25" s="65"/>
      <c r="FZ25" s="65"/>
      <c r="GA25" s="65"/>
      <c r="GB25" s="65"/>
      <c r="GC25" s="65"/>
      <c r="GD25" s="65"/>
      <c r="GE25" s="65"/>
      <c r="GF25" s="65"/>
      <c r="GG25" s="65"/>
      <c r="GH25" s="65"/>
      <c r="GI25" s="65"/>
      <c r="GJ25" s="65"/>
      <c r="GK25" s="65"/>
      <c r="GL25" s="65"/>
      <c r="GM25" s="66"/>
      <c r="GN25" s="26"/>
      <c r="GO25" s="26"/>
      <c r="GP25" s="26"/>
      <c r="GQ25" s="26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</row>
    <row r="26" spans="1:216" s="18" customFormat="1" ht="15" customHeight="1" x14ac:dyDescent="0.15">
      <c r="A26" s="17" t="str">
        <f>'1er sem.'!A26</f>
        <v xml:space="preserve"> </v>
      </c>
      <c r="D26" s="19">
        <f>'1er sem.'!E26</f>
        <v>25</v>
      </c>
      <c r="E26" s="20">
        <f t="shared" si="3"/>
        <v>25</v>
      </c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  <c r="CM26" s="65"/>
      <c r="CN26" s="65"/>
      <c r="CO26" s="65"/>
      <c r="CP26" s="65"/>
      <c r="CQ26" s="65"/>
      <c r="CR26" s="65"/>
      <c r="CS26" s="65"/>
      <c r="CT26" s="65"/>
      <c r="CU26" s="65"/>
      <c r="CV26" s="65"/>
      <c r="CW26" s="65"/>
      <c r="CX26" s="65"/>
      <c r="CY26" s="65"/>
      <c r="CZ26" s="65"/>
      <c r="DA26" s="65"/>
      <c r="DB26" s="65"/>
      <c r="DC26" s="65"/>
      <c r="DD26" s="65"/>
      <c r="DE26" s="65"/>
      <c r="DF26" s="65"/>
      <c r="DG26" s="65"/>
      <c r="DH26" s="65"/>
      <c r="DI26" s="65"/>
      <c r="DJ26" s="65"/>
      <c r="DK26" s="65"/>
      <c r="DL26" s="65"/>
      <c r="DM26" s="65"/>
      <c r="DN26" s="65"/>
      <c r="DO26" s="65"/>
      <c r="DP26" s="65"/>
      <c r="DQ26" s="65"/>
      <c r="DR26" s="65"/>
      <c r="DS26" s="65"/>
      <c r="DT26" s="65"/>
      <c r="DU26" s="65"/>
      <c r="DV26" s="65"/>
      <c r="DW26" s="65"/>
      <c r="DX26" s="65"/>
      <c r="DY26" s="65"/>
      <c r="DZ26" s="65"/>
      <c r="EA26" s="65"/>
      <c r="EB26" s="65"/>
      <c r="EC26" s="65"/>
      <c r="ED26" s="65"/>
      <c r="EE26" s="65"/>
      <c r="EF26" s="65"/>
      <c r="EG26" s="65"/>
      <c r="EH26" s="65"/>
      <c r="EI26" s="65"/>
      <c r="EJ26" s="65"/>
      <c r="EK26" s="65"/>
      <c r="EL26" s="65"/>
      <c r="EM26" s="65"/>
      <c r="EN26" s="65"/>
      <c r="EO26" s="65"/>
      <c r="EP26" s="65"/>
      <c r="EQ26" s="65"/>
      <c r="ER26" s="65"/>
      <c r="ES26" s="65"/>
      <c r="ET26" s="65"/>
      <c r="EU26" s="65"/>
      <c r="EV26" s="65"/>
      <c r="EW26" s="65"/>
      <c r="EX26" s="65"/>
      <c r="EY26" s="65"/>
      <c r="EZ26" s="65"/>
      <c r="FA26" s="65"/>
      <c r="FB26" s="65"/>
      <c r="FC26" s="65"/>
      <c r="FD26" s="65"/>
      <c r="FE26" s="65"/>
      <c r="FF26" s="65"/>
      <c r="FG26" s="65"/>
      <c r="FH26" s="65"/>
      <c r="FI26" s="65"/>
      <c r="FJ26" s="65"/>
      <c r="FK26" s="65"/>
      <c r="FL26" s="65"/>
      <c r="FM26" s="65"/>
      <c r="FN26" s="65"/>
      <c r="FO26" s="65"/>
      <c r="FP26" s="65"/>
      <c r="FQ26" s="65"/>
      <c r="FR26" s="65"/>
      <c r="FS26" s="65"/>
      <c r="FT26" s="65"/>
      <c r="FU26" s="65"/>
      <c r="FV26" s="65"/>
      <c r="FW26" s="65"/>
      <c r="FX26" s="65"/>
      <c r="FY26" s="65"/>
      <c r="FZ26" s="65"/>
      <c r="GA26" s="65"/>
      <c r="GB26" s="65"/>
      <c r="GC26" s="65"/>
      <c r="GD26" s="65"/>
      <c r="GE26" s="65"/>
      <c r="GF26" s="65"/>
      <c r="GG26" s="65"/>
      <c r="GH26" s="65"/>
      <c r="GI26" s="65"/>
      <c r="GJ26" s="65"/>
      <c r="GK26" s="65"/>
      <c r="GL26" s="65"/>
      <c r="GM26" s="66"/>
      <c r="GN26" s="26"/>
      <c r="GO26" s="26"/>
      <c r="GP26" s="26"/>
      <c r="GQ26" s="26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</row>
    <row r="27" spans="1:216" s="18" customFormat="1" ht="15" customHeight="1" x14ac:dyDescent="0.15">
      <c r="A27" s="17" t="str">
        <f>'1er sem.'!A27</f>
        <v xml:space="preserve"> </v>
      </c>
      <c r="D27" s="19">
        <f>'1er sem.'!E27</f>
        <v>25</v>
      </c>
      <c r="E27" s="20">
        <f t="shared" si="3"/>
        <v>25</v>
      </c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5"/>
      <c r="DG27" s="65"/>
      <c r="DH27" s="65"/>
      <c r="DI27" s="65"/>
      <c r="DJ27" s="65"/>
      <c r="DK27" s="65"/>
      <c r="DL27" s="65"/>
      <c r="DM27" s="65"/>
      <c r="DN27" s="65"/>
      <c r="DO27" s="65"/>
      <c r="DP27" s="65"/>
      <c r="DQ27" s="65"/>
      <c r="DR27" s="65"/>
      <c r="DS27" s="65"/>
      <c r="DT27" s="65"/>
      <c r="DU27" s="65"/>
      <c r="DV27" s="65"/>
      <c r="DW27" s="65"/>
      <c r="DX27" s="65"/>
      <c r="DY27" s="65"/>
      <c r="DZ27" s="65"/>
      <c r="EA27" s="65"/>
      <c r="EB27" s="65"/>
      <c r="EC27" s="65"/>
      <c r="ED27" s="65"/>
      <c r="EE27" s="65"/>
      <c r="EF27" s="65"/>
      <c r="EG27" s="65"/>
      <c r="EH27" s="65"/>
      <c r="EI27" s="65"/>
      <c r="EJ27" s="65"/>
      <c r="EK27" s="65"/>
      <c r="EL27" s="65"/>
      <c r="EM27" s="65"/>
      <c r="EN27" s="65"/>
      <c r="EO27" s="65"/>
      <c r="EP27" s="65"/>
      <c r="EQ27" s="65"/>
      <c r="ER27" s="65"/>
      <c r="ES27" s="65"/>
      <c r="ET27" s="65"/>
      <c r="EU27" s="65"/>
      <c r="EV27" s="65"/>
      <c r="EW27" s="65"/>
      <c r="EX27" s="65"/>
      <c r="EY27" s="65"/>
      <c r="EZ27" s="65"/>
      <c r="FA27" s="65"/>
      <c r="FB27" s="65"/>
      <c r="FC27" s="65"/>
      <c r="FD27" s="65"/>
      <c r="FE27" s="65"/>
      <c r="FF27" s="65"/>
      <c r="FG27" s="65"/>
      <c r="FH27" s="65"/>
      <c r="FI27" s="65"/>
      <c r="FJ27" s="65"/>
      <c r="FK27" s="65"/>
      <c r="FL27" s="65"/>
      <c r="FM27" s="65"/>
      <c r="FN27" s="65"/>
      <c r="FO27" s="65"/>
      <c r="FP27" s="65"/>
      <c r="FQ27" s="65"/>
      <c r="FR27" s="65"/>
      <c r="FS27" s="65"/>
      <c r="FT27" s="65"/>
      <c r="FU27" s="65"/>
      <c r="FV27" s="65"/>
      <c r="FW27" s="65"/>
      <c r="FX27" s="65"/>
      <c r="FY27" s="65"/>
      <c r="FZ27" s="65"/>
      <c r="GA27" s="65"/>
      <c r="GB27" s="65"/>
      <c r="GC27" s="65"/>
      <c r="GD27" s="65"/>
      <c r="GE27" s="65"/>
      <c r="GF27" s="65"/>
      <c r="GG27" s="65"/>
      <c r="GH27" s="65"/>
      <c r="GI27" s="65"/>
      <c r="GJ27" s="65"/>
      <c r="GK27" s="65"/>
      <c r="GL27" s="65"/>
      <c r="GM27" s="66"/>
      <c r="GN27" s="26"/>
      <c r="GO27" s="26"/>
      <c r="GP27" s="26"/>
      <c r="GQ27" s="26"/>
      <c r="GR27" s="21"/>
      <c r="GS27" s="21"/>
      <c r="GT27" s="21"/>
      <c r="GU27" s="21"/>
      <c r="GV27" s="21"/>
      <c r="GW27" s="21"/>
      <c r="GX27" s="21"/>
      <c r="GY27" s="21"/>
      <c r="GZ27" s="21"/>
      <c r="HA27" s="21"/>
      <c r="HB27" s="21"/>
      <c r="HC27" s="21"/>
      <c r="HD27" s="21"/>
      <c r="HE27" s="21"/>
      <c r="HF27" s="21"/>
      <c r="HG27" s="21"/>
      <c r="HH27" s="21"/>
    </row>
    <row r="28" spans="1:216" s="18" customFormat="1" ht="15" customHeight="1" x14ac:dyDescent="0.15">
      <c r="A28" s="17" t="str">
        <f>'1er sem.'!A28</f>
        <v xml:space="preserve"> </v>
      </c>
      <c r="D28" s="19">
        <f>'1er sem.'!E28</f>
        <v>25</v>
      </c>
      <c r="E28" s="20">
        <f t="shared" si="3"/>
        <v>25</v>
      </c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5"/>
      <c r="CN28" s="65"/>
      <c r="CO28" s="65"/>
      <c r="CP28" s="65"/>
      <c r="CQ28" s="65"/>
      <c r="CR28" s="65"/>
      <c r="CS28" s="65"/>
      <c r="CT28" s="65"/>
      <c r="CU28" s="65"/>
      <c r="CV28" s="65"/>
      <c r="CW28" s="65"/>
      <c r="CX28" s="65"/>
      <c r="CY28" s="65"/>
      <c r="CZ28" s="65"/>
      <c r="DA28" s="65"/>
      <c r="DB28" s="65"/>
      <c r="DC28" s="65"/>
      <c r="DD28" s="65"/>
      <c r="DE28" s="65"/>
      <c r="DF28" s="65"/>
      <c r="DG28" s="65"/>
      <c r="DH28" s="65"/>
      <c r="DI28" s="65"/>
      <c r="DJ28" s="65"/>
      <c r="DK28" s="65"/>
      <c r="DL28" s="65"/>
      <c r="DM28" s="65"/>
      <c r="DN28" s="65"/>
      <c r="DO28" s="65"/>
      <c r="DP28" s="65"/>
      <c r="DQ28" s="65"/>
      <c r="DR28" s="65"/>
      <c r="DS28" s="65"/>
      <c r="DT28" s="65"/>
      <c r="DU28" s="65"/>
      <c r="DV28" s="65"/>
      <c r="DW28" s="65"/>
      <c r="DX28" s="65"/>
      <c r="DY28" s="65"/>
      <c r="DZ28" s="65"/>
      <c r="EA28" s="65"/>
      <c r="EB28" s="65"/>
      <c r="EC28" s="65"/>
      <c r="ED28" s="65"/>
      <c r="EE28" s="65"/>
      <c r="EF28" s="65"/>
      <c r="EG28" s="65"/>
      <c r="EH28" s="65"/>
      <c r="EI28" s="65"/>
      <c r="EJ28" s="65"/>
      <c r="EK28" s="65"/>
      <c r="EL28" s="65"/>
      <c r="EM28" s="65"/>
      <c r="EN28" s="65"/>
      <c r="EO28" s="65"/>
      <c r="EP28" s="65"/>
      <c r="EQ28" s="65"/>
      <c r="ER28" s="65"/>
      <c r="ES28" s="65"/>
      <c r="ET28" s="65"/>
      <c r="EU28" s="65"/>
      <c r="EV28" s="65"/>
      <c r="EW28" s="65"/>
      <c r="EX28" s="65"/>
      <c r="EY28" s="65"/>
      <c r="EZ28" s="65"/>
      <c r="FA28" s="65"/>
      <c r="FB28" s="65"/>
      <c r="FC28" s="65"/>
      <c r="FD28" s="65"/>
      <c r="FE28" s="65"/>
      <c r="FF28" s="65"/>
      <c r="FG28" s="65"/>
      <c r="FH28" s="65"/>
      <c r="FI28" s="65"/>
      <c r="FJ28" s="65"/>
      <c r="FK28" s="65"/>
      <c r="FL28" s="65"/>
      <c r="FM28" s="65"/>
      <c r="FN28" s="65"/>
      <c r="FO28" s="65"/>
      <c r="FP28" s="65"/>
      <c r="FQ28" s="65"/>
      <c r="FR28" s="65"/>
      <c r="FS28" s="65"/>
      <c r="FT28" s="65"/>
      <c r="FU28" s="65"/>
      <c r="FV28" s="65"/>
      <c r="FW28" s="65"/>
      <c r="FX28" s="65"/>
      <c r="FY28" s="65"/>
      <c r="FZ28" s="65"/>
      <c r="GA28" s="65"/>
      <c r="GB28" s="65"/>
      <c r="GC28" s="65"/>
      <c r="GD28" s="65"/>
      <c r="GE28" s="65"/>
      <c r="GF28" s="65"/>
      <c r="GG28" s="65"/>
      <c r="GH28" s="65"/>
      <c r="GI28" s="65"/>
      <c r="GJ28" s="65"/>
      <c r="GK28" s="65"/>
      <c r="GL28" s="65"/>
      <c r="GM28" s="66"/>
      <c r="GN28" s="26"/>
      <c r="GO28" s="26"/>
      <c r="GP28" s="26"/>
      <c r="GQ28" s="26"/>
      <c r="GR28" s="21"/>
      <c r="GS28" s="21"/>
      <c r="GT28" s="21"/>
      <c r="GU28" s="21"/>
      <c r="GV28" s="21"/>
      <c r="GW28" s="21"/>
      <c r="GX28" s="21"/>
      <c r="GY28" s="21"/>
      <c r="GZ28" s="21"/>
      <c r="HA28" s="21"/>
      <c r="HB28" s="21"/>
      <c r="HC28" s="21"/>
      <c r="HD28" s="21"/>
      <c r="HE28" s="21"/>
      <c r="HF28" s="21"/>
      <c r="HG28" s="21"/>
      <c r="HH28" s="21"/>
    </row>
    <row r="29" spans="1:216" s="18" customFormat="1" ht="15" customHeight="1" x14ac:dyDescent="0.15">
      <c r="A29" s="17" t="str">
        <f>'1er sem.'!A29</f>
        <v xml:space="preserve"> </v>
      </c>
      <c r="D29" s="19">
        <f>'1er sem.'!E29</f>
        <v>0</v>
      </c>
      <c r="E29" s="20">
        <f t="shared" si="3"/>
        <v>0</v>
      </c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G29" s="65"/>
      <c r="CH29" s="65"/>
      <c r="CI29" s="65"/>
      <c r="CJ29" s="65"/>
      <c r="CK29" s="65"/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5"/>
      <c r="DG29" s="65"/>
      <c r="DH29" s="65"/>
      <c r="DI29" s="65"/>
      <c r="DJ29" s="65"/>
      <c r="DK29" s="65"/>
      <c r="DL29" s="65"/>
      <c r="DM29" s="65"/>
      <c r="DN29" s="65"/>
      <c r="DO29" s="65"/>
      <c r="DP29" s="65"/>
      <c r="DQ29" s="65"/>
      <c r="DR29" s="65"/>
      <c r="DS29" s="65"/>
      <c r="DT29" s="65"/>
      <c r="DU29" s="65"/>
      <c r="DV29" s="65"/>
      <c r="DW29" s="65"/>
      <c r="DX29" s="65"/>
      <c r="DY29" s="65"/>
      <c r="DZ29" s="65"/>
      <c r="EA29" s="65"/>
      <c r="EB29" s="65"/>
      <c r="EC29" s="65"/>
      <c r="ED29" s="65"/>
      <c r="EE29" s="65"/>
      <c r="EF29" s="65"/>
      <c r="EG29" s="65"/>
      <c r="EH29" s="65"/>
      <c r="EI29" s="65"/>
      <c r="EJ29" s="65"/>
      <c r="EK29" s="65"/>
      <c r="EL29" s="65"/>
      <c r="EM29" s="65"/>
      <c r="EN29" s="65"/>
      <c r="EO29" s="65"/>
      <c r="EP29" s="65"/>
      <c r="EQ29" s="65"/>
      <c r="ER29" s="65"/>
      <c r="ES29" s="65"/>
      <c r="ET29" s="65"/>
      <c r="EU29" s="65"/>
      <c r="EV29" s="65"/>
      <c r="EW29" s="65"/>
      <c r="EX29" s="65"/>
      <c r="EY29" s="65"/>
      <c r="EZ29" s="65"/>
      <c r="FA29" s="65"/>
      <c r="FB29" s="65"/>
      <c r="FC29" s="65"/>
      <c r="FD29" s="65"/>
      <c r="FE29" s="65"/>
      <c r="FF29" s="65"/>
      <c r="FG29" s="65"/>
      <c r="FH29" s="65"/>
      <c r="FI29" s="65"/>
      <c r="FJ29" s="65"/>
      <c r="FK29" s="65"/>
      <c r="FL29" s="65"/>
      <c r="FM29" s="65"/>
      <c r="FN29" s="65"/>
      <c r="FO29" s="65"/>
      <c r="FP29" s="65"/>
      <c r="FQ29" s="65"/>
      <c r="FR29" s="65"/>
      <c r="FS29" s="65"/>
      <c r="FT29" s="65"/>
      <c r="FU29" s="65"/>
      <c r="FV29" s="65"/>
      <c r="FW29" s="65"/>
      <c r="FX29" s="65"/>
      <c r="FY29" s="65"/>
      <c r="FZ29" s="65"/>
      <c r="GA29" s="65"/>
      <c r="GB29" s="65"/>
      <c r="GC29" s="65"/>
      <c r="GD29" s="65"/>
      <c r="GE29" s="65"/>
      <c r="GF29" s="65"/>
      <c r="GG29" s="65"/>
      <c r="GH29" s="65"/>
      <c r="GI29" s="65"/>
      <c r="GJ29" s="65"/>
      <c r="GK29" s="65"/>
      <c r="GL29" s="65"/>
      <c r="GM29" s="66"/>
      <c r="GN29" s="26"/>
      <c r="GO29" s="26"/>
      <c r="GP29" s="26"/>
      <c r="GQ29" s="26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</row>
    <row r="30" spans="1:216" s="18" customFormat="1" ht="15" customHeight="1" x14ac:dyDescent="0.15">
      <c r="A30" s="17" t="str">
        <f>'1er sem.'!A30</f>
        <v xml:space="preserve"> </v>
      </c>
      <c r="D30" s="19">
        <f>'1er sem.'!E30</f>
        <v>0</v>
      </c>
      <c r="E30" s="20">
        <f t="shared" si="3"/>
        <v>0</v>
      </c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5"/>
      <c r="CR30" s="65"/>
      <c r="CS30" s="65"/>
      <c r="CT30" s="65"/>
      <c r="CU30" s="65"/>
      <c r="CV30" s="65"/>
      <c r="CW30" s="65"/>
      <c r="CX30" s="65"/>
      <c r="CY30" s="65"/>
      <c r="CZ30" s="65"/>
      <c r="DA30" s="65"/>
      <c r="DB30" s="65"/>
      <c r="DC30" s="65"/>
      <c r="DD30" s="65"/>
      <c r="DE30" s="65"/>
      <c r="DF30" s="65"/>
      <c r="DG30" s="65"/>
      <c r="DH30" s="65"/>
      <c r="DI30" s="65"/>
      <c r="DJ30" s="65"/>
      <c r="DK30" s="65"/>
      <c r="DL30" s="65"/>
      <c r="DM30" s="65"/>
      <c r="DN30" s="65"/>
      <c r="DO30" s="65"/>
      <c r="DP30" s="65"/>
      <c r="DQ30" s="65"/>
      <c r="DR30" s="65"/>
      <c r="DS30" s="65"/>
      <c r="DT30" s="65"/>
      <c r="DU30" s="65"/>
      <c r="DV30" s="65"/>
      <c r="DW30" s="65"/>
      <c r="DX30" s="65"/>
      <c r="DY30" s="65"/>
      <c r="DZ30" s="65"/>
      <c r="EA30" s="65"/>
      <c r="EB30" s="65"/>
      <c r="EC30" s="65"/>
      <c r="ED30" s="65"/>
      <c r="EE30" s="65"/>
      <c r="EF30" s="65"/>
      <c r="EG30" s="65"/>
      <c r="EH30" s="65"/>
      <c r="EI30" s="65"/>
      <c r="EJ30" s="65"/>
      <c r="EK30" s="65"/>
      <c r="EL30" s="65"/>
      <c r="EM30" s="65"/>
      <c r="EN30" s="65"/>
      <c r="EO30" s="65"/>
      <c r="EP30" s="65"/>
      <c r="EQ30" s="65"/>
      <c r="ER30" s="65"/>
      <c r="ES30" s="65"/>
      <c r="ET30" s="65"/>
      <c r="EU30" s="65"/>
      <c r="EV30" s="65"/>
      <c r="EW30" s="65"/>
      <c r="EX30" s="65"/>
      <c r="EY30" s="65"/>
      <c r="EZ30" s="65"/>
      <c r="FA30" s="65"/>
      <c r="FB30" s="65"/>
      <c r="FC30" s="65"/>
      <c r="FD30" s="65"/>
      <c r="FE30" s="65"/>
      <c r="FF30" s="65"/>
      <c r="FG30" s="65"/>
      <c r="FH30" s="65"/>
      <c r="FI30" s="65"/>
      <c r="FJ30" s="65"/>
      <c r="FK30" s="65"/>
      <c r="FL30" s="65"/>
      <c r="FM30" s="65"/>
      <c r="FN30" s="65"/>
      <c r="FO30" s="65"/>
      <c r="FP30" s="65"/>
      <c r="FQ30" s="65"/>
      <c r="FR30" s="65"/>
      <c r="FS30" s="65"/>
      <c r="FT30" s="65"/>
      <c r="FU30" s="65"/>
      <c r="FV30" s="65"/>
      <c r="FW30" s="65"/>
      <c r="FX30" s="65"/>
      <c r="FY30" s="65"/>
      <c r="FZ30" s="65"/>
      <c r="GA30" s="65"/>
      <c r="GB30" s="65"/>
      <c r="GC30" s="65"/>
      <c r="GD30" s="65"/>
      <c r="GE30" s="65"/>
      <c r="GF30" s="65"/>
      <c r="GG30" s="65"/>
      <c r="GH30" s="65"/>
      <c r="GI30" s="65"/>
      <c r="GJ30" s="65"/>
      <c r="GK30" s="65"/>
      <c r="GL30" s="65"/>
      <c r="GM30" s="66"/>
      <c r="GN30" s="26"/>
      <c r="GO30" s="26"/>
      <c r="GP30" s="26"/>
      <c r="GQ30" s="26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</row>
    <row r="31" spans="1:216" s="18" customFormat="1" ht="15" hidden="1" customHeight="1" x14ac:dyDescent="0.15">
      <c r="A31" s="17" t="str">
        <f>'1er sem.'!A31</f>
        <v xml:space="preserve"> </v>
      </c>
      <c r="D31" s="19">
        <f>'1er sem.'!E31</f>
        <v>0</v>
      </c>
      <c r="E31" s="20">
        <f t="shared" si="3"/>
        <v>0</v>
      </c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5"/>
      <c r="DG31" s="65"/>
      <c r="DH31" s="65"/>
      <c r="DI31" s="65"/>
      <c r="DJ31" s="65"/>
      <c r="DK31" s="65"/>
      <c r="DL31" s="65"/>
      <c r="DM31" s="65"/>
      <c r="DN31" s="65"/>
      <c r="DO31" s="65"/>
      <c r="DP31" s="65"/>
      <c r="DQ31" s="65"/>
      <c r="DR31" s="65"/>
      <c r="DS31" s="65"/>
      <c r="DT31" s="65"/>
      <c r="DU31" s="65"/>
      <c r="DV31" s="65"/>
      <c r="DW31" s="65"/>
      <c r="DX31" s="65"/>
      <c r="DY31" s="65"/>
      <c r="DZ31" s="65"/>
      <c r="EA31" s="65"/>
      <c r="EB31" s="65"/>
      <c r="EC31" s="65"/>
      <c r="ED31" s="65"/>
      <c r="EE31" s="65"/>
      <c r="EF31" s="65"/>
      <c r="EG31" s="65"/>
      <c r="EH31" s="65"/>
      <c r="EI31" s="65"/>
      <c r="EJ31" s="65"/>
      <c r="EK31" s="65"/>
      <c r="EL31" s="65"/>
      <c r="EM31" s="65"/>
      <c r="EN31" s="65"/>
      <c r="EO31" s="65"/>
      <c r="EP31" s="65"/>
      <c r="EQ31" s="65"/>
      <c r="ER31" s="65"/>
      <c r="ES31" s="65"/>
      <c r="ET31" s="65"/>
      <c r="EU31" s="65"/>
      <c r="EV31" s="65"/>
      <c r="EW31" s="65"/>
      <c r="EX31" s="65"/>
      <c r="EY31" s="65"/>
      <c r="EZ31" s="65"/>
      <c r="FA31" s="65"/>
      <c r="FB31" s="65"/>
      <c r="FC31" s="65"/>
      <c r="FD31" s="65"/>
      <c r="FE31" s="65"/>
      <c r="FF31" s="65"/>
      <c r="FG31" s="65"/>
      <c r="FH31" s="65"/>
      <c r="FI31" s="65"/>
      <c r="FJ31" s="65"/>
      <c r="FK31" s="65"/>
      <c r="FL31" s="65"/>
      <c r="FM31" s="65"/>
      <c r="FN31" s="65"/>
      <c r="FO31" s="65"/>
      <c r="FP31" s="65"/>
      <c r="FQ31" s="65"/>
      <c r="FR31" s="65"/>
      <c r="FS31" s="65"/>
      <c r="FT31" s="65"/>
      <c r="FU31" s="65"/>
      <c r="FV31" s="65"/>
      <c r="FW31" s="65"/>
      <c r="FX31" s="65"/>
      <c r="FY31" s="65"/>
      <c r="FZ31" s="65"/>
      <c r="GA31" s="65"/>
      <c r="GB31" s="65"/>
      <c r="GC31" s="65"/>
      <c r="GD31" s="65"/>
      <c r="GE31" s="65"/>
      <c r="GF31" s="65"/>
      <c r="GG31" s="65"/>
      <c r="GH31" s="65"/>
      <c r="GI31" s="65"/>
      <c r="GJ31" s="65"/>
      <c r="GK31" s="65"/>
      <c r="GL31" s="65"/>
      <c r="GM31" s="66"/>
      <c r="GN31" s="26"/>
      <c r="GO31" s="26"/>
      <c r="GP31" s="26"/>
      <c r="GQ31" s="26"/>
      <c r="GR31" s="21"/>
      <c r="GS31" s="21"/>
      <c r="GT31" s="21"/>
      <c r="GU31" s="21"/>
      <c r="GV31" s="21"/>
      <c r="GW31" s="21"/>
      <c r="GX31" s="21"/>
      <c r="GY31" s="21"/>
      <c r="GZ31" s="21"/>
      <c r="HA31" s="21"/>
      <c r="HB31" s="21"/>
      <c r="HC31" s="21"/>
      <c r="HD31" s="21"/>
      <c r="HE31" s="21"/>
      <c r="HF31" s="21"/>
      <c r="HG31" s="21"/>
      <c r="HH31" s="21"/>
    </row>
    <row r="32" spans="1:216" s="18" customFormat="1" ht="15" hidden="1" customHeight="1" x14ac:dyDescent="0.15">
      <c r="A32" s="17" t="str">
        <f>'1er sem.'!A32</f>
        <v xml:space="preserve"> </v>
      </c>
      <c r="D32" s="19">
        <f>'1er sem.'!E32</f>
        <v>0</v>
      </c>
      <c r="E32" s="20">
        <f t="shared" si="3"/>
        <v>0</v>
      </c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P32" s="65"/>
      <c r="CQ32" s="65"/>
      <c r="CR32" s="65"/>
      <c r="CS32" s="65"/>
      <c r="CT32" s="65"/>
      <c r="CU32" s="65"/>
      <c r="CV32" s="65"/>
      <c r="CW32" s="65"/>
      <c r="CX32" s="65"/>
      <c r="CY32" s="65"/>
      <c r="CZ32" s="65"/>
      <c r="DA32" s="65"/>
      <c r="DB32" s="65"/>
      <c r="DC32" s="65"/>
      <c r="DD32" s="65"/>
      <c r="DE32" s="65"/>
      <c r="DF32" s="65"/>
      <c r="DG32" s="65"/>
      <c r="DH32" s="65"/>
      <c r="DI32" s="65"/>
      <c r="DJ32" s="65"/>
      <c r="DK32" s="65"/>
      <c r="DL32" s="65"/>
      <c r="DM32" s="65"/>
      <c r="DN32" s="65"/>
      <c r="DO32" s="65"/>
      <c r="DP32" s="65"/>
      <c r="DQ32" s="65"/>
      <c r="DR32" s="65"/>
      <c r="DS32" s="65"/>
      <c r="DT32" s="65"/>
      <c r="DU32" s="65"/>
      <c r="DV32" s="65"/>
      <c r="DW32" s="65"/>
      <c r="DX32" s="65"/>
      <c r="DY32" s="65"/>
      <c r="DZ32" s="65"/>
      <c r="EA32" s="65"/>
      <c r="EB32" s="65"/>
      <c r="EC32" s="65"/>
      <c r="ED32" s="65"/>
      <c r="EE32" s="65"/>
      <c r="EF32" s="65"/>
      <c r="EG32" s="65"/>
      <c r="EH32" s="65"/>
      <c r="EI32" s="65"/>
      <c r="EJ32" s="65"/>
      <c r="EK32" s="65"/>
      <c r="EL32" s="65"/>
      <c r="EM32" s="65"/>
      <c r="EN32" s="65"/>
      <c r="EO32" s="65"/>
      <c r="EP32" s="65"/>
      <c r="EQ32" s="65"/>
      <c r="ER32" s="65"/>
      <c r="ES32" s="65"/>
      <c r="ET32" s="65"/>
      <c r="EU32" s="65"/>
      <c r="EV32" s="65"/>
      <c r="EW32" s="65"/>
      <c r="EX32" s="65"/>
      <c r="EY32" s="65"/>
      <c r="EZ32" s="65"/>
      <c r="FA32" s="65"/>
      <c r="FB32" s="65"/>
      <c r="FC32" s="65"/>
      <c r="FD32" s="65"/>
      <c r="FE32" s="65"/>
      <c r="FF32" s="65"/>
      <c r="FG32" s="65"/>
      <c r="FH32" s="65"/>
      <c r="FI32" s="65"/>
      <c r="FJ32" s="65"/>
      <c r="FK32" s="65"/>
      <c r="FL32" s="65"/>
      <c r="FM32" s="65"/>
      <c r="FN32" s="65"/>
      <c r="FO32" s="65"/>
      <c r="FP32" s="65"/>
      <c r="FQ32" s="65"/>
      <c r="FR32" s="65"/>
      <c r="FS32" s="65"/>
      <c r="FT32" s="65"/>
      <c r="FU32" s="65"/>
      <c r="FV32" s="65"/>
      <c r="FW32" s="65"/>
      <c r="FX32" s="65"/>
      <c r="FY32" s="65"/>
      <c r="FZ32" s="65"/>
      <c r="GA32" s="65"/>
      <c r="GB32" s="65"/>
      <c r="GC32" s="65"/>
      <c r="GD32" s="65"/>
      <c r="GE32" s="65"/>
      <c r="GF32" s="65"/>
      <c r="GG32" s="65"/>
      <c r="GH32" s="65"/>
      <c r="GI32" s="65"/>
      <c r="GJ32" s="65"/>
      <c r="GK32" s="65"/>
      <c r="GL32" s="65"/>
      <c r="GM32" s="66"/>
      <c r="GN32" s="26"/>
      <c r="GO32" s="26"/>
      <c r="GP32" s="26"/>
      <c r="GQ32" s="26"/>
      <c r="GR32" s="21"/>
      <c r="GS32" s="21"/>
      <c r="GT32" s="21"/>
      <c r="GU32" s="21"/>
      <c r="GV32" s="21"/>
      <c r="GW32" s="21"/>
      <c r="GX32" s="21"/>
      <c r="GY32" s="21"/>
      <c r="GZ32" s="21"/>
      <c r="HA32" s="21"/>
      <c r="HB32" s="21"/>
      <c r="HC32" s="21"/>
      <c r="HD32" s="21"/>
      <c r="HE32" s="21"/>
      <c r="HF32" s="21"/>
      <c r="HG32" s="21"/>
      <c r="HH32" s="21"/>
    </row>
    <row r="33" spans="1:216" s="18" customFormat="1" ht="15" hidden="1" customHeight="1" x14ac:dyDescent="0.15">
      <c r="A33" s="17" t="str">
        <f>'1er sem.'!A33</f>
        <v xml:space="preserve"> </v>
      </c>
      <c r="D33" s="19">
        <f>'1er sem.'!E33</f>
        <v>0</v>
      </c>
      <c r="E33" s="20">
        <f t="shared" ref="E33:E61" si="4">D33+SUM(F33:GL33)</f>
        <v>0</v>
      </c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5"/>
      <c r="BY33" s="65"/>
      <c r="BZ33" s="65"/>
      <c r="CA33" s="65"/>
      <c r="CB33" s="65"/>
      <c r="CC33" s="65"/>
      <c r="CD33" s="65"/>
      <c r="CE33" s="65"/>
      <c r="CF33" s="65"/>
      <c r="CG33" s="65"/>
      <c r="CH33" s="65"/>
      <c r="CI33" s="65"/>
      <c r="CJ33" s="65"/>
      <c r="CK33" s="65"/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65"/>
      <c r="CZ33" s="65"/>
      <c r="DA33" s="65"/>
      <c r="DB33" s="65"/>
      <c r="DC33" s="65"/>
      <c r="DD33" s="65"/>
      <c r="DE33" s="65"/>
      <c r="DF33" s="65"/>
      <c r="DG33" s="65"/>
      <c r="DH33" s="65"/>
      <c r="DI33" s="65"/>
      <c r="DJ33" s="65"/>
      <c r="DK33" s="65"/>
      <c r="DL33" s="65"/>
      <c r="DM33" s="65"/>
      <c r="DN33" s="65"/>
      <c r="DO33" s="65"/>
      <c r="DP33" s="65"/>
      <c r="DQ33" s="65"/>
      <c r="DR33" s="65"/>
      <c r="DS33" s="65"/>
      <c r="DT33" s="65"/>
      <c r="DU33" s="65"/>
      <c r="DV33" s="65"/>
      <c r="DW33" s="65"/>
      <c r="DX33" s="65"/>
      <c r="DY33" s="65"/>
      <c r="DZ33" s="65"/>
      <c r="EA33" s="65"/>
      <c r="EB33" s="65"/>
      <c r="EC33" s="65"/>
      <c r="ED33" s="65"/>
      <c r="EE33" s="65"/>
      <c r="EF33" s="65"/>
      <c r="EG33" s="65"/>
      <c r="EH33" s="65"/>
      <c r="EI33" s="65"/>
      <c r="EJ33" s="65"/>
      <c r="EK33" s="65"/>
      <c r="EL33" s="65"/>
      <c r="EM33" s="65"/>
      <c r="EN33" s="65"/>
      <c r="EO33" s="65"/>
      <c r="EP33" s="65"/>
      <c r="EQ33" s="65"/>
      <c r="ER33" s="65"/>
      <c r="ES33" s="65"/>
      <c r="ET33" s="65"/>
      <c r="EU33" s="65"/>
      <c r="EV33" s="65"/>
      <c r="EW33" s="65"/>
      <c r="EX33" s="65"/>
      <c r="EY33" s="65"/>
      <c r="EZ33" s="65"/>
      <c r="FA33" s="65"/>
      <c r="FB33" s="65"/>
      <c r="FC33" s="65"/>
      <c r="FD33" s="65"/>
      <c r="FE33" s="65"/>
      <c r="FF33" s="65"/>
      <c r="FG33" s="65"/>
      <c r="FH33" s="65"/>
      <c r="FI33" s="65"/>
      <c r="FJ33" s="65"/>
      <c r="FK33" s="65"/>
      <c r="FL33" s="65"/>
      <c r="FM33" s="65"/>
      <c r="FN33" s="65"/>
      <c r="FO33" s="65"/>
      <c r="FP33" s="65"/>
      <c r="FQ33" s="65"/>
      <c r="FR33" s="65"/>
      <c r="FS33" s="65"/>
      <c r="FT33" s="65"/>
      <c r="FU33" s="65"/>
      <c r="FV33" s="65"/>
      <c r="FW33" s="65"/>
      <c r="FX33" s="65"/>
      <c r="FY33" s="65"/>
      <c r="FZ33" s="65"/>
      <c r="GA33" s="65"/>
      <c r="GB33" s="65"/>
      <c r="GC33" s="65"/>
      <c r="GD33" s="65"/>
      <c r="GE33" s="65"/>
      <c r="GF33" s="65"/>
      <c r="GG33" s="65"/>
      <c r="GH33" s="65"/>
      <c r="GI33" s="65"/>
      <c r="GJ33" s="65"/>
      <c r="GK33" s="65"/>
      <c r="GL33" s="65"/>
      <c r="GM33" s="66"/>
      <c r="GN33" s="26"/>
      <c r="GO33" s="26"/>
      <c r="GP33" s="26"/>
      <c r="GQ33" s="26"/>
      <c r="GR33" s="21"/>
      <c r="GS33" s="21"/>
      <c r="GT33" s="21"/>
      <c r="GU33" s="21"/>
      <c r="GV33" s="21"/>
      <c r="GW33" s="21"/>
      <c r="GX33" s="21"/>
      <c r="GY33" s="21"/>
      <c r="GZ33" s="21"/>
      <c r="HA33" s="21"/>
      <c r="HB33" s="21"/>
      <c r="HC33" s="21"/>
      <c r="HD33" s="21"/>
      <c r="HE33" s="21"/>
      <c r="HF33" s="21"/>
      <c r="HG33" s="21"/>
      <c r="HH33" s="21"/>
    </row>
    <row r="34" spans="1:216" s="18" customFormat="1" ht="15" hidden="1" customHeight="1" x14ac:dyDescent="0.15">
      <c r="A34" s="17" t="str">
        <f>'1er sem.'!A34</f>
        <v xml:space="preserve"> </v>
      </c>
      <c r="D34" s="19">
        <f>'1er sem.'!E34</f>
        <v>0</v>
      </c>
      <c r="E34" s="20">
        <f t="shared" si="4"/>
        <v>0</v>
      </c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65"/>
      <c r="BE34" s="65"/>
      <c r="BF34" s="65"/>
      <c r="BG34" s="65"/>
      <c r="BH34" s="65"/>
      <c r="BI34" s="65"/>
      <c r="BJ34" s="65"/>
      <c r="BK34" s="65"/>
      <c r="BL34" s="65"/>
      <c r="BM34" s="65"/>
      <c r="BN34" s="65"/>
      <c r="BO34" s="65"/>
      <c r="BP34" s="65"/>
      <c r="BQ34" s="65"/>
      <c r="BR34" s="65"/>
      <c r="BS34" s="65"/>
      <c r="BT34" s="65"/>
      <c r="BU34" s="65"/>
      <c r="BV34" s="65"/>
      <c r="BW34" s="65"/>
      <c r="BX34" s="65"/>
      <c r="BY34" s="65"/>
      <c r="BZ34" s="65"/>
      <c r="CA34" s="65"/>
      <c r="CB34" s="65"/>
      <c r="CC34" s="65"/>
      <c r="CD34" s="65"/>
      <c r="CE34" s="65"/>
      <c r="CF34" s="65"/>
      <c r="CG34" s="65"/>
      <c r="CH34" s="65"/>
      <c r="CI34" s="65"/>
      <c r="CJ34" s="65"/>
      <c r="CK34" s="65"/>
      <c r="CL34" s="65"/>
      <c r="CM34" s="65"/>
      <c r="CN34" s="65"/>
      <c r="CO34" s="65"/>
      <c r="CP34" s="65"/>
      <c r="CQ34" s="65"/>
      <c r="CR34" s="65"/>
      <c r="CS34" s="65"/>
      <c r="CT34" s="65"/>
      <c r="CU34" s="65"/>
      <c r="CV34" s="65"/>
      <c r="CW34" s="65"/>
      <c r="CX34" s="65"/>
      <c r="CY34" s="65"/>
      <c r="CZ34" s="65"/>
      <c r="DA34" s="65"/>
      <c r="DB34" s="65"/>
      <c r="DC34" s="65"/>
      <c r="DD34" s="65"/>
      <c r="DE34" s="65"/>
      <c r="DF34" s="65"/>
      <c r="DG34" s="65"/>
      <c r="DH34" s="65"/>
      <c r="DI34" s="65"/>
      <c r="DJ34" s="65"/>
      <c r="DK34" s="65"/>
      <c r="DL34" s="65"/>
      <c r="DM34" s="65"/>
      <c r="DN34" s="65"/>
      <c r="DO34" s="65"/>
      <c r="DP34" s="65"/>
      <c r="DQ34" s="65"/>
      <c r="DR34" s="65"/>
      <c r="DS34" s="65"/>
      <c r="DT34" s="65"/>
      <c r="DU34" s="65"/>
      <c r="DV34" s="65"/>
      <c r="DW34" s="65"/>
      <c r="DX34" s="65"/>
      <c r="DY34" s="65"/>
      <c r="DZ34" s="65"/>
      <c r="EA34" s="65"/>
      <c r="EB34" s="65"/>
      <c r="EC34" s="65"/>
      <c r="ED34" s="65"/>
      <c r="EE34" s="65"/>
      <c r="EF34" s="65"/>
      <c r="EG34" s="65"/>
      <c r="EH34" s="65"/>
      <c r="EI34" s="65"/>
      <c r="EJ34" s="65"/>
      <c r="EK34" s="65"/>
      <c r="EL34" s="65"/>
      <c r="EM34" s="65"/>
      <c r="EN34" s="65"/>
      <c r="EO34" s="65"/>
      <c r="EP34" s="65"/>
      <c r="EQ34" s="65"/>
      <c r="ER34" s="65"/>
      <c r="ES34" s="65"/>
      <c r="ET34" s="65"/>
      <c r="EU34" s="65"/>
      <c r="EV34" s="65"/>
      <c r="EW34" s="65"/>
      <c r="EX34" s="65"/>
      <c r="EY34" s="65"/>
      <c r="EZ34" s="65"/>
      <c r="FA34" s="65"/>
      <c r="FB34" s="65"/>
      <c r="FC34" s="65"/>
      <c r="FD34" s="65"/>
      <c r="FE34" s="65"/>
      <c r="FF34" s="65"/>
      <c r="FG34" s="65"/>
      <c r="FH34" s="65"/>
      <c r="FI34" s="65"/>
      <c r="FJ34" s="65"/>
      <c r="FK34" s="65"/>
      <c r="FL34" s="65"/>
      <c r="FM34" s="65"/>
      <c r="FN34" s="65"/>
      <c r="FO34" s="65"/>
      <c r="FP34" s="65"/>
      <c r="FQ34" s="65"/>
      <c r="FR34" s="65"/>
      <c r="FS34" s="65"/>
      <c r="FT34" s="65"/>
      <c r="FU34" s="65"/>
      <c r="FV34" s="65"/>
      <c r="FW34" s="65"/>
      <c r="FX34" s="65"/>
      <c r="FY34" s="65"/>
      <c r="FZ34" s="65"/>
      <c r="GA34" s="65"/>
      <c r="GB34" s="65"/>
      <c r="GC34" s="65"/>
      <c r="GD34" s="65"/>
      <c r="GE34" s="65"/>
      <c r="GF34" s="65"/>
      <c r="GG34" s="65"/>
      <c r="GH34" s="65"/>
      <c r="GI34" s="65"/>
      <c r="GJ34" s="65"/>
      <c r="GK34" s="65"/>
      <c r="GL34" s="65"/>
      <c r="GM34" s="15"/>
      <c r="GN34" s="26"/>
      <c r="GO34" s="26"/>
      <c r="GP34" s="26"/>
      <c r="GQ34" s="26"/>
      <c r="GR34" s="21"/>
      <c r="GS34" s="21"/>
      <c r="GT34" s="21"/>
      <c r="GU34" s="21"/>
      <c r="GV34" s="21"/>
      <c r="GW34" s="21"/>
      <c r="GX34" s="21"/>
      <c r="GY34" s="21"/>
      <c r="GZ34" s="21"/>
      <c r="HA34" s="21"/>
      <c r="HB34" s="21"/>
      <c r="HC34" s="21"/>
      <c r="HD34" s="21"/>
      <c r="HE34" s="21"/>
      <c r="HF34" s="21"/>
      <c r="HG34" s="21"/>
      <c r="HH34" s="21"/>
    </row>
    <row r="35" spans="1:216" s="18" customFormat="1" ht="15" hidden="1" customHeight="1" x14ac:dyDescent="0.15">
      <c r="A35" s="17" t="str">
        <f>'1er sem.'!A35</f>
        <v xml:space="preserve"> </v>
      </c>
      <c r="D35" s="19">
        <f>'1er sem.'!E35</f>
        <v>0</v>
      </c>
      <c r="E35" s="20">
        <f t="shared" si="4"/>
        <v>0</v>
      </c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5"/>
      <c r="BY35" s="65"/>
      <c r="BZ35" s="65"/>
      <c r="CA35" s="65"/>
      <c r="CB35" s="65"/>
      <c r="CC35" s="65"/>
      <c r="CD35" s="65"/>
      <c r="CE35" s="65"/>
      <c r="CF35" s="65"/>
      <c r="CG35" s="65"/>
      <c r="CH35" s="65"/>
      <c r="CI35" s="65"/>
      <c r="CJ35" s="65"/>
      <c r="CK35" s="65"/>
      <c r="CL35" s="65"/>
      <c r="CM35" s="65"/>
      <c r="CN35" s="65"/>
      <c r="CO35" s="65"/>
      <c r="CP35" s="65"/>
      <c r="CQ35" s="65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5"/>
      <c r="DD35" s="65"/>
      <c r="DE35" s="65"/>
      <c r="DF35" s="65"/>
      <c r="DG35" s="65"/>
      <c r="DH35" s="65"/>
      <c r="DI35" s="65"/>
      <c r="DJ35" s="65"/>
      <c r="DK35" s="65"/>
      <c r="DL35" s="65"/>
      <c r="DM35" s="65"/>
      <c r="DN35" s="65"/>
      <c r="DO35" s="65"/>
      <c r="DP35" s="65"/>
      <c r="DQ35" s="65"/>
      <c r="DR35" s="65"/>
      <c r="DS35" s="65"/>
      <c r="DT35" s="65"/>
      <c r="DU35" s="65"/>
      <c r="DV35" s="65"/>
      <c r="DW35" s="65"/>
      <c r="DX35" s="65"/>
      <c r="DY35" s="65"/>
      <c r="DZ35" s="65"/>
      <c r="EA35" s="65"/>
      <c r="EB35" s="65"/>
      <c r="EC35" s="65"/>
      <c r="ED35" s="65"/>
      <c r="EE35" s="65"/>
      <c r="EF35" s="65"/>
      <c r="EG35" s="65"/>
      <c r="EH35" s="65"/>
      <c r="EI35" s="65"/>
      <c r="EJ35" s="65"/>
      <c r="EK35" s="65"/>
      <c r="EL35" s="65"/>
      <c r="EM35" s="65"/>
      <c r="EN35" s="65"/>
      <c r="EO35" s="65"/>
      <c r="EP35" s="65"/>
      <c r="EQ35" s="65"/>
      <c r="ER35" s="65"/>
      <c r="ES35" s="65"/>
      <c r="ET35" s="65"/>
      <c r="EU35" s="65"/>
      <c r="EV35" s="65"/>
      <c r="EW35" s="65"/>
      <c r="EX35" s="65"/>
      <c r="EY35" s="65"/>
      <c r="EZ35" s="65"/>
      <c r="FA35" s="65"/>
      <c r="FB35" s="65"/>
      <c r="FC35" s="65"/>
      <c r="FD35" s="65"/>
      <c r="FE35" s="65"/>
      <c r="FF35" s="65"/>
      <c r="FG35" s="65"/>
      <c r="FH35" s="65"/>
      <c r="FI35" s="65"/>
      <c r="FJ35" s="65"/>
      <c r="FK35" s="65"/>
      <c r="FL35" s="65"/>
      <c r="FM35" s="65"/>
      <c r="FN35" s="65"/>
      <c r="FO35" s="65"/>
      <c r="FP35" s="65"/>
      <c r="FQ35" s="65"/>
      <c r="FR35" s="65"/>
      <c r="FS35" s="65"/>
      <c r="FT35" s="65"/>
      <c r="FU35" s="65"/>
      <c r="FV35" s="65"/>
      <c r="FW35" s="65"/>
      <c r="FX35" s="65"/>
      <c r="FY35" s="65"/>
      <c r="FZ35" s="65"/>
      <c r="GA35" s="65"/>
      <c r="GB35" s="65"/>
      <c r="GC35" s="65"/>
      <c r="GD35" s="65"/>
      <c r="GE35" s="65"/>
      <c r="GF35" s="65"/>
      <c r="GG35" s="65"/>
      <c r="GH35" s="65"/>
      <c r="GI35" s="65"/>
      <c r="GJ35" s="65"/>
      <c r="GK35" s="65"/>
      <c r="GL35" s="65"/>
      <c r="GM35" s="15"/>
      <c r="GN35" s="26"/>
      <c r="GO35" s="26"/>
      <c r="GP35" s="26"/>
      <c r="GQ35" s="26"/>
      <c r="GR35" s="21"/>
      <c r="GS35" s="21"/>
      <c r="GT35" s="21"/>
      <c r="GU35" s="21"/>
      <c r="GV35" s="21"/>
      <c r="GW35" s="21"/>
      <c r="GX35" s="21"/>
      <c r="GY35" s="21"/>
      <c r="GZ35" s="21"/>
      <c r="HA35" s="21"/>
      <c r="HB35" s="21"/>
      <c r="HC35" s="21"/>
      <c r="HD35" s="21"/>
      <c r="HE35" s="21"/>
      <c r="HF35" s="21"/>
      <c r="HG35" s="21"/>
      <c r="HH35" s="21"/>
    </row>
    <row r="36" spans="1:216" s="18" customFormat="1" ht="15" hidden="1" customHeight="1" x14ac:dyDescent="0.15">
      <c r="A36" s="17" t="str">
        <f>'1er sem.'!A36</f>
        <v xml:space="preserve"> </v>
      </c>
      <c r="D36" s="19">
        <f>'1er sem.'!E36</f>
        <v>0</v>
      </c>
      <c r="E36" s="20">
        <f t="shared" si="4"/>
        <v>0</v>
      </c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  <c r="BM36" s="65"/>
      <c r="BN36" s="65"/>
      <c r="BO36" s="65"/>
      <c r="BP36" s="65"/>
      <c r="BQ36" s="65"/>
      <c r="BR36" s="65"/>
      <c r="BS36" s="65"/>
      <c r="BT36" s="65"/>
      <c r="BU36" s="65"/>
      <c r="BV36" s="65"/>
      <c r="BW36" s="65"/>
      <c r="BX36" s="65"/>
      <c r="BY36" s="65"/>
      <c r="BZ36" s="65"/>
      <c r="CA36" s="65"/>
      <c r="CB36" s="65"/>
      <c r="CC36" s="65"/>
      <c r="CD36" s="65"/>
      <c r="CE36" s="65"/>
      <c r="CF36" s="65"/>
      <c r="CG36" s="65"/>
      <c r="CH36" s="65"/>
      <c r="CI36" s="65"/>
      <c r="CJ36" s="65"/>
      <c r="CK36" s="65"/>
      <c r="CL36" s="65"/>
      <c r="CM36" s="65"/>
      <c r="CN36" s="65"/>
      <c r="CO36" s="65"/>
      <c r="CP36" s="65"/>
      <c r="CQ36" s="65"/>
      <c r="CR36" s="65"/>
      <c r="CS36" s="65"/>
      <c r="CT36" s="65"/>
      <c r="CU36" s="65"/>
      <c r="CV36" s="65"/>
      <c r="CW36" s="65"/>
      <c r="CX36" s="65"/>
      <c r="CY36" s="65"/>
      <c r="CZ36" s="65"/>
      <c r="DA36" s="65"/>
      <c r="DB36" s="65"/>
      <c r="DC36" s="65"/>
      <c r="DD36" s="65"/>
      <c r="DE36" s="65"/>
      <c r="DF36" s="65"/>
      <c r="DG36" s="65"/>
      <c r="DH36" s="65"/>
      <c r="DI36" s="65"/>
      <c r="DJ36" s="65"/>
      <c r="DK36" s="65"/>
      <c r="DL36" s="65"/>
      <c r="DM36" s="65"/>
      <c r="DN36" s="65"/>
      <c r="DO36" s="65"/>
      <c r="DP36" s="65"/>
      <c r="DQ36" s="65"/>
      <c r="DR36" s="65"/>
      <c r="DS36" s="65"/>
      <c r="DT36" s="65"/>
      <c r="DU36" s="65"/>
      <c r="DV36" s="65"/>
      <c r="DW36" s="65"/>
      <c r="DX36" s="65"/>
      <c r="DY36" s="65"/>
      <c r="DZ36" s="65"/>
      <c r="EA36" s="65"/>
      <c r="EB36" s="65"/>
      <c r="EC36" s="65"/>
      <c r="ED36" s="65"/>
      <c r="EE36" s="65"/>
      <c r="EF36" s="65"/>
      <c r="EG36" s="65"/>
      <c r="EH36" s="65"/>
      <c r="EI36" s="65"/>
      <c r="EJ36" s="65"/>
      <c r="EK36" s="65"/>
      <c r="EL36" s="65"/>
      <c r="EM36" s="65"/>
      <c r="EN36" s="65"/>
      <c r="EO36" s="65"/>
      <c r="EP36" s="65"/>
      <c r="EQ36" s="65"/>
      <c r="ER36" s="65"/>
      <c r="ES36" s="65"/>
      <c r="ET36" s="65"/>
      <c r="EU36" s="65"/>
      <c r="EV36" s="65"/>
      <c r="EW36" s="65"/>
      <c r="EX36" s="65"/>
      <c r="EY36" s="65"/>
      <c r="EZ36" s="65"/>
      <c r="FA36" s="65"/>
      <c r="FB36" s="65"/>
      <c r="FC36" s="65"/>
      <c r="FD36" s="65"/>
      <c r="FE36" s="65"/>
      <c r="FF36" s="65"/>
      <c r="FG36" s="65"/>
      <c r="FH36" s="65"/>
      <c r="FI36" s="65"/>
      <c r="FJ36" s="65"/>
      <c r="FK36" s="65"/>
      <c r="FL36" s="65"/>
      <c r="FM36" s="65"/>
      <c r="FN36" s="65"/>
      <c r="FO36" s="65"/>
      <c r="FP36" s="65"/>
      <c r="FQ36" s="65"/>
      <c r="FR36" s="65"/>
      <c r="FS36" s="65"/>
      <c r="FT36" s="65"/>
      <c r="FU36" s="65"/>
      <c r="FV36" s="65"/>
      <c r="FW36" s="65"/>
      <c r="FX36" s="65"/>
      <c r="FY36" s="65"/>
      <c r="FZ36" s="65"/>
      <c r="GA36" s="65"/>
      <c r="GB36" s="65"/>
      <c r="GC36" s="65"/>
      <c r="GD36" s="65"/>
      <c r="GE36" s="65"/>
      <c r="GF36" s="65"/>
      <c r="GG36" s="65"/>
      <c r="GH36" s="65"/>
      <c r="GI36" s="65"/>
      <c r="GJ36" s="65"/>
      <c r="GK36" s="65"/>
      <c r="GL36" s="65"/>
      <c r="GM36" s="15"/>
      <c r="GN36" s="26"/>
      <c r="GO36" s="26"/>
      <c r="GP36" s="26"/>
      <c r="GQ36" s="26"/>
      <c r="GR36" s="21"/>
      <c r="GS36" s="21"/>
      <c r="GT36" s="21"/>
      <c r="GU36" s="21"/>
      <c r="GV36" s="21"/>
      <c r="GW36" s="21"/>
      <c r="GX36" s="21"/>
      <c r="GY36" s="21"/>
      <c r="GZ36" s="21"/>
      <c r="HA36" s="21"/>
      <c r="HB36" s="21"/>
      <c r="HC36" s="21"/>
      <c r="HD36" s="21"/>
      <c r="HE36" s="21"/>
      <c r="HF36" s="21"/>
      <c r="HG36" s="21"/>
      <c r="HH36" s="21"/>
    </row>
    <row r="37" spans="1:216" s="18" customFormat="1" ht="15" hidden="1" customHeight="1" x14ac:dyDescent="0.15">
      <c r="A37" s="17" t="str">
        <f>'1er sem.'!A37</f>
        <v xml:space="preserve"> </v>
      </c>
      <c r="D37" s="19">
        <f>'1er sem.'!E37</f>
        <v>0</v>
      </c>
      <c r="E37" s="20">
        <f t="shared" si="4"/>
        <v>0</v>
      </c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C37" s="65"/>
      <c r="BD37" s="65"/>
      <c r="BE37" s="65"/>
      <c r="BF37" s="65"/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5"/>
      <c r="BY37" s="65"/>
      <c r="BZ37" s="65"/>
      <c r="CA37" s="65"/>
      <c r="CB37" s="65"/>
      <c r="CC37" s="65"/>
      <c r="CD37" s="65"/>
      <c r="CE37" s="65"/>
      <c r="CF37" s="65"/>
      <c r="CG37" s="65"/>
      <c r="CH37" s="65"/>
      <c r="CI37" s="65"/>
      <c r="CJ37" s="65"/>
      <c r="CK37" s="65"/>
      <c r="CL37" s="65"/>
      <c r="CM37" s="65"/>
      <c r="CN37" s="65"/>
      <c r="CO37" s="65"/>
      <c r="CP37" s="65"/>
      <c r="CQ37" s="65"/>
      <c r="CR37" s="65"/>
      <c r="CS37" s="65"/>
      <c r="CT37" s="65"/>
      <c r="CU37" s="65"/>
      <c r="CV37" s="65"/>
      <c r="CW37" s="65"/>
      <c r="CX37" s="65"/>
      <c r="CY37" s="65"/>
      <c r="CZ37" s="65"/>
      <c r="DA37" s="65"/>
      <c r="DB37" s="65"/>
      <c r="DC37" s="65"/>
      <c r="DD37" s="65"/>
      <c r="DE37" s="65"/>
      <c r="DF37" s="65"/>
      <c r="DG37" s="65"/>
      <c r="DH37" s="65"/>
      <c r="DI37" s="65"/>
      <c r="DJ37" s="65"/>
      <c r="DK37" s="65"/>
      <c r="DL37" s="65"/>
      <c r="DM37" s="65"/>
      <c r="DN37" s="65"/>
      <c r="DO37" s="65"/>
      <c r="DP37" s="65"/>
      <c r="DQ37" s="65"/>
      <c r="DR37" s="65"/>
      <c r="DS37" s="65"/>
      <c r="DT37" s="65"/>
      <c r="DU37" s="65"/>
      <c r="DV37" s="65"/>
      <c r="DW37" s="65"/>
      <c r="DX37" s="65"/>
      <c r="DY37" s="65"/>
      <c r="DZ37" s="65"/>
      <c r="EA37" s="65"/>
      <c r="EB37" s="65"/>
      <c r="EC37" s="65"/>
      <c r="ED37" s="65"/>
      <c r="EE37" s="65"/>
      <c r="EF37" s="65"/>
      <c r="EG37" s="65"/>
      <c r="EH37" s="65"/>
      <c r="EI37" s="65"/>
      <c r="EJ37" s="65"/>
      <c r="EK37" s="65"/>
      <c r="EL37" s="65"/>
      <c r="EM37" s="65"/>
      <c r="EN37" s="65"/>
      <c r="EO37" s="65"/>
      <c r="EP37" s="65"/>
      <c r="EQ37" s="65"/>
      <c r="ER37" s="65"/>
      <c r="ES37" s="65"/>
      <c r="ET37" s="65"/>
      <c r="EU37" s="65"/>
      <c r="EV37" s="65"/>
      <c r="EW37" s="65"/>
      <c r="EX37" s="65"/>
      <c r="EY37" s="65"/>
      <c r="EZ37" s="65"/>
      <c r="FA37" s="65"/>
      <c r="FB37" s="65"/>
      <c r="FC37" s="65"/>
      <c r="FD37" s="65"/>
      <c r="FE37" s="65"/>
      <c r="FF37" s="65"/>
      <c r="FG37" s="65"/>
      <c r="FH37" s="65"/>
      <c r="FI37" s="65"/>
      <c r="FJ37" s="65"/>
      <c r="FK37" s="65"/>
      <c r="FL37" s="65"/>
      <c r="FM37" s="65"/>
      <c r="FN37" s="65"/>
      <c r="FO37" s="65"/>
      <c r="FP37" s="65"/>
      <c r="FQ37" s="65"/>
      <c r="FR37" s="65"/>
      <c r="FS37" s="65"/>
      <c r="FT37" s="65"/>
      <c r="FU37" s="65"/>
      <c r="FV37" s="65"/>
      <c r="FW37" s="65"/>
      <c r="FX37" s="65"/>
      <c r="FY37" s="65"/>
      <c r="FZ37" s="65"/>
      <c r="GA37" s="65"/>
      <c r="GB37" s="65"/>
      <c r="GC37" s="65"/>
      <c r="GD37" s="65"/>
      <c r="GE37" s="65"/>
      <c r="GF37" s="65"/>
      <c r="GG37" s="65"/>
      <c r="GH37" s="65"/>
      <c r="GI37" s="65"/>
      <c r="GJ37" s="65"/>
      <c r="GK37" s="65"/>
      <c r="GL37" s="65"/>
      <c r="GM37" s="15"/>
      <c r="GN37" s="26"/>
      <c r="GO37" s="26"/>
      <c r="GP37" s="26"/>
      <c r="GQ37" s="26"/>
      <c r="GR37" s="21"/>
      <c r="GS37" s="21"/>
      <c r="GT37" s="21"/>
      <c r="GU37" s="21"/>
      <c r="GV37" s="21"/>
      <c r="GW37" s="21"/>
      <c r="GX37" s="21"/>
      <c r="GY37" s="21"/>
      <c r="GZ37" s="21"/>
      <c r="HA37" s="21"/>
      <c r="HB37" s="21"/>
      <c r="HC37" s="21"/>
      <c r="HD37" s="21"/>
      <c r="HE37" s="21"/>
      <c r="HF37" s="21"/>
      <c r="HG37" s="21"/>
      <c r="HH37" s="21"/>
    </row>
    <row r="38" spans="1:216" s="18" customFormat="1" ht="15" hidden="1" customHeight="1" x14ac:dyDescent="0.15">
      <c r="A38" s="17" t="str">
        <f>'1er sem.'!A38</f>
        <v xml:space="preserve"> </v>
      </c>
      <c r="D38" s="19">
        <f>'1er sem.'!E38</f>
        <v>0</v>
      </c>
      <c r="E38" s="20">
        <f t="shared" si="4"/>
        <v>0</v>
      </c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  <c r="BB38" s="65"/>
      <c r="BC38" s="65"/>
      <c r="BD38" s="65"/>
      <c r="BE38" s="65"/>
      <c r="BF38" s="65"/>
      <c r="BG38" s="65"/>
      <c r="BH38" s="65"/>
      <c r="BI38" s="65"/>
      <c r="BJ38" s="65"/>
      <c r="BK38" s="65"/>
      <c r="BL38" s="65"/>
      <c r="BM38" s="65"/>
      <c r="BN38" s="65"/>
      <c r="BO38" s="65"/>
      <c r="BP38" s="65"/>
      <c r="BQ38" s="65"/>
      <c r="BR38" s="65"/>
      <c r="BS38" s="65"/>
      <c r="BT38" s="65"/>
      <c r="BU38" s="65"/>
      <c r="BV38" s="65"/>
      <c r="BW38" s="65"/>
      <c r="BX38" s="65"/>
      <c r="BY38" s="65"/>
      <c r="BZ38" s="65"/>
      <c r="CA38" s="65"/>
      <c r="CB38" s="65"/>
      <c r="CC38" s="65"/>
      <c r="CD38" s="65"/>
      <c r="CE38" s="65"/>
      <c r="CF38" s="65"/>
      <c r="CG38" s="65"/>
      <c r="CH38" s="65"/>
      <c r="CI38" s="65"/>
      <c r="CJ38" s="65"/>
      <c r="CK38" s="65"/>
      <c r="CL38" s="65"/>
      <c r="CM38" s="65"/>
      <c r="CN38" s="65"/>
      <c r="CO38" s="65"/>
      <c r="CP38" s="65"/>
      <c r="CQ38" s="65"/>
      <c r="CR38" s="65"/>
      <c r="CS38" s="65"/>
      <c r="CT38" s="65"/>
      <c r="CU38" s="65"/>
      <c r="CV38" s="65"/>
      <c r="CW38" s="65"/>
      <c r="CX38" s="65"/>
      <c r="CY38" s="65"/>
      <c r="CZ38" s="65"/>
      <c r="DA38" s="65"/>
      <c r="DB38" s="65"/>
      <c r="DC38" s="65"/>
      <c r="DD38" s="65"/>
      <c r="DE38" s="65"/>
      <c r="DF38" s="65"/>
      <c r="DG38" s="65"/>
      <c r="DH38" s="65"/>
      <c r="DI38" s="65"/>
      <c r="DJ38" s="65"/>
      <c r="DK38" s="65"/>
      <c r="DL38" s="65"/>
      <c r="DM38" s="65"/>
      <c r="DN38" s="65"/>
      <c r="DO38" s="65"/>
      <c r="DP38" s="65"/>
      <c r="DQ38" s="65"/>
      <c r="DR38" s="65"/>
      <c r="DS38" s="65"/>
      <c r="DT38" s="65"/>
      <c r="DU38" s="65"/>
      <c r="DV38" s="65"/>
      <c r="DW38" s="65"/>
      <c r="DX38" s="65"/>
      <c r="DY38" s="65"/>
      <c r="DZ38" s="65"/>
      <c r="EA38" s="65"/>
      <c r="EB38" s="65"/>
      <c r="EC38" s="65"/>
      <c r="ED38" s="65"/>
      <c r="EE38" s="65"/>
      <c r="EF38" s="65"/>
      <c r="EG38" s="65"/>
      <c r="EH38" s="65"/>
      <c r="EI38" s="65"/>
      <c r="EJ38" s="65"/>
      <c r="EK38" s="65"/>
      <c r="EL38" s="65"/>
      <c r="EM38" s="65"/>
      <c r="EN38" s="65"/>
      <c r="EO38" s="65"/>
      <c r="EP38" s="65"/>
      <c r="EQ38" s="65"/>
      <c r="ER38" s="65"/>
      <c r="ES38" s="65"/>
      <c r="ET38" s="65"/>
      <c r="EU38" s="65"/>
      <c r="EV38" s="65"/>
      <c r="EW38" s="65"/>
      <c r="EX38" s="65"/>
      <c r="EY38" s="65"/>
      <c r="EZ38" s="65"/>
      <c r="FA38" s="65"/>
      <c r="FB38" s="65"/>
      <c r="FC38" s="65"/>
      <c r="FD38" s="65"/>
      <c r="FE38" s="65"/>
      <c r="FF38" s="65"/>
      <c r="FG38" s="65"/>
      <c r="FH38" s="65"/>
      <c r="FI38" s="65"/>
      <c r="FJ38" s="65"/>
      <c r="FK38" s="65"/>
      <c r="FL38" s="65"/>
      <c r="FM38" s="65"/>
      <c r="FN38" s="65"/>
      <c r="FO38" s="65"/>
      <c r="FP38" s="65"/>
      <c r="FQ38" s="65"/>
      <c r="FR38" s="65"/>
      <c r="FS38" s="65"/>
      <c r="FT38" s="65"/>
      <c r="FU38" s="65"/>
      <c r="FV38" s="65"/>
      <c r="FW38" s="65"/>
      <c r="FX38" s="65"/>
      <c r="FY38" s="65"/>
      <c r="FZ38" s="65"/>
      <c r="GA38" s="65"/>
      <c r="GB38" s="65"/>
      <c r="GC38" s="65"/>
      <c r="GD38" s="65"/>
      <c r="GE38" s="65"/>
      <c r="GF38" s="65"/>
      <c r="GG38" s="65"/>
      <c r="GH38" s="65"/>
      <c r="GI38" s="65"/>
      <c r="GJ38" s="65"/>
      <c r="GK38" s="65"/>
      <c r="GL38" s="65"/>
      <c r="GM38" s="15"/>
      <c r="GN38" s="26"/>
      <c r="GO38" s="26"/>
      <c r="GP38" s="26"/>
      <c r="GQ38" s="26"/>
      <c r="GR38" s="21"/>
      <c r="GS38" s="21"/>
      <c r="GT38" s="21"/>
      <c r="GU38" s="21"/>
      <c r="GV38" s="21"/>
      <c r="GW38" s="21"/>
      <c r="GX38" s="21"/>
      <c r="GY38" s="21"/>
      <c r="GZ38" s="21"/>
      <c r="HA38" s="21"/>
      <c r="HB38" s="21"/>
      <c r="HC38" s="21"/>
      <c r="HD38" s="21"/>
      <c r="HE38" s="21"/>
      <c r="HF38" s="21"/>
      <c r="HG38" s="21"/>
      <c r="HH38" s="21"/>
    </row>
    <row r="39" spans="1:216" s="18" customFormat="1" ht="15" hidden="1" customHeight="1" x14ac:dyDescent="0.15">
      <c r="A39" s="17" t="str">
        <f>'1er sem.'!A39</f>
        <v xml:space="preserve"> </v>
      </c>
      <c r="D39" s="19">
        <f>'1er sem.'!E39</f>
        <v>0</v>
      </c>
      <c r="E39" s="20">
        <f t="shared" si="4"/>
        <v>0</v>
      </c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5"/>
      <c r="BE39" s="65"/>
      <c r="BF39" s="65"/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5"/>
      <c r="BY39" s="65"/>
      <c r="BZ39" s="65"/>
      <c r="CA39" s="65"/>
      <c r="CB39" s="65"/>
      <c r="CC39" s="65"/>
      <c r="CD39" s="65"/>
      <c r="CE39" s="65"/>
      <c r="CF39" s="65"/>
      <c r="CG39" s="65"/>
      <c r="CH39" s="65"/>
      <c r="CI39" s="65"/>
      <c r="CJ39" s="65"/>
      <c r="CK39" s="65"/>
      <c r="CL39" s="65"/>
      <c r="CM39" s="65"/>
      <c r="CN39" s="65"/>
      <c r="CO39" s="65"/>
      <c r="CP39" s="65"/>
      <c r="CQ39" s="65"/>
      <c r="CR39" s="65"/>
      <c r="CS39" s="65"/>
      <c r="CT39" s="65"/>
      <c r="CU39" s="65"/>
      <c r="CV39" s="65"/>
      <c r="CW39" s="65"/>
      <c r="CX39" s="65"/>
      <c r="CY39" s="65"/>
      <c r="CZ39" s="65"/>
      <c r="DA39" s="65"/>
      <c r="DB39" s="65"/>
      <c r="DC39" s="65"/>
      <c r="DD39" s="65"/>
      <c r="DE39" s="65"/>
      <c r="DF39" s="65"/>
      <c r="DG39" s="65"/>
      <c r="DH39" s="65"/>
      <c r="DI39" s="65"/>
      <c r="DJ39" s="65"/>
      <c r="DK39" s="65"/>
      <c r="DL39" s="65"/>
      <c r="DM39" s="65"/>
      <c r="DN39" s="65"/>
      <c r="DO39" s="65"/>
      <c r="DP39" s="65"/>
      <c r="DQ39" s="65"/>
      <c r="DR39" s="65"/>
      <c r="DS39" s="65"/>
      <c r="DT39" s="65"/>
      <c r="DU39" s="65"/>
      <c r="DV39" s="65"/>
      <c r="DW39" s="65"/>
      <c r="DX39" s="65"/>
      <c r="DY39" s="65"/>
      <c r="DZ39" s="65"/>
      <c r="EA39" s="65"/>
      <c r="EB39" s="65"/>
      <c r="EC39" s="65"/>
      <c r="ED39" s="65"/>
      <c r="EE39" s="65"/>
      <c r="EF39" s="65"/>
      <c r="EG39" s="65"/>
      <c r="EH39" s="65"/>
      <c r="EI39" s="65"/>
      <c r="EJ39" s="65"/>
      <c r="EK39" s="65"/>
      <c r="EL39" s="65"/>
      <c r="EM39" s="65"/>
      <c r="EN39" s="65"/>
      <c r="EO39" s="65"/>
      <c r="EP39" s="65"/>
      <c r="EQ39" s="65"/>
      <c r="ER39" s="65"/>
      <c r="ES39" s="65"/>
      <c r="ET39" s="65"/>
      <c r="EU39" s="65"/>
      <c r="EV39" s="65"/>
      <c r="EW39" s="65"/>
      <c r="EX39" s="65"/>
      <c r="EY39" s="65"/>
      <c r="EZ39" s="65"/>
      <c r="FA39" s="65"/>
      <c r="FB39" s="65"/>
      <c r="FC39" s="65"/>
      <c r="FD39" s="65"/>
      <c r="FE39" s="65"/>
      <c r="FF39" s="65"/>
      <c r="FG39" s="65"/>
      <c r="FH39" s="65"/>
      <c r="FI39" s="65"/>
      <c r="FJ39" s="65"/>
      <c r="FK39" s="65"/>
      <c r="FL39" s="65"/>
      <c r="FM39" s="65"/>
      <c r="FN39" s="65"/>
      <c r="FO39" s="65"/>
      <c r="FP39" s="65"/>
      <c r="FQ39" s="65"/>
      <c r="FR39" s="65"/>
      <c r="FS39" s="65"/>
      <c r="FT39" s="65"/>
      <c r="FU39" s="65"/>
      <c r="FV39" s="65"/>
      <c r="FW39" s="65"/>
      <c r="FX39" s="65"/>
      <c r="FY39" s="65"/>
      <c r="FZ39" s="65"/>
      <c r="GA39" s="65"/>
      <c r="GB39" s="65"/>
      <c r="GC39" s="65"/>
      <c r="GD39" s="65"/>
      <c r="GE39" s="65"/>
      <c r="GF39" s="65"/>
      <c r="GG39" s="65"/>
      <c r="GH39" s="65"/>
      <c r="GI39" s="65"/>
      <c r="GJ39" s="65"/>
      <c r="GK39" s="65"/>
      <c r="GL39" s="65"/>
      <c r="GM39" s="15"/>
      <c r="GN39" s="26"/>
      <c r="GO39" s="26"/>
      <c r="GP39" s="26"/>
      <c r="GQ39" s="26"/>
      <c r="GR39" s="21"/>
      <c r="GS39" s="21"/>
      <c r="GT39" s="21"/>
      <c r="GU39" s="21"/>
      <c r="GV39" s="21"/>
      <c r="GW39" s="21"/>
      <c r="GX39" s="21"/>
      <c r="GY39" s="21"/>
      <c r="GZ39" s="21"/>
      <c r="HA39" s="21"/>
      <c r="HB39" s="21"/>
      <c r="HC39" s="21"/>
      <c r="HD39" s="21"/>
      <c r="HE39" s="21"/>
      <c r="HF39" s="21"/>
      <c r="HG39" s="21"/>
      <c r="HH39" s="21"/>
    </row>
    <row r="40" spans="1:216" s="18" customFormat="1" ht="15" hidden="1" customHeight="1" x14ac:dyDescent="0.15">
      <c r="A40" s="17" t="str">
        <f>'1er sem.'!A40</f>
        <v xml:space="preserve"> </v>
      </c>
      <c r="D40" s="19">
        <f>'1er sem.'!E40</f>
        <v>0</v>
      </c>
      <c r="E40" s="20">
        <f t="shared" si="4"/>
        <v>0</v>
      </c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5"/>
      <c r="BM40" s="65"/>
      <c r="BN40" s="65"/>
      <c r="BO40" s="65"/>
      <c r="BP40" s="65"/>
      <c r="BQ40" s="65"/>
      <c r="BR40" s="65"/>
      <c r="BS40" s="65"/>
      <c r="BT40" s="65"/>
      <c r="BU40" s="65"/>
      <c r="BV40" s="65"/>
      <c r="BW40" s="65"/>
      <c r="BX40" s="65"/>
      <c r="BY40" s="65"/>
      <c r="BZ40" s="65"/>
      <c r="CA40" s="65"/>
      <c r="CB40" s="65"/>
      <c r="CC40" s="65"/>
      <c r="CD40" s="65"/>
      <c r="CE40" s="65"/>
      <c r="CF40" s="65"/>
      <c r="CG40" s="65"/>
      <c r="CH40" s="65"/>
      <c r="CI40" s="65"/>
      <c r="CJ40" s="65"/>
      <c r="CK40" s="65"/>
      <c r="CL40" s="65"/>
      <c r="CM40" s="65"/>
      <c r="CN40" s="65"/>
      <c r="CO40" s="65"/>
      <c r="CP40" s="65"/>
      <c r="CQ40" s="65"/>
      <c r="CR40" s="65"/>
      <c r="CS40" s="65"/>
      <c r="CT40" s="65"/>
      <c r="CU40" s="65"/>
      <c r="CV40" s="65"/>
      <c r="CW40" s="65"/>
      <c r="CX40" s="65"/>
      <c r="CY40" s="65"/>
      <c r="CZ40" s="65"/>
      <c r="DA40" s="65"/>
      <c r="DB40" s="65"/>
      <c r="DC40" s="65"/>
      <c r="DD40" s="65"/>
      <c r="DE40" s="65"/>
      <c r="DF40" s="65"/>
      <c r="DG40" s="65"/>
      <c r="DH40" s="65"/>
      <c r="DI40" s="65"/>
      <c r="DJ40" s="65"/>
      <c r="DK40" s="65"/>
      <c r="DL40" s="65"/>
      <c r="DM40" s="65"/>
      <c r="DN40" s="65"/>
      <c r="DO40" s="65"/>
      <c r="DP40" s="65"/>
      <c r="DQ40" s="65"/>
      <c r="DR40" s="65"/>
      <c r="DS40" s="65"/>
      <c r="DT40" s="65"/>
      <c r="DU40" s="65"/>
      <c r="DV40" s="65"/>
      <c r="DW40" s="65"/>
      <c r="DX40" s="65"/>
      <c r="DY40" s="65"/>
      <c r="DZ40" s="65"/>
      <c r="EA40" s="65"/>
      <c r="EB40" s="65"/>
      <c r="EC40" s="65"/>
      <c r="ED40" s="65"/>
      <c r="EE40" s="65"/>
      <c r="EF40" s="65"/>
      <c r="EG40" s="65"/>
      <c r="EH40" s="65"/>
      <c r="EI40" s="65"/>
      <c r="EJ40" s="65"/>
      <c r="EK40" s="65"/>
      <c r="EL40" s="65"/>
      <c r="EM40" s="65"/>
      <c r="EN40" s="65"/>
      <c r="EO40" s="65"/>
      <c r="EP40" s="65"/>
      <c r="EQ40" s="65"/>
      <c r="ER40" s="65"/>
      <c r="ES40" s="65"/>
      <c r="ET40" s="65"/>
      <c r="EU40" s="65"/>
      <c r="EV40" s="65"/>
      <c r="EW40" s="65"/>
      <c r="EX40" s="65"/>
      <c r="EY40" s="65"/>
      <c r="EZ40" s="65"/>
      <c r="FA40" s="65"/>
      <c r="FB40" s="65"/>
      <c r="FC40" s="65"/>
      <c r="FD40" s="65"/>
      <c r="FE40" s="65"/>
      <c r="FF40" s="65"/>
      <c r="FG40" s="65"/>
      <c r="FH40" s="65"/>
      <c r="FI40" s="65"/>
      <c r="FJ40" s="65"/>
      <c r="FK40" s="65"/>
      <c r="FL40" s="65"/>
      <c r="FM40" s="65"/>
      <c r="FN40" s="65"/>
      <c r="FO40" s="65"/>
      <c r="FP40" s="65"/>
      <c r="FQ40" s="65"/>
      <c r="FR40" s="65"/>
      <c r="FS40" s="65"/>
      <c r="FT40" s="65"/>
      <c r="FU40" s="65"/>
      <c r="FV40" s="65"/>
      <c r="FW40" s="65"/>
      <c r="FX40" s="65"/>
      <c r="FY40" s="65"/>
      <c r="FZ40" s="65"/>
      <c r="GA40" s="65"/>
      <c r="GB40" s="65"/>
      <c r="GC40" s="65"/>
      <c r="GD40" s="65"/>
      <c r="GE40" s="65"/>
      <c r="GF40" s="65"/>
      <c r="GG40" s="65"/>
      <c r="GH40" s="65"/>
      <c r="GI40" s="65"/>
      <c r="GJ40" s="65"/>
      <c r="GK40" s="65"/>
      <c r="GL40" s="65"/>
      <c r="GM40" s="15"/>
      <c r="GN40" s="26"/>
      <c r="GO40" s="26"/>
      <c r="GP40" s="26"/>
      <c r="GQ40" s="26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</row>
    <row r="41" spans="1:216" s="18" customFormat="1" ht="15" hidden="1" customHeight="1" x14ac:dyDescent="0.15">
      <c r="A41" s="17" t="str">
        <f>'1er sem.'!A41</f>
        <v xml:space="preserve"> </v>
      </c>
      <c r="D41" s="19">
        <f>'1er sem.'!E41</f>
        <v>0</v>
      </c>
      <c r="E41" s="20">
        <f t="shared" si="4"/>
        <v>0</v>
      </c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  <c r="BD41" s="65"/>
      <c r="BE41" s="65"/>
      <c r="BF41" s="65"/>
      <c r="BG41" s="65"/>
      <c r="BH41" s="65"/>
      <c r="BI41" s="65"/>
      <c r="BJ41" s="65"/>
      <c r="BK41" s="65"/>
      <c r="BL41" s="65"/>
      <c r="BM41" s="65"/>
      <c r="BN41" s="65"/>
      <c r="BO41" s="65"/>
      <c r="BP41" s="65"/>
      <c r="BQ41" s="65"/>
      <c r="BR41" s="65"/>
      <c r="BS41" s="65"/>
      <c r="BT41" s="65"/>
      <c r="BU41" s="65"/>
      <c r="BV41" s="65"/>
      <c r="BW41" s="65"/>
      <c r="BX41" s="65"/>
      <c r="BY41" s="65"/>
      <c r="BZ41" s="65"/>
      <c r="CA41" s="65"/>
      <c r="CB41" s="65"/>
      <c r="CC41" s="65"/>
      <c r="CD41" s="65"/>
      <c r="CE41" s="65"/>
      <c r="CF41" s="65"/>
      <c r="CG41" s="65"/>
      <c r="CH41" s="65"/>
      <c r="CI41" s="65"/>
      <c r="CJ41" s="65"/>
      <c r="CK41" s="65"/>
      <c r="CL41" s="65"/>
      <c r="CM41" s="65"/>
      <c r="CN41" s="65"/>
      <c r="CO41" s="65"/>
      <c r="CP41" s="65"/>
      <c r="CQ41" s="65"/>
      <c r="CR41" s="65"/>
      <c r="CS41" s="65"/>
      <c r="CT41" s="65"/>
      <c r="CU41" s="65"/>
      <c r="CV41" s="65"/>
      <c r="CW41" s="65"/>
      <c r="CX41" s="65"/>
      <c r="CY41" s="65"/>
      <c r="CZ41" s="65"/>
      <c r="DA41" s="65"/>
      <c r="DB41" s="65"/>
      <c r="DC41" s="65"/>
      <c r="DD41" s="65"/>
      <c r="DE41" s="65"/>
      <c r="DF41" s="65"/>
      <c r="DG41" s="65"/>
      <c r="DH41" s="65"/>
      <c r="DI41" s="65"/>
      <c r="DJ41" s="65"/>
      <c r="DK41" s="65"/>
      <c r="DL41" s="65"/>
      <c r="DM41" s="65"/>
      <c r="DN41" s="65"/>
      <c r="DO41" s="65"/>
      <c r="DP41" s="65"/>
      <c r="DQ41" s="65"/>
      <c r="DR41" s="65"/>
      <c r="DS41" s="65"/>
      <c r="DT41" s="65"/>
      <c r="DU41" s="65"/>
      <c r="DV41" s="65"/>
      <c r="DW41" s="65"/>
      <c r="DX41" s="65"/>
      <c r="DY41" s="65"/>
      <c r="DZ41" s="65"/>
      <c r="EA41" s="65"/>
      <c r="EB41" s="65"/>
      <c r="EC41" s="65"/>
      <c r="ED41" s="65"/>
      <c r="EE41" s="65"/>
      <c r="EF41" s="65"/>
      <c r="EG41" s="65"/>
      <c r="EH41" s="65"/>
      <c r="EI41" s="65"/>
      <c r="EJ41" s="65"/>
      <c r="EK41" s="65"/>
      <c r="EL41" s="65"/>
      <c r="EM41" s="65"/>
      <c r="EN41" s="65"/>
      <c r="EO41" s="65"/>
      <c r="EP41" s="65"/>
      <c r="EQ41" s="65"/>
      <c r="ER41" s="65"/>
      <c r="ES41" s="65"/>
      <c r="ET41" s="65"/>
      <c r="EU41" s="65"/>
      <c r="EV41" s="65"/>
      <c r="EW41" s="65"/>
      <c r="EX41" s="65"/>
      <c r="EY41" s="65"/>
      <c r="EZ41" s="65"/>
      <c r="FA41" s="65"/>
      <c r="FB41" s="65"/>
      <c r="FC41" s="65"/>
      <c r="FD41" s="65"/>
      <c r="FE41" s="65"/>
      <c r="FF41" s="65"/>
      <c r="FG41" s="65"/>
      <c r="FH41" s="65"/>
      <c r="FI41" s="65"/>
      <c r="FJ41" s="65"/>
      <c r="FK41" s="65"/>
      <c r="FL41" s="65"/>
      <c r="FM41" s="65"/>
      <c r="FN41" s="65"/>
      <c r="FO41" s="65"/>
      <c r="FP41" s="65"/>
      <c r="FQ41" s="65"/>
      <c r="FR41" s="65"/>
      <c r="FS41" s="65"/>
      <c r="FT41" s="65"/>
      <c r="FU41" s="65"/>
      <c r="FV41" s="65"/>
      <c r="FW41" s="65"/>
      <c r="FX41" s="65"/>
      <c r="FY41" s="65"/>
      <c r="FZ41" s="65"/>
      <c r="GA41" s="65"/>
      <c r="GB41" s="65"/>
      <c r="GC41" s="65"/>
      <c r="GD41" s="65"/>
      <c r="GE41" s="65"/>
      <c r="GF41" s="65"/>
      <c r="GG41" s="65"/>
      <c r="GH41" s="65"/>
      <c r="GI41" s="65"/>
      <c r="GJ41" s="65"/>
      <c r="GK41" s="65"/>
      <c r="GL41" s="65"/>
      <c r="GM41" s="15"/>
      <c r="GN41" s="26"/>
      <c r="GO41" s="26"/>
      <c r="GP41" s="26"/>
      <c r="GQ41" s="26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</row>
    <row r="42" spans="1:216" s="18" customFormat="1" ht="15" hidden="1" customHeight="1" x14ac:dyDescent="0.15">
      <c r="A42" s="17" t="str">
        <f>'1er sem.'!A42</f>
        <v xml:space="preserve"> </v>
      </c>
      <c r="D42" s="19">
        <f>'1er sem.'!E42</f>
        <v>0</v>
      </c>
      <c r="E42" s="20">
        <f t="shared" si="4"/>
        <v>0</v>
      </c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  <c r="BC42" s="65"/>
      <c r="BD42" s="65"/>
      <c r="BE42" s="65"/>
      <c r="BF42" s="65"/>
      <c r="BG42" s="65"/>
      <c r="BH42" s="65"/>
      <c r="BI42" s="65"/>
      <c r="BJ42" s="65"/>
      <c r="BK42" s="65"/>
      <c r="BL42" s="65"/>
      <c r="BM42" s="65"/>
      <c r="BN42" s="65"/>
      <c r="BO42" s="65"/>
      <c r="BP42" s="65"/>
      <c r="BQ42" s="65"/>
      <c r="BR42" s="65"/>
      <c r="BS42" s="65"/>
      <c r="BT42" s="65"/>
      <c r="BU42" s="65"/>
      <c r="BV42" s="65"/>
      <c r="BW42" s="65"/>
      <c r="BX42" s="65"/>
      <c r="BY42" s="65"/>
      <c r="BZ42" s="65"/>
      <c r="CA42" s="65"/>
      <c r="CB42" s="65"/>
      <c r="CC42" s="65"/>
      <c r="CD42" s="65"/>
      <c r="CE42" s="65"/>
      <c r="CF42" s="65"/>
      <c r="CG42" s="65"/>
      <c r="CH42" s="65"/>
      <c r="CI42" s="65"/>
      <c r="CJ42" s="65"/>
      <c r="CK42" s="65"/>
      <c r="CL42" s="65"/>
      <c r="CM42" s="65"/>
      <c r="CN42" s="65"/>
      <c r="CO42" s="65"/>
      <c r="CP42" s="65"/>
      <c r="CQ42" s="65"/>
      <c r="CR42" s="65"/>
      <c r="CS42" s="65"/>
      <c r="CT42" s="65"/>
      <c r="CU42" s="65"/>
      <c r="CV42" s="65"/>
      <c r="CW42" s="65"/>
      <c r="CX42" s="65"/>
      <c r="CY42" s="65"/>
      <c r="CZ42" s="65"/>
      <c r="DA42" s="65"/>
      <c r="DB42" s="65"/>
      <c r="DC42" s="65"/>
      <c r="DD42" s="65"/>
      <c r="DE42" s="65"/>
      <c r="DF42" s="65"/>
      <c r="DG42" s="65"/>
      <c r="DH42" s="65"/>
      <c r="DI42" s="65"/>
      <c r="DJ42" s="65"/>
      <c r="DK42" s="65"/>
      <c r="DL42" s="65"/>
      <c r="DM42" s="65"/>
      <c r="DN42" s="65"/>
      <c r="DO42" s="65"/>
      <c r="DP42" s="65"/>
      <c r="DQ42" s="65"/>
      <c r="DR42" s="65"/>
      <c r="DS42" s="65"/>
      <c r="DT42" s="65"/>
      <c r="DU42" s="65"/>
      <c r="DV42" s="65"/>
      <c r="DW42" s="65"/>
      <c r="DX42" s="65"/>
      <c r="DY42" s="65"/>
      <c r="DZ42" s="65"/>
      <c r="EA42" s="65"/>
      <c r="EB42" s="65"/>
      <c r="EC42" s="65"/>
      <c r="ED42" s="65"/>
      <c r="EE42" s="65"/>
      <c r="EF42" s="65"/>
      <c r="EG42" s="65"/>
      <c r="EH42" s="65"/>
      <c r="EI42" s="65"/>
      <c r="EJ42" s="65"/>
      <c r="EK42" s="65"/>
      <c r="EL42" s="65"/>
      <c r="EM42" s="65"/>
      <c r="EN42" s="65"/>
      <c r="EO42" s="65"/>
      <c r="EP42" s="65"/>
      <c r="EQ42" s="65"/>
      <c r="ER42" s="65"/>
      <c r="ES42" s="65"/>
      <c r="ET42" s="65"/>
      <c r="EU42" s="65"/>
      <c r="EV42" s="65"/>
      <c r="EW42" s="65"/>
      <c r="EX42" s="65"/>
      <c r="EY42" s="65"/>
      <c r="EZ42" s="65"/>
      <c r="FA42" s="65"/>
      <c r="FB42" s="65"/>
      <c r="FC42" s="65"/>
      <c r="FD42" s="65"/>
      <c r="FE42" s="65"/>
      <c r="FF42" s="65"/>
      <c r="FG42" s="65"/>
      <c r="FH42" s="65"/>
      <c r="FI42" s="65"/>
      <c r="FJ42" s="65"/>
      <c r="FK42" s="65"/>
      <c r="FL42" s="65"/>
      <c r="FM42" s="65"/>
      <c r="FN42" s="65"/>
      <c r="FO42" s="65"/>
      <c r="FP42" s="65"/>
      <c r="FQ42" s="65"/>
      <c r="FR42" s="65"/>
      <c r="FS42" s="65"/>
      <c r="FT42" s="65"/>
      <c r="FU42" s="65"/>
      <c r="FV42" s="65"/>
      <c r="FW42" s="65"/>
      <c r="FX42" s="65"/>
      <c r="FY42" s="65"/>
      <c r="FZ42" s="65"/>
      <c r="GA42" s="65"/>
      <c r="GB42" s="65"/>
      <c r="GC42" s="65"/>
      <c r="GD42" s="65"/>
      <c r="GE42" s="65"/>
      <c r="GF42" s="65"/>
      <c r="GG42" s="65"/>
      <c r="GH42" s="65"/>
      <c r="GI42" s="65"/>
      <c r="GJ42" s="65"/>
      <c r="GK42" s="65"/>
      <c r="GL42" s="65"/>
      <c r="GM42" s="15"/>
      <c r="GN42" s="26"/>
      <c r="GO42" s="26"/>
      <c r="GP42" s="26"/>
      <c r="GQ42" s="26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</row>
    <row r="43" spans="1:216" s="18" customFormat="1" ht="15" hidden="1" customHeight="1" x14ac:dyDescent="0.15">
      <c r="A43" s="17" t="str">
        <f>'1er sem.'!A43</f>
        <v xml:space="preserve"> </v>
      </c>
      <c r="D43" s="19">
        <f>'1er sem.'!E43</f>
        <v>0</v>
      </c>
      <c r="E43" s="20">
        <f t="shared" si="4"/>
        <v>0</v>
      </c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  <c r="BD43" s="65"/>
      <c r="BE43" s="65"/>
      <c r="BF43" s="65"/>
      <c r="BG43" s="65"/>
      <c r="BH43" s="65"/>
      <c r="BI43" s="65"/>
      <c r="BJ43" s="65"/>
      <c r="BK43" s="65"/>
      <c r="BL43" s="65"/>
      <c r="BM43" s="65"/>
      <c r="BN43" s="65"/>
      <c r="BO43" s="65"/>
      <c r="BP43" s="65"/>
      <c r="BQ43" s="65"/>
      <c r="BR43" s="65"/>
      <c r="BS43" s="65"/>
      <c r="BT43" s="65"/>
      <c r="BU43" s="65"/>
      <c r="BV43" s="65"/>
      <c r="BW43" s="65"/>
      <c r="BX43" s="65"/>
      <c r="BY43" s="65"/>
      <c r="BZ43" s="65"/>
      <c r="CA43" s="65"/>
      <c r="CB43" s="65"/>
      <c r="CC43" s="65"/>
      <c r="CD43" s="65"/>
      <c r="CE43" s="65"/>
      <c r="CF43" s="65"/>
      <c r="CG43" s="65"/>
      <c r="CH43" s="65"/>
      <c r="CI43" s="65"/>
      <c r="CJ43" s="65"/>
      <c r="CK43" s="65"/>
      <c r="CL43" s="65"/>
      <c r="CM43" s="65"/>
      <c r="CN43" s="65"/>
      <c r="CO43" s="65"/>
      <c r="CP43" s="65"/>
      <c r="CQ43" s="65"/>
      <c r="CR43" s="65"/>
      <c r="CS43" s="65"/>
      <c r="CT43" s="65"/>
      <c r="CU43" s="65"/>
      <c r="CV43" s="65"/>
      <c r="CW43" s="65"/>
      <c r="CX43" s="65"/>
      <c r="CY43" s="65"/>
      <c r="CZ43" s="65"/>
      <c r="DA43" s="65"/>
      <c r="DB43" s="65"/>
      <c r="DC43" s="65"/>
      <c r="DD43" s="65"/>
      <c r="DE43" s="65"/>
      <c r="DF43" s="65"/>
      <c r="DG43" s="65"/>
      <c r="DH43" s="65"/>
      <c r="DI43" s="65"/>
      <c r="DJ43" s="65"/>
      <c r="DK43" s="65"/>
      <c r="DL43" s="65"/>
      <c r="DM43" s="65"/>
      <c r="DN43" s="65"/>
      <c r="DO43" s="65"/>
      <c r="DP43" s="65"/>
      <c r="DQ43" s="65"/>
      <c r="DR43" s="65"/>
      <c r="DS43" s="65"/>
      <c r="DT43" s="65"/>
      <c r="DU43" s="65"/>
      <c r="DV43" s="65"/>
      <c r="DW43" s="65"/>
      <c r="DX43" s="65"/>
      <c r="DY43" s="65"/>
      <c r="DZ43" s="65"/>
      <c r="EA43" s="65"/>
      <c r="EB43" s="65"/>
      <c r="EC43" s="65"/>
      <c r="ED43" s="65"/>
      <c r="EE43" s="65"/>
      <c r="EF43" s="65"/>
      <c r="EG43" s="65"/>
      <c r="EH43" s="65"/>
      <c r="EI43" s="65"/>
      <c r="EJ43" s="65"/>
      <c r="EK43" s="65"/>
      <c r="EL43" s="65"/>
      <c r="EM43" s="65"/>
      <c r="EN43" s="65"/>
      <c r="EO43" s="65"/>
      <c r="EP43" s="65"/>
      <c r="EQ43" s="65"/>
      <c r="ER43" s="65"/>
      <c r="ES43" s="65"/>
      <c r="ET43" s="65"/>
      <c r="EU43" s="65"/>
      <c r="EV43" s="65"/>
      <c r="EW43" s="65"/>
      <c r="EX43" s="65"/>
      <c r="EY43" s="65"/>
      <c r="EZ43" s="65"/>
      <c r="FA43" s="65"/>
      <c r="FB43" s="65"/>
      <c r="FC43" s="65"/>
      <c r="FD43" s="65"/>
      <c r="FE43" s="65"/>
      <c r="FF43" s="65"/>
      <c r="FG43" s="65"/>
      <c r="FH43" s="65"/>
      <c r="FI43" s="65"/>
      <c r="FJ43" s="65"/>
      <c r="FK43" s="65"/>
      <c r="FL43" s="65"/>
      <c r="FM43" s="65"/>
      <c r="FN43" s="65"/>
      <c r="FO43" s="65"/>
      <c r="FP43" s="65"/>
      <c r="FQ43" s="65"/>
      <c r="FR43" s="65"/>
      <c r="FS43" s="65"/>
      <c r="FT43" s="65"/>
      <c r="FU43" s="65"/>
      <c r="FV43" s="65"/>
      <c r="FW43" s="65"/>
      <c r="FX43" s="65"/>
      <c r="FY43" s="65"/>
      <c r="FZ43" s="65"/>
      <c r="GA43" s="65"/>
      <c r="GB43" s="65"/>
      <c r="GC43" s="65"/>
      <c r="GD43" s="65"/>
      <c r="GE43" s="65"/>
      <c r="GF43" s="65"/>
      <c r="GG43" s="65"/>
      <c r="GH43" s="65"/>
      <c r="GI43" s="65"/>
      <c r="GJ43" s="65"/>
      <c r="GK43" s="65"/>
      <c r="GL43" s="65"/>
      <c r="GM43" s="15"/>
      <c r="GN43" s="26"/>
      <c r="GO43" s="26"/>
      <c r="GP43" s="26"/>
      <c r="GQ43" s="26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</row>
    <row r="44" spans="1:216" s="18" customFormat="1" ht="15" hidden="1" customHeight="1" x14ac:dyDescent="0.15">
      <c r="A44" s="17" t="str">
        <f>'1er sem.'!A44</f>
        <v xml:space="preserve"> </v>
      </c>
      <c r="D44" s="19">
        <f>'1er sem.'!E44</f>
        <v>0</v>
      </c>
      <c r="E44" s="20">
        <f t="shared" si="4"/>
        <v>0</v>
      </c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65"/>
      <c r="BB44" s="65"/>
      <c r="BC44" s="65"/>
      <c r="BD44" s="65"/>
      <c r="BE44" s="65"/>
      <c r="BF44" s="65"/>
      <c r="BG44" s="65"/>
      <c r="BH44" s="65"/>
      <c r="BI44" s="65"/>
      <c r="BJ44" s="65"/>
      <c r="BK44" s="65"/>
      <c r="BL44" s="65"/>
      <c r="BM44" s="65"/>
      <c r="BN44" s="65"/>
      <c r="BO44" s="65"/>
      <c r="BP44" s="65"/>
      <c r="BQ44" s="65"/>
      <c r="BR44" s="65"/>
      <c r="BS44" s="65"/>
      <c r="BT44" s="65"/>
      <c r="BU44" s="65"/>
      <c r="BV44" s="65"/>
      <c r="BW44" s="65"/>
      <c r="BX44" s="65"/>
      <c r="BY44" s="65"/>
      <c r="BZ44" s="65"/>
      <c r="CA44" s="65"/>
      <c r="CB44" s="65"/>
      <c r="CC44" s="65"/>
      <c r="CD44" s="65"/>
      <c r="CE44" s="65"/>
      <c r="CF44" s="65"/>
      <c r="CG44" s="65"/>
      <c r="CH44" s="65"/>
      <c r="CI44" s="65"/>
      <c r="CJ44" s="65"/>
      <c r="CK44" s="65"/>
      <c r="CL44" s="65"/>
      <c r="CM44" s="65"/>
      <c r="CN44" s="65"/>
      <c r="CO44" s="65"/>
      <c r="CP44" s="65"/>
      <c r="CQ44" s="65"/>
      <c r="CR44" s="65"/>
      <c r="CS44" s="65"/>
      <c r="CT44" s="65"/>
      <c r="CU44" s="65"/>
      <c r="CV44" s="65"/>
      <c r="CW44" s="65"/>
      <c r="CX44" s="65"/>
      <c r="CY44" s="65"/>
      <c r="CZ44" s="65"/>
      <c r="DA44" s="65"/>
      <c r="DB44" s="65"/>
      <c r="DC44" s="65"/>
      <c r="DD44" s="65"/>
      <c r="DE44" s="65"/>
      <c r="DF44" s="65"/>
      <c r="DG44" s="65"/>
      <c r="DH44" s="65"/>
      <c r="DI44" s="65"/>
      <c r="DJ44" s="65"/>
      <c r="DK44" s="65"/>
      <c r="DL44" s="65"/>
      <c r="DM44" s="65"/>
      <c r="DN44" s="65"/>
      <c r="DO44" s="65"/>
      <c r="DP44" s="65"/>
      <c r="DQ44" s="65"/>
      <c r="DR44" s="65"/>
      <c r="DS44" s="65"/>
      <c r="DT44" s="65"/>
      <c r="DU44" s="65"/>
      <c r="DV44" s="65"/>
      <c r="DW44" s="65"/>
      <c r="DX44" s="65"/>
      <c r="DY44" s="65"/>
      <c r="DZ44" s="65"/>
      <c r="EA44" s="65"/>
      <c r="EB44" s="65"/>
      <c r="EC44" s="65"/>
      <c r="ED44" s="65"/>
      <c r="EE44" s="65"/>
      <c r="EF44" s="65"/>
      <c r="EG44" s="65"/>
      <c r="EH44" s="65"/>
      <c r="EI44" s="65"/>
      <c r="EJ44" s="65"/>
      <c r="EK44" s="65"/>
      <c r="EL44" s="65"/>
      <c r="EM44" s="65"/>
      <c r="EN44" s="65"/>
      <c r="EO44" s="65"/>
      <c r="EP44" s="65"/>
      <c r="EQ44" s="65"/>
      <c r="ER44" s="65"/>
      <c r="ES44" s="65"/>
      <c r="ET44" s="65"/>
      <c r="EU44" s="65"/>
      <c r="EV44" s="65"/>
      <c r="EW44" s="65"/>
      <c r="EX44" s="65"/>
      <c r="EY44" s="65"/>
      <c r="EZ44" s="65"/>
      <c r="FA44" s="65"/>
      <c r="FB44" s="65"/>
      <c r="FC44" s="65"/>
      <c r="FD44" s="65"/>
      <c r="FE44" s="65"/>
      <c r="FF44" s="65"/>
      <c r="FG44" s="65"/>
      <c r="FH44" s="65"/>
      <c r="FI44" s="65"/>
      <c r="FJ44" s="65"/>
      <c r="FK44" s="65"/>
      <c r="FL44" s="65"/>
      <c r="FM44" s="65"/>
      <c r="FN44" s="65"/>
      <c r="FO44" s="65"/>
      <c r="FP44" s="65"/>
      <c r="FQ44" s="65"/>
      <c r="FR44" s="65"/>
      <c r="FS44" s="65"/>
      <c r="FT44" s="65"/>
      <c r="FU44" s="65"/>
      <c r="FV44" s="65"/>
      <c r="FW44" s="65"/>
      <c r="FX44" s="65"/>
      <c r="FY44" s="65"/>
      <c r="FZ44" s="65"/>
      <c r="GA44" s="65"/>
      <c r="GB44" s="65"/>
      <c r="GC44" s="65"/>
      <c r="GD44" s="65"/>
      <c r="GE44" s="65"/>
      <c r="GF44" s="65"/>
      <c r="GG44" s="65"/>
      <c r="GH44" s="65"/>
      <c r="GI44" s="65"/>
      <c r="GJ44" s="65"/>
      <c r="GK44" s="65"/>
      <c r="GL44" s="65"/>
      <c r="GM44" s="15"/>
      <c r="GN44" s="26"/>
      <c r="GO44" s="26"/>
      <c r="GP44" s="26"/>
      <c r="GQ44" s="26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</row>
    <row r="45" spans="1:216" s="18" customFormat="1" ht="15" hidden="1" customHeight="1" x14ac:dyDescent="0.15">
      <c r="A45" s="17" t="str">
        <f>'1er sem.'!A45</f>
        <v xml:space="preserve"> </v>
      </c>
      <c r="D45" s="19">
        <f>'1er sem.'!E45</f>
        <v>0</v>
      </c>
      <c r="E45" s="20">
        <f t="shared" si="4"/>
        <v>0</v>
      </c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5"/>
      <c r="BE45" s="65"/>
      <c r="BF45" s="65"/>
      <c r="BG45" s="65"/>
      <c r="BH45" s="65"/>
      <c r="BI45" s="65"/>
      <c r="BJ45" s="65"/>
      <c r="BK45" s="65"/>
      <c r="BL45" s="65"/>
      <c r="BM45" s="65"/>
      <c r="BN45" s="65"/>
      <c r="BO45" s="65"/>
      <c r="BP45" s="65"/>
      <c r="BQ45" s="65"/>
      <c r="BR45" s="65"/>
      <c r="BS45" s="65"/>
      <c r="BT45" s="65"/>
      <c r="BU45" s="65"/>
      <c r="BV45" s="65"/>
      <c r="BW45" s="65"/>
      <c r="BX45" s="65"/>
      <c r="BY45" s="65"/>
      <c r="BZ45" s="65"/>
      <c r="CA45" s="65"/>
      <c r="CB45" s="65"/>
      <c r="CC45" s="65"/>
      <c r="CD45" s="65"/>
      <c r="CE45" s="65"/>
      <c r="CF45" s="65"/>
      <c r="CG45" s="65"/>
      <c r="CH45" s="65"/>
      <c r="CI45" s="65"/>
      <c r="CJ45" s="65"/>
      <c r="CK45" s="65"/>
      <c r="CL45" s="65"/>
      <c r="CM45" s="65"/>
      <c r="CN45" s="65"/>
      <c r="CO45" s="65"/>
      <c r="CP45" s="65"/>
      <c r="CQ45" s="65"/>
      <c r="CR45" s="65"/>
      <c r="CS45" s="65"/>
      <c r="CT45" s="65"/>
      <c r="CU45" s="65"/>
      <c r="CV45" s="65"/>
      <c r="CW45" s="65"/>
      <c r="CX45" s="65"/>
      <c r="CY45" s="65"/>
      <c r="CZ45" s="65"/>
      <c r="DA45" s="65"/>
      <c r="DB45" s="65"/>
      <c r="DC45" s="65"/>
      <c r="DD45" s="65"/>
      <c r="DE45" s="65"/>
      <c r="DF45" s="65"/>
      <c r="DG45" s="65"/>
      <c r="DH45" s="65"/>
      <c r="DI45" s="65"/>
      <c r="DJ45" s="65"/>
      <c r="DK45" s="65"/>
      <c r="DL45" s="65"/>
      <c r="DM45" s="65"/>
      <c r="DN45" s="65"/>
      <c r="DO45" s="65"/>
      <c r="DP45" s="65"/>
      <c r="DQ45" s="65"/>
      <c r="DR45" s="65"/>
      <c r="DS45" s="65"/>
      <c r="DT45" s="65"/>
      <c r="DU45" s="65"/>
      <c r="DV45" s="65"/>
      <c r="DW45" s="65"/>
      <c r="DX45" s="65"/>
      <c r="DY45" s="65"/>
      <c r="DZ45" s="65"/>
      <c r="EA45" s="65"/>
      <c r="EB45" s="65"/>
      <c r="EC45" s="65"/>
      <c r="ED45" s="65"/>
      <c r="EE45" s="65"/>
      <c r="EF45" s="65"/>
      <c r="EG45" s="65"/>
      <c r="EH45" s="65"/>
      <c r="EI45" s="65"/>
      <c r="EJ45" s="65"/>
      <c r="EK45" s="65"/>
      <c r="EL45" s="65"/>
      <c r="EM45" s="65"/>
      <c r="EN45" s="65"/>
      <c r="EO45" s="65"/>
      <c r="EP45" s="65"/>
      <c r="EQ45" s="65"/>
      <c r="ER45" s="65"/>
      <c r="ES45" s="65"/>
      <c r="ET45" s="65"/>
      <c r="EU45" s="65"/>
      <c r="EV45" s="65"/>
      <c r="EW45" s="65"/>
      <c r="EX45" s="65"/>
      <c r="EY45" s="65"/>
      <c r="EZ45" s="65"/>
      <c r="FA45" s="65"/>
      <c r="FB45" s="65"/>
      <c r="FC45" s="65"/>
      <c r="FD45" s="65"/>
      <c r="FE45" s="65"/>
      <c r="FF45" s="65"/>
      <c r="FG45" s="65"/>
      <c r="FH45" s="65"/>
      <c r="FI45" s="65"/>
      <c r="FJ45" s="65"/>
      <c r="FK45" s="65"/>
      <c r="FL45" s="65"/>
      <c r="FM45" s="65"/>
      <c r="FN45" s="65"/>
      <c r="FO45" s="65"/>
      <c r="FP45" s="65"/>
      <c r="FQ45" s="65"/>
      <c r="FR45" s="65"/>
      <c r="FS45" s="65"/>
      <c r="FT45" s="65"/>
      <c r="FU45" s="65"/>
      <c r="FV45" s="65"/>
      <c r="FW45" s="65"/>
      <c r="FX45" s="65"/>
      <c r="FY45" s="65"/>
      <c r="FZ45" s="65"/>
      <c r="GA45" s="65"/>
      <c r="GB45" s="65"/>
      <c r="GC45" s="65"/>
      <c r="GD45" s="65"/>
      <c r="GE45" s="65"/>
      <c r="GF45" s="65"/>
      <c r="GG45" s="65"/>
      <c r="GH45" s="65"/>
      <c r="GI45" s="65"/>
      <c r="GJ45" s="65"/>
      <c r="GK45" s="65"/>
      <c r="GL45" s="65"/>
      <c r="GM45" s="15"/>
      <c r="GN45" s="26"/>
      <c r="GO45" s="26"/>
      <c r="GP45" s="26"/>
      <c r="GQ45" s="26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</row>
    <row r="46" spans="1:216" s="18" customFormat="1" ht="15" hidden="1" customHeight="1" x14ac:dyDescent="0.15">
      <c r="A46" s="17" t="str">
        <f>'1er sem.'!A46</f>
        <v xml:space="preserve"> </v>
      </c>
      <c r="D46" s="19">
        <f>'1er sem.'!E46</f>
        <v>0</v>
      </c>
      <c r="E46" s="20">
        <f t="shared" si="4"/>
        <v>0</v>
      </c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65"/>
      <c r="BG46" s="65"/>
      <c r="BH46" s="65"/>
      <c r="BI46" s="65"/>
      <c r="BJ46" s="65"/>
      <c r="BK46" s="65"/>
      <c r="BL46" s="65"/>
      <c r="BM46" s="65"/>
      <c r="BN46" s="65"/>
      <c r="BO46" s="65"/>
      <c r="BP46" s="65"/>
      <c r="BQ46" s="65"/>
      <c r="BR46" s="65"/>
      <c r="BS46" s="65"/>
      <c r="BT46" s="65"/>
      <c r="BU46" s="65"/>
      <c r="BV46" s="65"/>
      <c r="BW46" s="65"/>
      <c r="BX46" s="65"/>
      <c r="BY46" s="65"/>
      <c r="BZ46" s="65"/>
      <c r="CA46" s="65"/>
      <c r="CB46" s="65"/>
      <c r="CC46" s="65"/>
      <c r="CD46" s="65"/>
      <c r="CE46" s="65"/>
      <c r="CF46" s="65"/>
      <c r="CG46" s="65"/>
      <c r="CH46" s="65"/>
      <c r="CI46" s="65"/>
      <c r="CJ46" s="65"/>
      <c r="CK46" s="65"/>
      <c r="CL46" s="65"/>
      <c r="CM46" s="65"/>
      <c r="CN46" s="65"/>
      <c r="CO46" s="65"/>
      <c r="CP46" s="65"/>
      <c r="CQ46" s="65"/>
      <c r="CR46" s="65"/>
      <c r="CS46" s="65"/>
      <c r="CT46" s="65"/>
      <c r="CU46" s="65"/>
      <c r="CV46" s="65"/>
      <c r="CW46" s="65"/>
      <c r="CX46" s="65"/>
      <c r="CY46" s="65"/>
      <c r="CZ46" s="65"/>
      <c r="DA46" s="65"/>
      <c r="DB46" s="65"/>
      <c r="DC46" s="65"/>
      <c r="DD46" s="65"/>
      <c r="DE46" s="65"/>
      <c r="DF46" s="65"/>
      <c r="DG46" s="65"/>
      <c r="DH46" s="65"/>
      <c r="DI46" s="65"/>
      <c r="DJ46" s="65"/>
      <c r="DK46" s="65"/>
      <c r="DL46" s="65"/>
      <c r="DM46" s="65"/>
      <c r="DN46" s="65"/>
      <c r="DO46" s="65"/>
      <c r="DP46" s="65"/>
      <c r="DQ46" s="65"/>
      <c r="DR46" s="65"/>
      <c r="DS46" s="65"/>
      <c r="DT46" s="65"/>
      <c r="DU46" s="65"/>
      <c r="DV46" s="65"/>
      <c r="DW46" s="65"/>
      <c r="DX46" s="65"/>
      <c r="DY46" s="65"/>
      <c r="DZ46" s="65"/>
      <c r="EA46" s="65"/>
      <c r="EB46" s="65"/>
      <c r="EC46" s="65"/>
      <c r="ED46" s="65"/>
      <c r="EE46" s="65"/>
      <c r="EF46" s="65"/>
      <c r="EG46" s="65"/>
      <c r="EH46" s="65"/>
      <c r="EI46" s="65"/>
      <c r="EJ46" s="65"/>
      <c r="EK46" s="65"/>
      <c r="EL46" s="65"/>
      <c r="EM46" s="65"/>
      <c r="EN46" s="65"/>
      <c r="EO46" s="65"/>
      <c r="EP46" s="65"/>
      <c r="EQ46" s="65"/>
      <c r="ER46" s="65"/>
      <c r="ES46" s="65"/>
      <c r="ET46" s="65"/>
      <c r="EU46" s="65"/>
      <c r="EV46" s="65"/>
      <c r="EW46" s="65"/>
      <c r="EX46" s="65"/>
      <c r="EY46" s="65"/>
      <c r="EZ46" s="65"/>
      <c r="FA46" s="65"/>
      <c r="FB46" s="65"/>
      <c r="FC46" s="65"/>
      <c r="FD46" s="65"/>
      <c r="FE46" s="65"/>
      <c r="FF46" s="65"/>
      <c r="FG46" s="65"/>
      <c r="FH46" s="65"/>
      <c r="FI46" s="65"/>
      <c r="FJ46" s="65"/>
      <c r="FK46" s="65"/>
      <c r="FL46" s="65"/>
      <c r="FM46" s="65"/>
      <c r="FN46" s="65"/>
      <c r="FO46" s="65"/>
      <c r="FP46" s="65"/>
      <c r="FQ46" s="65"/>
      <c r="FR46" s="65"/>
      <c r="FS46" s="65"/>
      <c r="FT46" s="65"/>
      <c r="FU46" s="65"/>
      <c r="FV46" s="65"/>
      <c r="FW46" s="65"/>
      <c r="FX46" s="65"/>
      <c r="FY46" s="65"/>
      <c r="FZ46" s="65"/>
      <c r="GA46" s="65"/>
      <c r="GB46" s="65"/>
      <c r="GC46" s="65"/>
      <c r="GD46" s="65"/>
      <c r="GE46" s="65"/>
      <c r="GF46" s="65"/>
      <c r="GG46" s="65"/>
      <c r="GH46" s="65"/>
      <c r="GI46" s="65"/>
      <c r="GJ46" s="65"/>
      <c r="GK46" s="65"/>
      <c r="GL46" s="65"/>
      <c r="GM46" s="15"/>
      <c r="GN46" s="26"/>
      <c r="GO46" s="26"/>
      <c r="GP46" s="26"/>
      <c r="GQ46" s="26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</row>
    <row r="47" spans="1:216" s="18" customFormat="1" ht="15" hidden="1" customHeight="1" x14ac:dyDescent="0.15">
      <c r="A47" s="17" t="str">
        <f>'1er sem.'!A47</f>
        <v xml:space="preserve"> </v>
      </c>
      <c r="D47" s="19">
        <f>'1er sem.'!E47</f>
        <v>0</v>
      </c>
      <c r="E47" s="20">
        <f t="shared" si="4"/>
        <v>0</v>
      </c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5"/>
      <c r="BE47" s="65"/>
      <c r="BF47" s="65"/>
      <c r="BG47" s="65"/>
      <c r="BH47" s="65"/>
      <c r="BI47" s="65"/>
      <c r="BJ47" s="65"/>
      <c r="BK47" s="65"/>
      <c r="BL47" s="65"/>
      <c r="BM47" s="65"/>
      <c r="BN47" s="65"/>
      <c r="BO47" s="65"/>
      <c r="BP47" s="65"/>
      <c r="BQ47" s="65"/>
      <c r="BR47" s="65"/>
      <c r="BS47" s="65"/>
      <c r="BT47" s="65"/>
      <c r="BU47" s="65"/>
      <c r="BV47" s="65"/>
      <c r="BW47" s="65"/>
      <c r="BX47" s="65"/>
      <c r="BY47" s="65"/>
      <c r="BZ47" s="65"/>
      <c r="CA47" s="65"/>
      <c r="CB47" s="65"/>
      <c r="CC47" s="65"/>
      <c r="CD47" s="65"/>
      <c r="CE47" s="65"/>
      <c r="CF47" s="65"/>
      <c r="CG47" s="65"/>
      <c r="CH47" s="65"/>
      <c r="CI47" s="65"/>
      <c r="CJ47" s="65"/>
      <c r="CK47" s="65"/>
      <c r="CL47" s="65"/>
      <c r="CM47" s="65"/>
      <c r="CN47" s="65"/>
      <c r="CO47" s="65"/>
      <c r="CP47" s="65"/>
      <c r="CQ47" s="65"/>
      <c r="CR47" s="65"/>
      <c r="CS47" s="65"/>
      <c r="CT47" s="65"/>
      <c r="CU47" s="65"/>
      <c r="CV47" s="65"/>
      <c r="CW47" s="65"/>
      <c r="CX47" s="65"/>
      <c r="CY47" s="65"/>
      <c r="CZ47" s="65"/>
      <c r="DA47" s="65"/>
      <c r="DB47" s="65"/>
      <c r="DC47" s="65"/>
      <c r="DD47" s="65"/>
      <c r="DE47" s="65"/>
      <c r="DF47" s="65"/>
      <c r="DG47" s="65"/>
      <c r="DH47" s="65"/>
      <c r="DI47" s="65"/>
      <c r="DJ47" s="65"/>
      <c r="DK47" s="65"/>
      <c r="DL47" s="65"/>
      <c r="DM47" s="65"/>
      <c r="DN47" s="65"/>
      <c r="DO47" s="65"/>
      <c r="DP47" s="65"/>
      <c r="DQ47" s="65"/>
      <c r="DR47" s="65"/>
      <c r="DS47" s="65"/>
      <c r="DT47" s="65"/>
      <c r="DU47" s="65"/>
      <c r="DV47" s="65"/>
      <c r="DW47" s="65"/>
      <c r="DX47" s="65"/>
      <c r="DY47" s="65"/>
      <c r="DZ47" s="65"/>
      <c r="EA47" s="65"/>
      <c r="EB47" s="65"/>
      <c r="EC47" s="65"/>
      <c r="ED47" s="65"/>
      <c r="EE47" s="65"/>
      <c r="EF47" s="65"/>
      <c r="EG47" s="65"/>
      <c r="EH47" s="65"/>
      <c r="EI47" s="65"/>
      <c r="EJ47" s="65"/>
      <c r="EK47" s="65"/>
      <c r="EL47" s="65"/>
      <c r="EM47" s="65"/>
      <c r="EN47" s="65"/>
      <c r="EO47" s="65"/>
      <c r="EP47" s="65"/>
      <c r="EQ47" s="65"/>
      <c r="ER47" s="65"/>
      <c r="ES47" s="65"/>
      <c r="ET47" s="65"/>
      <c r="EU47" s="65"/>
      <c r="EV47" s="65"/>
      <c r="EW47" s="65"/>
      <c r="EX47" s="65"/>
      <c r="EY47" s="65"/>
      <c r="EZ47" s="65"/>
      <c r="FA47" s="65"/>
      <c r="FB47" s="65"/>
      <c r="FC47" s="65"/>
      <c r="FD47" s="65"/>
      <c r="FE47" s="65"/>
      <c r="FF47" s="65"/>
      <c r="FG47" s="65"/>
      <c r="FH47" s="65"/>
      <c r="FI47" s="65"/>
      <c r="FJ47" s="65"/>
      <c r="FK47" s="65"/>
      <c r="FL47" s="65"/>
      <c r="FM47" s="65"/>
      <c r="FN47" s="65"/>
      <c r="FO47" s="65"/>
      <c r="FP47" s="65"/>
      <c r="FQ47" s="65"/>
      <c r="FR47" s="65"/>
      <c r="FS47" s="65"/>
      <c r="FT47" s="65"/>
      <c r="FU47" s="65"/>
      <c r="FV47" s="65"/>
      <c r="FW47" s="65"/>
      <c r="FX47" s="65"/>
      <c r="FY47" s="65"/>
      <c r="FZ47" s="65"/>
      <c r="GA47" s="65"/>
      <c r="GB47" s="65"/>
      <c r="GC47" s="65"/>
      <c r="GD47" s="65"/>
      <c r="GE47" s="65"/>
      <c r="GF47" s="65"/>
      <c r="GG47" s="65"/>
      <c r="GH47" s="65"/>
      <c r="GI47" s="65"/>
      <c r="GJ47" s="65"/>
      <c r="GK47" s="65"/>
      <c r="GL47" s="65"/>
      <c r="GM47" s="15"/>
      <c r="GN47" s="26"/>
      <c r="GO47" s="26"/>
      <c r="GP47" s="26"/>
      <c r="GQ47" s="26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</row>
    <row r="48" spans="1:216" s="18" customFormat="1" ht="15" hidden="1" customHeight="1" x14ac:dyDescent="0.15">
      <c r="A48" s="17" t="str">
        <f>'1er sem.'!A48</f>
        <v xml:space="preserve"> </v>
      </c>
      <c r="D48" s="19">
        <f>'1er sem.'!E48</f>
        <v>0</v>
      </c>
      <c r="E48" s="20">
        <f t="shared" si="4"/>
        <v>0</v>
      </c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  <c r="CP48" s="65"/>
      <c r="CQ48" s="65"/>
      <c r="CR48" s="65"/>
      <c r="CS48" s="65"/>
      <c r="CT48" s="65"/>
      <c r="CU48" s="65"/>
      <c r="CV48" s="65"/>
      <c r="CW48" s="65"/>
      <c r="CX48" s="65"/>
      <c r="CY48" s="65"/>
      <c r="CZ48" s="65"/>
      <c r="DA48" s="65"/>
      <c r="DB48" s="65"/>
      <c r="DC48" s="65"/>
      <c r="DD48" s="65"/>
      <c r="DE48" s="65"/>
      <c r="DF48" s="65"/>
      <c r="DG48" s="65"/>
      <c r="DH48" s="65"/>
      <c r="DI48" s="65"/>
      <c r="DJ48" s="65"/>
      <c r="DK48" s="65"/>
      <c r="DL48" s="65"/>
      <c r="DM48" s="65"/>
      <c r="DN48" s="65"/>
      <c r="DO48" s="65"/>
      <c r="DP48" s="65"/>
      <c r="DQ48" s="65"/>
      <c r="DR48" s="65"/>
      <c r="DS48" s="65"/>
      <c r="DT48" s="65"/>
      <c r="DU48" s="65"/>
      <c r="DV48" s="65"/>
      <c r="DW48" s="65"/>
      <c r="DX48" s="65"/>
      <c r="DY48" s="65"/>
      <c r="DZ48" s="65"/>
      <c r="EA48" s="65"/>
      <c r="EB48" s="65"/>
      <c r="EC48" s="65"/>
      <c r="ED48" s="65"/>
      <c r="EE48" s="65"/>
      <c r="EF48" s="65"/>
      <c r="EG48" s="65"/>
      <c r="EH48" s="65"/>
      <c r="EI48" s="65"/>
      <c r="EJ48" s="65"/>
      <c r="EK48" s="65"/>
      <c r="EL48" s="65"/>
      <c r="EM48" s="65"/>
      <c r="EN48" s="65"/>
      <c r="EO48" s="65"/>
      <c r="EP48" s="65"/>
      <c r="EQ48" s="65"/>
      <c r="ER48" s="65"/>
      <c r="ES48" s="65"/>
      <c r="ET48" s="65"/>
      <c r="EU48" s="65"/>
      <c r="EV48" s="65"/>
      <c r="EW48" s="65"/>
      <c r="EX48" s="65"/>
      <c r="EY48" s="65"/>
      <c r="EZ48" s="65"/>
      <c r="FA48" s="65"/>
      <c r="FB48" s="65"/>
      <c r="FC48" s="65"/>
      <c r="FD48" s="65"/>
      <c r="FE48" s="65"/>
      <c r="FF48" s="65"/>
      <c r="FG48" s="65"/>
      <c r="FH48" s="65"/>
      <c r="FI48" s="65"/>
      <c r="FJ48" s="65"/>
      <c r="FK48" s="65"/>
      <c r="FL48" s="65"/>
      <c r="FM48" s="65"/>
      <c r="FN48" s="65"/>
      <c r="FO48" s="65"/>
      <c r="FP48" s="65"/>
      <c r="FQ48" s="65"/>
      <c r="FR48" s="65"/>
      <c r="FS48" s="65"/>
      <c r="FT48" s="65"/>
      <c r="FU48" s="65"/>
      <c r="FV48" s="65"/>
      <c r="FW48" s="65"/>
      <c r="FX48" s="65"/>
      <c r="FY48" s="65"/>
      <c r="FZ48" s="65"/>
      <c r="GA48" s="65"/>
      <c r="GB48" s="65"/>
      <c r="GC48" s="65"/>
      <c r="GD48" s="65"/>
      <c r="GE48" s="65"/>
      <c r="GF48" s="65"/>
      <c r="GG48" s="65"/>
      <c r="GH48" s="65"/>
      <c r="GI48" s="65"/>
      <c r="GJ48" s="65"/>
      <c r="GK48" s="65"/>
      <c r="GL48" s="65"/>
      <c r="GM48" s="15"/>
      <c r="GN48" s="26"/>
      <c r="GO48" s="26"/>
      <c r="GP48" s="26"/>
      <c r="GQ48" s="26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</row>
    <row r="49" spans="1:216" s="18" customFormat="1" ht="15" hidden="1" customHeight="1" x14ac:dyDescent="0.15">
      <c r="A49" s="17" t="str">
        <f>'1er sem.'!A49</f>
        <v xml:space="preserve"> </v>
      </c>
      <c r="D49" s="19">
        <f>'1er sem.'!E49</f>
        <v>0</v>
      </c>
      <c r="E49" s="20">
        <f t="shared" si="4"/>
        <v>0</v>
      </c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  <c r="CM49" s="65"/>
      <c r="CN49" s="65"/>
      <c r="CO49" s="65"/>
      <c r="CP49" s="65"/>
      <c r="CQ49" s="65"/>
      <c r="CR49" s="65"/>
      <c r="CS49" s="65"/>
      <c r="CT49" s="65"/>
      <c r="CU49" s="65"/>
      <c r="CV49" s="65"/>
      <c r="CW49" s="65"/>
      <c r="CX49" s="65"/>
      <c r="CY49" s="65"/>
      <c r="CZ49" s="65"/>
      <c r="DA49" s="65"/>
      <c r="DB49" s="65"/>
      <c r="DC49" s="65"/>
      <c r="DD49" s="65"/>
      <c r="DE49" s="65"/>
      <c r="DF49" s="65"/>
      <c r="DG49" s="65"/>
      <c r="DH49" s="65"/>
      <c r="DI49" s="65"/>
      <c r="DJ49" s="65"/>
      <c r="DK49" s="65"/>
      <c r="DL49" s="65"/>
      <c r="DM49" s="65"/>
      <c r="DN49" s="65"/>
      <c r="DO49" s="65"/>
      <c r="DP49" s="65"/>
      <c r="DQ49" s="65"/>
      <c r="DR49" s="65"/>
      <c r="DS49" s="65"/>
      <c r="DT49" s="65"/>
      <c r="DU49" s="65"/>
      <c r="DV49" s="65"/>
      <c r="DW49" s="65"/>
      <c r="DX49" s="65"/>
      <c r="DY49" s="65"/>
      <c r="DZ49" s="65"/>
      <c r="EA49" s="65"/>
      <c r="EB49" s="65"/>
      <c r="EC49" s="65"/>
      <c r="ED49" s="65"/>
      <c r="EE49" s="65"/>
      <c r="EF49" s="65"/>
      <c r="EG49" s="65"/>
      <c r="EH49" s="65"/>
      <c r="EI49" s="65"/>
      <c r="EJ49" s="65"/>
      <c r="EK49" s="65"/>
      <c r="EL49" s="65"/>
      <c r="EM49" s="65"/>
      <c r="EN49" s="65"/>
      <c r="EO49" s="65"/>
      <c r="EP49" s="65"/>
      <c r="EQ49" s="65"/>
      <c r="ER49" s="65"/>
      <c r="ES49" s="65"/>
      <c r="ET49" s="65"/>
      <c r="EU49" s="65"/>
      <c r="EV49" s="65"/>
      <c r="EW49" s="65"/>
      <c r="EX49" s="65"/>
      <c r="EY49" s="65"/>
      <c r="EZ49" s="65"/>
      <c r="FA49" s="65"/>
      <c r="FB49" s="65"/>
      <c r="FC49" s="65"/>
      <c r="FD49" s="65"/>
      <c r="FE49" s="65"/>
      <c r="FF49" s="65"/>
      <c r="FG49" s="65"/>
      <c r="FH49" s="65"/>
      <c r="FI49" s="65"/>
      <c r="FJ49" s="65"/>
      <c r="FK49" s="65"/>
      <c r="FL49" s="65"/>
      <c r="FM49" s="65"/>
      <c r="FN49" s="65"/>
      <c r="FO49" s="65"/>
      <c r="FP49" s="65"/>
      <c r="FQ49" s="65"/>
      <c r="FR49" s="65"/>
      <c r="FS49" s="65"/>
      <c r="FT49" s="65"/>
      <c r="FU49" s="65"/>
      <c r="FV49" s="65"/>
      <c r="FW49" s="65"/>
      <c r="FX49" s="65"/>
      <c r="FY49" s="65"/>
      <c r="FZ49" s="65"/>
      <c r="GA49" s="65"/>
      <c r="GB49" s="65"/>
      <c r="GC49" s="65"/>
      <c r="GD49" s="65"/>
      <c r="GE49" s="65"/>
      <c r="GF49" s="65"/>
      <c r="GG49" s="65"/>
      <c r="GH49" s="65"/>
      <c r="GI49" s="65"/>
      <c r="GJ49" s="65"/>
      <c r="GK49" s="65"/>
      <c r="GL49" s="65"/>
      <c r="GM49" s="15"/>
      <c r="GN49" s="26"/>
      <c r="GO49" s="26"/>
      <c r="GP49" s="26"/>
      <c r="GQ49" s="26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</row>
    <row r="50" spans="1:216" s="18" customFormat="1" ht="15" hidden="1" customHeight="1" x14ac:dyDescent="0.15">
      <c r="A50" s="17" t="str">
        <f>'1er sem.'!A50</f>
        <v xml:space="preserve"> </v>
      </c>
      <c r="D50" s="19">
        <f>'1er sem.'!E50</f>
        <v>0</v>
      </c>
      <c r="E50" s="20">
        <f t="shared" si="4"/>
        <v>0</v>
      </c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  <c r="CM50" s="65"/>
      <c r="CN50" s="65"/>
      <c r="CO50" s="65"/>
      <c r="CP50" s="65"/>
      <c r="CQ50" s="65"/>
      <c r="CR50" s="65"/>
      <c r="CS50" s="65"/>
      <c r="CT50" s="65"/>
      <c r="CU50" s="65"/>
      <c r="CV50" s="65"/>
      <c r="CW50" s="65"/>
      <c r="CX50" s="65"/>
      <c r="CY50" s="65"/>
      <c r="CZ50" s="65"/>
      <c r="DA50" s="65"/>
      <c r="DB50" s="65"/>
      <c r="DC50" s="65"/>
      <c r="DD50" s="65"/>
      <c r="DE50" s="65"/>
      <c r="DF50" s="65"/>
      <c r="DG50" s="65"/>
      <c r="DH50" s="65"/>
      <c r="DI50" s="65"/>
      <c r="DJ50" s="65"/>
      <c r="DK50" s="65"/>
      <c r="DL50" s="65"/>
      <c r="DM50" s="65"/>
      <c r="DN50" s="65"/>
      <c r="DO50" s="65"/>
      <c r="DP50" s="65"/>
      <c r="DQ50" s="65"/>
      <c r="DR50" s="65"/>
      <c r="DS50" s="65"/>
      <c r="DT50" s="65"/>
      <c r="DU50" s="65"/>
      <c r="DV50" s="65"/>
      <c r="DW50" s="65"/>
      <c r="DX50" s="65"/>
      <c r="DY50" s="65"/>
      <c r="DZ50" s="65"/>
      <c r="EA50" s="65"/>
      <c r="EB50" s="65"/>
      <c r="EC50" s="65"/>
      <c r="ED50" s="65"/>
      <c r="EE50" s="65"/>
      <c r="EF50" s="65"/>
      <c r="EG50" s="65"/>
      <c r="EH50" s="65"/>
      <c r="EI50" s="65"/>
      <c r="EJ50" s="65"/>
      <c r="EK50" s="65"/>
      <c r="EL50" s="65"/>
      <c r="EM50" s="65"/>
      <c r="EN50" s="65"/>
      <c r="EO50" s="65"/>
      <c r="EP50" s="65"/>
      <c r="EQ50" s="65"/>
      <c r="ER50" s="65"/>
      <c r="ES50" s="65"/>
      <c r="ET50" s="65"/>
      <c r="EU50" s="65"/>
      <c r="EV50" s="65"/>
      <c r="EW50" s="65"/>
      <c r="EX50" s="65"/>
      <c r="EY50" s="65"/>
      <c r="EZ50" s="65"/>
      <c r="FA50" s="65"/>
      <c r="FB50" s="65"/>
      <c r="FC50" s="65"/>
      <c r="FD50" s="65"/>
      <c r="FE50" s="65"/>
      <c r="FF50" s="65"/>
      <c r="FG50" s="65"/>
      <c r="FH50" s="65"/>
      <c r="FI50" s="65"/>
      <c r="FJ50" s="65"/>
      <c r="FK50" s="65"/>
      <c r="FL50" s="65"/>
      <c r="FM50" s="65"/>
      <c r="FN50" s="65"/>
      <c r="FO50" s="65"/>
      <c r="FP50" s="65"/>
      <c r="FQ50" s="65"/>
      <c r="FR50" s="65"/>
      <c r="FS50" s="65"/>
      <c r="FT50" s="65"/>
      <c r="FU50" s="65"/>
      <c r="FV50" s="65"/>
      <c r="FW50" s="65"/>
      <c r="FX50" s="65"/>
      <c r="FY50" s="65"/>
      <c r="FZ50" s="65"/>
      <c r="GA50" s="65"/>
      <c r="GB50" s="65"/>
      <c r="GC50" s="65"/>
      <c r="GD50" s="65"/>
      <c r="GE50" s="65"/>
      <c r="GF50" s="65"/>
      <c r="GG50" s="65"/>
      <c r="GH50" s="65"/>
      <c r="GI50" s="65"/>
      <c r="GJ50" s="65"/>
      <c r="GK50" s="65"/>
      <c r="GL50" s="65"/>
      <c r="GM50" s="15"/>
      <c r="GN50" s="26"/>
      <c r="GO50" s="26"/>
      <c r="GP50" s="26"/>
      <c r="GQ50" s="26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</row>
    <row r="51" spans="1:216" s="18" customFormat="1" ht="15" hidden="1" customHeight="1" x14ac:dyDescent="0.15">
      <c r="A51" s="17" t="str">
        <f>'1er sem.'!A51</f>
        <v xml:space="preserve"> </v>
      </c>
      <c r="D51" s="19">
        <f>'1er sem.'!E51</f>
        <v>0</v>
      </c>
      <c r="E51" s="20">
        <f t="shared" si="4"/>
        <v>0</v>
      </c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5"/>
      <c r="CO51" s="65"/>
      <c r="CP51" s="65"/>
      <c r="CQ51" s="65"/>
      <c r="CR51" s="65"/>
      <c r="CS51" s="65"/>
      <c r="CT51" s="65"/>
      <c r="CU51" s="65"/>
      <c r="CV51" s="65"/>
      <c r="CW51" s="65"/>
      <c r="CX51" s="65"/>
      <c r="CY51" s="65"/>
      <c r="CZ51" s="65"/>
      <c r="DA51" s="65"/>
      <c r="DB51" s="65"/>
      <c r="DC51" s="65"/>
      <c r="DD51" s="65"/>
      <c r="DE51" s="65"/>
      <c r="DF51" s="65"/>
      <c r="DG51" s="65"/>
      <c r="DH51" s="65"/>
      <c r="DI51" s="65"/>
      <c r="DJ51" s="65"/>
      <c r="DK51" s="65"/>
      <c r="DL51" s="65"/>
      <c r="DM51" s="65"/>
      <c r="DN51" s="65"/>
      <c r="DO51" s="65"/>
      <c r="DP51" s="65"/>
      <c r="DQ51" s="65"/>
      <c r="DR51" s="65"/>
      <c r="DS51" s="65"/>
      <c r="DT51" s="65"/>
      <c r="DU51" s="65"/>
      <c r="DV51" s="65"/>
      <c r="DW51" s="65"/>
      <c r="DX51" s="65"/>
      <c r="DY51" s="65"/>
      <c r="DZ51" s="65"/>
      <c r="EA51" s="65"/>
      <c r="EB51" s="65"/>
      <c r="EC51" s="65"/>
      <c r="ED51" s="65"/>
      <c r="EE51" s="65"/>
      <c r="EF51" s="65"/>
      <c r="EG51" s="65"/>
      <c r="EH51" s="65"/>
      <c r="EI51" s="65"/>
      <c r="EJ51" s="65"/>
      <c r="EK51" s="65"/>
      <c r="EL51" s="65"/>
      <c r="EM51" s="65"/>
      <c r="EN51" s="65"/>
      <c r="EO51" s="65"/>
      <c r="EP51" s="65"/>
      <c r="EQ51" s="65"/>
      <c r="ER51" s="65"/>
      <c r="ES51" s="65"/>
      <c r="ET51" s="65"/>
      <c r="EU51" s="65"/>
      <c r="EV51" s="65"/>
      <c r="EW51" s="65"/>
      <c r="EX51" s="65"/>
      <c r="EY51" s="65"/>
      <c r="EZ51" s="65"/>
      <c r="FA51" s="65"/>
      <c r="FB51" s="65"/>
      <c r="FC51" s="65"/>
      <c r="FD51" s="65"/>
      <c r="FE51" s="65"/>
      <c r="FF51" s="65"/>
      <c r="FG51" s="65"/>
      <c r="FH51" s="65"/>
      <c r="FI51" s="65"/>
      <c r="FJ51" s="65"/>
      <c r="FK51" s="65"/>
      <c r="FL51" s="65"/>
      <c r="FM51" s="65"/>
      <c r="FN51" s="65"/>
      <c r="FO51" s="65"/>
      <c r="FP51" s="65"/>
      <c r="FQ51" s="65"/>
      <c r="FR51" s="65"/>
      <c r="FS51" s="65"/>
      <c r="FT51" s="65"/>
      <c r="FU51" s="65"/>
      <c r="FV51" s="65"/>
      <c r="FW51" s="65"/>
      <c r="FX51" s="65"/>
      <c r="FY51" s="65"/>
      <c r="FZ51" s="65"/>
      <c r="GA51" s="65"/>
      <c r="GB51" s="65"/>
      <c r="GC51" s="65"/>
      <c r="GD51" s="65"/>
      <c r="GE51" s="65"/>
      <c r="GF51" s="65"/>
      <c r="GG51" s="65"/>
      <c r="GH51" s="65"/>
      <c r="GI51" s="65"/>
      <c r="GJ51" s="65"/>
      <c r="GK51" s="65"/>
      <c r="GL51" s="65"/>
      <c r="GM51" s="15"/>
      <c r="GN51" s="26"/>
      <c r="GO51" s="26"/>
      <c r="GP51" s="26"/>
      <c r="GQ51" s="26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</row>
    <row r="52" spans="1:216" s="18" customFormat="1" ht="15" hidden="1" customHeight="1" x14ac:dyDescent="0.15">
      <c r="A52" s="17" t="str">
        <f>'1er sem.'!A52</f>
        <v xml:space="preserve"> </v>
      </c>
      <c r="D52" s="19">
        <f>'1er sem.'!E52</f>
        <v>0</v>
      </c>
      <c r="E52" s="20">
        <f t="shared" si="4"/>
        <v>0</v>
      </c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5"/>
      <c r="CO52" s="65"/>
      <c r="CP52" s="65"/>
      <c r="CQ52" s="65"/>
      <c r="CR52" s="65"/>
      <c r="CS52" s="65"/>
      <c r="CT52" s="65"/>
      <c r="CU52" s="65"/>
      <c r="CV52" s="65"/>
      <c r="CW52" s="65"/>
      <c r="CX52" s="65"/>
      <c r="CY52" s="65"/>
      <c r="CZ52" s="65"/>
      <c r="DA52" s="65"/>
      <c r="DB52" s="65"/>
      <c r="DC52" s="65"/>
      <c r="DD52" s="65"/>
      <c r="DE52" s="65"/>
      <c r="DF52" s="65"/>
      <c r="DG52" s="65"/>
      <c r="DH52" s="65"/>
      <c r="DI52" s="65"/>
      <c r="DJ52" s="65"/>
      <c r="DK52" s="65"/>
      <c r="DL52" s="65"/>
      <c r="DM52" s="65"/>
      <c r="DN52" s="65"/>
      <c r="DO52" s="65"/>
      <c r="DP52" s="65"/>
      <c r="DQ52" s="65"/>
      <c r="DR52" s="65"/>
      <c r="DS52" s="65"/>
      <c r="DT52" s="65"/>
      <c r="DU52" s="65"/>
      <c r="DV52" s="65"/>
      <c r="DW52" s="65"/>
      <c r="DX52" s="65"/>
      <c r="DY52" s="65"/>
      <c r="DZ52" s="65"/>
      <c r="EA52" s="65"/>
      <c r="EB52" s="65"/>
      <c r="EC52" s="65"/>
      <c r="ED52" s="65"/>
      <c r="EE52" s="65"/>
      <c r="EF52" s="65"/>
      <c r="EG52" s="65"/>
      <c r="EH52" s="65"/>
      <c r="EI52" s="65"/>
      <c r="EJ52" s="65"/>
      <c r="EK52" s="65"/>
      <c r="EL52" s="65"/>
      <c r="EM52" s="65"/>
      <c r="EN52" s="65"/>
      <c r="EO52" s="65"/>
      <c r="EP52" s="65"/>
      <c r="EQ52" s="65"/>
      <c r="ER52" s="65"/>
      <c r="ES52" s="65"/>
      <c r="ET52" s="65"/>
      <c r="EU52" s="65"/>
      <c r="EV52" s="65"/>
      <c r="EW52" s="65"/>
      <c r="EX52" s="65"/>
      <c r="EY52" s="65"/>
      <c r="EZ52" s="65"/>
      <c r="FA52" s="65"/>
      <c r="FB52" s="65"/>
      <c r="FC52" s="65"/>
      <c r="FD52" s="65"/>
      <c r="FE52" s="65"/>
      <c r="FF52" s="65"/>
      <c r="FG52" s="65"/>
      <c r="FH52" s="65"/>
      <c r="FI52" s="65"/>
      <c r="FJ52" s="65"/>
      <c r="FK52" s="65"/>
      <c r="FL52" s="65"/>
      <c r="FM52" s="65"/>
      <c r="FN52" s="65"/>
      <c r="FO52" s="65"/>
      <c r="FP52" s="65"/>
      <c r="FQ52" s="65"/>
      <c r="FR52" s="65"/>
      <c r="FS52" s="65"/>
      <c r="FT52" s="65"/>
      <c r="FU52" s="65"/>
      <c r="FV52" s="65"/>
      <c r="FW52" s="65"/>
      <c r="FX52" s="65"/>
      <c r="FY52" s="65"/>
      <c r="FZ52" s="65"/>
      <c r="GA52" s="65"/>
      <c r="GB52" s="65"/>
      <c r="GC52" s="65"/>
      <c r="GD52" s="65"/>
      <c r="GE52" s="65"/>
      <c r="GF52" s="65"/>
      <c r="GG52" s="65"/>
      <c r="GH52" s="65"/>
      <c r="GI52" s="65"/>
      <c r="GJ52" s="65"/>
      <c r="GK52" s="65"/>
      <c r="GL52" s="65"/>
      <c r="GM52" s="15"/>
      <c r="GN52" s="26"/>
      <c r="GO52" s="26"/>
      <c r="GP52" s="26"/>
      <c r="GQ52" s="26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</row>
    <row r="53" spans="1:216" s="18" customFormat="1" ht="15" hidden="1" customHeight="1" x14ac:dyDescent="0.15">
      <c r="A53" s="17" t="str">
        <f>'1er sem.'!A53</f>
        <v xml:space="preserve"> </v>
      </c>
      <c r="D53" s="19">
        <f>'1er sem.'!E53</f>
        <v>0</v>
      </c>
      <c r="E53" s="20">
        <f t="shared" si="4"/>
        <v>0</v>
      </c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5"/>
      <c r="CO53" s="65"/>
      <c r="CP53" s="65"/>
      <c r="CQ53" s="65"/>
      <c r="CR53" s="65"/>
      <c r="CS53" s="65"/>
      <c r="CT53" s="65"/>
      <c r="CU53" s="65"/>
      <c r="CV53" s="65"/>
      <c r="CW53" s="65"/>
      <c r="CX53" s="65"/>
      <c r="CY53" s="65"/>
      <c r="CZ53" s="65"/>
      <c r="DA53" s="65"/>
      <c r="DB53" s="65"/>
      <c r="DC53" s="65"/>
      <c r="DD53" s="65"/>
      <c r="DE53" s="65"/>
      <c r="DF53" s="65"/>
      <c r="DG53" s="65"/>
      <c r="DH53" s="65"/>
      <c r="DI53" s="65"/>
      <c r="DJ53" s="65"/>
      <c r="DK53" s="65"/>
      <c r="DL53" s="65"/>
      <c r="DM53" s="65"/>
      <c r="DN53" s="65"/>
      <c r="DO53" s="65"/>
      <c r="DP53" s="65"/>
      <c r="DQ53" s="65"/>
      <c r="DR53" s="65"/>
      <c r="DS53" s="65"/>
      <c r="DT53" s="65"/>
      <c r="DU53" s="65"/>
      <c r="DV53" s="65"/>
      <c r="DW53" s="65"/>
      <c r="DX53" s="65"/>
      <c r="DY53" s="65"/>
      <c r="DZ53" s="65"/>
      <c r="EA53" s="65"/>
      <c r="EB53" s="65"/>
      <c r="EC53" s="65"/>
      <c r="ED53" s="65"/>
      <c r="EE53" s="65"/>
      <c r="EF53" s="65"/>
      <c r="EG53" s="65"/>
      <c r="EH53" s="65"/>
      <c r="EI53" s="65"/>
      <c r="EJ53" s="65"/>
      <c r="EK53" s="65"/>
      <c r="EL53" s="65"/>
      <c r="EM53" s="65"/>
      <c r="EN53" s="65"/>
      <c r="EO53" s="65"/>
      <c r="EP53" s="65"/>
      <c r="EQ53" s="65"/>
      <c r="ER53" s="65"/>
      <c r="ES53" s="65"/>
      <c r="ET53" s="65"/>
      <c r="EU53" s="65"/>
      <c r="EV53" s="65"/>
      <c r="EW53" s="65"/>
      <c r="EX53" s="65"/>
      <c r="EY53" s="65"/>
      <c r="EZ53" s="65"/>
      <c r="FA53" s="65"/>
      <c r="FB53" s="65"/>
      <c r="FC53" s="65"/>
      <c r="FD53" s="65"/>
      <c r="FE53" s="65"/>
      <c r="FF53" s="65"/>
      <c r="FG53" s="65"/>
      <c r="FH53" s="65"/>
      <c r="FI53" s="65"/>
      <c r="FJ53" s="65"/>
      <c r="FK53" s="65"/>
      <c r="FL53" s="65"/>
      <c r="FM53" s="65"/>
      <c r="FN53" s="65"/>
      <c r="FO53" s="65"/>
      <c r="FP53" s="65"/>
      <c r="FQ53" s="65"/>
      <c r="FR53" s="65"/>
      <c r="FS53" s="65"/>
      <c r="FT53" s="65"/>
      <c r="FU53" s="65"/>
      <c r="FV53" s="65"/>
      <c r="FW53" s="65"/>
      <c r="FX53" s="65"/>
      <c r="FY53" s="65"/>
      <c r="FZ53" s="65"/>
      <c r="GA53" s="65"/>
      <c r="GB53" s="65"/>
      <c r="GC53" s="65"/>
      <c r="GD53" s="65"/>
      <c r="GE53" s="65"/>
      <c r="GF53" s="65"/>
      <c r="GG53" s="65"/>
      <c r="GH53" s="65"/>
      <c r="GI53" s="65"/>
      <c r="GJ53" s="65"/>
      <c r="GK53" s="65"/>
      <c r="GL53" s="65"/>
      <c r="GM53" s="15"/>
      <c r="GN53" s="26"/>
      <c r="GO53" s="26"/>
      <c r="GP53" s="26"/>
      <c r="GQ53" s="26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</row>
    <row r="54" spans="1:216" s="18" customFormat="1" ht="15" hidden="1" customHeight="1" x14ac:dyDescent="0.15">
      <c r="A54" s="17" t="str">
        <f>'1er sem.'!A54</f>
        <v xml:space="preserve"> </v>
      </c>
      <c r="D54" s="19">
        <f>'1er sem.'!E54</f>
        <v>0</v>
      </c>
      <c r="E54" s="20">
        <f t="shared" si="4"/>
        <v>0</v>
      </c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5"/>
      <c r="CO54" s="65"/>
      <c r="CP54" s="65"/>
      <c r="CQ54" s="65"/>
      <c r="CR54" s="65"/>
      <c r="CS54" s="65"/>
      <c r="CT54" s="65"/>
      <c r="CU54" s="65"/>
      <c r="CV54" s="65"/>
      <c r="CW54" s="65"/>
      <c r="CX54" s="65"/>
      <c r="CY54" s="65"/>
      <c r="CZ54" s="65"/>
      <c r="DA54" s="65"/>
      <c r="DB54" s="65"/>
      <c r="DC54" s="65"/>
      <c r="DD54" s="65"/>
      <c r="DE54" s="65"/>
      <c r="DF54" s="65"/>
      <c r="DG54" s="65"/>
      <c r="DH54" s="65"/>
      <c r="DI54" s="65"/>
      <c r="DJ54" s="65"/>
      <c r="DK54" s="65"/>
      <c r="DL54" s="65"/>
      <c r="DM54" s="65"/>
      <c r="DN54" s="65"/>
      <c r="DO54" s="65"/>
      <c r="DP54" s="65"/>
      <c r="DQ54" s="65"/>
      <c r="DR54" s="65"/>
      <c r="DS54" s="65"/>
      <c r="DT54" s="65"/>
      <c r="DU54" s="65"/>
      <c r="DV54" s="65"/>
      <c r="DW54" s="65"/>
      <c r="DX54" s="65"/>
      <c r="DY54" s="65"/>
      <c r="DZ54" s="65"/>
      <c r="EA54" s="65"/>
      <c r="EB54" s="65"/>
      <c r="EC54" s="65"/>
      <c r="ED54" s="65"/>
      <c r="EE54" s="65"/>
      <c r="EF54" s="65"/>
      <c r="EG54" s="65"/>
      <c r="EH54" s="65"/>
      <c r="EI54" s="65"/>
      <c r="EJ54" s="65"/>
      <c r="EK54" s="65"/>
      <c r="EL54" s="65"/>
      <c r="EM54" s="65"/>
      <c r="EN54" s="65"/>
      <c r="EO54" s="65"/>
      <c r="EP54" s="65"/>
      <c r="EQ54" s="65"/>
      <c r="ER54" s="65"/>
      <c r="ES54" s="65"/>
      <c r="ET54" s="65"/>
      <c r="EU54" s="65"/>
      <c r="EV54" s="65"/>
      <c r="EW54" s="65"/>
      <c r="EX54" s="65"/>
      <c r="EY54" s="65"/>
      <c r="EZ54" s="65"/>
      <c r="FA54" s="65"/>
      <c r="FB54" s="65"/>
      <c r="FC54" s="65"/>
      <c r="FD54" s="65"/>
      <c r="FE54" s="65"/>
      <c r="FF54" s="65"/>
      <c r="FG54" s="65"/>
      <c r="FH54" s="65"/>
      <c r="FI54" s="65"/>
      <c r="FJ54" s="65"/>
      <c r="FK54" s="65"/>
      <c r="FL54" s="65"/>
      <c r="FM54" s="65"/>
      <c r="FN54" s="65"/>
      <c r="FO54" s="65"/>
      <c r="FP54" s="65"/>
      <c r="FQ54" s="65"/>
      <c r="FR54" s="65"/>
      <c r="FS54" s="65"/>
      <c r="FT54" s="65"/>
      <c r="FU54" s="65"/>
      <c r="FV54" s="65"/>
      <c r="FW54" s="65"/>
      <c r="FX54" s="65"/>
      <c r="FY54" s="65"/>
      <c r="FZ54" s="65"/>
      <c r="GA54" s="65"/>
      <c r="GB54" s="65"/>
      <c r="GC54" s="65"/>
      <c r="GD54" s="65"/>
      <c r="GE54" s="65"/>
      <c r="GF54" s="65"/>
      <c r="GG54" s="65"/>
      <c r="GH54" s="65"/>
      <c r="GI54" s="65"/>
      <c r="GJ54" s="65"/>
      <c r="GK54" s="65"/>
      <c r="GL54" s="65"/>
      <c r="GM54" s="15"/>
      <c r="GN54" s="26"/>
      <c r="GO54" s="26"/>
      <c r="GP54" s="26"/>
      <c r="GQ54" s="26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</row>
    <row r="55" spans="1:216" s="18" customFormat="1" ht="15" hidden="1" customHeight="1" x14ac:dyDescent="0.15">
      <c r="A55" s="17" t="str">
        <f>'1er sem.'!A55</f>
        <v xml:space="preserve"> </v>
      </c>
      <c r="D55" s="19">
        <f>'1er sem.'!E55</f>
        <v>0</v>
      </c>
      <c r="E55" s="20">
        <f t="shared" si="4"/>
        <v>0</v>
      </c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5"/>
      <c r="CO55" s="65"/>
      <c r="CP55" s="65"/>
      <c r="CQ55" s="65"/>
      <c r="CR55" s="65"/>
      <c r="CS55" s="65"/>
      <c r="CT55" s="65"/>
      <c r="CU55" s="65"/>
      <c r="CV55" s="65"/>
      <c r="CW55" s="65"/>
      <c r="CX55" s="65"/>
      <c r="CY55" s="65"/>
      <c r="CZ55" s="65"/>
      <c r="DA55" s="65"/>
      <c r="DB55" s="65"/>
      <c r="DC55" s="65"/>
      <c r="DD55" s="65"/>
      <c r="DE55" s="65"/>
      <c r="DF55" s="65"/>
      <c r="DG55" s="65"/>
      <c r="DH55" s="65"/>
      <c r="DI55" s="65"/>
      <c r="DJ55" s="65"/>
      <c r="DK55" s="65"/>
      <c r="DL55" s="65"/>
      <c r="DM55" s="65"/>
      <c r="DN55" s="65"/>
      <c r="DO55" s="65"/>
      <c r="DP55" s="65"/>
      <c r="DQ55" s="65"/>
      <c r="DR55" s="65"/>
      <c r="DS55" s="65"/>
      <c r="DT55" s="65"/>
      <c r="DU55" s="65"/>
      <c r="DV55" s="65"/>
      <c r="DW55" s="65"/>
      <c r="DX55" s="65"/>
      <c r="DY55" s="65"/>
      <c r="DZ55" s="65"/>
      <c r="EA55" s="65"/>
      <c r="EB55" s="65"/>
      <c r="EC55" s="65"/>
      <c r="ED55" s="65"/>
      <c r="EE55" s="65"/>
      <c r="EF55" s="65"/>
      <c r="EG55" s="65"/>
      <c r="EH55" s="65"/>
      <c r="EI55" s="65"/>
      <c r="EJ55" s="65"/>
      <c r="EK55" s="65"/>
      <c r="EL55" s="65"/>
      <c r="EM55" s="65"/>
      <c r="EN55" s="65"/>
      <c r="EO55" s="65"/>
      <c r="EP55" s="65"/>
      <c r="EQ55" s="65"/>
      <c r="ER55" s="65"/>
      <c r="ES55" s="65"/>
      <c r="ET55" s="65"/>
      <c r="EU55" s="65"/>
      <c r="EV55" s="65"/>
      <c r="EW55" s="65"/>
      <c r="EX55" s="65"/>
      <c r="EY55" s="65"/>
      <c r="EZ55" s="65"/>
      <c r="FA55" s="65"/>
      <c r="FB55" s="65"/>
      <c r="FC55" s="65"/>
      <c r="FD55" s="65"/>
      <c r="FE55" s="65"/>
      <c r="FF55" s="65"/>
      <c r="FG55" s="65"/>
      <c r="FH55" s="65"/>
      <c r="FI55" s="65"/>
      <c r="FJ55" s="65"/>
      <c r="FK55" s="65"/>
      <c r="FL55" s="65"/>
      <c r="FM55" s="65"/>
      <c r="FN55" s="65"/>
      <c r="FO55" s="65"/>
      <c r="FP55" s="65"/>
      <c r="FQ55" s="65"/>
      <c r="FR55" s="65"/>
      <c r="FS55" s="65"/>
      <c r="FT55" s="65"/>
      <c r="FU55" s="65"/>
      <c r="FV55" s="65"/>
      <c r="FW55" s="65"/>
      <c r="FX55" s="65"/>
      <c r="FY55" s="65"/>
      <c r="FZ55" s="65"/>
      <c r="GA55" s="65"/>
      <c r="GB55" s="65"/>
      <c r="GC55" s="65"/>
      <c r="GD55" s="65"/>
      <c r="GE55" s="65"/>
      <c r="GF55" s="65"/>
      <c r="GG55" s="65"/>
      <c r="GH55" s="65"/>
      <c r="GI55" s="65"/>
      <c r="GJ55" s="65"/>
      <c r="GK55" s="65"/>
      <c r="GL55" s="65"/>
      <c r="GM55" s="15"/>
      <c r="GN55" s="26"/>
      <c r="GO55" s="26"/>
      <c r="GP55" s="26"/>
      <c r="GQ55" s="26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</row>
    <row r="56" spans="1:216" s="18" customFormat="1" ht="15" hidden="1" customHeight="1" x14ac:dyDescent="0.15">
      <c r="A56" s="17" t="str">
        <f>'1er sem.'!A56</f>
        <v xml:space="preserve"> </v>
      </c>
      <c r="D56" s="19">
        <f>'1er sem.'!E56</f>
        <v>0</v>
      </c>
      <c r="E56" s="20">
        <f t="shared" si="4"/>
        <v>0</v>
      </c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65"/>
      <c r="AU56" s="65"/>
      <c r="AV56" s="65"/>
      <c r="AW56" s="65"/>
      <c r="AX56" s="65"/>
      <c r="AY56" s="65"/>
      <c r="AZ56" s="65"/>
      <c r="BA56" s="65"/>
      <c r="BB56" s="65"/>
      <c r="BC56" s="65"/>
      <c r="BD56" s="65"/>
      <c r="BE56" s="65"/>
      <c r="BF56" s="65"/>
      <c r="BG56" s="65"/>
      <c r="BH56" s="65"/>
      <c r="BI56" s="65"/>
      <c r="BJ56" s="65"/>
      <c r="BK56" s="65"/>
      <c r="BL56" s="65"/>
      <c r="BM56" s="65"/>
      <c r="BN56" s="65"/>
      <c r="BO56" s="65"/>
      <c r="BP56" s="65"/>
      <c r="BQ56" s="65"/>
      <c r="BR56" s="65"/>
      <c r="BS56" s="65"/>
      <c r="BT56" s="65"/>
      <c r="BU56" s="65"/>
      <c r="BV56" s="65"/>
      <c r="BW56" s="65"/>
      <c r="BX56" s="65"/>
      <c r="BY56" s="65"/>
      <c r="BZ56" s="65"/>
      <c r="CA56" s="65"/>
      <c r="CB56" s="65"/>
      <c r="CC56" s="65"/>
      <c r="CD56" s="65"/>
      <c r="CE56" s="65"/>
      <c r="CF56" s="65"/>
      <c r="CG56" s="65"/>
      <c r="CH56" s="65"/>
      <c r="CI56" s="65"/>
      <c r="CJ56" s="65"/>
      <c r="CK56" s="65"/>
      <c r="CL56" s="65"/>
      <c r="CM56" s="65"/>
      <c r="CN56" s="65"/>
      <c r="CO56" s="65"/>
      <c r="CP56" s="65"/>
      <c r="CQ56" s="65"/>
      <c r="CR56" s="65"/>
      <c r="CS56" s="65"/>
      <c r="CT56" s="65"/>
      <c r="CU56" s="65"/>
      <c r="CV56" s="65"/>
      <c r="CW56" s="65"/>
      <c r="CX56" s="65"/>
      <c r="CY56" s="65"/>
      <c r="CZ56" s="65"/>
      <c r="DA56" s="65"/>
      <c r="DB56" s="65"/>
      <c r="DC56" s="65"/>
      <c r="DD56" s="65"/>
      <c r="DE56" s="65"/>
      <c r="DF56" s="65"/>
      <c r="DG56" s="65"/>
      <c r="DH56" s="65"/>
      <c r="DI56" s="65"/>
      <c r="DJ56" s="65"/>
      <c r="DK56" s="65"/>
      <c r="DL56" s="65"/>
      <c r="DM56" s="65"/>
      <c r="DN56" s="65"/>
      <c r="DO56" s="65"/>
      <c r="DP56" s="65"/>
      <c r="DQ56" s="65"/>
      <c r="DR56" s="65"/>
      <c r="DS56" s="65"/>
      <c r="DT56" s="65"/>
      <c r="DU56" s="65"/>
      <c r="DV56" s="65"/>
      <c r="DW56" s="65"/>
      <c r="DX56" s="65"/>
      <c r="DY56" s="65"/>
      <c r="DZ56" s="65"/>
      <c r="EA56" s="65"/>
      <c r="EB56" s="65"/>
      <c r="EC56" s="65"/>
      <c r="ED56" s="65"/>
      <c r="EE56" s="65"/>
      <c r="EF56" s="65"/>
      <c r="EG56" s="65"/>
      <c r="EH56" s="65"/>
      <c r="EI56" s="65"/>
      <c r="EJ56" s="65"/>
      <c r="EK56" s="65"/>
      <c r="EL56" s="65"/>
      <c r="EM56" s="65"/>
      <c r="EN56" s="65"/>
      <c r="EO56" s="65"/>
      <c r="EP56" s="65"/>
      <c r="EQ56" s="65"/>
      <c r="ER56" s="65"/>
      <c r="ES56" s="65"/>
      <c r="ET56" s="65"/>
      <c r="EU56" s="65"/>
      <c r="EV56" s="65"/>
      <c r="EW56" s="65"/>
      <c r="EX56" s="65"/>
      <c r="EY56" s="65"/>
      <c r="EZ56" s="65"/>
      <c r="FA56" s="65"/>
      <c r="FB56" s="65"/>
      <c r="FC56" s="65"/>
      <c r="FD56" s="65"/>
      <c r="FE56" s="65"/>
      <c r="FF56" s="65"/>
      <c r="FG56" s="65"/>
      <c r="FH56" s="65"/>
      <c r="FI56" s="65"/>
      <c r="FJ56" s="65"/>
      <c r="FK56" s="65"/>
      <c r="FL56" s="65"/>
      <c r="FM56" s="65"/>
      <c r="FN56" s="65"/>
      <c r="FO56" s="65"/>
      <c r="FP56" s="65"/>
      <c r="FQ56" s="65"/>
      <c r="FR56" s="65"/>
      <c r="FS56" s="65"/>
      <c r="FT56" s="65"/>
      <c r="FU56" s="65"/>
      <c r="FV56" s="65"/>
      <c r="FW56" s="65"/>
      <c r="FX56" s="65"/>
      <c r="FY56" s="65"/>
      <c r="FZ56" s="65"/>
      <c r="GA56" s="65"/>
      <c r="GB56" s="65"/>
      <c r="GC56" s="65"/>
      <c r="GD56" s="65"/>
      <c r="GE56" s="65"/>
      <c r="GF56" s="65"/>
      <c r="GG56" s="65"/>
      <c r="GH56" s="65"/>
      <c r="GI56" s="65"/>
      <c r="GJ56" s="65"/>
      <c r="GK56" s="65"/>
      <c r="GL56" s="65"/>
      <c r="GM56" s="15"/>
      <c r="GN56" s="26"/>
      <c r="GO56" s="26"/>
      <c r="GP56" s="26"/>
      <c r="GQ56" s="26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</row>
    <row r="57" spans="1:216" s="18" customFormat="1" ht="15" hidden="1" customHeight="1" x14ac:dyDescent="0.15">
      <c r="A57" s="17" t="str">
        <f>'1er sem.'!A57</f>
        <v xml:space="preserve"> </v>
      </c>
      <c r="D57" s="19">
        <f>'1er sem.'!E57</f>
        <v>0</v>
      </c>
      <c r="E57" s="20">
        <f t="shared" si="4"/>
        <v>0</v>
      </c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5"/>
      <c r="AS57" s="65"/>
      <c r="AT57" s="65"/>
      <c r="AU57" s="65"/>
      <c r="AV57" s="65"/>
      <c r="AW57" s="65"/>
      <c r="AX57" s="65"/>
      <c r="AY57" s="65"/>
      <c r="AZ57" s="65"/>
      <c r="BA57" s="65"/>
      <c r="BB57" s="65"/>
      <c r="BC57" s="65"/>
      <c r="BD57" s="65"/>
      <c r="BE57" s="65"/>
      <c r="BF57" s="65"/>
      <c r="BG57" s="65"/>
      <c r="BH57" s="65"/>
      <c r="BI57" s="65"/>
      <c r="BJ57" s="65"/>
      <c r="BK57" s="65"/>
      <c r="BL57" s="65"/>
      <c r="BM57" s="65"/>
      <c r="BN57" s="65"/>
      <c r="BO57" s="65"/>
      <c r="BP57" s="65"/>
      <c r="BQ57" s="65"/>
      <c r="BR57" s="65"/>
      <c r="BS57" s="65"/>
      <c r="BT57" s="65"/>
      <c r="BU57" s="65"/>
      <c r="BV57" s="65"/>
      <c r="BW57" s="65"/>
      <c r="BX57" s="65"/>
      <c r="BY57" s="65"/>
      <c r="BZ57" s="65"/>
      <c r="CA57" s="65"/>
      <c r="CB57" s="65"/>
      <c r="CC57" s="65"/>
      <c r="CD57" s="65"/>
      <c r="CE57" s="65"/>
      <c r="CF57" s="65"/>
      <c r="CG57" s="65"/>
      <c r="CH57" s="65"/>
      <c r="CI57" s="65"/>
      <c r="CJ57" s="65"/>
      <c r="CK57" s="65"/>
      <c r="CL57" s="65"/>
      <c r="CM57" s="65"/>
      <c r="CN57" s="65"/>
      <c r="CO57" s="65"/>
      <c r="CP57" s="65"/>
      <c r="CQ57" s="65"/>
      <c r="CR57" s="65"/>
      <c r="CS57" s="65"/>
      <c r="CT57" s="65"/>
      <c r="CU57" s="65"/>
      <c r="CV57" s="65"/>
      <c r="CW57" s="65"/>
      <c r="CX57" s="65"/>
      <c r="CY57" s="65"/>
      <c r="CZ57" s="65"/>
      <c r="DA57" s="65"/>
      <c r="DB57" s="65"/>
      <c r="DC57" s="65"/>
      <c r="DD57" s="65"/>
      <c r="DE57" s="65"/>
      <c r="DF57" s="65"/>
      <c r="DG57" s="65"/>
      <c r="DH57" s="65"/>
      <c r="DI57" s="65"/>
      <c r="DJ57" s="65"/>
      <c r="DK57" s="65"/>
      <c r="DL57" s="65"/>
      <c r="DM57" s="65"/>
      <c r="DN57" s="65"/>
      <c r="DO57" s="65"/>
      <c r="DP57" s="65"/>
      <c r="DQ57" s="65"/>
      <c r="DR57" s="65"/>
      <c r="DS57" s="65"/>
      <c r="DT57" s="65"/>
      <c r="DU57" s="65"/>
      <c r="DV57" s="65"/>
      <c r="DW57" s="65"/>
      <c r="DX57" s="65"/>
      <c r="DY57" s="65"/>
      <c r="DZ57" s="65"/>
      <c r="EA57" s="65"/>
      <c r="EB57" s="65"/>
      <c r="EC57" s="65"/>
      <c r="ED57" s="65"/>
      <c r="EE57" s="65"/>
      <c r="EF57" s="65"/>
      <c r="EG57" s="65"/>
      <c r="EH57" s="65"/>
      <c r="EI57" s="65"/>
      <c r="EJ57" s="65"/>
      <c r="EK57" s="65"/>
      <c r="EL57" s="65"/>
      <c r="EM57" s="65"/>
      <c r="EN57" s="65"/>
      <c r="EO57" s="65"/>
      <c r="EP57" s="65"/>
      <c r="EQ57" s="65"/>
      <c r="ER57" s="65"/>
      <c r="ES57" s="65"/>
      <c r="ET57" s="65"/>
      <c r="EU57" s="65"/>
      <c r="EV57" s="65"/>
      <c r="EW57" s="65"/>
      <c r="EX57" s="65"/>
      <c r="EY57" s="65"/>
      <c r="EZ57" s="65"/>
      <c r="FA57" s="65"/>
      <c r="FB57" s="65"/>
      <c r="FC57" s="65"/>
      <c r="FD57" s="65"/>
      <c r="FE57" s="65"/>
      <c r="FF57" s="65"/>
      <c r="FG57" s="65"/>
      <c r="FH57" s="65"/>
      <c r="FI57" s="65"/>
      <c r="FJ57" s="65"/>
      <c r="FK57" s="65"/>
      <c r="FL57" s="65"/>
      <c r="FM57" s="65"/>
      <c r="FN57" s="65"/>
      <c r="FO57" s="65"/>
      <c r="FP57" s="65"/>
      <c r="FQ57" s="65"/>
      <c r="FR57" s="65"/>
      <c r="FS57" s="65"/>
      <c r="FT57" s="65"/>
      <c r="FU57" s="65"/>
      <c r="FV57" s="65"/>
      <c r="FW57" s="65"/>
      <c r="FX57" s="65"/>
      <c r="FY57" s="65"/>
      <c r="FZ57" s="65"/>
      <c r="GA57" s="65"/>
      <c r="GB57" s="65"/>
      <c r="GC57" s="65"/>
      <c r="GD57" s="65"/>
      <c r="GE57" s="65"/>
      <c r="GF57" s="65"/>
      <c r="GG57" s="65"/>
      <c r="GH57" s="65"/>
      <c r="GI57" s="65"/>
      <c r="GJ57" s="65"/>
      <c r="GK57" s="65"/>
      <c r="GL57" s="65"/>
      <c r="GM57" s="15"/>
      <c r="GN57" s="26"/>
      <c r="GO57" s="26"/>
      <c r="GP57" s="26"/>
      <c r="GQ57" s="26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</row>
    <row r="58" spans="1:216" s="18" customFormat="1" ht="15" hidden="1" customHeight="1" x14ac:dyDescent="0.15">
      <c r="A58" s="17" t="str">
        <f>'1er sem.'!A58</f>
        <v xml:space="preserve"> </v>
      </c>
      <c r="D58" s="19">
        <f>'1er sem.'!E58</f>
        <v>0</v>
      </c>
      <c r="E58" s="20">
        <f t="shared" si="4"/>
        <v>0</v>
      </c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65"/>
      <c r="AU58" s="65"/>
      <c r="AV58" s="65"/>
      <c r="AW58" s="65"/>
      <c r="AX58" s="65"/>
      <c r="AY58" s="65"/>
      <c r="AZ58" s="65"/>
      <c r="BA58" s="65"/>
      <c r="BB58" s="65"/>
      <c r="BC58" s="65"/>
      <c r="BD58" s="65"/>
      <c r="BE58" s="65"/>
      <c r="BF58" s="65"/>
      <c r="BG58" s="65"/>
      <c r="BH58" s="65"/>
      <c r="BI58" s="65"/>
      <c r="BJ58" s="65"/>
      <c r="BK58" s="65"/>
      <c r="BL58" s="65"/>
      <c r="BM58" s="65"/>
      <c r="BN58" s="65"/>
      <c r="BO58" s="65"/>
      <c r="BP58" s="65"/>
      <c r="BQ58" s="65"/>
      <c r="BR58" s="65"/>
      <c r="BS58" s="65"/>
      <c r="BT58" s="65"/>
      <c r="BU58" s="65"/>
      <c r="BV58" s="65"/>
      <c r="BW58" s="65"/>
      <c r="BX58" s="65"/>
      <c r="BY58" s="65"/>
      <c r="BZ58" s="65"/>
      <c r="CA58" s="65"/>
      <c r="CB58" s="65"/>
      <c r="CC58" s="65"/>
      <c r="CD58" s="65"/>
      <c r="CE58" s="65"/>
      <c r="CF58" s="65"/>
      <c r="CG58" s="65"/>
      <c r="CH58" s="65"/>
      <c r="CI58" s="65"/>
      <c r="CJ58" s="65"/>
      <c r="CK58" s="65"/>
      <c r="CL58" s="65"/>
      <c r="CM58" s="65"/>
      <c r="CN58" s="65"/>
      <c r="CO58" s="65"/>
      <c r="CP58" s="65"/>
      <c r="CQ58" s="65"/>
      <c r="CR58" s="65"/>
      <c r="CS58" s="65"/>
      <c r="CT58" s="65"/>
      <c r="CU58" s="65"/>
      <c r="CV58" s="65"/>
      <c r="CW58" s="65"/>
      <c r="CX58" s="65"/>
      <c r="CY58" s="65"/>
      <c r="CZ58" s="65"/>
      <c r="DA58" s="65"/>
      <c r="DB58" s="65"/>
      <c r="DC58" s="65"/>
      <c r="DD58" s="65"/>
      <c r="DE58" s="65"/>
      <c r="DF58" s="65"/>
      <c r="DG58" s="65"/>
      <c r="DH58" s="65"/>
      <c r="DI58" s="65"/>
      <c r="DJ58" s="65"/>
      <c r="DK58" s="65"/>
      <c r="DL58" s="65"/>
      <c r="DM58" s="65"/>
      <c r="DN58" s="65"/>
      <c r="DO58" s="65"/>
      <c r="DP58" s="65"/>
      <c r="DQ58" s="65"/>
      <c r="DR58" s="65"/>
      <c r="DS58" s="65"/>
      <c r="DT58" s="65"/>
      <c r="DU58" s="65"/>
      <c r="DV58" s="65"/>
      <c r="DW58" s="65"/>
      <c r="DX58" s="65"/>
      <c r="DY58" s="65"/>
      <c r="DZ58" s="65"/>
      <c r="EA58" s="65"/>
      <c r="EB58" s="65"/>
      <c r="EC58" s="65"/>
      <c r="ED58" s="65"/>
      <c r="EE58" s="65"/>
      <c r="EF58" s="65"/>
      <c r="EG58" s="65"/>
      <c r="EH58" s="65"/>
      <c r="EI58" s="65"/>
      <c r="EJ58" s="65"/>
      <c r="EK58" s="65"/>
      <c r="EL58" s="65"/>
      <c r="EM58" s="65"/>
      <c r="EN58" s="65"/>
      <c r="EO58" s="65"/>
      <c r="EP58" s="65"/>
      <c r="EQ58" s="65"/>
      <c r="ER58" s="65"/>
      <c r="ES58" s="65"/>
      <c r="ET58" s="65"/>
      <c r="EU58" s="65"/>
      <c r="EV58" s="65"/>
      <c r="EW58" s="65"/>
      <c r="EX58" s="65"/>
      <c r="EY58" s="65"/>
      <c r="EZ58" s="65"/>
      <c r="FA58" s="65"/>
      <c r="FB58" s="65"/>
      <c r="FC58" s="65"/>
      <c r="FD58" s="65"/>
      <c r="FE58" s="65"/>
      <c r="FF58" s="65"/>
      <c r="FG58" s="65"/>
      <c r="FH58" s="65"/>
      <c r="FI58" s="65"/>
      <c r="FJ58" s="65"/>
      <c r="FK58" s="65"/>
      <c r="FL58" s="65"/>
      <c r="FM58" s="65"/>
      <c r="FN58" s="65"/>
      <c r="FO58" s="65"/>
      <c r="FP58" s="65"/>
      <c r="FQ58" s="65"/>
      <c r="FR58" s="65"/>
      <c r="FS58" s="65"/>
      <c r="FT58" s="65"/>
      <c r="FU58" s="65"/>
      <c r="FV58" s="65"/>
      <c r="FW58" s="65"/>
      <c r="FX58" s="65"/>
      <c r="FY58" s="65"/>
      <c r="FZ58" s="65"/>
      <c r="GA58" s="65"/>
      <c r="GB58" s="65"/>
      <c r="GC58" s="65"/>
      <c r="GD58" s="65"/>
      <c r="GE58" s="65"/>
      <c r="GF58" s="65"/>
      <c r="GG58" s="65"/>
      <c r="GH58" s="65"/>
      <c r="GI58" s="65"/>
      <c r="GJ58" s="65"/>
      <c r="GK58" s="65"/>
      <c r="GL58" s="65"/>
      <c r="GM58" s="15"/>
      <c r="GN58" s="26"/>
      <c r="GO58" s="26"/>
      <c r="GP58" s="26"/>
      <c r="GQ58" s="26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</row>
    <row r="59" spans="1:216" s="18" customFormat="1" ht="15" hidden="1" customHeight="1" x14ac:dyDescent="0.15">
      <c r="A59" s="17" t="str">
        <f>'1er sem.'!A59</f>
        <v xml:space="preserve"> </v>
      </c>
      <c r="D59" s="19">
        <f>'1er sem.'!E59</f>
        <v>0</v>
      </c>
      <c r="E59" s="20">
        <f t="shared" si="4"/>
        <v>0</v>
      </c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  <c r="BM59" s="65"/>
      <c r="BN59" s="65"/>
      <c r="BO59" s="65"/>
      <c r="BP59" s="65"/>
      <c r="BQ59" s="65"/>
      <c r="BR59" s="65"/>
      <c r="BS59" s="65"/>
      <c r="BT59" s="65"/>
      <c r="BU59" s="65"/>
      <c r="BV59" s="65"/>
      <c r="BW59" s="65"/>
      <c r="BX59" s="65"/>
      <c r="BY59" s="65"/>
      <c r="BZ59" s="65"/>
      <c r="CA59" s="65"/>
      <c r="CB59" s="65"/>
      <c r="CC59" s="65"/>
      <c r="CD59" s="65"/>
      <c r="CE59" s="65"/>
      <c r="CF59" s="65"/>
      <c r="CG59" s="65"/>
      <c r="CH59" s="65"/>
      <c r="CI59" s="65"/>
      <c r="CJ59" s="65"/>
      <c r="CK59" s="65"/>
      <c r="CL59" s="65"/>
      <c r="CM59" s="65"/>
      <c r="CN59" s="65"/>
      <c r="CO59" s="65"/>
      <c r="CP59" s="65"/>
      <c r="CQ59" s="65"/>
      <c r="CR59" s="65"/>
      <c r="CS59" s="65"/>
      <c r="CT59" s="65"/>
      <c r="CU59" s="65"/>
      <c r="CV59" s="65"/>
      <c r="CW59" s="65"/>
      <c r="CX59" s="65"/>
      <c r="CY59" s="65"/>
      <c r="CZ59" s="65"/>
      <c r="DA59" s="65"/>
      <c r="DB59" s="65"/>
      <c r="DC59" s="65"/>
      <c r="DD59" s="65"/>
      <c r="DE59" s="65"/>
      <c r="DF59" s="65"/>
      <c r="DG59" s="65"/>
      <c r="DH59" s="65"/>
      <c r="DI59" s="65"/>
      <c r="DJ59" s="65"/>
      <c r="DK59" s="65"/>
      <c r="DL59" s="65"/>
      <c r="DM59" s="65"/>
      <c r="DN59" s="65"/>
      <c r="DO59" s="65"/>
      <c r="DP59" s="65"/>
      <c r="DQ59" s="65"/>
      <c r="DR59" s="65"/>
      <c r="DS59" s="65"/>
      <c r="DT59" s="65"/>
      <c r="DU59" s="65"/>
      <c r="DV59" s="65"/>
      <c r="DW59" s="65"/>
      <c r="DX59" s="65"/>
      <c r="DY59" s="65"/>
      <c r="DZ59" s="65"/>
      <c r="EA59" s="65"/>
      <c r="EB59" s="65"/>
      <c r="EC59" s="65"/>
      <c r="ED59" s="65"/>
      <c r="EE59" s="65"/>
      <c r="EF59" s="65"/>
      <c r="EG59" s="65"/>
      <c r="EH59" s="65"/>
      <c r="EI59" s="65"/>
      <c r="EJ59" s="65"/>
      <c r="EK59" s="65"/>
      <c r="EL59" s="65"/>
      <c r="EM59" s="65"/>
      <c r="EN59" s="65"/>
      <c r="EO59" s="65"/>
      <c r="EP59" s="65"/>
      <c r="EQ59" s="65"/>
      <c r="ER59" s="65"/>
      <c r="ES59" s="65"/>
      <c r="ET59" s="65"/>
      <c r="EU59" s="65"/>
      <c r="EV59" s="65"/>
      <c r="EW59" s="65"/>
      <c r="EX59" s="65"/>
      <c r="EY59" s="65"/>
      <c r="EZ59" s="65"/>
      <c r="FA59" s="65"/>
      <c r="FB59" s="65"/>
      <c r="FC59" s="65"/>
      <c r="FD59" s="65"/>
      <c r="FE59" s="65"/>
      <c r="FF59" s="65"/>
      <c r="FG59" s="65"/>
      <c r="FH59" s="65"/>
      <c r="FI59" s="65"/>
      <c r="FJ59" s="65"/>
      <c r="FK59" s="65"/>
      <c r="FL59" s="65"/>
      <c r="FM59" s="65"/>
      <c r="FN59" s="65"/>
      <c r="FO59" s="65"/>
      <c r="FP59" s="65"/>
      <c r="FQ59" s="65"/>
      <c r="FR59" s="65"/>
      <c r="FS59" s="65"/>
      <c r="FT59" s="65"/>
      <c r="FU59" s="65"/>
      <c r="FV59" s="65"/>
      <c r="FW59" s="65"/>
      <c r="FX59" s="65"/>
      <c r="FY59" s="65"/>
      <c r="FZ59" s="65"/>
      <c r="GA59" s="65"/>
      <c r="GB59" s="65"/>
      <c r="GC59" s="65"/>
      <c r="GD59" s="65"/>
      <c r="GE59" s="65"/>
      <c r="GF59" s="65"/>
      <c r="GG59" s="65"/>
      <c r="GH59" s="65"/>
      <c r="GI59" s="65"/>
      <c r="GJ59" s="65"/>
      <c r="GK59" s="65"/>
      <c r="GL59" s="65"/>
      <c r="GM59" s="15"/>
      <c r="GN59" s="26"/>
      <c r="GO59" s="26"/>
      <c r="GP59" s="26"/>
      <c r="GQ59" s="26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</row>
    <row r="60" spans="1:216" s="18" customFormat="1" ht="15" hidden="1" customHeight="1" x14ac:dyDescent="0.15">
      <c r="A60" s="17" t="str">
        <f>'1er sem.'!A60</f>
        <v xml:space="preserve"> </v>
      </c>
      <c r="D60" s="19">
        <f>'1er sem.'!E60</f>
        <v>0</v>
      </c>
      <c r="E60" s="20">
        <f t="shared" si="4"/>
        <v>0</v>
      </c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65"/>
      <c r="AU60" s="65"/>
      <c r="AV60" s="65"/>
      <c r="AW60" s="65"/>
      <c r="AX60" s="65"/>
      <c r="AY60" s="65"/>
      <c r="AZ60" s="65"/>
      <c r="BA60" s="65"/>
      <c r="BB60" s="65"/>
      <c r="BC60" s="65"/>
      <c r="BD60" s="65"/>
      <c r="BE60" s="65"/>
      <c r="BF60" s="65"/>
      <c r="BG60" s="65"/>
      <c r="BH60" s="65"/>
      <c r="BI60" s="65"/>
      <c r="BJ60" s="65"/>
      <c r="BK60" s="65"/>
      <c r="BL60" s="65"/>
      <c r="BM60" s="65"/>
      <c r="BN60" s="65"/>
      <c r="BO60" s="65"/>
      <c r="BP60" s="65"/>
      <c r="BQ60" s="65"/>
      <c r="BR60" s="65"/>
      <c r="BS60" s="65"/>
      <c r="BT60" s="65"/>
      <c r="BU60" s="65"/>
      <c r="BV60" s="65"/>
      <c r="BW60" s="65"/>
      <c r="BX60" s="65"/>
      <c r="BY60" s="65"/>
      <c r="BZ60" s="65"/>
      <c r="CA60" s="65"/>
      <c r="CB60" s="65"/>
      <c r="CC60" s="65"/>
      <c r="CD60" s="65"/>
      <c r="CE60" s="65"/>
      <c r="CF60" s="65"/>
      <c r="CG60" s="65"/>
      <c r="CH60" s="65"/>
      <c r="CI60" s="65"/>
      <c r="CJ60" s="65"/>
      <c r="CK60" s="65"/>
      <c r="CL60" s="65"/>
      <c r="CM60" s="65"/>
      <c r="CN60" s="65"/>
      <c r="CO60" s="65"/>
      <c r="CP60" s="65"/>
      <c r="CQ60" s="65"/>
      <c r="CR60" s="65"/>
      <c r="CS60" s="65"/>
      <c r="CT60" s="65"/>
      <c r="CU60" s="65"/>
      <c r="CV60" s="65"/>
      <c r="CW60" s="65"/>
      <c r="CX60" s="65"/>
      <c r="CY60" s="65"/>
      <c r="CZ60" s="65"/>
      <c r="DA60" s="65"/>
      <c r="DB60" s="65"/>
      <c r="DC60" s="65"/>
      <c r="DD60" s="65"/>
      <c r="DE60" s="65"/>
      <c r="DF60" s="65"/>
      <c r="DG60" s="65"/>
      <c r="DH60" s="65"/>
      <c r="DI60" s="65"/>
      <c r="DJ60" s="65"/>
      <c r="DK60" s="65"/>
      <c r="DL60" s="65"/>
      <c r="DM60" s="65"/>
      <c r="DN60" s="65"/>
      <c r="DO60" s="65"/>
      <c r="DP60" s="65"/>
      <c r="DQ60" s="65"/>
      <c r="DR60" s="65"/>
      <c r="DS60" s="65"/>
      <c r="DT60" s="65"/>
      <c r="DU60" s="65"/>
      <c r="DV60" s="65"/>
      <c r="DW60" s="65"/>
      <c r="DX60" s="65"/>
      <c r="DY60" s="65"/>
      <c r="DZ60" s="65"/>
      <c r="EA60" s="65"/>
      <c r="EB60" s="65"/>
      <c r="EC60" s="65"/>
      <c r="ED60" s="65"/>
      <c r="EE60" s="65"/>
      <c r="EF60" s="65"/>
      <c r="EG60" s="65"/>
      <c r="EH60" s="65"/>
      <c r="EI60" s="65"/>
      <c r="EJ60" s="65"/>
      <c r="EK60" s="65"/>
      <c r="EL60" s="65"/>
      <c r="EM60" s="65"/>
      <c r="EN60" s="65"/>
      <c r="EO60" s="65"/>
      <c r="EP60" s="65"/>
      <c r="EQ60" s="65"/>
      <c r="ER60" s="65"/>
      <c r="ES60" s="65"/>
      <c r="ET60" s="65"/>
      <c r="EU60" s="65"/>
      <c r="EV60" s="65"/>
      <c r="EW60" s="65"/>
      <c r="EX60" s="65"/>
      <c r="EY60" s="65"/>
      <c r="EZ60" s="65"/>
      <c r="FA60" s="65"/>
      <c r="FB60" s="65"/>
      <c r="FC60" s="65"/>
      <c r="FD60" s="65"/>
      <c r="FE60" s="65"/>
      <c r="FF60" s="65"/>
      <c r="FG60" s="65"/>
      <c r="FH60" s="65"/>
      <c r="FI60" s="65"/>
      <c r="FJ60" s="65"/>
      <c r="FK60" s="65"/>
      <c r="FL60" s="65"/>
      <c r="FM60" s="65"/>
      <c r="FN60" s="65"/>
      <c r="FO60" s="65"/>
      <c r="FP60" s="65"/>
      <c r="FQ60" s="65"/>
      <c r="FR60" s="65"/>
      <c r="FS60" s="65"/>
      <c r="FT60" s="65"/>
      <c r="FU60" s="65"/>
      <c r="FV60" s="65"/>
      <c r="FW60" s="65"/>
      <c r="FX60" s="65"/>
      <c r="FY60" s="65"/>
      <c r="FZ60" s="65"/>
      <c r="GA60" s="65"/>
      <c r="GB60" s="65"/>
      <c r="GC60" s="65"/>
      <c r="GD60" s="65"/>
      <c r="GE60" s="65"/>
      <c r="GF60" s="65"/>
      <c r="GG60" s="65"/>
      <c r="GH60" s="65"/>
      <c r="GI60" s="65"/>
      <c r="GJ60" s="65"/>
      <c r="GK60" s="65"/>
      <c r="GL60" s="65"/>
      <c r="GM60" s="15"/>
      <c r="GN60" s="26"/>
      <c r="GO60" s="26"/>
      <c r="GP60" s="26"/>
      <c r="GQ60" s="26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</row>
    <row r="61" spans="1:216" s="18" customFormat="1" ht="15" hidden="1" customHeight="1" x14ac:dyDescent="0.15">
      <c r="A61" s="17" t="str">
        <f>'1er sem.'!A61</f>
        <v xml:space="preserve"> </v>
      </c>
      <c r="D61" s="19">
        <f>'1er sem.'!E61</f>
        <v>0</v>
      </c>
      <c r="E61" s="20">
        <f t="shared" si="4"/>
        <v>0</v>
      </c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65"/>
      <c r="AX61" s="65"/>
      <c r="AY61" s="65"/>
      <c r="AZ61" s="65"/>
      <c r="BA61" s="65"/>
      <c r="BB61" s="65"/>
      <c r="BC61" s="65"/>
      <c r="BD61" s="65"/>
      <c r="BE61" s="65"/>
      <c r="BF61" s="65"/>
      <c r="BG61" s="65"/>
      <c r="BH61" s="65"/>
      <c r="BI61" s="65"/>
      <c r="BJ61" s="65"/>
      <c r="BK61" s="65"/>
      <c r="BL61" s="65"/>
      <c r="BM61" s="65"/>
      <c r="BN61" s="65"/>
      <c r="BO61" s="65"/>
      <c r="BP61" s="65"/>
      <c r="BQ61" s="65"/>
      <c r="BR61" s="65"/>
      <c r="BS61" s="65"/>
      <c r="BT61" s="65"/>
      <c r="BU61" s="65"/>
      <c r="BV61" s="65"/>
      <c r="BW61" s="65"/>
      <c r="BX61" s="65"/>
      <c r="BY61" s="65"/>
      <c r="BZ61" s="65"/>
      <c r="CA61" s="65"/>
      <c r="CB61" s="65"/>
      <c r="CC61" s="65"/>
      <c r="CD61" s="65"/>
      <c r="CE61" s="65"/>
      <c r="CF61" s="65"/>
      <c r="CG61" s="65"/>
      <c r="CH61" s="65"/>
      <c r="CI61" s="65"/>
      <c r="CJ61" s="65"/>
      <c r="CK61" s="65"/>
      <c r="CL61" s="65"/>
      <c r="CM61" s="65"/>
      <c r="CN61" s="65"/>
      <c r="CO61" s="65"/>
      <c r="CP61" s="65"/>
      <c r="CQ61" s="65"/>
      <c r="CR61" s="65"/>
      <c r="CS61" s="65"/>
      <c r="CT61" s="65"/>
      <c r="CU61" s="65"/>
      <c r="CV61" s="65"/>
      <c r="CW61" s="65"/>
      <c r="CX61" s="65"/>
      <c r="CY61" s="65"/>
      <c r="CZ61" s="65"/>
      <c r="DA61" s="65"/>
      <c r="DB61" s="65"/>
      <c r="DC61" s="65"/>
      <c r="DD61" s="65"/>
      <c r="DE61" s="65"/>
      <c r="DF61" s="65"/>
      <c r="DG61" s="65"/>
      <c r="DH61" s="65"/>
      <c r="DI61" s="65"/>
      <c r="DJ61" s="65"/>
      <c r="DK61" s="65"/>
      <c r="DL61" s="65"/>
      <c r="DM61" s="65"/>
      <c r="DN61" s="65"/>
      <c r="DO61" s="65"/>
      <c r="DP61" s="65"/>
      <c r="DQ61" s="65"/>
      <c r="DR61" s="65"/>
      <c r="DS61" s="65"/>
      <c r="DT61" s="65"/>
      <c r="DU61" s="65"/>
      <c r="DV61" s="65"/>
      <c r="DW61" s="65"/>
      <c r="DX61" s="65"/>
      <c r="DY61" s="65"/>
      <c r="DZ61" s="65"/>
      <c r="EA61" s="65"/>
      <c r="EB61" s="65"/>
      <c r="EC61" s="65"/>
      <c r="ED61" s="65"/>
      <c r="EE61" s="65"/>
      <c r="EF61" s="65"/>
      <c r="EG61" s="65"/>
      <c r="EH61" s="65"/>
      <c r="EI61" s="65"/>
      <c r="EJ61" s="65"/>
      <c r="EK61" s="65"/>
      <c r="EL61" s="65"/>
      <c r="EM61" s="65"/>
      <c r="EN61" s="65"/>
      <c r="EO61" s="65"/>
      <c r="EP61" s="65"/>
      <c r="EQ61" s="65"/>
      <c r="ER61" s="65"/>
      <c r="ES61" s="65"/>
      <c r="ET61" s="65"/>
      <c r="EU61" s="65"/>
      <c r="EV61" s="65"/>
      <c r="EW61" s="65"/>
      <c r="EX61" s="65"/>
      <c r="EY61" s="65"/>
      <c r="EZ61" s="65"/>
      <c r="FA61" s="65"/>
      <c r="FB61" s="65"/>
      <c r="FC61" s="65"/>
      <c r="FD61" s="65"/>
      <c r="FE61" s="65"/>
      <c r="FF61" s="65"/>
      <c r="FG61" s="65"/>
      <c r="FH61" s="65"/>
      <c r="FI61" s="65"/>
      <c r="FJ61" s="65"/>
      <c r="FK61" s="65"/>
      <c r="FL61" s="65"/>
      <c r="FM61" s="65"/>
      <c r="FN61" s="65"/>
      <c r="FO61" s="65"/>
      <c r="FP61" s="65"/>
      <c r="FQ61" s="65"/>
      <c r="FR61" s="65"/>
      <c r="FS61" s="65"/>
      <c r="FT61" s="65"/>
      <c r="FU61" s="65"/>
      <c r="FV61" s="65"/>
      <c r="FW61" s="65"/>
      <c r="FX61" s="65"/>
      <c r="FY61" s="65"/>
      <c r="FZ61" s="65"/>
      <c r="GA61" s="65"/>
      <c r="GB61" s="65"/>
      <c r="GC61" s="65"/>
      <c r="GD61" s="65"/>
      <c r="GE61" s="65"/>
      <c r="GF61" s="65"/>
      <c r="GG61" s="65"/>
      <c r="GH61" s="65"/>
      <c r="GI61" s="65"/>
      <c r="GJ61" s="65"/>
      <c r="GK61" s="65"/>
      <c r="GL61" s="65"/>
      <c r="GM61" s="15"/>
      <c r="GN61" s="26"/>
      <c r="GO61" s="26"/>
      <c r="GP61" s="26"/>
      <c r="GQ61" s="26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</row>
    <row r="62" spans="1:216" ht="15" hidden="1" customHeight="1" x14ac:dyDescent="0.2">
      <c r="A62" s="18"/>
      <c r="F62" s="24"/>
      <c r="G62" s="24"/>
      <c r="H62" s="24"/>
      <c r="I62" s="24"/>
      <c r="J62" s="24"/>
      <c r="K62" s="90"/>
      <c r="L62" s="90"/>
      <c r="M62" s="24"/>
      <c r="N62" s="24"/>
      <c r="O62" s="24"/>
      <c r="P62" s="24"/>
      <c r="Q62" s="24"/>
      <c r="R62" s="90"/>
      <c r="S62" s="90"/>
      <c r="T62" s="24"/>
      <c r="U62" s="24"/>
      <c r="V62" s="24"/>
      <c r="W62" s="24"/>
      <c r="X62" s="24"/>
      <c r="Y62" s="90"/>
      <c r="Z62" s="90"/>
      <c r="AA62" s="24"/>
      <c r="AB62" s="24"/>
      <c r="AC62" s="24"/>
      <c r="AD62" s="24"/>
      <c r="AE62" s="24"/>
      <c r="AF62" s="90"/>
      <c r="AG62" s="90"/>
      <c r="AH62" s="24"/>
      <c r="AI62" s="24"/>
      <c r="AJ62" s="24"/>
      <c r="AK62" s="24"/>
      <c r="AL62" s="24"/>
      <c r="AM62" s="90"/>
      <c r="AN62" s="90"/>
      <c r="AO62" s="24"/>
      <c r="AP62" s="24"/>
      <c r="AQ62" s="24"/>
      <c r="AR62" s="24"/>
      <c r="AS62" s="24"/>
      <c r="AT62" s="90"/>
      <c r="AU62" s="90"/>
      <c r="AV62" s="24"/>
      <c r="AW62" s="24"/>
      <c r="AX62" s="24"/>
      <c r="AY62" s="24"/>
      <c r="AZ62" s="24"/>
      <c r="BA62" s="90"/>
      <c r="BB62" s="90"/>
      <c r="BC62" s="24"/>
      <c r="BD62" s="24"/>
      <c r="BE62" s="24"/>
      <c r="BF62" s="24"/>
      <c r="BG62" s="24"/>
      <c r="BH62" s="90"/>
      <c r="BI62" s="90"/>
      <c r="BJ62" s="24"/>
      <c r="BK62" s="24"/>
      <c r="BL62" s="24"/>
      <c r="BM62" s="24"/>
      <c r="BN62" s="24"/>
      <c r="BO62" s="90"/>
      <c r="BP62" s="90"/>
      <c r="BQ62" s="24"/>
      <c r="BR62" s="24"/>
      <c r="BS62" s="24"/>
      <c r="BT62" s="24"/>
      <c r="BU62" s="24"/>
      <c r="BV62" s="90"/>
      <c r="BW62" s="90"/>
      <c r="BX62" s="24"/>
      <c r="BY62" s="24"/>
      <c r="BZ62" s="24"/>
      <c r="CA62" s="24"/>
      <c r="CB62" s="24"/>
      <c r="CC62" s="90"/>
      <c r="CD62" s="90"/>
      <c r="CE62" s="24"/>
      <c r="CF62" s="24"/>
      <c r="CG62" s="24"/>
      <c r="CH62" s="24"/>
      <c r="CI62" s="24"/>
      <c r="CJ62" s="90"/>
      <c r="CK62" s="90"/>
      <c r="CL62" s="24"/>
      <c r="CM62" s="24"/>
      <c r="CN62" s="24"/>
      <c r="CO62" s="24"/>
      <c r="CP62" s="24"/>
      <c r="CQ62" s="90"/>
      <c r="CR62" s="90"/>
      <c r="CS62" s="24"/>
      <c r="CT62" s="24"/>
      <c r="CU62" s="24"/>
      <c r="CV62" s="24"/>
      <c r="CW62" s="24"/>
      <c r="CX62" s="90"/>
      <c r="CY62" s="90"/>
      <c r="CZ62" s="24"/>
      <c r="DA62" s="24"/>
      <c r="DB62" s="24"/>
      <c r="DC62" s="24"/>
      <c r="DD62" s="24"/>
      <c r="DE62" s="90"/>
      <c r="DF62" s="90"/>
      <c r="DG62" s="24"/>
      <c r="DH62" s="24"/>
      <c r="DI62" s="24"/>
      <c r="DJ62" s="24"/>
      <c r="DK62" s="24"/>
      <c r="DL62" s="90"/>
      <c r="DM62" s="90"/>
      <c r="DN62" s="24"/>
      <c r="DO62" s="24"/>
      <c r="DP62" s="24"/>
      <c r="DQ62" s="24"/>
      <c r="DR62" s="24"/>
      <c r="DS62" s="90"/>
      <c r="DT62" s="90"/>
      <c r="DU62" s="24"/>
      <c r="DV62" s="24"/>
      <c r="DW62" s="24"/>
      <c r="DX62" s="24"/>
      <c r="DY62" s="24"/>
      <c r="DZ62" s="90"/>
      <c r="EA62" s="90"/>
      <c r="EB62" s="24"/>
      <c r="EC62" s="24"/>
      <c r="ED62" s="24"/>
      <c r="EE62" s="24"/>
      <c r="EF62" s="24"/>
      <c r="EG62" s="90"/>
      <c r="EH62" s="90"/>
      <c r="EI62" s="24"/>
      <c r="EJ62" s="24"/>
      <c r="EK62" s="24"/>
      <c r="EL62" s="24"/>
      <c r="EM62" s="24"/>
      <c r="EN62" s="90"/>
      <c r="EO62" s="90"/>
      <c r="EP62" s="24"/>
      <c r="EQ62" s="24"/>
      <c r="ER62" s="24"/>
      <c r="ES62" s="24"/>
      <c r="ET62" s="24"/>
      <c r="EU62" s="90"/>
      <c r="EV62" s="90"/>
      <c r="EW62" s="24"/>
      <c r="EX62" s="24"/>
      <c r="EY62" s="24"/>
      <c r="EZ62" s="24"/>
      <c r="FA62" s="24"/>
      <c r="FB62" s="90"/>
      <c r="FC62" s="90"/>
      <c r="FD62" s="24"/>
      <c r="FE62" s="24"/>
      <c r="FF62" s="24"/>
      <c r="FG62" s="24"/>
      <c r="FH62" s="24"/>
      <c r="FI62" s="90"/>
      <c r="FJ62" s="90"/>
      <c r="FK62" s="24"/>
      <c r="FL62" s="24"/>
      <c r="FM62" s="24"/>
      <c r="FN62" s="24"/>
      <c r="FO62" s="24"/>
      <c r="FP62" s="90"/>
      <c r="FQ62" s="90"/>
      <c r="FR62" s="24"/>
      <c r="FS62" s="24"/>
      <c r="FT62" s="24"/>
      <c r="FU62" s="24"/>
      <c r="FV62" s="24"/>
      <c r="FW62" s="90"/>
      <c r="FX62" s="90"/>
      <c r="FY62" s="24"/>
      <c r="FZ62" s="24"/>
      <c r="GA62" s="24"/>
      <c r="GB62" s="24"/>
      <c r="GC62" s="24"/>
      <c r="GD62" s="90"/>
      <c r="GE62" s="90"/>
      <c r="GF62" s="24"/>
      <c r="GG62" s="24"/>
      <c r="GH62" s="24"/>
      <c r="GI62" s="24"/>
      <c r="GJ62" s="24"/>
      <c r="GK62" s="90"/>
      <c r="GL62" s="90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</row>
    <row r="63" spans="1:216" x14ac:dyDescent="0.2">
      <c r="K63" s="77"/>
      <c r="L63" s="77"/>
      <c r="R63" s="77"/>
      <c r="S63" s="77"/>
      <c r="Y63" s="77"/>
      <c r="Z63" s="77"/>
      <c r="AF63" s="77"/>
      <c r="AG63" s="77"/>
      <c r="AM63" s="77"/>
      <c r="AN63" s="77"/>
      <c r="AT63" s="77"/>
      <c r="AU63" s="77"/>
      <c r="BA63" s="77"/>
      <c r="BB63" s="77"/>
      <c r="BH63" s="77"/>
      <c r="BI63" s="77"/>
      <c r="BO63" s="77"/>
      <c r="BP63" s="77"/>
      <c r="BV63" s="77"/>
      <c r="BW63" s="77"/>
      <c r="CC63" s="77"/>
      <c r="CD63" s="77"/>
      <c r="CJ63" s="77"/>
      <c r="CK63" s="77"/>
      <c r="CQ63" s="77"/>
      <c r="CR63" s="77"/>
      <c r="CX63" s="77"/>
      <c r="CY63" s="77"/>
      <c r="DE63" s="77"/>
      <c r="DF63" s="77"/>
      <c r="DL63" s="77"/>
      <c r="DM63" s="77"/>
      <c r="DS63" s="77"/>
      <c r="DT63" s="77"/>
      <c r="DZ63" s="77"/>
      <c r="EA63" s="77"/>
      <c r="EG63" s="77"/>
      <c r="EH63" s="77"/>
      <c r="EN63" s="77"/>
      <c r="EO63" s="77"/>
      <c r="EU63" s="77"/>
      <c r="EV63" s="77"/>
      <c r="FB63" s="77"/>
      <c r="FC63" s="77"/>
      <c r="FI63" s="77"/>
      <c r="FJ63" s="77"/>
      <c r="FP63" s="77"/>
      <c r="FQ63" s="77"/>
      <c r="FW63" s="77"/>
      <c r="FX63" s="77"/>
      <c r="GD63" s="77"/>
      <c r="GE63" s="77"/>
      <c r="GK63" s="77"/>
      <c r="GL63" s="77"/>
    </row>
  </sheetData>
  <mergeCells count="81">
    <mergeCell ref="EF3:EG3"/>
    <mergeCell ref="EF4:EG4"/>
    <mergeCell ref="EV3:EW3"/>
    <mergeCell ref="EV4:EW4"/>
    <mergeCell ref="FK3:FL3"/>
    <mergeCell ref="FK4:FL4"/>
    <mergeCell ref="CJ3:CK3"/>
    <mergeCell ref="CJ4:CK4"/>
    <mergeCell ref="CZ3:DA3"/>
    <mergeCell ref="CZ4:DA4"/>
    <mergeCell ref="DP3:DQ3"/>
    <mergeCell ref="DP4:DQ4"/>
    <mergeCell ref="AN3:AO3"/>
    <mergeCell ref="AN4:AO4"/>
    <mergeCell ref="BD3:BE3"/>
    <mergeCell ref="BD4:BE4"/>
    <mergeCell ref="BT3:BU3"/>
    <mergeCell ref="BT4:BU4"/>
    <mergeCell ref="D8:E8"/>
    <mergeCell ref="A1:A2"/>
    <mergeCell ref="D1:E1"/>
    <mergeCell ref="F1:GS1"/>
    <mergeCell ref="F6:J6"/>
    <mergeCell ref="M6:Q6"/>
    <mergeCell ref="T6:X6"/>
    <mergeCell ref="AA6:AE6"/>
    <mergeCell ref="AH6:AL6"/>
    <mergeCell ref="AO6:AS6"/>
    <mergeCell ref="AV6:AZ6"/>
    <mergeCell ref="BC6:BG6"/>
    <mergeCell ref="BJ6:BN6"/>
    <mergeCell ref="BQ6:BU6"/>
    <mergeCell ref="BX6:CB6"/>
    <mergeCell ref="CE6:CI6"/>
    <mergeCell ref="CL6:CP6"/>
    <mergeCell ref="CS6:CW6"/>
    <mergeCell ref="CZ6:DD6"/>
    <mergeCell ref="DG6:DK6"/>
    <mergeCell ref="DN6:DR6"/>
    <mergeCell ref="DU6:DY6"/>
    <mergeCell ref="EB6:EF6"/>
    <mergeCell ref="EI6:EM6"/>
    <mergeCell ref="EP6:ET6"/>
    <mergeCell ref="EW6:FA6"/>
    <mergeCell ref="FD6:FH6"/>
    <mergeCell ref="FK6:FO6"/>
    <mergeCell ref="FR6:FV6"/>
    <mergeCell ref="FY6:GC6"/>
    <mergeCell ref="GF6:GJ6"/>
    <mergeCell ref="GF7:GJ7"/>
    <mergeCell ref="AW3:AZ3"/>
    <mergeCell ref="EP7:ET7"/>
    <mergeCell ref="EW7:FA7"/>
    <mergeCell ref="FD7:FH7"/>
    <mergeCell ref="FK7:FO7"/>
    <mergeCell ref="FR7:FV7"/>
    <mergeCell ref="DG7:DK7"/>
    <mergeCell ref="DN7:DR7"/>
    <mergeCell ref="DU7:DY7"/>
    <mergeCell ref="EB7:EF7"/>
    <mergeCell ref="EI7:EM7"/>
    <mergeCell ref="BX7:CB7"/>
    <mergeCell ref="CE7:CI7"/>
    <mergeCell ref="CL7:CP7"/>
    <mergeCell ref="CS7:CW7"/>
    <mergeCell ref="H4:I4"/>
    <mergeCell ref="H3:I3"/>
    <mergeCell ref="X3:Y3"/>
    <mergeCell ref="X4:Y4"/>
    <mergeCell ref="FY7:GC7"/>
    <mergeCell ref="CZ7:DD7"/>
    <mergeCell ref="AO7:AS7"/>
    <mergeCell ref="AV7:AZ7"/>
    <mergeCell ref="BC7:BG7"/>
    <mergeCell ref="BJ7:BN7"/>
    <mergeCell ref="BQ7:BU7"/>
    <mergeCell ref="F7:J7"/>
    <mergeCell ref="M7:Q7"/>
    <mergeCell ref="T7:X7"/>
    <mergeCell ref="AA7:AE7"/>
    <mergeCell ref="AH7:AL7"/>
  </mergeCells>
  <conditionalFormatting sqref="F7 K6:L7 R6:S7 Y6:Z7 AF6:AG7 AM6:AN7 AT6:AU7 BA6:BB7 BH6:BI7 BO6:BP7 BV6:BW7 CC6:CD7 CJ6:CK7 CQ6:CR7 CX6:CY7 DE6:DF7 DL6:DM7 DS6:DT7 DZ6:EA7 EG6:EH7 EN6:EO7 EU6:EV7 FB6:FC7 FI6:FJ7 FP6:FQ7 FW6:FX7 GD6:GE7 GK6:GL7 F8:GL9">
    <cfRule type="expression" dxfId="234" priority="120">
      <formula>IF(F$5="S",TRUE,FALSE)</formula>
    </cfRule>
    <cfRule type="expression" dxfId="233" priority="121">
      <formula>IF(F$5="D",TRUE,FALSE)</formula>
    </cfRule>
  </conditionalFormatting>
  <conditionalFormatting sqref="F6">
    <cfRule type="expression" dxfId="232" priority="116">
      <formula>IF(F$5="S",TRUE,FALSE)</formula>
    </cfRule>
    <cfRule type="expression" dxfId="231" priority="117">
      <formula>IF(F$5="D",TRUE,FALSE)</formula>
    </cfRule>
  </conditionalFormatting>
  <conditionalFormatting sqref="M6">
    <cfRule type="expression" dxfId="230" priority="114">
      <formula>IF(M$5="S",TRUE,FALSE)</formula>
    </cfRule>
    <cfRule type="expression" dxfId="229" priority="115">
      <formula>IF(M$5="D",TRUE,FALSE)</formula>
    </cfRule>
  </conditionalFormatting>
  <conditionalFormatting sqref="T6">
    <cfRule type="expression" dxfId="228" priority="112">
      <formula>IF(T$5="S",TRUE,FALSE)</formula>
    </cfRule>
    <cfRule type="expression" dxfId="227" priority="113">
      <formula>IF(T$5="D",TRUE,FALSE)</formula>
    </cfRule>
  </conditionalFormatting>
  <conditionalFormatting sqref="AA6">
    <cfRule type="expression" dxfId="226" priority="110">
      <formula>IF(AA$5="S",TRUE,FALSE)</formula>
    </cfRule>
    <cfRule type="expression" dxfId="225" priority="111">
      <formula>IF(AA$5="D",TRUE,FALSE)</formula>
    </cfRule>
  </conditionalFormatting>
  <conditionalFormatting sqref="AH6">
    <cfRule type="expression" dxfId="224" priority="108">
      <formula>IF(AH$5="S",TRUE,FALSE)</formula>
    </cfRule>
    <cfRule type="expression" dxfId="223" priority="109">
      <formula>IF(AH$5="D",TRUE,FALSE)</formula>
    </cfRule>
  </conditionalFormatting>
  <conditionalFormatting sqref="AO6">
    <cfRule type="expression" dxfId="222" priority="106">
      <formula>IF(AO$5="S",TRUE,FALSE)</formula>
    </cfRule>
    <cfRule type="expression" dxfId="221" priority="107">
      <formula>IF(AO$5="D",TRUE,FALSE)</formula>
    </cfRule>
  </conditionalFormatting>
  <conditionalFormatting sqref="AV6">
    <cfRule type="expression" dxfId="220" priority="104">
      <formula>IF(AV$5="S",TRUE,FALSE)</formula>
    </cfRule>
    <cfRule type="expression" dxfId="219" priority="105">
      <formula>IF(AV$5="D",TRUE,FALSE)</formula>
    </cfRule>
  </conditionalFormatting>
  <conditionalFormatting sqref="BC6">
    <cfRule type="expression" dxfId="218" priority="102">
      <formula>IF(BC$5="S",TRUE,FALSE)</formula>
    </cfRule>
    <cfRule type="expression" dxfId="217" priority="103">
      <formula>IF(BC$5="D",TRUE,FALSE)</formula>
    </cfRule>
  </conditionalFormatting>
  <conditionalFormatting sqref="BJ6">
    <cfRule type="expression" dxfId="216" priority="100">
      <formula>IF(BJ$5="S",TRUE,FALSE)</formula>
    </cfRule>
    <cfRule type="expression" dxfId="215" priority="101">
      <formula>IF(BJ$5="D",TRUE,FALSE)</formula>
    </cfRule>
  </conditionalFormatting>
  <conditionalFormatting sqref="BQ6">
    <cfRule type="expression" dxfId="214" priority="98">
      <formula>IF(BQ$5="S",TRUE,FALSE)</formula>
    </cfRule>
    <cfRule type="expression" dxfId="213" priority="99">
      <formula>IF(BQ$5="D",TRUE,FALSE)</formula>
    </cfRule>
  </conditionalFormatting>
  <conditionalFormatting sqref="BX6">
    <cfRule type="expression" dxfId="212" priority="96">
      <formula>IF(BX$5="S",TRUE,FALSE)</formula>
    </cfRule>
    <cfRule type="expression" dxfId="211" priority="97">
      <formula>IF(BX$5="D",TRUE,FALSE)</formula>
    </cfRule>
  </conditionalFormatting>
  <conditionalFormatting sqref="CE6">
    <cfRule type="expression" dxfId="210" priority="94">
      <formula>IF(CE$5="S",TRUE,FALSE)</formula>
    </cfRule>
    <cfRule type="expression" dxfId="209" priority="95">
      <formula>IF(CE$5="D",TRUE,FALSE)</formula>
    </cfRule>
  </conditionalFormatting>
  <conditionalFormatting sqref="CL6">
    <cfRule type="expression" dxfId="208" priority="92">
      <formula>IF(CL$5="S",TRUE,FALSE)</formula>
    </cfRule>
    <cfRule type="expression" dxfId="207" priority="93">
      <formula>IF(CL$5="D",TRUE,FALSE)</formula>
    </cfRule>
  </conditionalFormatting>
  <conditionalFormatting sqref="CS6">
    <cfRule type="expression" dxfId="206" priority="90">
      <formula>IF(CS$5="S",TRUE,FALSE)</formula>
    </cfRule>
    <cfRule type="expression" dxfId="205" priority="91">
      <formula>IF(CS$5="D",TRUE,FALSE)</formula>
    </cfRule>
  </conditionalFormatting>
  <conditionalFormatting sqref="CZ6">
    <cfRule type="expression" dxfId="204" priority="88">
      <formula>IF(CZ$5="S",TRUE,FALSE)</formula>
    </cfRule>
    <cfRule type="expression" dxfId="203" priority="89">
      <formula>IF(CZ$5="D",TRUE,FALSE)</formula>
    </cfRule>
  </conditionalFormatting>
  <conditionalFormatting sqref="DG6">
    <cfRule type="expression" dxfId="202" priority="86">
      <formula>IF(DG$5="S",TRUE,FALSE)</formula>
    </cfRule>
    <cfRule type="expression" dxfId="201" priority="87">
      <formula>IF(DG$5="D",TRUE,FALSE)</formula>
    </cfRule>
  </conditionalFormatting>
  <conditionalFormatting sqref="DN6">
    <cfRule type="expression" dxfId="200" priority="84">
      <formula>IF(DN$5="S",TRUE,FALSE)</formula>
    </cfRule>
    <cfRule type="expression" dxfId="199" priority="85">
      <formula>IF(DN$5="D",TRUE,FALSE)</formula>
    </cfRule>
  </conditionalFormatting>
  <conditionalFormatting sqref="DU6">
    <cfRule type="expression" dxfId="198" priority="82">
      <formula>IF(DU$5="S",TRUE,FALSE)</formula>
    </cfRule>
    <cfRule type="expression" dxfId="197" priority="83">
      <formula>IF(DU$5="D",TRUE,FALSE)</formula>
    </cfRule>
  </conditionalFormatting>
  <conditionalFormatting sqref="EB6">
    <cfRule type="expression" dxfId="196" priority="80">
      <formula>IF(EB$5="S",TRUE,FALSE)</formula>
    </cfRule>
    <cfRule type="expression" dxfId="195" priority="81">
      <formula>IF(EB$5="D",TRUE,FALSE)</formula>
    </cfRule>
  </conditionalFormatting>
  <conditionalFormatting sqref="EI6">
    <cfRule type="expression" dxfId="194" priority="78">
      <formula>IF(EI$5="S",TRUE,FALSE)</formula>
    </cfRule>
    <cfRule type="expression" dxfId="193" priority="79">
      <formula>IF(EI$5="D",TRUE,FALSE)</formula>
    </cfRule>
  </conditionalFormatting>
  <conditionalFormatting sqref="EP6">
    <cfRule type="expression" dxfId="192" priority="76">
      <formula>IF(EP$5="S",TRUE,FALSE)</formula>
    </cfRule>
    <cfRule type="expression" dxfId="191" priority="77">
      <formula>IF(EP$5="D",TRUE,FALSE)</formula>
    </cfRule>
  </conditionalFormatting>
  <conditionalFormatting sqref="EW6">
    <cfRule type="expression" dxfId="190" priority="74">
      <formula>IF(EW$5="S",TRUE,FALSE)</formula>
    </cfRule>
    <cfRule type="expression" dxfId="189" priority="75">
      <formula>IF(EW$5="D",TRUE,FALSE)</formula>
    </cfRule>
  </conditionalFormatting>
  <conditionalFormatting sqref="FD6">
    <cfRule type="expression" dxfId="188" priority="72">
      <formula>IF(FD$5="S",TRUE,FALSE)</formula>
    </cfRule>
    <cfRule type="expression" dxfId="187" priority="73">
      <formula>IF(FD$5="D",TRUE,FALSE)</formula>
    </cfRule>
  </conditionalFormatting>
  <conditionalFormatting sqref="FK6">
    <cfRule type="expression" dxfId="186" priority="70">
      <formula>IF(FK$5="S",TRUE,FALSE)</formula>
    </cfRule>
    <cfRule type="expression" dxfId="185" priority="71">
      <formula>IF(FK$5="D",TRUE,FALSE)</formula>
    </cfRule>
  </conditionalFormatting>
  <conditionalFormatting sqref="FR6">
    <cfRule type="expression" dxfId="184" priority="68">
      <formula>IF(FR$5="S",TRUE,FALSE)</formula>
    </cfRule>
    <cfRule type="expression" dxfId="183" priority="69">
      <formula>IF(FR$5="D",TRUE,FALSE)</formula>
    </cfRule>
  </conditionalFormatting>
  <conditionalFormatting sqref="FY6">
    <cfRule type="expression" dxfId="182" priority="66">
      <formula>IF(FY$5="S",TRUE,FALSE)</formula>
    </cfRule>
    <cfRule type="expression" dxfId="181" priority="67">
      <formula>IF(FY$5="D",TRUE,FALSE)</formula>
    </cfRule>
  </conditionalFormatting>
  <conditionalFormatting sqref="GF6">
    <cfRule type="expression" dxfId="180" priority="64">
      <formula>IF(GF$5="S",TRUE,FALSE)</formula>
    </cfRule>
    <cfRule type="expression" dxfId="179" priority="65">
      <formula>IF(GF$5="D",TRUE,FALSE)</formula>
    </cfRule>
  </conditionalFormatting>
  <conditionalFormatting sqref="M7">
    <cfRule type="expression" dxfId="178" priority="62">
      <formula>IF(M$5="S",TRUE,FALSE)</formula>
    </cfRule>
    <cfRule type="expression" dxfId="177" priority="63">
      <formula>IF(M$5="D",TRUE,FALSE)</formula>
    </cfRule>
  </conditionalFormatting>
  <conditionalFormatting sqref="T7">
    <cfRule type="expression" dxfId="176" priority="60">
      <formula>IF(T$5="S",TRUE,FALSE)</formula>
    </cfRule>
    <cfRule type="expression" dxfId="175" priority="61">
      <formula>IF(T$5="D",TRUE,FALSE)</formula>
    </cfRule>
  </conditionalFormatting>
  <conditionalFormatting sqref="AA7">
    <cfRule type="expression" dxfId="174" priority="58">
      <formula>IF(AA$5="S",TRUE,FALSE)</formula>
    </cfRule>
    <cfRule type="expression" dxfId="173" priority="59">
      <formula>IF(AA$5="D",TRUE,FALSE)</formula>
    </cfRule>
  </conditionalFormatting>
  <conditionalFormatting sqref="AH7">
    <cfRule type="expression" dxfId="172" priority="56">
      <formula>IF(AH$5="S",TRUE,FALSE)</formula>
    </cfRule>
    <cfRule type="expression" dxfId="171" priority="57">
      <formula>IF(AH$5="D",TRUE,FALSE)</formula>
    </cfRule>
  </conditionalFormatting>
  <conditionalFormatting sqref="AO7">
    <cfRule type="expression" dxfId="170" priority="54">
      <formula>IF(AO$5="S",TRUE,FALSE)</formula>
    </cfRule>
    <cfRule type="expression" dxfId="169" priority="55">
      <formula>IF(AO$5="D",TRUE,FALSE)</formula>
    </cfRule>
  </conditionalFormatting>
  <conditionalFormatting sqref="AV7">
    <cfRule type="expression" dxfId="168" priority="52">
      <formula>IF(AV$5="S",TRUE,FALSE)</formula>
    </cfRule>
    <cfRule type="expression" dxfId="167" priority="53">
      <formula>IF(AV$5="D",TRUE,FALSE)</formula>
    </cfRule>
  </conditionalFormatting>
  <conditionalFormatting sqref="BC7">
    <cfRule type="expression" dxfId="166" priority="50">
      <formula>IF(BC$5="S",TRUE,FALSE)</formula>
    </cfRule>
    <cfRule type="expression" dxfId="165" priority="51">
      <formula>IF(BC$5="D",TRUE,FALSE)</formula>
    </cfRule>
  </conditionalFormatting>
  <conditionalFormatting sqref="BJ7">
    <cfRule type="expression" dxfId="164" priority="48">
      <formula>IF(BJ$5="S",TRUE,FALSE)</formula>
    </cfRule>
    <cfRule type="expression" dxfId="163" priority="49">
      <formula>IF(BJ$5="D",TRUE,FALSE)</formula>
    </cfRule>
  </conditionalFormatting>
  <conditionalFormatting sqref="BQ7">
    <cfRule type="expression" dxfId="162" priority="46">
      <formula>IF(BQ$5="S",TRUE,FALSE)</formula>
    </cfRule>
    <cfRule type="expression" dxfId="161" priority="47">
      <formula>IF(BQ$5="D",TRUE,FALSE)</formula>
    </cfRule>
  </conditionalFormatting>
  <conditionalFormatting sqref="BX7">
    <cfRule type="expression" dxfId="160" priority="44">
      <formula>IF(BX$5="S",TRUE,FALSE)</formula>
    </cfRule>
    <cfRule type="expression" dxfId="159" priority="45">
      <formula>IF(BX$5="D",TRUE,FALSE)</formula>
    </cfRule>
  </conditionalFormatting>
  <conditionalFormatting sqref="CE7">
    <cfRule type="expression" dxfId="158" priority="42">
      <formula>IF(CE$5="S",TRUE,FALSE)</formula>
    </cfRule>
    <cfRule type="expression" dxfId="157" priority="43">
      <formula>IF(CE$5="D",TRUE,FALSE)</formula>
    </cfRule>
  </conditionalFormatting>
  <conditionalFormatting sqref="CL7">
    <cfRule type="expression" dxfId="156" priority="40">
      <formula>IF(CL$5="S",TRUE,FALSE)</formula>
    </cfRule>
    <cfRule type="expression" dxfId="155" priority="41">
      <formula>IF(CL$5="D",TRUE,FALSE)</formula>
    </cfRule>
  </conditionalFormatting>
  <conditionalFormatting sqref="CS7">
    <cfRule type="expression" dxfId="154" priority="38">
      <formula>IF(CS$5="S",TRUE,FALSE)</formula>
    </cfRule>
    <cfRule type="expression" dxfId="153" priority="39">
      <formula>IF(CS$5="D",TRUE,FALSE)</formula>
    </cfRule>
  </conditionalFormatting>
  <conditionalFormatting sqref="CZ7">
    <cfRule type="expression" dxfId="152" priority="36">
      <formula>IF(CZ$5="S",TRUE,FALSE)</formula>
    </cfRule>
    <cfRule type="expression" dxfId="151" priority="37">
      <formula>IF(CZ$5="D",TRUE,FALSE)</formula>
    </cfRule>
  </conditionalFormatting>
  <conditionalFormatting sqref="DG7">
    <cfRule type="expression" dxfId="150" priority="34">
      <formula>IF(DG$5="S",TRUE,FALSE)</formula>
    </cfRule>
    <cfRule type="expression" dxfId="149" priority="35">
      <formula>IF(DG$5="D",TRUE,FALSE)</formula>
    </cfRule>
  </conditionalFormatting>
  <conditionalFormatting sqref="DN7">
    <cfRule type="expression" dxfId="148" priority="32">
      <formula>IF(DN$5="S",TRUE,FALSE)</formula>
    </cfRule>
    <cfRule type="expression" dxfId="147" priority="33">
      <formula>IF(DN$5="D",TRUE,FALSE)</formula>
    </cfRule>
  </conditionalFormatting>
  <conditionalFormatting sqref="DU7">
    <cfRule type="expression" dxfId="146" priority="30">
      <formula>IF(DU$5="S",TRUE,FALSE)</formula>
    </cfRule>
    <cfRule type="expression" dxfId="145" priority="31">
      <formula>IF(DU$5="D",TRUE,FALSE)</formula>
    </cfRule>
  </conditionalFormatting>
  <conditionalFormatting sqref="EB7">
    <cfRule type="expression" dxfId="144" priority="28">
      <formula>IF(EB$5="S",TRUE,FALSE)</formula>
    </cfRule>
    <cfRule type="expression" dxfId="143" priority="29">
      <formula>IF(EB$5="D",TRUE,FALSE)</formula>
    </cfRule>
  </conditionalFormatting>
  <conditionalFormatting sqref="EI7">
    <cfRule type="expression" dxfId="142" priority="26">
      <formula>IF(EI$5="S",TRUE,FALSE)</formula>
    </cfRule>
    <cfRule type="expression" dxfId="141" priority="27">
      <formula>IF(EI$5="D",TRUE,FALSE)</formula>
    </cfRule>
  </conditionalFormatting>
  <conditionalFormatting sqref="EP7">
    <cfRule type="expression" dxfId="140" priority="24">
      <formula>IF(EP$5="S",TRUE,FALSE)</formula>
    </cfRule>
    <cfRule type="expression" dxfId="139" priority="25">
      <formula>IF(EP$5="D",TRUE,FALSE)</formula>
    </cfRule>
  </conditionalFormatting>
  <conditionalFormatting sqref="EW7">
    <cfRule type="expression" dxfId="138" priority="22">
      <formula>IF(EW$5="S",TRUE,FALSE)</formula>
    </cfRule>
    <cfRule type="expression" dxfId="137" priority="23">
      <formula>IF(EW$5="D",TRUE,FALSE)</formula>
    </cfRule>
  </conditionalFormatting>
  <conditionalFormatting sqref="FD7">
    <cfRule type="expression" dxfId="136" priority="20">
      <formula>IF(FD$5="S",TRUE,FALSE)</formula>
    </cfRule>
    <cfRule type="expression" dxfId="135" priority="21">
      <formula>IF(FD$5="D",TRUE,FALSE)</formula>
    </cfRule>
  </conditionalFormatting>
  <conditionalFormatting sqref="FK7">
    <cfRule type="expression" dxfId="134" priority="18">
      <formula>IF(FK$5="S",TRUE,FALSE)</formula>
    </cfRule>
    <cfRule type="expression" dxfId="133" priority="19">
      <formula>IF(FK$5="D",TRUE,FALSE)</formula>
    </cfRule>
  </conditionalFormatting>
  <conditionalFormatting sqref="FR7">
    <cfRule type="expression" dxfId="132" priority="16">
      <formula>IF(FR$5="S",TRUE,FALSE)</formula>
    </cfRule>
    <cfRule type="expression" dxfId="131" priority="17">
      <formula>IF(FR$5="D",TRUE,FALSE)</formula>
    </cfRule>
  </conditionalFormatting>
  <conditionalFormatting sqref="FY7">
    <cfRule type="expression" dxfId="130" priority="14">
      <formula>IF(FY$5="S",TRUE,FALSE)</formula>
    </cfRule>
    <cfRule type="expression" dxfId="129" priority="15">
      <formula>IF(FY$5="D",TRUE,FALSE)</formula>
    </cfRule>
  </conditionalFormatting>
  <conditionalFormatting sqref="GF7">
    <cfRule type="expression" dxfId="128" priority="12">
      <formula>IF(GF$5="S",TRUE,FALSE)</formula>
    </cfRule>
    <cfRule type="expression" dxfId="127" priority="13">
      <formula>IF(GF$5="D",TRUE,FALSE)</formula>
    </cfRule>
  </conditionalFormatting>
  <conditionalFormatting sqref="F10:GL61">
    <cfRule type="expression" dxfId="126" priority="7">
      <formula>IF(F$5="S",TRUE,FALSE)</formula>
    </cfRule>
    <cfRule type="expression" dxfId="125" priority="8">
      <formula>IF(F$5="D",TRUE,FALSE)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Line="0" autoPict="0" macro="[0]!Menu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Team">
                <anchor moveWithCells="1" siz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1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6" name="Button 15">
              <controlPr defaultSize="0" print="0" autoFill="0" autoPict="0" macro="[0]!Semestre1">
                <anchor moveWithCells="1" siz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7" name="Button 16">
              <controlPr defaultSize="0" print="0" autoFill="0" autoPict="0" macro="[0]!Feriés">
                <anchor moveWithCells="1" sizeWithCells="1">
                  <from>
                    <xdr:col>0</xdr:col>
                    <xdr:colOff>0</xdr:colOff>
                    <xdr:row>5</xdr:row>
                    <xdr:rowOff>0</xdr:rowOff>
                  </from>
                  <to>
                    <xdr:col>1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8" name="Legende_Button1">
              <controlPr defaultSize="0" print="0" autoFill="0" autoPict="0" macro="[0]!Macro1">
                <anchor moveWithCells="1" sizeWithCells="1">
                  <from>
                    <xdr:col>5</xdr:col>
                    <xdr:colOff>0</xdr:colOff>
                    <xdr:row>2</xdr:row>
                    <xdr:rowOff>0</xdr:rowOff>
                  </from>
                  <to>
                    <xdr:col>7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9" name="Button 28">
              <controlPr defaultSize="0" print="0" autoFill="0" autoPict="0" macro="[0]!Macro3">
                <anchor moveWithCells="1" sizeWithCells="1">
                  <from>
                    <xdr:col>21</xdr:col>
                    <xdr:colOff>0</xdr:colOff>
                    <xdr:row>2</xdr:row>
                    <xdr:rowOff>0</xdr:rowOff>
                  </from>
                  <to>
                    <xdr:col>23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10" name="Button 29">
              <controlPr defaultSize="0" print="0" autoFill="0" autoPict="0" macro="[0]!Macro5">
                <anchor moveWithCells="1" sizeWithCells="1">
                  <from>
                    <xdr:col>37</xdr:col>
                    <xdr:colOff>0</xdr:colOff>
                    <xdr:row>2</xdr:row>
                    <xdr:rowOff>0</xdr:rowOff>
                  </from>
                  <to>
                    <xdr:col>39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11" name="Button 30">
              <controlPr defaultSize="0" print="0" autoFill="0" autoPict="0" macro="[0]!Macro7">
                <anchor moveWithCells="1" sizeWithCells="1">
                  <from>
                    <xdr:col>53</xdr:col>
                    <xdr:colOff>0</xdr:colOff>
                    <xdr:row>2</xdr:row>
                    <xdr:rowOff>0</xdr:rowOff>
                  </from>
                  <to>
                    <xdr:col>55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12" name="Button 31">
              <controlPr defaultSize="0" print="0" autoFill="0" autoPict="0" macro="[0]!Macro9">
                <anchor moveWithCells="1" sizeWithCells="1">
                  <from>
                    <xdr:col>69</xdr:col>
                    <xdr:colOff>0</xdr:colOff>
                    <xdr:row>2</xdr:row>
                    <xdr:rowOff>0</xdr:rowOff>
                  </from>
                  <to>
                    <xdr:col>71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13" name="Button 32">
              <controlPr locked="0" defaultSize="0" print="0" autoFill="0" autoPict="0" macro="[0]!Macro11">
                <anchor moveWithCells="1" sizeWithCells="1">
                  <from>
                    <xdr:col>85</xdr:col>
                    <xdr:colOff>0</xdr:colOff>
                    <xdr:row>2</xdr:row>
                    <xdr:rowOff>0</xdr:rowOff>
                  </from>
                  <to>
                    <xdr:col>87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14" name="Button 33">
              <controlPr defaultSize="0" print="0" autoFill="0" autoPict="0" macro="[0]!Macro13">
                <anchor moveWithCells="1" sizeWithCells="1">
                  <from>
                    <xdr:col>101</xdr:col>
                    <xdr:colOff>0</xdr:colOff>
                    <xdr:row>2</xdr:row>
                    <xdr:rowOff>0</xdr:rowOff>
                  </from>
                  <to>
                    <xdr:col>103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15" name="Button 34">
              <controlPr defaultSize="0" print="0" autoFill="0" autoPict="0" macro="[0]!Macro15">
                <anchor moveWithCells="1" sizeWithCells="1">
                  <from>
                    <xdr:col>117</xdr:col>
                    <xdr:colOff>0</xdr:colOff>
                    <xdr:row>2</xdr:row>
                    <xdr:rowOff>0</xdr:rowOff>
                  </from>
                  <to>
                    <xdr:col>119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16" name="Button 35">
              <controlPr defaultSize="0" print="0" autoFill="0" autoPict="0" macro="[0]!Macro17">
                <anchor moveWithCells="1" sizeWithCells="1">
                  <from>
                    <xdr:col>133</xdr:col>
                    <xdr:colOff>0</xdr:colOff>
                    <xdr:row>2</xdr:row>
                    <xdr:rowOff>0</xdr:rowOff>
                  </from>
                  <to>
                    <xdr:col>135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17" name="Button 36">
              <controlPr defaultSize="0" print="0" autoFill="0" autoPict="0" macro="[0]!Macro19">
                <anchor moveWithCells="1" sizeWithCells="1">
                  <from>
                    <xdr:col>149</xdr:col>
                    <xdr:colOff>0</xdr:colOff>
                    <xdr:row>2</xdr:row>
                    <xdr:rowOff>0</xdr:rowOff>
                  </from>
                  <to>
                    <xdr:col>151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18" name="Button 37">
              <controlPr defaultSize="0" print="0" autoFill="0" autoPict="0" macro="[0]!Macro2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7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19" name="Button 38">
              <controlPr defaultSize="0" print="0" autoFill="0" autoPict="0" macro="[0]!Macro4">
                <anchor moveWithCells="1" sizeWithCells="1">
                  <from>
                    <xdr:col>21</xdr:col>
                    <xdr:colOff>0</xdr:colOff>
                    <xdr:row>3</xdr:row>
                    <xdr:rowOff>0</xdr:rowOff>
                  </from>
                  <to>
                    <xdr:col>23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20" name="Button 39">
              <controlPr defaultSize="0" print="0" autoFill="0" autoPict="0" macro="[0]!Macro6">
                <anchor moveWithCells="1" sizeWithCells="1">
                  <from>
                    <xdr:col>37</xdr:col>
                    <xdr:colOff>0</xdr:colOff>
                    <xdr:row>3</xdr:row>
                    <xdr:rowOff>0</xdr:rowOff>
                  </from>
                  <to>
                    <xdr:col>39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21" name="Button 40">
              <controlPr defaultSize="0" print="0" autoFill="0" autoPict="0" macro="[0]!Macro8">
                <anchor moveWithCells="1" sizeWithCells="1">
                  <from>
                    <xdr:col>53</xdr:col>
                    <xdr:colOff>0</xdr:colOff>
                    <xdr:row>3</xdr:row>
                    <xdr:rowOff>0</xdr:rowOff>
                  </from>
                  <to>
                    <xdr:col>55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22" name="Button 41">
              <controlPr defaultSize="0" print="0" autoFill="0" autoPict="0" macro="[0]!Macro10">
                <anchor moveWithCells="1" sizeWithCells="1">
                  <from>
                    <xdr:col>69</xdr:col>
                    <xdr:colOff>0</xdr:colOff>
                    <xdr:row>3</xdr:row>
                    <xdr:rowOff>0</xdr:rowOff>
                  </from>
                  <to>
                    <xdr:col>71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23" name="Button 42">
              <controlPr defaultSize="0" print="0" autoFill="0" autoPict="0" macro="[0]!Macro12">
                <anchor moveWithCells="1" sizeWithCells="1">
                  <from>
                    <xdr:col>85</xdr:col>
                    <xdr:colOff>0</xdr:colOff>
                    <xdr:row>3</xdr:row>
                    <xdr:rowOff>0</xdr:rowOff>
                  </from>
                  <to>
                    <xdr:col>87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24" name="Button 43">
              <controlPr defaultSize="0" print="0" autoFill="0" autoPict="0" macro="[0]!Macro14">
                <anchor moveWithCells="1" sizeWithCells="1">
                  <from>
                    <xdr:col>101</xdr:col>
                    <xdr:colOff>0</xdr:colOff>
                    <xdr:row>3</xdr:row>
                    <xdr:rowOff>0</xdr:rowOff>
                  </from>
                  <to>
                    <xdr:col>103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25" name="Button 44">
              <controlPr defaultSize="0" print="0" autoFill="0" autoPict="0" macro="[0]!Macro16">
                <anchor moveWithCells="1" sizeWithCells="1">
                  <from>
                    <xdr:col>117</xdr:col>
                    <xdr:colOff>0</xdr:colOff>
                    <xdr:row>3</xdr:row>
                    <xdr:rowOff>0</xdr:rowOff>
                  </from>
                  <to>
                    <xdr:col>119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26" name="Button 45">
              <controlPr defaultSize="0" print="0" autoFill="0" autoPict="0" macro="[0]!Macro18">
                <anchor moveWithCells="1" sizeWithCells="1">
                  <from>
                    <xdr:col>133</xdr:col>
                    <xdr:colOff>0</xdr:colOff>
                    <xdr:row>3</xdr:row>
                    <xdr:rowOff>0</xdr:rowOff>
                  </from>
                  <to>
                    <xdr:col>135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27" name="Button 46">
              <controlPr defaultSize="0" print="0" autoFill="0" autoPict="0" macro="[0]!Macro20">
                <anchor moveWithCells="1" sizeWithCells="1">
                  <from>
                    <xdr:col>149</xdr:col>
                    <xdr:colOff>0</xdr:colOff>
                    <xdr:row>3</xdr:row>
                    <xdr:rowOff>0</xdr:rowOff>
                  </from>
                  <to>
                    <xdr:col>151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28" name="Button 47">
              <controlPr defaultSize="0" print="0" autoFill="0" autoPict="0" macro="[0]!Macro21">
                <anchor moveWithCells="1" sizeWithCells="1">
                  <from>
                    <xdr:col>164</xdr:col>
                    <xdr:colOff>0</xdr:colOff>
                    <xdr:row>2</xdr:row>
                    <xdr:rowOff>0</xdr:rowOff>
                  </from>
                  <to>
                    <xdr:col>166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29" name="Button 48">
              <controlPr defaultSize="0" print="0" autoFill="0" autoPict="0" macro="[0]!Macro22">
                <anchor moveWithCells="1" sizeWithCells="1">
                  <from>
                    <xdr:col>164</xdr:col>
                    <xdr:colOff>0</xdr:colOff>
                    <xdr:row>3</xdr:row>
                    <xdr:rowOff>0</xdr:rowOff>
                  </from>
                  <to>
                    <xdr:col>166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B6A17161-E574-4351-896E-941B60CDA4DA}">
            <xm:f>IF(F$2&lt;Menu!$D$3,1,0)</xm:f>
            <x14:dxf>
              <fill>
                <patternFill>
                  <bgColor theme="2" tint="-0.24994659260841701"/>
                </patternFill>
              </fill>
            </x14:dxf>
          </x14:cfRule>
          <xm:sqref>F8:L9</xm:sqref>
        </x14:conditionalFormatting>
        <x14:conditionalFormatting xmlns:xm="http://schemas.microsoft.com/office/excel/2006/main">
          <x14:cfRule type="expression" priority="9" id="{5217C9DD-1147-49E1-8CCC-C67E3D2E4D39}">
            <xm:f>IF(GF$2&lt;=Menu!$D$4,0,1)</xm:f>
            <x14:dxf>
              <fill>
                <patternFill>
                  <bgColor theme="2" tint="-0.24994659260841701"/>
                </patternFill>
              </fill>
            </x14:dxf>
          </x14:cfRule>
          <xm:sqref>GF8:GL9</xm:sqref>
        </x14:conditionalFormatting>
        <x14:conditionalFormatting xmlns:xm="http://schemas.microsoft.com/office/excel/2006/main">
          <x14:cfRule type="expression" priority="5" id="{230EA853-DBD1-430C-B96C-0A1C5CAC3EAF}">
            <xm:f>IF(F$2&lt;Menu!$D$2,TRUE,FALSE)</xm:f>
            <x14:dxf>
              <fill>
                <patternFill>
                  <bgColor theme="2" tint="-0.24994659260841701"/>
                </patternFill>
              </fill>
            </x14:dxf>
          </x14:cfRule>
          <xm:sqref>F10:I61</xm:sqref>
        </x14:conditionalFormatting>
        <x14:conditionalFormatting xmlns:xm="http://schemas.microsoft.com/office/excel/2006/main">
          <x14:cfRule type="expression" priority="6" id="{9B2B75FD-12B4-4851-8F5D-78A33210FFB1}">
            <xm:f>IF(GF$2&lt;=Menu!$D$4,0,1)</xm:f>
            <x14:dxf>
              <fill>
                <patternFill>
                  <bgColor theme="2" tint="-0.24994659260841701"/>
                </patternFill>
              </fill>
            </x14:dxf>
          </x14:cfRule>
          <xm:sqref>GF10:GL61</xm:sqref>
        </x14:conditionalFormatting>
        <x14:conditionalFormatting xmlns:xm="http://schemas.microsoft.com/office/excel/2006/main">
          <x14:cfRule type="expression" priority="2" id="{B6A1AAFD-C7D6-4392-9A5A-6E80D071ADD3}">
            <xm:f>IF(VLOOKUP($A10,Team!$C:$G,5,0)&gt;F$2,0,1)</xm:f>
            <x14:dxf>
              <fill>
                <patternFill>
                  <bgColor theme="2" tint="-0.24994659260841701"/>
                </patternFill>
              </fill>
            </x14:dxf>
          </x14:cfRule>
          <x14:cfRule type="expression" priority="3" id="{032F66F6-955C-4B88-B702-66A4821A4D87}">
            <xm:f>IF(VLOOKUP($A10,Team!$C:$G,3,0)&gt;F$2,1,0)</xm:f>
            <x14:dxf>
              <fill>
                <patternFill>
                  <bgColor theme="2" tint="-0.24994659260841701"/>
                </patternFill>
              </fill>
            </x14:dxf>
          </x14:cfRule>
          <xm:sqref>F10:GL61</xm:sqref>
        </x14:conditionalFormatting>
        <x14:conditionalFormatting xmlns:xm="http://schemas.microsoft.com/office/excel/2006/main">
          <x14:cfRule type="expression" priority="1" id="{43DF9A04-AFF4-478C-86B9-6B8507BDAF27}">
            <xm:f>IF(VLOOKUP($A1,Team!$C:$F,2,0)="Oui",FALSE,TRUE)</xm:f>
            <x14:dxf>
              <font>
                <strike/>
              </font>
              <fill>
                <patternFill>
                  <bgColor theme="2" tint="-0.24994659260841701"/>
                </patternFill>
              </fill>
            </x14:dxf>
          </x14:cfRule>
          <xm:sqref>A1:A1048576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Team</vt:lpstr>
      <vt:lpstr>1er sem.</vt:lpstr>
      <vt:lpstr>2ème Sem.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Gnos, Andreas</dc:creator>
  <cp:lastModifiedBy>Gnos, Andreas</cp:lastModifiedBy>
  <dcterms:created xsi:type="dcterms:W3CDTF">2022-06-21T09:37:41Z</dcterms:created>
  <dcterms:modified xsi:type="dcterms:W3CDTF">2022-06-23T12:33:36Z</dcterms:modified>
</cp:coreProperties>
</file>