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24" windowWidth="22116" windowHeight="9288"/>
  </bookViews>
  <sheets>
    <sheet name="Suivi FEP" sheetId="1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'Suivi FEP'!$A$1:$AE$2</definedName>
    <definedName name="_xlnm._FilterDatabase" hidden="1">[5]C44!$A$22:$DJ$456</definedName>
    <definedName name="_Order1" hidden="1">255</definedName>
    <definedName name="devis3" hidden="1">{"DEVIS INTERNE",#N/A,TRUE,"Projet Devis"}</definedName>
    <definedName name="p" hidden="1">{"DEVIS INTERNE",#N/A,TRUE,"Projet Devis"}</definedName>
    <definedName name="wrn.Client._.série." hidden="1">{"Impression Client Série",#N/A,FALSE,"Projet Devis";"Impression Client Série",#N/A,FALSE,"Projet Devis (2)"}</definedName>
    <definedName name="wrn.DEVIS." hidden="1">{"DEVIS INTERNE",#N/A,TRUE,"Projet Devis"}</definedName>
    <definedName name="wrn.Global." hidden="1">{#N/A,#N/A,FALSE,"Global"}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AC3" i="1" l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C3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</calcChain>
</file>

<file path=xl/sharedStrings.xml><?xml version="1.0" encoding="utf-8"?>
<sst xmlns="http://schemas.openxmlformats.org/spreadsheetml/2006/main" count="46" uniqueCount="42">
  <si>
    <t>Prg</t>
  </si>
  <si>
    <t>Status 
ESY</t>
  </si>
  <si>
    <t>n° FEP</t>
  </si>
  <si>
    <t>Date</t>
  </si>
  <si>
    <t>demandeur /From</t>
  </si>
  <si>
    <t>Service /Job</t>
  </si>
  <si>
    <t>Responsable /Responsible</t>
  </si>
  <si>
    <t>MP</t>
  </si>
  <si>
    <t>Désignation / Part name</t>
  </si>
  <si>
    <t>Référence modif client</t>
  </si>
  <si>
    <t>Intitulé /Title</t>
  </si>
  <si>
    <t>BEP</t>
  </si>
  <si>
    <t>BEM</t>
  </si>
  <si>
    <t>MTC</t>
  </si>
  <si>
    <t>QP</t>
  </si>
  <si>
    <t>QDP</t>
  </si>
  <si>
    <t>MDC</t>
  </si>
  <si>
    <t>LOP</t>
  </si>
  <si>
    <t>HA</t>
  </si>
  <si>
    <t>PU</t>
  </si>
  <si>
    <t>INDUS</t>
  </si>
  <si>
    <t>MANUF</t>
  </si>
  <si>
    <t>DOM</t>
  </si>
  <si>
    <t>Date de Creation</t>
  </si>
  <si>
    <t>RESP BE</t>
  </si>
  <si>
    <t>CPPP</t>
  </si>
  <si>
    <t>Délai Réponse Client</t>
  </si>
  <si>
    <t>Accord Lancement</t>
  </si>
  <si>
    <t>ACCORD LANCEMENT/ REFUS LANCEMENT</t>
  </si>
  <si>
    <t>DPE</t>
  </si>
  <si>
    <t>christophe.blanc</t>
  </si>
  <si>
    <t>PP</t>
  </si>
  <si>
    <t>pio.rodriguez</t>
  </si>
  <si>
    <t xml:space="preserve">CL </t>
  </si>
  <si>
    <t>D41</t>
  </si>
  <si>
    <t>ECR À VENIR</t>
  </si>
  <si>
    <t>OV52</t>
  </si>
  <si>
    <t>P1UO</t>
  </si>
  <si>
    <t>Strap Tailgate</t>
  </si>
  <si>
    <t>Reconduction straps (Pièces en jaune) de la Tailgate P1UO
107587N01</t>
  </si>
  <si>
    <t>Garniture longeron ARR</t>
  </si>
  <si>
    <t>Ajout nervure empreinte afin de masquer un jeu possible entre support tablette et garniture de longeron 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</si>
</sst>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2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164" formatCode="d/m/yy"/>
    <numFmt numFmtId="165" formatCode="dd/mm/yy;@"/>
    <numFmt numFmtId="166" formatCode="\ General\ ;\ \-General\ ;"/>
    <numFmt numFmtId="167" formatCode="#,##0\ &quot;TL&quot;;\-#,##0\ &quot;TL&quot;"/>
    <numFmt numFmtId="168" formatCode="mmmm\ d\,\ yyyy"/>
    <numFmt numFmtId="169" formatCode="_-* #,##0.00\ [$€]_-;\-* #,##0.00\ [$€]_-;_-* &quot;-&quot;??\ [$€]_-;_-@_-"/>
    <numFmt numFmtId="170" formatCode="#,##0\ \(\2\)"/>
    <numFmt numFmtId="171" formatCode="#,###&quot; &quot;;;;"/>
    <numFmt numFmtId="172" formatCode="&quot;&quot;"/>
    <numFmt numFmtId="173" formatCode="#\,###\,##0"/>
    <numFmt numFmtId="174" formatCode="0.00_)"/>
    <numFmt numFmtId="175" formatCode="_-* #,##0.00\ _F_-;\-* #,##0.00\ _F_-;_-* &quot;-&quot;??\ _F_-;_-@_-"/>
    <numFmt numFmtId="176" formatCode="_-* #,##0\ _F_-;\-* #,##0\ _F_-;_-* &quot;-&quot;\ _F_-;_-@_-"/>
    <numFmt numFmtId="177" formatCode="#,##0\ \(\o\p\t\i\o\n\)"/>
    <numFmt numFmtId="178" formatCode="#,##0.0"/>
    <numFmt numFmtId="179" formatCode="#,###,&quot; &quot;"/>
    <numFmt numFmtId="180" formatCode="_ * #,##0_ ;_ * \-#,##0_ ;_ * &quot;-&quot;_ ;_ @_ "/>
    <numFmt numFmtId="181" formatCode="_ * #,##0.00_ ;_ * \-#,##0.00_ ;_ * &quot;-&quot;??_ ;_ @_ "/>
    <numFmt numFmtId="182" formatCode="_ &quot;\&quot;* #,##0_ ;_ &quot;\&quot;* \-#,##0_ ;_ &quot;\&quot;* &quot;-&quot;_ ;_ @_ "/>
    <numFmt numFmtId="183" formatCode="_ &quot;\&quot;* #,##0.00_ ;_ &quot;\&quot;* \-#,##0.00_ ;_ &quot;\&quot;* &quot;-&quot;??_ ;_ @_ "/>
  </numFmts>
  <fonts count="8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8"/>
      <color indexed="9"/>
      <name val="Tahoma"/>
      <family val="2"/>
    </font>
    <font>
      <sz val="8"/>
      <name val="Arial"/>
      <family val="2"/>
    </font>
    <font>
      <u/>
      <sz val="10"/>
      <color indexed="12"/>
      <name val="Arial"/>
      <family val="2"/>
    </font>
    <font>
      <sz val="12"/>
      <name val="Times New Roman"/>
      <family val="1"/>
    </font>
    <font>
      <sz val="8"/>
      <name val="Helv"/>
    </font>
    <font>
      <u/>
      <sz val="10"/>
      <color indexed="36"/>
      <name val="Arial"/>
      <family val="2"/>
    </font>
    <font>
      <u/>
      <sz val="7.5"/>
      <color indexed="36"/>
      <name val="Times New Roman"/>
      <family val="1"/>
    </font>
    <font>
      <u/>
      <sz val="7.5"/>
      <color indexed="12"/>
      <name val="Times New Roman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indexed="17"/>
      <name val="Times New Roman"/>
      <family val="1"/>
    </font>
    <font>
      <sz val="10"/>
      <color indexed="32"/>
      <name val="Times New Roman"/>
      <family val="1"/>
    </font>
    <font>
      <b/>
      <sz val="24"/>
      <color indexed="13"/>
      <name val="MS Sans Serif"/>
      <family val="2"/>
    </font>
    <font>
      <sz val="11"/>
      <color indexed="9"/>
      <name val="Calibri"/>
      <family val="2"/>
      <charset val="204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b/>
      <sz val="10"/>
      <name val="MS Serif"/>
      <family val="1"/>
    </font>
    <font>
      <b/>
      <sz val="11"/>
      <color indexed="52"/>
      <name val="Calibri"/>
      <family val="2"/>
    </font>
    <font>
      <b/>
      <sz val="11"/>
      <color indexed="52"/>
      <name val="Calibri"/>
      <family val="2"/>
      <charset val="204"/>
    </font>
    <font>
      <b/>
      <sz val="10"/>
      <name val="Times New Roman"/>
      <family val="1"/>
    </font>
    <font>
      <b/>
      <sz val="9"/>
      <name val="Times New Roman"/>
      <family val="1"/>
    </font>
    <font>
      <sz val="8"/>
      <name val="Times New Roman"/>
      <family val="1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0"/>
      <color indexed="10"/>
      <name val="Times New Roman"/>
      <family val="1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9"/>
      <name val="Arial MT"/>
    </font>
    <font>
      <sz val="16"/>
      <name val="Times New Roman"/>
      <family val="1"/>
    </font>
    <font>
      <i/>
      <sz val="10"/>
      <color indexed="12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u/>
      <sz val="4"/>
      <color indexed="12"/>
      <name val="Arial"/>
      <family val="2"/>
    </font>
    <font>
      <sz val="11"/>
      <color indexed="20"/>
      <name val="Calibri"/>
      <family val="2"/>
    </font>
    <font>
      <sz val="11"/>
      <color indexed="62"/>
      <name val="Calibri"/>
      <family val="2"/>
      <charset val="204"/>
    </font>
    <font>
      <b/>
      <sz val="10"/>
      <name val="Helv"/>
    </font>
    <font>
      <sz val="10"/>
      <color indexed="8"/>
      <name val="Arial"/>
      <family val="2"/>
    </font>
    <font>
      <sz val="10"/>
      <name val="Times New Roman"/>
      <family val="1"/>
    </font>
    <font>
      <u/>
      <sz val="7.5"/>
      <color indexed="12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Times New Roman"/>
      <family val="1"/>
    </font>
    <font>
      <b/>
      <sz val="10"/>
      <name val="Arial MT"/>
      <family val="2"/>
    </font>
    <font>
      <b/>
      <sz val="12"/>
      <color indexed="8"/>
      <name val="Times New Roman"/>
      <family val="1"/>
    </font>
    <font>
      <i/>
      <sz val="12"/>
      <color indexed="8"/>
      <name val="Times New Roman"/>
      <family val="1"/>
    </font>
    <font>
      <sz val="8"/>
      <color indexed="8"/>
      <name val="Arial"/>
      <family val="2"/>
    </font>
    <font>
      <sz val="9"/>
      <color indexed="32"/>
      <name val="Times New Roman"/>
      <family val="1"/>
    </font>
    <font>
      <sz val="11"/>
      <color indexed="60"/>
      <name val="Calibri"/>
      <family val="2"/>
    </font>
    <font>
      <sz val="7"/>
      <name val="Small Fonts"/>
      <family val="2"/>
    </font>
    <font>
      <sz val="10"/>
      <color indexed="8"/>
      <name val="MS Sans Serif"/>
      <family val="2"/>
    </font>
    <font>
      <b/>
      <i/>
      <sz val="16"/>
      <name val="Helv"/>
    </font>
    <font>
      <sz val="11"/>
      <name val="돋움"/>
      <family val="3"/>
      <charset val="129"/>
    </font>
    <font>
      <b/>
      <sz val="11"/>
      <color indexed="63"/>
      <name val="Calibri"/>
      <family val="2"/>
      <charset val="204"/>
    </font>
    <font>
      <sz val="10"/>
      <color indexed="14"/>
      <name val="Arial"/>
      <family val="2"/>
    </font>
    <font>
      <sz val="11"/>
      <color indexed="14"/>
      <name val="Arial"/>
      <family val="2"/>
    </font>
    <font>
      <sz val="24"/>
      <name val="Tms Rmn"/>
    </font>
    <font>
      <i/>
      <sz val="10"/>
      <color indexed="23"/>
      <name val="Arial"/>
      <family val="2"/>
    </font>
    <font>
      <sz val="10"/>
      <color indexed="56"/>
      <name val="Times New Roman"/>
      <family val="1"/>
    </font>
    <font>
      <sz val="12"/>
      <color indexed="12"/>
      <name val="Arial"/>
      <family val="2"/>
    </font>
    <font>
      <b/>
      <sz val="11"/>
      <color indexed="63"/>
      <name val="Calibri"/>
      <family val="2"/>
    </font>
    <font>
      <sz val="10"/>
      <name val="Helv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sz val="24"/>
      <color indexed="8"/>
      <name val="Times New Roman"/>
      <family val="1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4"/>
      <color indexed="37"/>
      <name val="Verdana"/>
      <family val="2"/>
    </font>
    <font>
      <b/>
      <sz val="16"/>
      <color indexed="9"/>
      <name val="Verdana"/>
      <family val="2"/>
    </font>
    <font>
      <b/>
      <sz val="18"/>
      <color indexed="9"/>
      <name val="Verdana"/>
      <family val="2"/>
    </font>
    <font>
      <sz val="10"/>
      <name val="Tms Rmn"/>
    </font>
    <font>
      <sz val="10"/>
      <color indexed="18"/>
      <name val="Arial"/>
      <family val="2"/>
    </font>
    <font>
      <sz val="10"/>
      <color indexed="20"/>
      <name val="Arial"/>
      <family val="2"/>
    </font>
    <font>
      <i/>
      <sz val="10"/>
      <color indexed="8"/>
      <name val="Arial"/>
      <family val="2"/>
    </font>
    <font>
      <sz val="12"/>
      <name val="ｹﾙﾅﾁﾃｼ"/>
      <family val="1"/>
      <charset val="128"/>
    </font>
    <font>
      <sz val="11"/>
      <name val="ｵｸｿ "/>
      <family val="3"/>
      <charset val="128"/>
    </font>
    <font>
      <sz val="12"/>
      <name val="宋体"/>
      <charset val="134"/>
    </font>
    <font>
      <sz val="11"/>
      <name val="Arial"/>
      <family val="2"/>
    </font>
    <font>
      <sz val="12"/>
      <name val="細明朝体"/>
      <family val="3"/>
      <charset val="128"/>
    </font>
  </fonts>
  <fills count="45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31"/>
        <bgColor indexed="64"/>
      </patternFill>
    </fill>
    <fill>
      <patternFill patternType="gray0625">
        <bgColor indexed="9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gray0625">
        <fgColor indexed="9"/>
        <bgColor indexed="9"/>
      </patternFill>
    </fill>
    <fill>
      <patternFill patternType="solid">
        <fgColor indexed="43"/>
      </patternFill>
    </fill>
    <fill>
      <patternFill patternType="solid">
        <fgColor indexed="11"/>
        <bgColor indexed="64"/>
      </patternFill>
    </fill>
    <fill>
      <patternFill patternType="solid">
        <fgColor indexed="26"/>
        <bgColor indexed="26"/>
      </patternFill>
    </fill>
    <fill>
      <patternFill patternType="solid">
        <fgColor indexed="23"/>
      </patternFill>
    </fill>
    <fill>
      <patternFill patternType="solid">
        <fgColor indexed="9"/>
        <bgColor indexed="9"/>
      </patternFill>
    </fill>
    <fill>
      <patternFill patternType="solid">
        <fgColor indexed="37"/>
        <bgColor indexed="64"/>
      </patternFill>
    </fill>
    <fill>
      <patternFill patternType="solid">
        <fgColor indexed="45"/>
        <bgColor indexed="64"/>
      </patternFill>
    </fill>
    <fill>
      <patternFill patternType="lightUp"/>
    </fill>
    <fill>
      <patternFill patternType="solid">
        <fgColor indexed="22"/>
        <bgColor indexed="2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/>
      <right/>
      <top/>
      <bottom style="thin">
        <color indexed="8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ck">
        <color indexed="37"/>
      </left>
      <right/>
      <top style="thick">
        <color indexed="37"/>
      </top>
      <bottom/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</borders>
  <cellStyleXfs count="265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" fillId="0" borderId="0"/>
    <xf numFmtId="0" fontId="7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8" fillId="0" borderId="1"/>
    <xf numFmtId="0" fontId="9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0" fontId="12" fillId="5" borderId="0" applyNumberFormat="0" applyBorder="0" applyAlignment="0" applyProtection="0"/>
    <xf numFmtId="0" fontId="12" fillId="6" borderId="0" applyNumberFormat="0" applyBorder="0" applyAlignment="0" applyProtection="0"/>
    <xf numFmtId="0" fontId="12" fillId="7" borderId="0" applyNumberFormat="0" applyBorder="0" applyAlignment="0" applyProtection="0"/>
    <xf numFmtId="0" fontId="12" fillId="8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13" borderId="0" applyNumberFormat="0" applyBorder="0" applyAlignment="0" applyProtection="0"/>
    <xf numFmtId="0" fontId="12" fillId="8" borderId="0" applyNumberFormat="0" applyBorder="0" applyAlignment="0" applyProtection="0"/>
    <xf numFmtId="0" fontId="12" fillId="11" borderId="0" applyNumberFormat="0" applyBorder="0" applyAlignment="0" applyProtection="0"/>
    <xf numFmtId="0" fontId="12" fillId="14" borderId="0" applyNumberFormat="0" applyBorder="0" applyAlignment="0" applyProtection="0"/>
    <xf numFmtId="0" fontId="13" fillId="15" borderId="0" applyNumberFormat="0" applyBorder="0" applyAlignment="0" applyProtection="0"/>
    <xf numFmtId="0" fontId="13" fillId="12" borderId="0" applyNumberFormat="0" applyBorder="0" applyAlignment="0" applyProtection="0"/>
    <xf numFmtId="0" fontId="13" fillId="13" borderId="0" applyNumberFormat="0" applyBorder="0" applyAlignment="0" applyProtection="0"/>
    <xf numFmtId="0" fontId="13" fillId="16" borderId="0" applyNumberFormat="0" applyBorder="0" applyAlignment="0" applyProtection="0"/>
    <xf numFmtId="0" fontId="13" fillId="17" borderId="0" applyNumberFormat="0" applyBorder="0" applyAlignment="0" applyProtection="0"/>
    <xf numFmtId="0" fontId="13" fillId="18" borderId="0" applyNumberFormat="0" applyBorder="0" applyAlignment="0" applyProtection="0"/>
    <xf numFmtId="3" fontId="14" fillId="0" borderId="5">
      <alignment horizontal="center" vertical="center"/>
    </xf>
    <xf numFmtId="3" fontId="15" fillId="0" borderId="6" applyBorder="0" applyAlignment="0">
      <alignment horizontal="center" vertical="center" wrapText="1"/>
    </xf>
    <xf numFmtId="0" fontId="16" fillId="0" borderId="0" applyBorder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2" borderId="0" applyNumberFormat="0" applyBorder="0" applyAlignment="0" applyProtection="0"/>
    <xf numFmtId="0" fontId="2" fillId="0" borderId="0"/>
    <xf numFmtId="0" fontId="18" fillId="0" borderId="0" applyNumberFormat="0" applyFill="0" applyBorder="0" applyAlignment="0" applyProtection="0"/>
    <xf numFmtId="0" fontId="19" fillId="7" borderId="0" applyNumberFormat="0" applyBorder="0" applyAlignment="0" applyProtection="0"/>
    <xf numFmtId="0" fontId="20" fillId="23" borderId="1" applyNumberFormat="0">
      <alignment horizontal="center" vertical="center"/>
    </xf>
    <xf numFmtId="0" fontId="20" fillId="24" borderId="1" applyNumberFormat="0">
      <alignment horizontal="center" vertical="center"/>
    </xf>
    <xf numFmtId="0" fontId="21" fillId="25" borderId="7" applyNumberFormat="0" applyAlignment="0" applyProtection="0"/>
    <xf numFmtId="0" fontId="21" fillId="25" borderId="7" applyNumberFormat="0" applyAlignment="0" applyProtection="0"/>
    <xf numFmtId="0" fontId="22" fillId="25" borderId="7" applyNumberFormat="0" applyAlignment="0" applyProtection="0"/>
    <xf numFmtId="1" fontId="23" fillId="26" borderId="8"/>
    <xf numFmtId="1" fontId="23" fillId="26" borderId="8"/>
    <xf numFmtId="1" fontId="23" fillId="26" borderId="8"/>
    <xf numFmtId="1" fontId="24" fillId="27" borderId="1"/>
    <xf numFmtId="1" fontId="24" fillId="27" borderId="1"/>
    <xf numFmtId="1" fontId="24" fillId="27" borderId="1"/>
    <xf numFmtId="1" fontId="24" fillId="27" borderId="1"/>
    <xf numFmtId="1" fontId="25" fillId="28" borderId="8"/>
    <xf numFmtId="1" fontId="25" fillId="28" borderId="8"/>
    <xf numFmtId="1" fontId="25" fillId="28" borderId="8"/>
    <xf numFmtId="0" fontId="26" fillId="29" borderId="9" applyNumberFormat="0" applyAlignment="0" applyProtection="0"/>
    <xf numFmtId="0" fontId="27" fillId="0" borderId="10" applyNumberFormat="0" applyFill="0" applyAlignment="0" applyProtection="0"/>
    <xf numFmtId="0" fontId="27" fillId="0" borderId="10" applyNumberFormat="0" applyFill="0" applyAlignment="0" applyProtection="0"/>
    <xf numFmtId="166" fontId="5" fillId="0" borderId="0">
      <alignment horizontal="center"/>
    </xf>
    <xf numFmtId="3" fontId="2" fillId="0" borderId="0" applyFill="0" applyBorder="0" applyAlignment="0" applyProtection="0"/>
    <xf numFmtId="0" fontId="12" fillId="30" borderId="11" applyNumberFormat="0" applyFont="0" applyAlignment="0" applyProtection="0"/>
    <xf numFmtId="0" fontId="12" fillId="30" borderId="11" applyNumberFormat="0" applyFont="0" applyAlignment="0" applyProtection="0"/>
    <xf numFmtId="0" fontId="12" fillId="30" borderId="11" applyNumberFormat="0" applyFont="0" applyAlignment="0" applyProtection="0"/>
    <xf numFmtId="0" fontId="2" fillId="0" borderId="0"/>
    <xf numFmtId="167" fontId="2" fillId="0" borderId="0" applyFill="0" applyBorder="0" applyAlignment="0" applyProtection="0"/>
    <xf numFmtId="168" fontId="2" fillId="0" borderId="0" applyFill="0" applyBorder="0" applyAlignment="0" applyProtection="0"/>
    <xf numFmtId="0" fontId="28" fillId="23" borderId="0" applyAlignment="0" applyProtection="0">
      <alignment wrapText="1"/>
    </xf>
    <xf numFmtId="0" fontId="29" fillId="0" borderId="0" applyNumberFormat="0" applyFill="0" applyBorder="0" applyAlignment="0" applyProtection="0"/>
    <xf numFmtId="0" fontId="30" fillId="10" borderId="7" applyNumberFormat="0" applyAlignment="0" applyProtection="0"/>
    <xf numFmtId="0" fontId="30" fillId="10" borderId="7" applyNumberFormat="0" applyAlignment="0" applyProtection="0"/>
    <xf numFmtId="0" fontId="30" fillId="10" borderId="7" applyNumberFormat="0" applyAlignment="0" applyProtection="0"/>
    <xf numFmtId="0" fontId="30" fillId="10" borderId="7" applyNumberFormat="0" applyAlignment="0" applyProtection="0"/>
    <xf numFmtId="0" fontId="15" fillId="31" borderId="0">
      <protection locked="0"/>
    </xf>
    <xf numFmtId="0" fontId="31" fillId="0" borderId="0"/>
    <xf numFmtId="0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70" fontId="32" fillId="0" borderId="12">
      <alignment horizontal="center" vertical="center"/>
    </xf>
    <xf numFmtId="2" fontId="2" fillId="0" borderId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171" fontId="25" fillId="0" borderId="0" applyBorder="0" applyProtection="0">
      <alignment vertical="center"/>
    </xf>
    <xf numFmtId="0" fontId="2" fillId="32" borderId="0">
      <alignment horizontal="center"/>
    </xf>
    <xf numFmtId="0" fontId="33" fillId="0" borderId="0" applyNumberFormat="0" applyFill="0" applyBorder="0" applyProtection="0">
      <alignment horizontal="right"/>
    </xf>
    <xf numFmtId="3" fontId="34" fillId="0" borderId="13" applyBorder="0" applyAlignment="0"/>
    <xf numFmtId="38" fontId="5" fillId="23" borderId="0" applyNumberFormat="0" applyBorder="0" applyAlignment="0" applyProtection="0"/>
    <xf numFmtId="0" fontId="35" fillId="0" borderId="14" applyNumberFormat="0" applyAlignment="0" applyProtection="0">
      <alignment horizontal="left" vertical="center"/>
    </xf>
    <xf numFmtId="0" fontId="35" fillId="0" borderId="15">
      <alignment horizontal="left" vertical="center"/>
    </xf>
    <xf numFmtId="0" fontId="35" fillId="0" borderId="15">
      <alignment horizontal="left" vertical="center"/>
    </xf>
    <xf numFmtId="0" fontId="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7" fillId="6" borderId="0" applyNumberFormat="0" applyBorder="0" applyAlignment="0" applyProtection="0"/>
    <xf numFmtId="10" fontId="5" fillId="33" borderId="1" applyNumberFormat="0" applyBorder="0" applyAlignment="0" applyProtection="0"/>
    <xf numFmtId="0" fontId="38" fillId="10" borderId="7" applyNumberFormat="0" applyAlignment="0" applyProtection="0"/>
    <xf numFmtId="0" fontId="38" fillId="10" borderId="7" applyNumberFormat="0" applyAlignment="0" applyProtection="0"/>
    <xf numFmtId="0" fontId="37" fillId="6" borderId="0" applyNumberFormat="0" applyBorder="0" applyAlignment="0" applyProtection="0"/>
    <xf numFmtId="172" fontId="39" fillId="0" borderId="16">
      <alignment horizontal="center"/>
    </xf>
    <xf numFmtId="0" fontId="40" fillId="0" borderId="0" applyNumberFormat="0" applyFill="0" applyBorder="0" applyProtection="0">
      <alignment horizontal="left"/>
    </xf>
    <xf numFmtId="0" fontId="41" fillId="34" borderId="17"/>
    <xf numFmtId="0" fontId="42" fillId="0" borderId="0" applyNumberFormat="0" applyFill="0" applyBorder="0" applyAlignment="0" applyProtection="0">
      <alignment vertical="top"/>
      <protection locked="0"/>
    </xf>
    <xf numFmtId="0" fontId="43" fillId="0" borderId="0" applyNumberFormat="0" applyFill="0" applyBorder="0" applyAlignment="0" applyProtection="0"/>
    <xf numFmtId="173" fontId="44" fillId="35" borderId="0" applyNumberFormat="0" applyBorder="0">
      <protection locked="0"/>
    </xf>
    <xf numFmtId="0" fontId="45" fillId="0" borderId="18"/>
    <xf numFmtId="173" fontId="46" fillId="35" borderId="0" applyNumberFormat="0" applyBorder="0">
      <protection locked="0"/>
    </xf>
    <xf numFmtId="173" fontId="47" fillId="35" borderId="0" applyNumberFormat="0" applyBorder="0">
      <protection locked="0"/>
    </xf>
    <xf numFmtId="173" fontId="48" fillId="35" borderId="0" applyNumberFormat="0" applyBorder="0">
      <alignment horizontal="center"/>
      <protection locked="0"/>
    </xf>
    <xf numFmtId="0" fontId="49" fillId="23" borderId="0" applyAlignment="0">
      <alignment horizontal="center" vertical="center" textRotation="90" wrapText="1"/>
    </xf>
    <xf numFmtId="41" fontId="2" fillId="0" borderId="0" applyFont="0" applyFill="0" applyBorder="0" applyAlignment="0" applyProtection="0"/>
    <xf numFmtId="0" fontId="41" fillId="34" borderId="0" applyAlignment="0">
      <alignment horizontal="center" vertical="center" wrapText="1"/>
    </xf>
    <xf numFmtId="0" fontId="41" fillId="0" borderId="0"/>
    <xf numFmtId="0" fontId="50" fillId="36" borderId="0" applyNumberFormat="0" applyBorder="0" applyAlignment="0" applyProtection="0"/>
    <xf numFmtId="37" fontId="51" fillId="0" borderId="0"/>
    <xf numFmtId="0" fontId="52" fillId="0" borderId="0"/>
    <xf numFmtId="174" fontId="53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2" fillId="0" borderId="0"/>
    <xf numFmtId="0" fontId="5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" fontId="25" fillId="0" borderId="1">
      <protection hidden="1"/>
    </xf>
    <xf numFmtId="0" fontId="12" fillId="30" borderId="11" applyNumberFormat="0" applyFont="0" applyAlignment="0" applyProtection="0"/>
    <xf numFmtId="0" fontId="12" fillId="30" borderId="11" applyNumberFormat="0" applyFont="0" applyAlignment="0" applyProtection="0"/>
    <xf numFmtId="0" fontId="2" fillId="0" borderId="0"/>
    <xf numFmtId="175" fontId="41" fillId="0" borderId="0" applyFont="0" applyFill="0" applyBorder="0" applyAlignment="0" applyProtection="0"/>
    <xf numFmtId="176" fontId="41" fillId="0" borderId="0" applyFont="0" applyFill="0" applyBorder="0" applyAlignment="0" applyProtection="0"/>
    <xf numFmtId="177" fontId="41" fillId="0" borderId="0"/>
    <xf numFmtId="0" fontId="55" fillId="25" borderId="19" applyNumberFormat="0" applyAlignment="0" applyProtection="0"/>
    <xf numFmtId="10" fontId="2" fillId="0" borderId="0" applyFont="0" applyFill="0" applyBorder="0" applyAlignment="0" applyProtection="0"/>
    <xf numFmtId="0" fontId="56" fillId="0" borderId="0">
      <alignment horizontal="left" vertical="center"/>
    </xf>
    <xf numFmtId="0" fontId="57" fillId="0" borderId="0">
      <alignment vertical="center"/>
    </xf>
    <xf numFmtId="0" fontId="58" fillId="0" borderId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59" fillId="0" borderId="0" applyNumberFormat="0" applyFill="0" applyBorder="0" applyProtection="0">
      <alignment horizontal="right"/>
    </xf>
    <xf numFmtId="4" fontId="2" fillId="0" borderId="0" applyFont="0" applyFill="0" applyBorder="0" applyProtection="0">
      <alignment horizontal="right"/>
    </xf>
    <xf numFmtId="0" fontId="41" fillId="37" borderId="0"/>
    <xf numFmtId="0" fontId="60" fillId="0" borderId="0">
      <alignment horizontal="center"/>
    </xf>
    <xf numFmtId="3" fontId="61" fillId="33" borderId="13" applyBorder="0">
      <protection locked="0"/>
    </xf>
    <xf numFmtId="178" fontId="61" fillId="38" borderId="13" applyBorder="0">
      <protection locked="0"/>
    </xf>
    <xf numFmtId="0" fontId="62" fillId="25" borderId="19" applyNumberFormat="0" applyAlignment="0" applyProtection="0"/>
    <xf numFmtId="0" fontId="19" fillId="7" borderId="0" applyNumberFormat="0" applyBorder="0" applyAlignment="0" applyProtection="0"/>
    <xf numFmtId="0" fontId="62" fillId="25" borderId="19" applyNumberFormat="0" applyAlignment="0" applyProtection="0"/>
    <xf numFmtId="0" fontId="62" fillId="25" borderId="19" applyNumberFormat="0" applyAlignment="0" applyProtection="0"/>
    <xf numFmtId="0" fontId="2" fillId="0" borderId="0"/>
    <xf numFmtId="0" fontId="63" fillId="0" borderId="0"/>
    <xf numFmtId="179" fontId="25" fillId="1" borderId="20" applyBorder="0" applyProtection="0">
      <alignment vertical="center"/>
    </xf>
    <xf numFmtId="0" fontId="20" fillId="39" borderId="1">
      <alignment horizontal="center" vertical="center"/>
    </xf>
    <xf numFmtId="0" fontId="64" fillId="0" borderId="0" applyNumberFormat="0" applyFill="0" applyBorder="0" applyAlignment="0" applyProtection="0"/>
    <xf numFmtId="0" fontId="65" fillId="0" borderId="0" applyNumberFormat="0" applyFill="0" applyBorder="0" applyAlignment="0" applyProtection="0"/>
    <xf numFmtId="173" fontId="44" fillId="35" borderId="0" applyNumberFormat="0" applyBorder="0">
      <alignment horizontal="center"/>
      <protection locked="0"/>
    </xf>
    <xf numFmtId="173" fontId="66" fillId="35" borderId="0" applyNumberFormat="0" applyBorder="0">
      <protection locked="0"/>
    </xf>
    <xf numFmtId="173" fontId="44" fillId="40" borderId="0" applyNumberFormat="0" applyBorder="0">
      <alignment horizontal="left"/>
      <protection locked="0"/>
    </xf>
    <xf numFmtId="173" fontId="66" fillId="35" borderId="0" applyNumberFormat="0" applyBorder="0">
      <protection locked="0"/>
    </xf>
    <xf numFmtId="0" fontId="67" fillId="0" borderId="21" applyNumberFormat="0" applyFill="0" applyAlignment="0" applyProtection="0"/>
    <xf numFmtId="0" fontId="68" fillId="0" borderId="22" applyNumberFormat="0" applyFill="0" applyAlignment="0" applyProtection="0"/>
    <xf numFmtId="0" fontId="29" fillId="0" borderId="23" applyNumberFormat="0" applyFill="0" applyAlignment="0" applyProtection="0"/>
    <xf numFmtId="0" fontId="29" fillId="0" borderId="0" applyNumberFormat="0" applyFill="0" applyBorder="0" applyAlignment="0" applyProtection="0"/>
    <xf numFmtId="0" fontId="69" fillId="23" borderId="24" applyFill="0" applyBorder="0" applyProtection="0">
      <alignment horizontal="center" vertical="center" wrapText="1"/>
      <protection locked="0"/>
    </xf>
    <xf numFmtId="0" fontId="70" fillId="23" borderId="24" applyBorder="0">
      <alignment horizontal="center" vertical="center" wrapText="1"/>
    </xf>
    <xf numFmtId="0" fontId="71" fillId="41" borderId="24" applyFont="0" applyFill="0" applyBorder="0" applyAlignment="0" applyProtection="0">
      <alignment horizontal="center" vertical="center"/>
      <protection locked="0"/>
    </xf>
    <xf numFmtId="0" fontId="41" fillId="42" borderId="6">
      <alignment horizontal="center" vertical="center" wrapText="1"/>
    </xf>
    <xf numFmtId="0" fontId="72" fillId="0" borderId="1">
      <alignment horizontal="center"/>
    </xf>
    <xf numFmtId="0" fontId="72" fillId="43" borderId="1">
      <alignment horizontal="center" vertical="center"/>
    </xf>
    <xf numFmtId="0" fontId="73" fillId="0" borderId="0" applyNumberFormat="0" applyFill="0" applyBorder="0" applyAlignment="0" applyProtection="0"/>
    <xf numFmtId="0" fontId="26" fillId="29" borderId="9" applyNumberFormat="0" applyAlignment="0" applyProtection="0"/>
    <xf numFmtId="0" fontId="74" fillId="44" borderId="25" applyNumberFormat="0" applyAlignment="0" applyProtection="0"/>
    <xf numFmtId="0" fontId="2" fillId="0" borderId="0" applyNumberFormat="0" applyFont="0" applyBorder="0" applyAlignment="0" applyProtection="0"/>
    <xf numFmtId="0" fontId="75" fillId="0" borderId="0" applyNumberFormat="0" applyFill="0" applyBorder="0" applyProtection="0">
      <alignment horizontal="right"/>
    </xf>
    <xf numFmtId="9" fontId="76" fillId="0" borderId="0" applyFont="0" applyFill="0" applyBorder="0" applyAlignment="0" applyProtection="0"/>
    <xf numFmtId="180" fontId="77" fillId="0" borderId="0" applyFont="0" applyFill="0" applyBorder="0" applyAlignment="0" applyProtection="0"/>
    <xf numFmtId="181" fontId="77" fillId="0" borderId="0" applyFont="0" applyFill="0" applyBorder="0" applyAlignment="0" applyProtection="0"/>
    <xf numFmtId="182" fontId="77" fillId="0" borderId="0" applyFont="0" applyFill="0" applyBorder="0" applyAlignment="0" applyProtection="0"/>
    <xf numFmtId="183" fontId="77" fillId="0" borderId="0" applyFont="0" applyFill="0" applyBorder="0" applyAlignment="0" applyProtection="0"/>
    <xf numFmtId="0" fontId="77" fillId="0" borderId="0"/>
    <xf numFmtId="0" fontId="78" fillId="0" borderId="0"/>
    <xf numFmtId="175" fontId="2" fillId="0" borderId="0" applyFont="0" applyFill="0" applyBorder="0" applyAlignment="0" applyProtection="0"/>
    <xf numFmtId="0" fontId="79" fillId="0" borderId="0"/>
    <xf numFmtId="0" fontId="80" fillId="0" borderId="0" applyNumberFormat="0" applyFill="0" applyBorder="0" applyAlignment="0" applyProtection="0"/>
  </cellStyleXfs>
  <cellXfs count="33">
    <xf numFmtId="0" fontId="0" fillId="0" borderId="0" xfId="0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left" vertical="center" wrapText="1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 textRotation="90" wrapText="1"/>
    </xf>
    <xf numFmtId="0" fontId="5" fillId="2" borderId="1" xfId="0" applyNumberFormat="1" applyFont="1" applyFill="1" applyBorder="1" applyAlignment="1" applyProtection="1">
      <alignment horizontal="center" vertical="center" textRotation="90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vertical="center"/>
    </xf>
    <xf numFmtId="0" fontId="0" fillId="4" borderId="1" xfId="0" applyFill="1" applyBorder="1" applyAlignment="1" applyProtection="1">
      <alignment horizontal="center" vertical="center" wrapText="1"/>
      <protection hidden="1"/>
    </xf>
    <xf numFmtId="0" fontId="0" fillId="4" borderId="1" xfId="0" applyNumberFormat="1" applyFill="1" applyBorder="1" applyAlignment="1" applyProtection="1">
      <alignment horizontal="center" vertical="center" wrapText="1"/>
      <protection hidden="1"/>
    </xf>
    <xf numFmtId="0" fontId="0" fillId="0" borderId="1" xfId="0" applyFill="1" applyBorder="1" applyAlignment="1" applyProtection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5" fillId="0" borderId="1" xfId="0" applyNumberFormat="1" applyFont="1" applyBorder="1" applyAlignment="1" applyProtection="1">
      <alignment horizontal="center" vertical="center"/>
      <protection locked="0"/>
    </xf>
    <xf numFmtId="165" fontId="0" fillId="4" borderId="1" xfId="0" applyNumberFormat="1" applyFill="1" applyBorder="1" applyAlignment="1" applyProtection="1">
      <alignment horizontal="center" vertical="center" wrapText="1"/>
      <protection hidden="1"/>
    </xf>
    <xf numFmtId="0" fontId="0" fillId="0" borderId="1" xfId="0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6" fillId="0" borderId="1" xfId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6" fillId="0" borderId="4" xfId="1" applyNumberForma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4" borderId="1" xfId="0" quotePrefix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3" fillId="0" borderId="0" xfId="0" applyFont="1"/>
  </cellXfs>
  <cellStyles count="265">
    <cellStyle name="?Ⅱ_x001b__x0005_@?" xfId="2"/>
    <cellStyle name="_PDC_INP_Fichier_synchro_X07_2012" xfId="3"/>
    <cellStyle name="‹l]Af}r" xfId="4"/>
    <cellStyle name="=C:\WINNT\SYSTEM32\COMMAND.COM" xfId="5"/>
    <cellStyle name="=C:\WINNT\SYSTEM32\COMMAND.COM 2" xfId="6"/>
    <cellStyle name="=maintenant()" xfId="7"/>
    <cellStyle name="•\Ž¦Ï‚Ý‚ÌƒnƒCƒp[ƒŠƒ“ƒN" xfId="8"/>
    <cellStyle name="\¦ÏÝÌnCp[N" xfId="9"/>
    <cellStyle name="nCp[N" xfId="10"/>
    <cellStyle name="20 % - Accent1 2" xfId="11"/>
    <cellStyle name="20 % - Accent2 2" xfId="12"/>
    <cellStyle name="20 % - Accent3 2" xfId="13"/>
    <cellStyle name="20 % - Accent4 2" xfId="14"/>
    <cellStyle name="20 % - Accent5 2" xfId="15"/>
    <cellStyle name="20 % - Accent6 2" xfId="16"/>
    <cellStyle name="40 % - Accent1 2" xfId="17"/>
    <cellStyle name="40 % - Accent2 2" xfId="18"/>
    <cellStyle name="40 % - Accent3 2" xfId="19"/>
    <cellStyle name="40 % - Accent4 2" xfId="20"/>
    <cellStyle name="40 % - Accent5 2" xfId="21"/>
    <cellStyle name="40 % - Accent6 2" xfId="22"/>
    <cellStyle name="60 % - Accent1 2" xfId="23"/>
    <cellStyle name="60 % - Accent2 2" xfId="24"/>
    <cellStyle name="60 % - Accent3 2" xfId="25"/>
    <cellStyle name="60 % - Accent4 2" xfId="26"/>
    <cellStyle name="60 % - Accent5 2" xfId="27"/>
    <cellStyle name="60 % - Accent6 2" xfId="28"/>
    <cellStyle name="65" xfId="29"/>
    <cellStyle name="74" xfId="30"/>
    <cellStyle name="A_Propos" xfId="31"/>
    <cellStyle name="Accent1 2" xfId="32"/>
    <cellStyle name="Accent2 2" xfId="33"/>
    <cellStyle name="Accent3 2" xfId="34"/>
    <cellStyle name="Accent4 2" xfId="35"/>
    <cellStyle name="Accent5 2" xfId="36"/>
    <cellStyle name="Accent6 2" xfId="37"/>
    <cellStyle name="AutoFormat-Optionen" xfId="38"/>
    <cellStyle name="Avertissement 2" xfId="39"/>
    <cellStyle name="Buena" xfId="40"/>
    <cellStyle name="Cal.Fermé" xfId="41"/>
    <cellStyle name="Cal.Ouvert" xfId="42"/>
    <cellStyle name="Calcul 2" xfId="43"/>
    <cellStyle name="Calcul 2 2" xfId="44"/>
    <cellStyle name="Calculation 2" xfId="45"/>
    <cellStyle name="Categorie1" xfId="46"/>
    <cellStyle name="Categorie1 2" xfId="47"/>
    <cellStyle name="Categorie1 3" xfId="48"/>
    <cellStyle name="Categorie2" xfId="49"/>
    <cellStyle name="Categorie2 2" xfId="50"/>
    <cellStyle name="Categorie2 3" xfId="51"/>
    <cellStyle name="Categorie2 4" xfId="52"/>
    <cellStyle name="Categorie3" xfId="53"/>
    <cellStyle name="Categorie3 2" xfId="54"/>
    <cellStyle name="Categorie3 3" xfId="55"/>
    <cellStyle name="Celda de comprobación" xfId="56"/>
    <cellStyle name="Celda vinculada" xfId="57"/>
    <cellStyle name="Cellule liée 2" xfId="58"/>
    <cellStyle name="Coefficient" xfId="59"/>
    <cellStyle name="Comma0" xfId="60"/>
    <cellStyle name="Commentaire 2" xfId="61"/>
    <cellStyle name="Commentaire 2 2" xfId="62"/>
    <cellStyle name="Commentaire 2 3" xfId="63"/>
    <cellStyle name="CULBUTEUR/BASCULE" xfId="64"/>
    <cellStyle name="Currency0" xfId="65"/>
    <cellStyle name="Date" xfId="66"/>
    <cellStyle name="écart" xfId="67"/>
    <cellStyle name="Encabezado 4" xfId="68"/>
    <cellStyle name="Entrada" xfId="69"/>
    <cellStyle name="Entrée 2" xfId="70"/>
    <cellStyle name="Entrée 2 2" xfId="71"/>
    <cellStyle name="Entrée 2 3" xfId="72"/>
    <cellStyle name="erreur" xfId="73"/>
    <cellStyle name="Estilo 1" xfId="74"/>
    <cellStyle name="Euro" xfId="75"/>
    <cellStyle name="Euro 2" xfId="76"/>
    <cellStyle name="Euro_130315-FORMATO-PRESENTACIÓN-PROY-RENAULT X87- Door Panel" xfId="77"/>
    <cellStyle name="existe" xfId="78"/>
    <cellStyle name="Fixed" xfId="79"/>
    <cellStyle name="ƒnƒCƒp[ƒŠƒ“ƒN" xfId="80"/>
    <cellStyle name="Fon_Franc" xfId="81"/>
    <cellStyle name="fondo" xfId="82"/>
    <cellStyle name="Forecast_Data" xfId="83"/>
    <cellStyle name="FormuleNb0" xfId="84"/>
    <cellStyle name="Grey" xfId="85"/>
    <cellStyle name="Header1" xfId="86"/>
    <cellStyle name="Header2" xfId="87"/>
    <cellStyle name="Header2 2" xfId="88"/>
    <cellStyle name="Hipervínculo 2" xfId="89"/>
    <cellStyle name="Hyperlink 2" xfId="90"/>
    <cellStyle name="Incorrecto" xfId="91"/>
    <cellStyle name="Input [yellow]" xfId="92"/>
    <cellStyle name="Input 2" xfId="93"/>
    <cellStyle name="Input 3" xfId="94"/>
    <cellStyle name="Insatisfaisant 2" xfId="95"/>
    <cellStyle name="invisible" xfId="96"/>
    <cellStyle name="Item_Current" xfId="97"/>
    <cellStyle name="jose" xfId="98"/>
    <cellStyle name="Lien hypertexte" xfId="1" builtinId="8"/>
    <cellStyle name="Lien hypertexte 2" xfId="99"/>
    <cellStyle name="Lien hypertexte 3" xfId="100"/>
    <cellStyle name="Ligne détail" xfId="101"/>
    <cellStyle name="Line Bottom" xfId="102"/>
    <cellStyle name="MEV1" xfId="103"/>
    <cellStyle name="MEV2" xfId="104"/>
    <cellStyle name="MEV3" xfId="105"/>
    <cellStyle name="MF" xfId="106"/>
    <cellStyle name="Millares [0] 2" xfId="107"/>
    <cellStyle name="moteur" xfId="108"/>
    <cellStyle name="Navadno_5-vtP36" xfId="109"/>
    <cellStyle name="Neutre 2" xfId="110"/>
    <cellStyle name="no dec" xfId="111"/>
    <cellStyle name="Normaì" xfId="112"/>
    <cellStyle name="Normal" xfId="0" builtinId="0"/>
    <cellStyle name="Normal - Style1" xfId="113"/>
    <cellStyle name="Normal 10" xfId="114"/>
    <cellStyle name="Normal 11" xfId="115"/>
    <cellStyle name="Normal 11 2" xfId="116"/>
    <cellStyle name="Normal 12" xfId="117"/>
    <cellStyle name="Normal 12 2" xfId="118"/>
    <cellStyle name="Normal 13" xfId="119"/>
    <cellStyle name="Normal 13 2" xfId="120"/>
    <cellStyle name="Normal 14" xfId="121"/>
    <cellStyle name="Normal 14 2" xfId="122"/>
    <cellStyle name="Normal 15" xfId="123"/>
    <cellStyle name="Normal 15 2" xfId="124"/>
    <cellStyle name="Normal 16" xfId="125"/>
    <cellStyle name="Normal 16 2" xfId="126"/>
    <cellStyle name="Normal 17" xfId="127"/>
    <cellStyle name="Normal 17 2" xfId="128"/>
    <cellStyle name="Normal 18" xfId="129"/>
    <cellStyle name="Normal 18 2" xfId="130"/>
    <cellStyle name="Normal 19" xfId="131"/>
    <cellStyle name="Normal 19 2" xfId="132"/>
    <cellStyle name="Normal 2" xfId="133"/>
    <cellStyle name="Normal 2 2" xfId="134"/>
    <cellStyle name="Normal 2_Feuille de calcul dans Présentation-GFE10-06-10-2011V1" xfId="135"/>
    <cellStyle name="Normal 20" xfId="136"/>
    <cellStyle name="Normal 20 2" xfId="137"/>
    <cellStyle name="Normal 21" xfId="138"/>
    <cellStyle name="Normal 21 2" xfId="139"/>
    <cellStyle name="Normal 22" xfId="140"/>
    <cellStyle name="Normal 22 2" xfId="141"/>
    <cellStyle name="Normal 23" xfId="142"/>
    <cellStyle name="Normal 23 2" xfId="143"/>
    <cellStyle name="Normal 24" xfId="144"/>
    <cellStyle name="Normal 24 2" xfId="145"/>
    <cellStyle name="Normal 25" xfId="146"/>
    <cellStyle name="Normal 25 2" xfId="147"/>
    <cellStyle name="Normal 26" xfId="148"/>
    <cellStyle name="Normal 26 2" xfId="149"/>
    <cellStyle name="Normal 27" xfId="150"/>
    <cellStyle name="Normal 27 2" xfId="151"/>
    <cellStyle name="Normal 28" xfId="152"/>
    <cellStyle name="Normal 28 2" xfId="153"/>
    <cellStyle name="Normal 29" xfId="154"/>
    <cellStyle name="Normal 29 2" xfId="155"/>
    <cellStyle name="Normal 3" xfId="156"/>
    <cellStyle name="Normal 30" xfId="157"/>
    <cellStyle name="Normal 30 2" xfId="158"/>
    <cellStyle name="Normal 31" xfId="159"/>
    <cellStyle name="Normal 31 2" xfId="160"/>
    <cellStyle name="Normal 32" xfId="161"/>
    <cellStyle name="Normal 32 2" xfId="162"/>
    <cellStyle name="Normal 33" xfId="163"/>
    <cellStyle name="Normal 33 2" xfId="164"/>
    <cellStyle name="Normal 34" xfId="165"/>
    <cellStyle name="Normal 34 2" xfId="166"/>
    <cellStyle name="Normal 35" xfId="167"/>
    <cellStyle name="Normal 35 2" xfId="168"/>
    <cellStyle name="Normal 36" xfId="169"/>
    <cellStyle name="Normal 36 2" xfId="170"/>
    <cellStyle name="Normal 36 3" xfId="171"/>
    <cellStyle name="Normal 36 3 2" xfId="172"/>
    <cellStyle name="Normal 36 3 3" xfId="173"/>
    <cellStyle name="Normal 36 3 3 2" xfId="174"/>
    <cellStyle name="Normal 37" xfId="175"/>
    <cellStyle name="Normal 37 2" xfId="176"/>
    <cellStyle name="Normal 38" xfId="177"/>
    <cellStyle name="Normal 38 2" xfId="178"/>
    <cellStyle name="Normal 38 2 2" xfId="179"/>
    <cellStyle name="Normal 38 3" xfId="180"/>
    <cellStyle name="Normal 39" xfId="181"/>
    <cellStyle name="Normal 39 2" xfId="182"/>
    <cellStyle name="Normal 4" xfId="183"/>
    <cellStyle name="Normal 4 2" xfId="184"/>
    <cellStyle name="Normal 40" xfId="185"/>
    <cellStyle name="Normal 40 2" xfId="186"/>
    <cellStyle name="Normal 41" xfId="187"/>
    <cellStyle name="Normal 41 2" xfId="188"/>
    <cellStyle name="Normal 42" xfId="189"/>
    <cellStyle name="Normal 42 2" xfId="190"/>
    <cellStyle name="Normal 43" xfId="191"/>
    <cellStyle name="Normal 43 2" xfId="192"/>
    <cellStyle name="Normal 44" xfId="193"/>
    <cellStyle name="Normal 45" xfId="194"/>
    <cellStyle name="Normal 46" xfId="195"/>
    <cellStyle name="Normal 5" xfId="196"/>
    <cellStyle name="Normal 5 2" xfId="197"/>
    <cellStyle name="Normal 6" xfId="198"/>
    <cellStyle name="Normal 6 2" xfId="199"/>
    <cellStyle name="Normal 7" xfId="200"/>
    <cellStyle name="Normal 7 2" xfId="201"/>
    <cellStyle name="Normal 8" xfId="202"/>
    <cellStyle name="Normal 8 2" xfId="203"/>
    <cellStyle name="Normal 9" xfId="204"/>
    <cellStyle name="Normal 9 2" xfId="205"/>
    <cellStyle name="normalRow" xfId="206"/>
    <cellStyle name="Note 2" xfId="207"/>
    <cellStyle name="Note 3" xfId="208"/>
    <cellStyle name="Obično_060602_sinteza investicija X44PH1 X44PH2 I X44GT interno " xfId="209"/>
    <cellStyle name="Œ…‹æØ‚è [0.00]_12-e-i~1 (1)" xfId="210"/>
    <cellStyle name="Œ…‹æØ‚è_12-e-i~1 (1)" xfId="211"/>
    <cellStyle name="option" xfId="212"/>
    <cellStyle name="Output 2" xfId="213"/>
    <cellStyle name="Percent [2]" xfId="214"/>
    <cellStyle name="Permanant10" xfId="215"/>
    <cellStyle name="Permanant11" xfId="216"/>
    <cellStyle name="pfgfh" xfId="217"/>
    <cellStyle name="Pourcentage 2" xfId="218"/>
    <cellStyle name="Pourcentage 3" xfId="219"/>
    <cellStyle name="Preliminary_Data" xfId="220"/>
    <cellStyle name="Prices_Data" xfId="221"/>
    <cellStyle name="reconstruit" xfId="222"/>
    <cellStyle name="saisie man" xfId="223"/>
    <cellStyle name="SaisieNb0" xfId="224"/>
    <cellStyle name="SaisieNb1" xfId="225"/>
    <cellStyle name="Salida" xfId="226"/>
    <cellStyle name="Satisfaisant 2" xfId="227"/>
    <cellStyle name="Sortie 2" xfId="228"/>
    <cellStyle name="Sortie 2 2" xfId="229"/>
    <cellStyle name="Standard_Stückliste" xfId="230"/>
    <cellStyle name="Style 1" xfId="231"/>
    <cellStyle name="Style1" xfId="232"/>
    <cellStyle name="StyleJourFictif" xfId="233"/>
    <cellStyle name="Texte explicatif 2" xfId="234"/>
    <cellStyle name="Titre 2" xfId="235"/>
    <cellStyle name="Titre colonnes" xfId="236"/>
    <cellStyle name="Titre général" xfId="237"/>
    <cellStyle name="Titre lignes" xfId="238"/>
    <cellStyle name="Titre page" xfId="239"/>
    <cellStyle name="Titre 1 2" xfId="240"/>
    <cellStyle name="Titre 2 2" xfId="241"/>
    <cellStyle name="Titre 3 2" xfId="242"/>
    <cellStyle name="Titre 4 2" xfId="243"/>
    <cellStyle name="titulo 2" xfId="244"/>
    <cellStyle name="titulo 3" xfId="245"/>
    <cellStyle name="titulo1" xfId="246"/>
    <cellStyle name="transmissions" xfId="247"/>
    <cellStyle name="varnegative" xfId="248"/>
    <cellStyle name="varpositive" xfId="249"/>
    <cellStyle name="Vehicle_Benchmark" xfId="250"/>
    <cellStyle name="Vérification 2" xfId="251"/>
    <cellStyle name="Version_Header" xfId="252"/>
    <cellStyle name="Vide" xfId="253"/>
    <cellStyle name="Volumes_Data" xfId="254"/>
    <cellStyle name="ｹ鮗ﾐﾀｲ_ｰ豼ｵﾁ･" xfId="255"/>
    <cellStyle name="ﾄﾞｸｶ [0]_ｰ霾ｹ" xfId="256"/>
    <cellStyle name="ﾄﾞｸｶ_ｰ霾ｹ" xfId="257"/>
    <cellStyle name="ﾅ・ｭ [0]_ｰ霾ｹ" xfId="258"/>
    <cellStyle name="ﾅ・ｭ_ｰ霾ｹ" xfId="259"/>
    <cellStyle name="ﾇ･ﾁﾘ_ｰ霾ｹ" xfId="260"/>
    <cellStyle name="常规_10.15" xfId="261"/>
    <cellStyle name="桁区切り [0.00]_Sheet3" xfId="262"/>
    <cellStyle name="標準_【③車担へ送付】TT-EURGCC 購入品集計11.26" xfId="263"/>
    <cellStyle name="細明朝12" xfId="264"/>
  </cellStyles>
  <dxfs count="30">
    <dxf>
      <fill>
        <patternFill>
          <bgColor theme="1"/>
        </patternFill>
      </fill>
    </dxf>
    <dxf>
      <font>
        <color rgb="FFFF66FF"/>
      </font>
      <fill>
        <patternFill>
          <bgColor rgb="FFFF66FF"/>
        </patternFill>
      </fill>
    </dxf>
    <dxf>
      <font>
        <color rgb="FF00FF00"/>
      </font>
      <fill>
        <patternFill>
          <bgColor rgb="FF66FF66"/>
        </patternFill>
      </fill>
    </dxf>
    <dxf>
      <fill>
        <patternFill>
          <bgColor rgb="FFFF99CC"/>
        </patternFill>
      </fill>
    </dxf>
    <dxf>
      <fill>
        <patternFill>
          <bgColor rgb="FF66FF66"/>
        </patternFill>
      </fill>
    </dxf>
    <dxf>
      <fill>
        <patternFill>
          <bgColor theme="1"/>
        </patternFill>
      </fill>
    </dxf>
    <dxf>
      <font>
        <color rgb="FFFF66FF"/>
      </font>
      <fill>
        <patternFill>
          <bgColor rgb="FFFF66FF"/>
        </patternFill>
      </fill>
    </dxf>
    <dxf>
      <font>
        <color rgb="FF00FF00"/>
      </font>
      <fill>
        <patternFill>
          <bgColor rgb="FF66FF66"/>
        </patternFill>
      </fill>
    </dxf>
    <dxf>
      <fill>
        <patternFill>
          <bgColor rgb="FFFF99CC"/>
        </patternFill>
      </fill>
    </dxf>
    <dxf>
      <fill>
        <patternFill>
          <bgColor rgb="FF66FF66"/>
        </patternFill>
      </fill>
    </dxf>
    <dxf>
      <font>
        <color rgb="FFFF99CC"/>
      </font>
      <fill>
        <patternFill>
          <bgColor rgb="FFFF99CC"/>
        </patternFill>
      </fill>
    </dxf>
    <dxf>
      <font>
        <color rgb="FF66FF66"/>
      </font>
      <fill>
        <patternFill>
          <bgColor rgb="FF66FF66"/>
        </patternFill>
      </fill>
    </dxf>
    <dxf>
      <font>
        <color rgb="FFFF99CC"/>
      </font>
      <fill>
        <patternFill>
          <bgColor rgb="FFFF99CC"/>
        </patternFill>
      </fill>
    </dxf>
    <dxf>
      <font>
        <color rgb="FF00FF00"/>
      </font>
      <fill>
        <patternFill>
          <bgColor rgb="FF66FF66"/>
        </patternFill>
      </fill>
    </dxf>
    <dxf>
      <font>
        <color rgb="FFFF99CC"/>
      </font>
      <fill>
        <patternFill>
          <bgColor rgb="FFFF99CC"/>
        </patternFill>
      </fill>
    </dxf>
    <dxf>
      <font>
        <color rgb="FF66FF66"/>
      </font>
      <fill>
        <patternFill>
          <bgColor rgb="FF66FF66"/>
        </patternFill>
      </fill>
    </dxf>
    <dxf>
      <font>
        <color rgb="FFFF99CC"/>
      </font>
      <fill>
        <patternFill>
          <bgColor rgb="FFFF99CC"/>
        </patternFill>
      </fill>
    </dxf>
    <dxf>
      <font>
        <color rgb="FF00FF00"/>
      </font>
      <fill>
        <patternFill>
          <bgColor rgb="FF66FF66"/>
        </patternFill>
      </fill>
    </dxf>
    <dxf>
      <fill>
        <patternFill>
          <bgColor rgb="FFFF99CC"/>
        </patternFill>
      </fill>
    </dxf>
    <dxf>
      <fill>
        <patternFill>
          <bgColor rgb="FF66FF66"/>
        </patternFill>
      </fill>
    </dxf>
    <dxf>
      <fill>
        <patternFill>
          <bgColor rgb="FFFF99CC"/>
        </patternFill>
      </fill>
    </dxf>
    <dxf>
      <fill>
        <patternFill>
          <bgColor rgb="FF66FF66"/>
        </patternFill>
      </fill>
    </dxf>
    <dxf>
      <fill>
        <patternFill>
          <bgColor rgb="FFFF99CC"/>
        </patternFill>
      </fill>
    </dxf>
    <dxf>
      <fill>
        <patternFill>
          <bgColor rgb="FF66FF66"/>
        </patternFill>
      </fill>
    </dxf>
    <dxf>
      <fill>
        <patternFill>
          <bgColor rgb="FFFF99CC"/>
        </patternFill>
      </fill>
    </dxf>
    <dxf>
      <fill>
        <patternFill>
          <bgColor rgb="FF66FF66"/>
        </patternFill>
      </fill>
    </dxf>
    <dxf>
      <fill>
        <patternFill>
          <bgColor rgb="FFFF99CC"/>
        </patternFill>
      </fill>
    </dxf>
    <dxf>
      <fill>
        <patternFill>
          <bgColor rgb="FF66FF66"/>
        </patternFill>
      </fill>
    </dxf>
    <dxf>
      <fill>
        <patternFill>
          <bgColor rgb="FFFF99CC"/>
        </patternFill>
      </fill>
    </dxf>
    <dxf>
      <fill>
        <patternFill>
          <bgColor rgb="FF66FF6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net/sites/cu/psa/dpe/dpe_psa_eben/DEVELOPPEMENT/Projet/FEP/FEP/FEP_DPE_EBEN_27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net\DavWWWRoot\sites\cu\psa\dpe\dpe_psa_eben\DEVELOPPEMENT\Projet\FEP\FEP\FEP_DPE_EBEN_27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net/sites/cu/psa/dpe/dpe_psa_eben/DEVELOPPEMENT/Projet/FEP/FEP/FEP_DPE_EBEN_277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ntranet\DavWWWRoot\sites\cu\psa\dpe\dpe_psa_eben\DEVELOPPEMENT\Projet\FEP\FEP\FEP_DPE_EBEN_277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-sobek\home12$\WINDOWS\Temporary%20Internet%20Files\Content.IE5\9SB3UMW7\C44%2520Def%2520forum%2520B85%2520avec%2520co%25C3%25BBts%2520NEN%2520-%252027-01-2003%2520-%252030-10-2003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PP"/>
      <sheetName val="ANNEXE 1A"/>
      <sheetName val="ANNEXE 3A"/>
      <sheetName val="ANNEXE 3B"/>
      <sheetName val="ANNEXE 3C"/>
      <sheetName val="ANNEXE 3D"/>
      <sheetName val="ANNEXE 3E"/>
      <sheetName val="ANNEXE 3F"/>
      <sheetName val="ANNEXE 3G"/>
      <sheetName val="ANNEXE 3H"/>
      <sheetName val="admin"/>
      <sheetName val="ANNEXE 3I"/>
    </sheetNames>
    <sheetDataSet>
      <sheetData sheetId="0">
        <row r="78">
          <cell r="AP78">
            <v>1</v>
          </cell>
        </row>
        <row r="79">
          <cell r="AP79">
            <v>0</v>
          </cell>
        </row>
        <row r="80">
          <cell r="AP80">
            <v>0</v>
          </cell>
        </row>
        <row r="81">
          <cell r="AP81">
            <v>0</v>
          </cell>
        </row>
        <row r="82">
          <cell r="AP82">
            <v>0</v>
          </cell>
        </row>
        <row r="83">
          <cell r="AP83">
            <v>0</v>
          </cell>
        </row>
        <row r="84">
          <cell r="AP84">
            <v>1</v>
          </cell>
        </row>
        <row r="85">
          <cell r="AP85">
            <v>1</v>
          </cell>
        </row>
        <row r="86">
          <cell r="AP86">
            <v>1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PP"/>
      <sheetName val="ANNEXE 1A"/>
      <sheetName val="ANNEXE 3A"/>
      <sheetName val="ANNEXE 3B"/>
      <sheetName val="ANNEXE 3C"/>
      <sheetName val="ANNEXE 3D"/>
      <sheetName val="ANNEXE 3E"/>
      <sheetName val="ANNEXE 3F"/>
      <sheetName val="ANNEXE 3G"/>
      <sheetName val="ANNEXE 3H"/>
      <sheetName val="admin"/>
      <sheetName val="ANNEXE 3I"/>
    </sheetNames>
    <sheetDataSet>
      <sheetData sheetId="0">
        <row r="9">
          <cell r="AC9">
            <v>43969</v>
          </cell>
        </row>
        <row r="12">
          <cell r="BH12" t="str">
            <v>christophe.blanc</v>
          </cell>
        </row>
        <row r="17">
          <cell r="BH17">
            <v>0</v>
          </cell>
        </row>
        <row r="24">
          <cell r="BH24">
            <v>0</v>
          </cell>
        </row>
        <row r="29">
          <cell r="BH29">
            <v>0</v>
          </cell>
        </row>
        <row r="35">
          <cell r="BD35">
            <v>0</v>
          </cell>
          <cell r="BV35">
            <v>0</v>
          </cell>
        </row>
        <row r="40">
          <cell r="BH40">
            <v>0</v>
          </cell>
        </row>
        <row r="49">
          <cell r="BH49" t="str">
            <v>carole.pompon</v>
          </cell>
        </row>
        <row r="54">
          <cell r="BT54">
            <v>0</v>
          </cell>
        </row>
        <row r="58">
          <cell r="AY58" t="str">
            <v>antoine.provost</v>
          </cell>
          <cell r="BV58">
            <v>0</v>
          </cell>
        </row>
        <row r="61">
          <cell r="AX61" t="str">
            <v>?????????</v>
          </cell>
        </row>
        <row r="64">
          <cell r="BN64">
            <v>0</v>
          </cell>
        </row>
        <row r="68">
          <cell r="D68">
            <v>43955</v>
          </cell>
          <cell r="M68">
            <v>43955</v>
          </cell>
          <cell r="AI68">
            <v>43955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5">
          <cell r="F5" t="b">
            <v>0</v>
          </cell>
        </row>
      </sheetData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PP"/>
      <sheetName val="ANNEXE 1A"/>
      <sheetName val="ANNEXE 3A"/>
      <sheetName val="ANNEXE 3B"/>
      <sheetName val="ANNEXE 3C"/>
      <sheetName val="ANNEXE 3D"/>
      <sheetName val="ANNEXE 3E"/>
      <sheetName val="ANNEXE 3F"/>
      <sheetName val="ANNEXE 3G"/>
      <sheetName val="ANNEXE 3H"/>
      <sheetName val="admin"/>
      <sheetName val="ANNEXE 3I"/>
    </sheetNames>
    <sheetDataSet>
      <sheetData sheetId="0">
        <row r="78">
          <cell r="AP78">
            <v>1</v>
          </cell>
        </row>
        <row r="79">
          <cell r="AP79">
            <v>1</v>
          </cell>
        </row>
        <row r="80">
          <cell r="AP80">
            <v>1</v>
          </cell>
        </row>
        <row r="81">
          <cell r="AP81">
            <v>1</v>
          </cell>
        </row>
        <row r="82">
          <cell r="AP82">
            <v>1</v>
          </cell>
        </row>
        <row r="83">
          <cell r="AP83">
            <v>0</v>
          </cell>
        </row>
        <row r="84">
          <cell r="AP84">
            <v>0</v>
          </cell>
        </row>
        <row r="85">
          <cell r="AP85">
            <v>0</v>
          </cell>
        </row>
        <row r="86">
          <cell r="AP86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PP"/>
      <sheetName val="ANNEXE 1A"/>
      <sheetName val="ANNEXE 3A"/>
      <sheetName val="ANNEXE 3B"/>
      <sheetName val="ANNEXE 3C"/>
      <sheetName val="ANNEXE 3D"/>
      <sheetName val="ANNEXE 3E"/>
      <sheetName val="ANNEXE 3F"/>
      <sheetName val="ANNEXE 3G"/>
      <sheetName val="ANNEXE 3H"/>
      <sheetName val="admin"/>
      <sheetName val="ANNEXE 3I"/>
    </sheetNames>
    <sheetDataSet>
      <sheetData sheetId="0">
        <row r="9">
          <cell r="AC9">
            <v>43966</v>
          </cell>
        </row>
        <row r="12">
          <cell r="BH12" t="str">
            <v>christophe.blanc</v>
          </cell>
        </row>
        <row r="17">
          <cell r="BH17">
            <v>0</v>
          </cell>
        </row>
        <row r="24">
          <cell r="BH24">
            <v>0</v>
          </cell>
        </row>
        <row r="29">
          <cell r="BH29">
            <v>0</v>
          </cell>
        </row>
        <row r="35">
          <cell r="BD35">
            <v>0</v>
          </cell>
          <cell r="BV35">
            <v>0</v>
          </cell>
        </row>
        <row r="40">
          <cell r="BH40">
            <v>0</v>
          </cell>
        </row>
        <row r="49">
          <cell r="BH49">
            <v>0</v>
          </cell>
        </row>
        <row r="54">
          <cell r="BT54">
            <v>0</v>
          </cell>
        </row>
        <row r="58">
          <cell r="AY58">
            <v>0</v>
          </cell>
          <cell r="BV58">
            <v>0</v>
          </cell>
        </row>
        <row r="61">
          <cell r="AX61" t="str">
            <v>?????????</v>
          </cell>
        </row>
        <row r="64">
          <cell r="BN64">
            <v>0</v>
          </cell>
        </row>
        <row r="68">
          <cell r="D68">
            <v>43958</v>
          </cell>
          <cell r="M68">
            <v>43958</v>
          </cell>
          <cell r="AI68">
            <v>43958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EN Valo"/>
      <sheetName val="C44"/>
      <sheetName val="MOTO"/>
      <sheetName val="NEN_Valo"/>
      <sheetName val="Prm"/>
      <sheetName val="Budget Imt mensuel (CFO)"/>
      <sheetName val="Imt"/>
      <sheetName val="CDV Pte mensuel"/>
      <sheetName val="Evol Prod (Eqpt)"/>
      <sheetName val="CAPVR Pte mensuel"/>
      <sheetName val="BACKOFFICE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tranet/sites/cu/psa/dpe/dpe_psa_eben/DEVELOPPEMENT/Projet/FEP/FEP/FEP_DPE_EBEN_277.xlsm" TargetMode="External"/><Relationship Id="rId2" Type="http://schemas.openxmlformats.org/officeDocument/2006/relationships/hyperlink" Target="http://intranet/sites/cu/psa/dpe/dpe_psa_eben/DEVELOPPEMENT/Projet/FEP/FEP_DPE_EBEN_276_tco.xlsm" TargetMode="External"/><Relationship Id="rId1" Type="http://schemas.openxmlformats.org/officeDocument/2006/relationships/hyperlink" Target="http://intranet/sites/cu/psa/dpe/dpe_psa_eben/DEVELOPPEMENT/Projet/FEP/FEP/FEP_DPE_EBEN_276.xls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intranet/sites/cu/psa/dpe/dpe_psa_eben/DEVELOPPEMENT/Projet/FEP/FEP_DPE_EBEN_276_tco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"/>
  <sheetViews>
    <sheetView showGridLines="0" tabSelected="1" zoomScaleNormal="100" workbookViewId="0">
      <pane xSplit="3" ySplit="1" topLeftCell="J2" activePane="bottomRight" state="frozen"/>
      <selection pane="topRight" activeCell="D1" sqref="D1"/>
      <selection pane="bottomLeft" activeCell="A2" sqref="A2"/>
      <selection pane="bottomRight" activeCell="E11" sqref="E11"/>
    </sheetView>
  </sheetViews>
  <sheetFormatPr baseColWidth="10" defaultRowHeight="14.4" outlineLevelCol="1"/>
  <cols>
    <col min="1" max="1" width="6.109375" style="28" customWidth="1"/>
    <col min="2" max="2" width="9.44140625" style="29" customWidth="1"/>
    <col min="3" max="3" width="9.77734375" style="28" customWidth="1"/>
    <col min="4" max="4" width="11.5546875" style="28"/>
    <col min="5" max="5" width="19.109375" style="30" customWidth="1"/>
    <col min="6" max="6" width="11.5546875" customWidth="1"/>
    <col min="7" max="7" width="11.5546875" style="28" customWidth="1"/>
    <col min="8" max="8" width="12" style="31" customWidth="1"/>
    <col min="9" max="9" width="28.77734375" customWidth="1"/>
    <col min="10" max="10" width="12" style="32" customWidth="1"/>
    <col min="11" max="11" width="65.21875" customWidth="1"/>
    <col min="12" max="22" width="3.5546875" customWidth="1" outlineLevel="1"/>
    <col min="23" max="23" width="3.5546875" customWidth="1"/>
    <col min="24" max="24" width="11.88671875" style="29" customWidth="1"/>
    <col min="25" max="25" width="11.77734375" style="29" customWidth="1"/>
    <col min="26" max="26" width="10.33203125" customWidth="1"/>
    <col min="27" max="27" width="12.21875" style="29" customWidth="1"/>
    <col min="28" max="28" width="13.33203125" style="29" customWidth="1"/>
    <col min="29" max="29" width="19" bestFit="1" customWidth="1"/>
    <col min="30" max="30" width="8.5546875" customWidth="1"/>
    <col min="31" max="31" width="8.33203125" bestFit="1" customWidth="1"/>
  </cols>
  <sheetData>
    <row r="1" spans="1:31" s="12" customFormat="1" ht="48.6" customHeight="1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4" t="s">
        <v>6</v>
      </c>
      <c r="H1" s="4" t="s">
        <v>7</v>
      </c>
      <c r="I1" s="7" t="s">
        <v>8</v>
      </c>
      <c r="J1" s="8" t="s">
        <v>9</v>
      </c>
      <c r="K1" s="4" t="s">
        <v>10</v>
      </c>
      <c r="L1" s="9" t="s">
        <v>11</v>
      </c>
      <c r="M1" s="9" t="s">
        <v>12</v>
      </c>
      <c r="N1" s="9" t="s">
        <v>13</v>
      </c>
      <c r="O1" s="9" t="s">
        <v>14</v>
      </c>
      <c r="P1" s="9" t="s">
        <v>15</v>
      </c>
      <c r="Q1" s="9" t="s">
        <v>16</v>
      </c>
      <c r="R1" s="9" t="s">
        <v>17</v>
      </c>
      <c r="S1" s="9" t="s">
        <v>18</v>
      </c>
      <c r="T1" s="9" t="s">
        <v>19</v>
      </c>
      <c r="U1" s="9" t="s">
        <v>20</v>
      </c>
      <c r="V1" s="9" t="s">
        <v>21</v>
      </c>
      <c r="W1" s="9" t="s">
        <v>22</v>
      </c>
      <c r="X1" s="10" t="s">
        <v>23</v>
      </c>
      <c r="Y1" s="10" t="s">
        <v>24</v>
      </c>
      <c r="Z1" s="10" t="s">
        <v>25</v>
      </c>
      <c r="AA1" s="10" t="s">
        <v>26</v>
      </c>
      <c r="AB1" s="10" t="s">
        <v>27</v>
      </c>
      <c r="AC1" s="11" t="s">
        <v>28</v>
      </c>
      <c r="AD1" s="10"/>
      <c r="AE1" s="10"/>
    </row>
    <row r="2" spans="1:31" ht="35.4" customHeight="1">
      <c r="A2" s="15" t="s">
        <v>29</v>
      </c>
      <c r="B2" s="16" t="s">
        <v>36</v>
      </c>
      <c r="C2" s="25">
        <v>276</v>
      </c>
      <c r="D2" s="17">
        <v>43955</v>
      </c>
      <c r="E2" s="18" t="s">
        <v>32</v>
      </c>
      <c r="F2" s="22" t="s">
        <v>25</v>
      </c>
      <c r="G2" s="23" t="s">
        <v>33</v>
      </c>
      <c r="H2" s="24" t="s">
        <v>37</v>
      </c>
      <c r="I2" s="21" t="s">
        <v>38</v>
      </c>
      <c r="J2" s="26" t="s">
        <v>36</v>
      </c>
      <c r="K2" s="21" t="s">
        <v>39</v>
      </c>
      <c r="L2" s="27" t="str">
        <f ca="1">+IF(+[1]FEPP!$AP$78=0,0,IF([2]FEPP!$BH$12=0,"F","V"))</f>
        <v>V</v>
      </c>
      <c r="M2" s="13">
        <f ca="1">IF([1]FEPP!$AP$79=0,0,IF([2]FEPP!$BH$17=0,"F","V"))</f>
        <v>0</v>
      </c>
      <c r="N2" s="13">
        <f ca="1">IF([1]FEPP!$AP$80=0,0,IF([2]FEPP!$BH$24=0,"F","V"))</f>
        <v>0</v>
      </c>
      <c r="O2" s="13">
        <f ca="1">IF([1]FEPP!$AP$81=0,0,IF([2]FEPP!$BH$29=0,"F","V"))</f>
        <v>0</v>
      </c>
      <c r="P2" s="13">
        <f ca="1">IF([1]FEPP!$AP$82=0,0,IF([2]FEPP!$BD$35=0,"F","V"))</f>
        <v>0</v>
      </c>
      <c r="Q2" s="13">
        <f ca="1">IF([1]FEPP!$AP$82=0,0,IF([2]FEPP!$BV$35=0,"F","V"))</f>
        <v>0</v>
      </c>
      <c r="R2" s="13">
        <f ca="1">IF([1]FEPP!$AP$83=0,0,IF([2]FEPP!$BH$40=0,"F","V"))</f>
        <v>0</v>
      </c>
      <c r="S2" s="13" t="str">
        <f ca="1">IF([1]FEPP!$AP$84=0,0,IF([2]FEPP!$BH$49=0,"F","V"))</f>
        <v>V</v>
      </c>
      <c r="T2" s="13" t="str">
        <f ca="1">IF([1]FEPP!$AP$85=0,0,IF([2]FEPP!$BT$54=0,"F","V"))</f>
        <v>F</v>
      </c>
      <c r="U2" s="13" t="str">
        <f ca="1">IF([1]FEPP!$AP$86=0,0,IF([2]FEPP!$AY$58=0,"F","V"))</f>
        <v>V</v>
      </c>
      <c r="V2" s="13" t="str">
        <f ca="1">+IF([2]FEPP!$BV$58=0,"F","V")</f>
        <v>F</v>
      </c>
      <c r="W2" s="13" t="str">
        <f ca="1">+IF([2]FEPP!$BN$64=0,"F","V")</f>
        <v>F</v>
      </c>
      <c r="X2" s="20">
        <f ca="1">+([2]FEPP!$D$68)</f>
        <v>43955</v>
      </c>
      <c r="Y2" s="20">
        <f ca="1">+([2]FEPP!$M$68)</f>
        <v>43955</v>
      </c>
      <c r="Z2" s="20">
        <f ca="1">+([2]FEPP!$AI$68)</f>
        <v>43955</v>
      </c>
      <c r="AA2" s="20">
        <f ca="1">+([2]FEPP!$AC$9)</f>
        <v>43969</v>
      </c>
      <c r="AB2" s="20">
        <f ca="1">+([2]FEPP!$BN$64)</f>
        <v>0</v>
      </c>
      <c r="AC2" s="14" t="str">
        <f ca="1">+([2]FEPP!$AX$61)</f>
        <v>?????????</v>
      </c>
      <c r="AD2" s="19"/>
      <c r="AE2" s="19"/>
    </row>
    <row r="3" spans="1:31" ht="28.8">
      <c r="A3" s="15" t="s">
        <v>29</v>
      </c>
      <c r="B3" s="16" t="s">
        <v>34</v>
      </c>
      <c r="C3" s="25">
        <f t="shared" ref="C3" ca="1" si="0">C2+1</f>
        <v>277</v>
      </c>
      <c r="D3" s="17">
        <v>43958</v>
      </c>
      <c r="E3" s="18" t="s">
        <v>30</v>
      </c>
      <c r="F3" s="22" t="s">
        <v>31</v>
      </c>
      <c r="G3" s="23" t="s">
        <v>33</v>
      </c>
      <c r="H3" s="24">
        <v>8495</v>
      </c>
      <c r="I3" s="21" t="s">
        <v>40</v>
      </c>
      <c r="J3" s="26" t="s">
        <v>35</v>
      </c>
      <c r="K3" s="21" t="s">
        <v>41</v>
      </c>
      <c r="L3" s="27" t="str">
        <f ca="1">+IF(+[3]FEPP!$AP$78=0,0,IF([4]FEPP!$BH$12=0,"F","V"))</f>
        <v>V</v>
      </c>
      <c r="M3" s="13" t="str">
        <f ca="1">IF([3]FEPP!$AP$79=0,0,IF([4]FEPP!$BH$17=0,"F","V"))</f>
        <v>F</v>
      </c>
      <c r="N3" s="13" t="str">
        <f ca="1">IF([3]FEPP!$AP$80=0,0,IF([4]FEPP!$BH$24=0,"F","V"))</f>
        <v>F</v>
      </c>
      <c r="O3" s="13" t="str">
        <f ca="1">IF([3]FEPP!$AP$81=0,0,IF([4]FEPP!$BH$29=0,"F","V"))</f>
        <v>F</v>
      </c>
      <c r="P3" s="13" t="str">
        <f ca="1">IF([3]FEPP!$AP$82=0,0,IF([4]FEPP!$BD$35=0,"F","V"))</f>
        <v>F</v>
      </c>
      <c r="Q3" s="13" t="str">
        <f ca="1">IF([3]FEPP!$AP$82=0,0,IF([4]FEPP!$BV$35=0,"F","V"))</f>
        <v>F</v>
      </c>
      <c r="R3" s="13">
        <f ca="1">IF([3]FEPP!$AP$83=0,0,IF([4]FEPP!$BH$40=0,"F","V"))</f>
        <v>0</v>
      </c>
      <c r="S3" s="13">
        <f ca="1">IF([3]FEPP!$AP$84=0,0,IF([4]FEPP!$BH$49=0,"F","V"))</f>
        <v>0</v>
      </c>
      <c r="T3" s="13">
        <f ca="1">IF([3]FEPP!$AP$85=0,0,IF([4]FEPP!$BT$54=0,"F","V"))</f>
        <v>0</v>
      </c>
      <c r="U3" s="13">
        <f ca="1">IF([3]FEPP!$AP$86=0,0,IF([4]FEPP!$AY$58=0,"F","V"))</f>
        <v>0</v>
      </c>
      <c r="V3" s="13" t="str">
        <f ca="1">+IF([4]FEPP!$BV$58=0,"F","V")</f>
        <v>F</v>
      </c>
      <c r="W3" s="13" t="str">
        <f ca="1">+IF([4]FEPP!$BN$64=0,"F","V")</f>
        <v>F</v>
      </c>
      <c r="X3" s="20">
        <f ca="1">+([4]FEPP!$D$68)</f>
        <v>43958</v>
      </c>
      <c r="Y3" s="20">
        <f ca="1">+([4]FEPP!$M$68)</f>
        <v>43958</v>
      </c>
      <c r="Z3" s="20">
        <f ca="1">+([4]FEPP!$AI$68)</f>
        <v>43958</v>
      </c>
      <c r="AA3" s="20">
        <f ca="1">+([4]FEPP!$AC$9)</f>
        <v>43966</v>
      </c>
      <c r="AB3" s="20">
        <f ca="1">+([4]FEPP!$BN$64)</f>
        <v>0</v>
      </c>
      <c r="AC3" s="14" t="str">
        <f ca="1">+([4]FEPP!$AX$61)</f>
        <v>?????????</v>
      </c>
      <c r="AD3" s="19"/>
      <c r="AE3" s="19"/>
    </row>
  </sheetData>
  <conditionalFormatting sqref="X2:AC2">
    <cfRule type="cellIs" dxfId="9" priority="9" operator="equal">
      <formula>1</formula>
    </cfRule>
    <cfRule type="cellIs" dxfId="8" priority="10" operator="lessThan">
      <formula>1</formula>
    </cfRule>
  </conditionalFormatting>
  <conditionalFormatting sqref="L2:W2">
    <cfRule type="cellIs" dxfId="7" priority="6" operator="equal">
      <formula>"V"</formula>
    </cfRule>
    <cfRule type="cellIs" dxfId="6" priority="7" operator="equal">
      <formula>"F"</formula>
    </cfRule>
    <cfRule type="cellIs" dxfId="5" priority="8" operator="equal">
      <formula>0</formula>
    </cfRule>
  </conditionalFormatting>
  <conditionalFormatting sqref="X3:AC3">
    <cfRule type="cellIs" dxfId="4" priority="4" operator="equal">
      <formula>1</formula>
    </cfRule>
    <cfRule type="cellIs" dxfId="3" priority="5" operator="lessThan">
      <formula>1</formula>
    </cfRule>
  </conditionalFormatting>
  <conditionalFormatting sqref="L3:W3">
    <cfRule type="cellIs" dxfId="2" priority="1" operator="equal">
      <formula>"V"</formula>
    </cfRule>
    <cfRule type="cellIs" dxfId="1" priority="2" operator="equal">
      <formula>"F"</formula>
    </cfRule>
    <cfRule type="cellIs" dxfId="0" priority="3" operator="equal">
      <formula>0</formula>
    </cfRule>
  </conditionalFormatting>
  <hyperlinks>
    <hyperlink ref="C2" r:id="rId1" display="../FEP/FEP_DPE_EBEN_276.xlsm"/>
    <hyperlink ref="G2" r:id="rId2" display="../FEP/FEP_DPE_EBEN_276_tco.xlsm"/>
    <hyperlink ref="C3" r:id="rId3" display="../FEP/FEP_DPE_EBEN_277.xlsm"/>
    <hyperlink ref="G3" r:id="rId4" display="../FEP/FEP_DPE_EBEN_276_tco.xlsm"/>
  </hyperlinks>
  <pageMargins left="0.7" right="0.7" top="0.75" bottom="0.75" header="0.3" footer="0.3"/>
  <pageSetup paperSize="9" scale="28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FEP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Rodriguez, Pio</dc:creator>
  <cp:lastModifiedBy>Rodriguez, Pio</cp:lastModifiedBy>
  <dcterms:created xsi:type="dcterms:W3CDTF">2020-05-07T12:08:21Z</dcterms:created>
  <dcterms:modified xsi:type="dcterms:W3CDTF">2020-05-07T12:09:58Z</dcterms:modified>
</cp:coreProperties>
</file>