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033793\Documents\1-Mes missions\Ouvrants\Controle mesures fournisseurs\"/>
    </mc:Choice>
  </mc:AlternateContent>
  <xr:revisionPtr revIDLastSave="0" documentId="13_ncr:1_{C12E0749-B606-4F84-B424-2F8C2C54588C}" xr6:coauthVersionLast="44" xr6:coauthVersionMax="44" xr10:uidLastSave="{00000000-0000-0000-0000-000000000000}"/>
  <bookViews>
    <workbookView xWindow="-120" yWindow="-120" windowWidth="20730" windowHeight="11160" xr2:uid="{1A307135-5380-400C-ADC5-80C9E11F6EE9}"/>
  </bookViews>
  <sheets>
    <sheet name="Essais" sheetId="1" r:id="rId1"/>
    <sheet name="Calculs" sheetId="4" r:id="rId2"/>
    <sheet name="Statistiques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22" i="4" l="1"/>
  <c r="N18" i="4"/>
  <c r="N14" i="4"/>
  <c r="N10" i="4"/>
  <c r="N6" i="4"/>
  <c r="M22" i="4"/>
  <c r="L22" i="4"/>
  <c r="M19" i="4"/>
  <c r="M18" i="4"/>
  <c r="L18" i="4"/>
  <c r="M15" i="4"/>
  <c r="M14" i="4"/>
  <c r="L14" i="4"/>
  <c r="M11" i="4"/>
  <c r="M10" i="4"/>
  <c r="L10" i="4"/>
  <c r="M7" i="4"/>
  <c r="M6" i="4"/>
  <c r="L6" i="4"/>
  <c r="M3" i="4"/>
  <c r="J22" i="4"/>
  <c r="I22" i="4"/>
  <c r="P22" i="4" s="1"/>
  <c r="H22" i="4"/>
  <c r="O22" i="4" s="1"/>
  <c r="J21" i="4"/>
  <c r="I21" i="4"/>
  <c r="H21" i="4"/>
  <c r="J20" i="4"/>
  <c r="O20" i="4" s="1"/>
  <c r="I20" i="4"/>
  <c r="P20" i="4" s="1"/>
  <c r="H20" i="4"/>
  <c r="J19" i="4"/>
  <c r="N19" i="4" s="1"/>
  <c r="I19" i="4"/>
  <c r="P19" i="4" s="1"/>
  <c r="H19" i="4"/>
  <c r="O19" i="4" s="1"/>
  <c r="J18" i="4"/>
  <c r="I18" i="4"/>
  <c r="P18" i="4" s="1"/>
  <c r="H18" i="4"/>
  <c r="O18" i="4" s="1"/>
  <c r="J17" i="4"/>
  <c r="I17" i="4"/>
  <c r="H17" i="4"/>
  <c r="J16" i="4"/>
  <c r="O16" i="4" s="1"/>
  <c r="I16" i="4"/>
  <c r="P16" i="4" s="1"/>
  <c r="H16" i="4"/>
  <c r="J15" i="4"/>
  <c r="N15" i="4" s="1"/>
  <c r="I15" i="4"/>
  <c r="P15" i="4" s="1"/>
  <c r="H15" i="4"/>
  <c r="O15" i="4" s="1"/>
  <c r="J14" i="4"/>
  <c r="I14" i="4"/>
  <c r="P14" i="4" s="1"/>
  <c r="H14" i="4"/>
  <c r="O14" i="4" s="1"/>
  <c r="J13" i="4"/>
  <c r="I13" i="4"/>
  <c r="H13" i="4"/>
  <c r="J12" i="4"/>
  <c r="O12" i="4" s="1"/>
  <c r="I12" i="4"/>
  <c r="P12" i="4" s="1"/>
  <c r="H12" i="4"/>
  <c r="J11" i="4"/>
  <c r="N11" i="4" s="1"/>
  <c r="I11" i="4"/>
  <c r="P11" i="4" s="1"/>
  <c r="H11" i="4"/>
  <c r="O11" i="4" s="1"/>
  <c r="J10" i="4"/>
  <c r="I10" i="4"/>
  <c r="P10" i="4" s="1"/>
  <c r="H10" i="4"/>
  <c r="O10" i="4" s="1"/>
  <c r="J9" i="4"/>
  <c r="I9" i="4"/>
  <c r="H9" i="4"/>
  <c r="J8" i="4"/>
  <c r="O8" i="4" s="1"/>
  <c r="I8" i="4"/>
  <c r="P8" i="4" s="1"/>
  <c r="H8" i="4"/>
  <c r="J7" i="4"/>
  <c r="N7" i="4" s="1"/>
  <c r="I7" i="4"/>
  <c r="P7" i="4" s="1"/>
  <c r="H7" i="4"/>
  <c r="O7" i="4" s="1"/>
  <c r="J6" i="4"/>
  <c r="I6" i="4"/>
  <c r="P6" i="4" s="1"/>
  <c r="H6" i="4"/>
  <c r="O6" i="4" s="1"/>
  <c r="J5" i="4"/>
  <c r="I5" i="4"/>
  <c r="H5" i="4"/>
  <c r="J4" i="4"/>
  <c r="O4" i="4" s="1"/>
  <c r="I4" i="4"/>
  <c r="P4" i="4" s="1"/>
  <c r="H4" i="4"/>
  <c r="J3" i="4"/>
  <c r="P3" i="4" s="1"/>
  <c r="I3" i="4"/>
  <c r="H3" i="4"/>
  <c r="O3" i="4" s="1"/>
  <c r="G22" i="4"/>
  <c r="K22" i="4" s="1"/>
  <c r="F22" i="4"/>
  <c r="E22" i="4"/>
  <c r="G21" i="4"/>
  <c r="F21" i="4"/>
  <c r="E21" i="4"/>
  <c r="G20" i="4"/>
  <c r="F20" i="4"/>
  <c r="E20" i="4"/>
  <c r="G19" i="4"/>
  <c r="F19" i="4"/>
  <c r="E19" i="4"/>
  <c r="G18" i="4"/>
  <c r="K18" i="4" s="1"/>
  <c r="F18" i="4"/>
  <c r="E18" i="4"/>
  <c r="G17" i="4"/>
  <c r="F17" i="4"/>
  <c r="E17" i="4"/>
  <c r="G16" i="4"/>
  <c r="F16" i="4"/>
  <c r="E16" i="4"/>
  <c r="G15" i="4"/>
  <c r="F15" i="4"/>
  <c r="E15" i="4"/>
  <c r="G14" i="4"/>
  <c r="K14" i="4" s="1"/>
  <c r="F14" i="4"/>
  <c r="E14" i="4"/>
  <c r="G13" i="4"/>
  <c r="F13" i="4"/>
  <c r="E13" i="4"/>
  <c r="G12" i="4"/>
  <c r="F12" i="4"/>
  <c r="E12" i="4"/>
  <c r="G11" i="4"/>
  <c r="F11" i="4"/>
  <c r="E11" i="4"/>
  <c r="G10" i="4"/>
  <c r="K10" i="4" s="1"/>
  <c r="F10" i="4"/>
  <c r="E10" i="4"/>
  <c r="G9" i="4"/>
  <c r="F9" i="4"/>
  <c r="E9" i="4"/>
  <c r="G8" i="4"/>
  <c r="F8" i="4"/>
  <c r="E8" i="4"/>
  <c r="G7" i="4"/>
  <c r="F7" i="4"/>
  <c r="E7" i="4"/>
  <c r="G6" i="4"/>
  <c r="K6" i="4" s="1"/>
  <c r="F6" i="4"/>
  <c r="E6" i="4"/>
  <c r="G5" i="4"/>
  <c r="F5" i="4"/>
  <c r="E5" i="4"/>
  <c r="G4" i="4"/>
  <c r="F4" i="4"/>
  <c r="E4" i="4"/>
  <c r="G3" i="4"/>
  <c r="N3" i="4" s="1"/>
  <c r="F3" i="4"/>
  <c r="E3" i="4"/>
  <c r="E3" i="2" s="1"/>
  <c r="M9" i="4" l="1"/>
  <c r="L9" i="4"/>
  <c r="L13" i="4"/>
  <c r="M13" i="4"/>
  <c r="P5" i="4"/>
  <c r="N5" i="4"/>
  <c r="O5" i="4"/>
  <c r="P17" i="4"/>
  <c r="N17" i="4"/>
  <c r="O17" i="4"/>
  <c r="S7" i="4"/>
  <c r="Q15" i="4"/>
  <c r="S15" i="4"/>
  <c r="Q7" i="4"/>
  <c r="M8" i="4"/>
  <c r="M20" i="4"/>
  <c r="M5" i="4"/>
  <c r="L5" i="4"/>
  <c r="M17" i="4"/>
  <c r="L17" i="4"/>
  <c r="L21" i="4"/>
  <c r="M21" i="4"/>
  <c r="P9" i="4"/>
  <c r="N9" i="4"/>
  <c r="O9" i="4"/>
  <c r="P13" i="4"/>
  <c r="N13" i="4"/>
  <c r="O13" i="4"/>
  <c r="P21" i="4"/>
  <c r="N21" i="4"/>
  <c r="O21" i="4"/>
  <c r="Q11" i="4"/>
  <c r="M4" i="4"/>
  <c r="M12" i="4"/>
  <c r="M16" i="4"/>
  <c r="K5" i="4"/>
  <c r="K9" i="4"/>
  <c r="K13" i="4"/>
  <c r="K17" i="4"/>
  <c r="K21" i="4"/>
  <c r="L7" i="4"/>
  <c r="L11" i="4"/>
  <c r="S11" i="4" s="1"/>
  <c r="L15" i="4"/>
  <c r="L19" i="4"/>
  <c r="S19" i="4" s="1"/>
  <c r="S6" i="4"/>
  <c r="S10" i="4"/>
  <c r="S14" i="4"/>
  <c r="S18" i="4"/>
  <c r="S22" i="4"/>
  <c r="Q19" i="4"/>
  <c r="Q6" i="4"/>
  <c r="L4" i="4"/>
  <c r="K7" i="4"/>
  <c r="R7" i="4" s="1"/>
  <c r="K11" i="4"/>
  <c r="R11" i="4" s="1"/>
  <c r="L16" i="4"/>
  <c r="L20" i="4"/>
  <c r="N4" i="4"/>
  <c r="N8" i="4"/>
  <c r="N12" i="4"/>
  <c r="N16" i="4"/>
  <c r="N20" i="4"/>
  <c r="R6" i="4"/>
  <c r="R10" i="4"/>
  <c r="R14" i="4"/>
  <c r="R18" i="4"/>
  <c r="R22" i="4"/>
  <c r="K4" i="4"/>
  <c r="K8" i="4"/>
  <c r="K12" i="4"/>
  <c r="K16" i="4"/>
  <c r="K20" i="4"/>
  <c r="Q10" i="4"/>
  <c r="Q14" i="4"/>
  <c r="Q18" i="4"/>
  <c r="Q22" i="4"/>
  <c r="L8" i="4"/>
  <c r="L12" i="4"/>
  <c r="K15" i="4"/>
  <c r="R15" i="4" s="1"/>
  <c r="K19" i="4"/>
  <c r="R19" i="4" s="1"/>
  <c r="K3" i="4"/>
  <c r="R3" i="4" s="1"/>
  <c r="Q3" i="4"/>
  <c r="L3" i="4"/>
  <c r="S3" i="4" s="1"/>
  <c r="BD13" i="1"/>
  <c r="BA4" i="1"/>
  <c r="BB4" i="1"/>
  <c r="BC4" i="1"/>
  <c r="BD4" i="1"/>
  <c r="BE4" i="1"/>
  <c r="BF4" i="1"/>
  <c r="BA5" i="1"/>
  <c r="BB5" i="1"/>
  <c r="BC5" i="1"/>
  <c r="BD5" i="1"/>
  <c r="BE5" i="1"/>
  <c r="BF5" i="1"/>
  <c r="BA6" i="1"/>
  <c r="BB6" i="1"/>
  <c r="BC6" i="1"/>
  <c r="BD6" i="1"/>
  <c r="BE6" i="1"/>
  <c r="BF6" i="1"/>
  <c r="BA7" i="1"/>
  <c r="BB7" i="1"/>
  <c r="BC7" i="1"/>
  <c r="BD7" i="1"/>
  <c r="BE7" i="1"/>
  <c r="BF7" i="1"/>
  <c r="BA8" i="1"/>
  <c r="BB8" i="1"/>
  <c r="BC8" i="1"/>
  <c r="BD8" i="1"/>
  <c r="BE8" i="1"/>
  <c r="BF8" i="1"/>
  <c r="BA9" i="1"/>
  <c r="BB9" i="1"/>
  <c r="BC9" i="1"/>
  <c r="BD9" i="1"/>
  <c r="BE9" i="1"/>
  <c r="BF9" i="1"/>
  <c r="BA10" i="1"/>
  <c r="BB10" i="1"/>
  <c r="BC10" i="1"/>
  <c r="BD10" i="1"/>
  <c r="BE10" i="1"/>
  <c r="BF10" i="1"/>
  <c r="BA11" i="1"/>
  <c r="BB11" i="1"/>
  <c r="BC11" i="1"/>
  <c r="BD11" i="1"/>
  <c r="BE11" i="1"/>
  <c r="BF11" i="1"/>
  <c r="BA12" i="1"/>
  <c r="BB12" i="1"/>
  <c r="BC12" i="1"/>
  <c r="BD12" i="1"/>
  <c r="BE12" i="1"/>
  <c r="BF12" i="1"/>
  <c r="BA13" i="1"/>
  <c r="BB13" i="1"/>
  <c r="BC13" i="1"/>
  <c r="BE13" i="1"/>
  <c r="BF13" i="1"/>
  <c r="BA14" i="1"/>
  <c r="BB14" i="1"/>
  <c r="BC14" i="1"/>
  <c r="BD14" i="1"/>
  <c r="BE14" i="1"/>
  <c r="BF14" i="1"/>
  <c r="BA15" i="1"/>
  <c r="BB15" i="1"/>
  <c r="BC15" i="1"/>
  <c r="BD15" i="1"/>
  <c r="BE15" i="1"/>
  <c r="BF15" i="1"/>
  <c r="BA16" i="1"/>
  <c r="BB16" i="1"/>
  <c r="BC16" i="1"/>
  <c r="BD16" i="1"/>
  <c r="BE16" i="1"/>
  <c r="BF16" i="1"/>
  <c r="BA17" i="1"/>
  <c r="BB17" i="1"/>
  <c r="BC17" i="1"/>
  <c r="BD17" i="1"/>
  <c r="BE17" i="1"/>
  <c r="BF17" i="1"/>
  <c r="BA18" i="1"/>
  <c r="BB18" i="1"/>
  <c r="BC18" i="1"/>
  <c r="BD18" i="1"/>
  <c r="BE18" i="1"/>
  <c r="BF18" i="1"/>
  <c r="BA19" i="1"/>
  <c r="BB19" i="1"/>
  <c r="BC19" i="1"/>
  <c r="BD19" i="1"/>
  <c r="BE19" i="1"/>
  <c r="BF19" i="1"/>
  <c r="BA20" i="1"/>
  <c r="BB20" i="1"/>
  <c r="BC20" i="1"/>
  <c r="BD20" i="1"/>
  <c r="BE20" i="1"/>
  <c r="BF20" i="1"/>
  <c r="BA21" i="1"/>
  <c r="BB21" i="1"/>
  <c r="BC21" i="1"/>
  <c r="BD21" i="1"/>
  <c r="BE21" i="1"/>
  <c r="BF21" i="1"/>
  <c r="BA22" i="1"/>
  <c r="BB22" i="1"/>
  <c r="BC22" i="1"/>
  <c r="BD22" i="1"/>
  <c r="BE22" i="1"/>
  <c r="BF22" i="1"/>
  <c r="BF3" i="1"/>
  <c r="BE3" i="1"/>
  <c r="BD3" i="1"/>
  <c r="BC3" i="1"/>
  <c r="BB3" i="1"/>
  <c r="BA3" i="1"/>
  <c r="AP4" i="1"/>
  <c r="AQ4" i="1"/>
  <c r="AR4" i="1"/>
  <c r="AS4" i="1"/>
  <c r="AT4" i="1"/>
  <c r="AU4" i="1"/>
  <c r="AP5" i="1"/>
  <c r="AQ5" i="1"/>
  <c r="AR5" i="1"/>
  <c r="AS5" i="1"/>
  <c r="AT5" i="1"/>
  <c r="AU5" i="1"/>
  <c r="AP6" i="1"/>
  <c r="AQ6" i="1"/>
  <c r="AR6" i="1"/>
  <c r="AS6" i="1"/>
  <c r="AT6" i="1"/>
  <c r="AU6" i="1"/>
  <c r="AP7" i="1"/>
  <c r="AQ7" i="1"/>
  <c r="AR7" i="1"/>
  <c r="AS7" i="1"/>
  <c r="AT7" i="1"/>
  <c r="AU7" i="1"/>
  <c r="AP8" i="1"/>
  <c r="AQ8" i="1"/>
  <c r="AR8" i="1"/>
  <c r="AS8" i="1"/>
  <c r="AT8" i="1"/>
  <c r="AU8" i="1"/>
  <c r="AP9" i="1"/>
  <c r="AQ9" i="1"/>
  <c r="AR9" i="1"/>
  <c r="AS9" i="1"/>
  <c r="AT9" i="1"/>
  <c r="AU9" i="1"/>
  <c r="AP10" i="1"/>
  <c r="AQ10" i="1"/>
  <c r="AR10" i="1"/>
  <c r="AS10" i="1"/>
  <c r="AT10" i="1"/>
  <c r="AU10" i="1"/>
  <c r="AP11" i="1"/>
  <c r="AQ11" i="1"/>
  <c r="AR11" i="1"/>
  <c r="AS11" i="1"/>
  <c r="AT11" i="1"/>
  <c r="AU11" i="1"/>
  <c r="AP12" i="1"/>
  <c r="AQ12" i="1"/>
  <c r="AR12" i="1"/>
  <c r="AS12" i="1"/>
  <c r="AT12" i="1"/>
  <c r="AU12" i="1"/>
  <c r="AP13" i="1"/>
  <c r="AQ13" i="1"/>
  <c r="AR13" i="1"/>
  <c r="AS13" i="1"/>
  <c r="AT13" i="1"/>
  <c r="AU13" i="1"/>
  <c r="AP14" i="1"/>
  <c r="AQ14" i="1"/>
  <c r="AR14" i="1"/>
  <c r="AS14" i="1"/>
  <c r="AT14" i="1"/>
  <c r="AU14" i="1"/>
  <c r="AP15" i="1"/>
  <c r="AQ15" i="1"/>
  <c r="AR15" i="1"/>
  <c r="AS15" i="1"/>
  <c r="AT15" i="1"/>
  <c r="AU15" i="1"/>
  <c r="AP16" i="1"/>
  <c r="AQ16" i="1"/>
  <c r="AR16" i="1"/>
  <c r="AS16" i="1"/>
  <c r="AT16" i="1"/>
  <c r="AU16" i="1"/>
  <c r="AP17" i="1"/>
  <c r="AQ17" i="1"/>
  <c r="AR17" i="1"/>
  <c r="AS17" i="1"/>
  <c r="AT17" i="1"/>
  <c r="AU17" i="1"/>
  <c r="AP18" i="1"/>
  <c r="AQ18" i="1"/>
  <c r="AR18" i="1"/>
  <c r="AS18" i="1"/>
  <c r="AT18" i="1"/>
  <c r="AU18" i="1"/>
  <c r="AP19" i="1"/>
  <c r="AQ19" i="1"/>
  <c r="AR19" i="1"/>
  <c r="AS19" i="1"/>
  <c r="AT19" i="1"/>
  <c r="AU19" i="1"/>
  <c r="AP20" i="1"/>
  <c r="AQ20" i="1"/>
  <c r="AR20" i="1"/>
  <c r="AS20" i="1"/>
  <c r="AT20" i="1"/>
  <c r="AU20" i="1"/>
  <c r="AP21" i="1"/>
  <c r="AQ21" i="1"/>
  <c r="AR21" i="1"/>
  <c r="AS21" i="1"/>
  <c r="AT21" i="1"/>
  <c r="AU21" i="1"/>
  <c r="AP22" i="1"/>
  <c r="AQ22" i="1"/>
  <c r="AR22" i="1"/>
  <c r="AS22" i="1"/>
  <c r="AT22" i="1"/>
  <c r="AU22" i="1"/>
  <c r="AU3" i="1"/>
  <c r="AT3" i="1"/>
  <c r="AS3" i="1"/>
  <c r="AR3" i="1"/>
  <c r="AQ3" i="1"/>
  <c r="AP3" i="1"/>
  <c r="AE4" i="1"/>
  <c r="AF4" i="1"/>
  <c r="AG4" i="1"/>
  <c r="AH4" i="1"/>
  <c r="AI4" i="1"/>
  <c r="AJ4" i="1"/>
  <c r="AE5" i="1"/>
  <c r="AF5" i="1"/>
  <c r="AG5" i="1"/>
  <c r="AH5" i="1"/>
  <c r="AI5" i="1"/>
  <c r="AJ5" i="1"/>
  <c r="AE6" i="1"/>
  <c r="AF6" i="1"/>
  <c r="AG6" i="1"/>
  <c r="AH6" i="1"/>
  <c r="AI6" i="1"/>
  <c r="AJ6" i="1"/>
  <c r="AE7" i="1"/>
  <c r="AF7" i="1"/>
  <c r="AG7" i="1"/>
  <c r="AH7" i="1"/>
  <c r="AI7" i="1"/>
  <c r="AJ7" i="1"/>
  <c r="AE8" i="1"/>
  <c r="AF8" i="1"/>
  <c r="AG8" i="1"/>
  <c r="AH8" i="1"/>
  <c r="AI8" i="1"/>
  <c r="AJ8" i="1"/>
  <c r="AE9" i="1"/>
  <c r="AF9" i="1"/>
  <c r="AG9" i="1"/>
  <c r="AH9" i="1"/>
  <c r="AI9" i="1"/>
  <c r="AJ9" i="1"/>
  <c r="AE10" i="1"/>
  <c r="AF10" i="1"/>
  <c r="AG10" i="1"/>
  <c r="AH10" i="1"/>
  <c r="AI10" i="1"/>
  <c r="AJ10" i="1"/>
  <c r="AE11" i="1"/>
  <c r="AF11" i="1"/>
  <c r="AG11" i="1"/>
  <c r="AH11" i="1"/>
  <c r="AI11" i="1"/>
  <c r="AJ11" i="1"/>
  <c r="AE12" i="1"/>
  <c r="AF12" i="1"/>
  <c r="AG12" i="1"/>
  <c r="AH12" i="1"/>
  <c r="AI12" i="1"/>
  <c r="AJ12" i="1"/>
  <c r="AE13" i="1"/>
  <c r="AF13" i="1"/>
  <c r="AG13" i="1"/>
  <c r="AH13" i="1"/>
  <c r="AI13" i="1"/>
  <c r="AJ13" i="1"/>
  <c r="AE14" i="1"/>
  <c r="AF14" i="1"/>
  <c r="AG14" i="1"/>
  <c r="AH14" i="1"/>
  <c r="AI14" i="1"/>
  <c r="AJ14" i="1"/>
  <c r="AE15" i="1"/>
  <c r="AF15" i="1"/>
  <c r="AG15" i="1"/>
  <c r="AH15" i="1"/>
  <c r="AI15" i="1"/>
  <c r="AJ15" i="1"/>
  <c r="AE16" i="1"/>
  <c r="AF16" i="1"/>
  <c r="AG16" i="1"/>
  <c r="AH16" i="1"/>
  <c r="AI16" i="1"/>
  <c r="AJ16" i="1"/>
  <c r="AE17" i="1"/>
  <c r="AF17" i="1"/>
  <c r="AG17" i="1"/>
  <c r="AH17" i="1"/>
  <c r="AI17" i="1"/>
  <c r="AJ17" i="1"/>
  <c r="AE18" i="1"/>
  <c r="AF18" i="1"/>
  <c r="AG18" i="1"/>
  <c r="AH18" i="1"/>
  <c r="AI18" i="1"/>
  <c r="AJ18" i="1"/>
  <c r="AE19" i="1"/>
  <c r="AF19" i="1"/>
  <c r="AG19" i="1"/>
  <c r="AH19" i="1"/>
  <c r="AI19" i="1"/>
  <c r="AJ19" i="1"/>
  <c r="AE20" i="1"/>
  <c r="AF20" i="1"/>
  <c r="AG20" i="1"/>
  <c r="AH20" i="1"/>
  <c r="AI20" i="1"/>
  <c r="AJ20" i="1"/>
  <c r="AE21" i="1"/>
  <c r="AF21" i="1"/>
  <c r="AG21" i="1"/>
  <c r="AH21" i="1"/>
  <c r="AI21" i="1"/>
  <c r="AJ21" i="1"/>
  <c r="AE22" i="1"/>
  <c r="AF22" i="1"/>
  <c r="AG22" i="1"/>
  <c r="AH22" i="1"/>
  <c r="AI22" i="1"/>
  <c r="AJ22" i="1"/>
  <c r="AJ3" i="1"/>
  <c r="AI3" i="1"/>
  <c r="AH3" i="1"/>
  <c r="AG3" i="1"/>
  <c r="AF3" i="1"/>
  <c r="AE3" i="1"/>
  <c r="T4" i="1"/>
  <c r="U4" i="1"/>
  <c r="V4" i="1"/>
  <c r="W4" i="1"/>
  <c r="X4" i="1"/>
  <c r="Y4" i="1"/>
  <c r="T5" i="1"/>
  <c r="U5" i="1"/>
  <c r="V5" i="1"/>
  <c r="W5" i="1"/>
  <c r="X5" i="1"/>
  <c r="Y5" i="1"/>
  <c r="T6" i="1"/>
  <c r="U6" i="1"/>
  <c r="V6" i="1"/>
  <c r="W6" i="1"/>
  <c r="X6" i="1"/>
  <c r="Y6" i="1"/>
  <c r="T7" i="1"/>
  <c r="U7" i="1"/>
  <c r="V7" i="1"/>
  <c r="W7" i="1"/>
  <c r="X7" i="1"/>
  <c r="Y7" i="1"/>
  <c r="T8" i="1"/>
  <c r="U8" i="1"/>
  <c r="V8" i="1"/>
  <c r="W8" i="1"/>
  <c r="X8" i="1"/>
  <c r="Y8" i="1"/>
  <c r="T9" i="1"/>
  <c r="U9" i="1"/>
  <c r="V9" i="1"/>
  <c r="W9" i="1"/>
  <c r="X9" i="1"/>
  <c r="Y9" i="1"/>
  <c r="T10" i="1"/>
  <c r="U10" i="1"/>
  <c r="V10" i="1"/>
  <c r="W10" i="1"/>
  <c r="X10" i="1"/>
  <c r="Y10" i="1"/>
  <c r="T11" i="1"/>
  <c r="U11" i="1"/>
  <c r="V11" i="1"/>
  <c r="W11" i="1"/>
  <c r="X11" i="1"/>
  <c r="Y11" i="1"/>
  <c r="T12" i="1"/>
  <c r="U12" i="1"/>
  <c r="V12" i="1"/>
  <c r="W12" i="1"/>
  <c r="X12" i="1"/>
  <c r="Y12" i="1"/>
  <c r="T13" i="1"/>
  <c r="U13" i="1"/>
  <c r="V13" i="1"/>
  <c r="W13" i="1"/>
  <c r="X13" i="1"/>
  <c r="Y13" i="1"/>
  <c r="T14" i="1"/>
  <c r="U14" i="1"/>
  <c r="V14" i="1"/>
  <c r="W14" i="1"/>
  <c r="X14" i="1"/>
  <c r="Y14" i="1"/>
  <c r="T15" i="1"/>
  <c r="U15" i="1"/>
  <c r="V15" i="1"/>
  <c r="W15" i="1"/>
  <c r="X15" i="1"/>
  <c r="Y15" i="1"/>
  <c r="T16" i="1"/>
  <c r="U16" i="1"/>
  <c r="V16" i="1"/>
  <c r="W16" i="1"/>
  <c r="X16" i="1"/>
  <c r="Y16" i="1"/>
  <c r="T17" i="1"/>
  <c r="U17" i="1"/>
  <c r="V17" i="1"/>
  <c r="W17" i="1"/>
  <c r="X17" i="1"/>
  <c r="Y17" i="1"/>
  <c r="T18" i="1"/>
  <c r="U18" i="1"/>
  <c r="V18" i="1"/>
  <c r="W18" i="1"/>
  <c r="X18" i="1"/>
  <c r="Y18" i="1"/>
  <c r="T19" i="1"/>
  <c r="U19" i="1"/>
  <c r="V19" i="1"/>
  <c r="W19" i="1"/>
  <c r="X19" i="1"/>
  <c r="Y19" i="1"/>
  <c r="T20" i="1"/>
  <c r="U20" i="1"/>
  <c r="V20" i="1"/>
  <c r="W20" i="1"/>
  <c r="X20" i="1"/>
  <c r="Y20" i="1"/>
  <c r="T21" i="1"/>
  <c r="U21" i="1"/>
  <c r="V21" i="1"/>
  <c r="W21" i="1"/>
  <c r="X21" i="1"/>
  <c r="Y21" i="1"/>
  <c r="T22" i="1"/>
  <c r="U22" i="1"/>
  <c r="V22" i="1"/>
  <c r="W22" i="1"/>
  <c r="X22" i="1"/>
  <c r="Y22" i="1"/>
  <c r="Y3" i="1"/>
  <c r="X3" i="1"/>
  <c r="W3" i="1"/>
  <c r="V3" i="1"/>
  <c r="U3" i="1"/>
  <c r="T3" i="1"/>
  <c r="I4" i="1"/>
  <c r="J4" i="1"/>
  <c r="K4" i="1"/>
  <c r="L4" i="1"/>
  <c r="M4" i="1"/>
  <c r="N4" i="1"/>
  <c r="I5" i="1"/>
  <c r="J5" i="1"/>
  <c r="K5" i="1"/>
  <c r="L5" i="1"/>
  <c r="M5" i="1"/>
  <c r="N5" i="1"/>
  <c r="I6" i="1"/>
  <c r="J6" i="1"/>
  <c r="K6" i="1"/>
  <c r="L6" i="1"/>
  <c r="M6" i="1"/>
  <c r="N6" i="1"/>
  <c r="I7" i="1"/>
  <c r="J7" i="1"/>
  <c r="K7" i="1"/>
  <c r="L7" i="1"/>
  <c r="M7" i="1"/>
  <c r="N7" i="1"/>
  <c r="I8" i="1"/>
  <c r="J8" i="1"/>
  <c r="K8" i="1"/>
  <c r="L8" i="1"/>
  <c r="M8" i="1"/>
  <c r="N8" i="1"/>
  <c r="I9" i="1"/>
  <c r="J9" i="1"/>
  <c r="K9" i="1"/>
  <c r="L9" i="1"/>
  <c r="M9" i="1"/>
  <c r="N9" i="1"/>
  <c r="I10" i="1"/>
  <c r="J10" i="1"/>
  <c r="K10" i="1"/>
  <c r="L10" i="1"/>
  <c r="M10" i="1"/>
  <c r="N10" i="1"/>
  <c r="I11" i="1"/>
  <c r="J11" i="1"/>
  <c r="K11" i="1"/>
  <c r="L11" i="1"/>
  <c r="M11" i="1"/>
  <c r="N11" i="1"/>
  <c r="I12" i="1"/>
  <c r="J12" i="1"/>
  <c r="K12" i="1"/>
  <c r="L12" i="1"/>
  <c r="M12" i="1"/>
  <c r="N12" i="1"/>
  <c r="I13" i="1"/>
  <c r="J13" i="1"/>
  <c r="K13" i="1"/>
  <c r="L13" i="1"/>
  <c r="M13" i="1"/>
  <c r="N13" i="1"/>
  <c r="I14" i="1"/>
  <c r="J14" i="1"/>
  <c r="K14" i="1"/>
  <c r="L14" i="1"/>
  <c r="M14" i="1"/>
  <c r="N14" i="1"/>
  <c r="I15" i="1"/>
  <c r="J15" i="1"/>
  <c r="K15" i="1"/>
  <c r="L15" i="1"/>
  <c r="M15" i="1"/>
  <c r="N15" i="1"/>
  <c r="I16" i="1"/>
  <c r="J16" i="1"/>
  <c r="K16" i="1"/>
  <c r="L16" i="1"/>
  <c r="M16" i="1"/>
  <c r="N16" i="1"/>
  <c r="I17" i="1"/>
  <c r="J17" i="1"/>
  <c r="K17" i="1"/>
  <c r="L17" i="1"/>
  <c r="M17" i="1"/>
  <c r="N17" i="1"/>
  <c r="I18" i="1"/>
  <c r="J18" i="1"/>
  <c r="K18" i="1"/>
  <c r="L18" i="1"/>
  <c r="M18" i="1"/>
  <c r="N18" i="1"/>
  <c r="I19" i="1"/>
  <c r="J19" i="1"/>
  <c r="K19" i="1"/>
  <c r="L19" i="1"/>
  <c r="M19" i="1"/>
  <c r="N19" i="1"/>
  <c r="I20" i="1"/>
  <c r="J20" i="1"/>
  <c r="K20" i="1"/>
  <c r="L20" i="1"/>
  <c r="M20" i="1"/>
  <c r="N20" i="1"/>
  <c r="I21" i="1"/>
  <c r="J21" i="1"/>
  <c r="K21" i="1"/>
  <c r="L21" i="1"/>
  <c r="M21" i="1"/>
  <c r="N21" i="1"/>
  <c r="I22" i="1"/>
  <c r="J22" i="1"/>
  <c r="K22" i="1"/>
  <c r="L22" i="1"/>
  <c r="M22" i="1"/>
  <c r="N22" i="1"/>
  <c r="N3" i="1"/>
  <c r="M3" i="1"/>
  <c r="L3" i="1"/>
  <c r="K3" i="1"/>
  <c r="J3" i="1"/>
  <c r="I3" i="1"/>
  <c r="R13" i="4" l="1"/>
  <c r="Q13" i="4"/>
  <c r="S13" i="4"/>
  <c r="Q20" i="4"/>
  <c r="S20" i="4"/>
  <c r="R20" i="4"/>
  <c r="Q12" i="4"/>
  <c r="S12" i="4"/>
  <c r="R12" i="4"/>
  <c r="R21" i="4"/>
  <c r="S21" i="4"/>
  <c r="Q21" i="4"/>
  <c r="Q4" i="4"/>
  <c r="S4" i="4"/>
  <c r="R4" i="4"/>
  <c r="R5" i="4"/>
  <c r="Q5" i="4"/>
  <c r="S5" i="4"/>
  <c r="Q16" i="4"/>
  <c r="S16" i="4"/>
  <c r="R16" i="4"/>
  <c r="R17" i="4"/>
  <c r="S17" i="4"/>
  <c r="Q17" i="4"/>
  <c r="Q8" i="4"/>
  <c r="S8" i="4"/>
  <c r="R8" i="4"/>
  <c r="R9" i="4"/>
  <c r="Q9" i="4"/>
  <c r="S9" i="4"/>
  <c r="E4" i="2"/>
  <c r="F4" i="2"/>
  <c r="G4" i="2"/>
  <c r="H4" i="2"/>
  <c r="E5" i="2"/>
  <c r="F5" i="2"/>
  <c r="G5" i="2"/>
  <c r="H5" i="2"/>
  <c r="E6" i="2"/>
  <c r="F6" i="2"/>
  <c r="G6" i="2"/>
  <c r="H6" i="2"/>
  <c r="E7" i="2"/>
  <c r="F7" i="2"/>
  <c r="G7" i="2"/>
  <c r="H7" i="2"/>
  <c r="E8" i="2"/>
  <c r="F8" i="2"/>
  <c r="G8" i="2"/>
  <c r="H8" i="2"/>
  <c r="E9" i="2"/>
  <c r="F9" i="2"/>
  <c r="G9" i="2"/>
  <c r="H9" i="2"/>
  <c r="E10" i="2"/>
  <c r="F10" i="2"/>
  <c r="G10" i="2"/>
  <c r="H10" i="2"/>
  <c r="E11" i="2"/>
  <c r="F11" i="2"/>
  <c r="G11" i="2"/>
  <c r="H11" i="2"/>
  <c r="E12" i="2"/>
  <c r="F12" i="2"/>
  <c r="G12" i="2"/>
  <c r="H12" i="2"/>
  <c r="E13" i="2"/>
  <c r="F13" i="2"/>
  <c r="G13" i="2"/>
  <c r="H13" i="2"/>
  <c r="E14" i="2"/>
  <c r="F14" i="2"/>
  <c r="G14" i="2"/>
  <c r="H14" i="2"/>
  <c r="E15" i="2"/>
  <c r="F15" i="2"/>
  <c r="G15" i="2"/>
  <c r="H15" i="2"/>
  <c r="E16" i="2"/>
  <c r="F16" i="2"/>
  <c r="G16" i="2"/>
  <c r="H16" i="2"/>
  <c r="E17" i="2"/>
  <c r="F17" i="2"/>
  <c r="G17" i="2"/>
  <c r="H17" i="2"/>
  <c r="E18" i="2"/>
  <c r="F18" i="2"/>
  <c r="G18" i="2"/>
  <c r="H18" i="2"/>
  <c r="E19" i="2"/>
  <c r="F19" i="2"/>
  <c r="G19" i="2"/>
  <c r="H19" i="2"/>
  <c r="E20" i="2"/>
  <c r="F20" i="2"/>
  <c r="G20" i="2"/>
  <c r="H20" i="2"/>
  <c r="E21" i="2"/>
  <c r="F21" i="2"/>
  <c r="G21" i="2"/>
  <c r="H21" i="2"/>
  <c r="E22" i="2"/>
  <c r="F22" i="2"/>
  <c r="G22" i="2"/>
  <c r="H22" i="2"/>
  <c r="H3" i="2"/>
  <c r="G3" i="2"/>
  <c r="F3" i="2"/>
</calcChain>
</file>

<file path=xl/sharedStrings.xml><?xml version="1.0" encoding="utf-8"?>
<sst xmlns="http://schemas.openxmlformats.org/spreadsheetml/2006/main" count="125" uniqueCount="30">
  <si>
    <t>Mesure sur</t>
  </si>
  <si>
    <t>Action sur</t>
  </si>
  <si>
    <t>Etat</t>
  </si>
  <si>
    <t>Bloqueur</t>
  </si>
  <si>
    <t>Renvoi</t>
  </si>
  <si>
    <t>Sur table 1</t>
  </si>
  <si>
    <t>Sur table 2</t>
  </si>
  <si>
    <t>Sur table 3</t>
  </si>
  <si>
    <t>Écart fournisseur / mesureur</t>
  </si>
  <si>
    <t>Écart fournisseur / mesureur (%)</t>
  </si>
  <si>
    <t>Mesure 1</t>
  </si>
  <si>
    <t>Mesure 2</t>
  </si>
  <si>
    <t>Mesure 3</t>
  </si>
  <si>
    <t>Écart fournisseur / mesureur (mV)</t>
  </si>
  <si>
    <t>Moyenne</t>
  </si>
  <si>
    <t>Sur table</t>
  </si>
  <si>
    <t>Mesures fournisseur (mV)</t>
  </si>
  <si>
    <t xml:space="preserve">Sur table </t>
  </si>
  <si>
    <t>Mesures fournisseurs (mV)</t>
  </si>
  <si>
    <t>Valeur max</t>
  </si>
  <si>
    <t>Valeur min</t>
  </si>
  <si>
    <t>Ecart-type</t>
  </si>
  <si>
    <t>Mesures  (mV)</t>
  </si>
  <si>
    <t>Essais 1</t>
  </si>
  <si>
    <t>Essais 2</t>
  </si>
  <si>
    <t>Essais 3</t>
  </si>
  <si>
    <t>Mesures (mV)</t>
  </si>
  <si>
    <t>Essais 4</t>
  </si>
  <si>
    <t>Essais 5</t>
  </si>
  <si>
    <t>N°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</si>
</sst>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0070C0"/>
      <name val="Calibri"/>
      <family val="2"/>
      <scheme val="minor"/>
    </font>
    <font>
      <sz val="8"/>
      <name val="Calibri"/>
      <family val="2"/>
      <scheme val="minor"/>
    </font>
    <font>
      <sz val="11"/>
      <color theme="4"/>
      <name val="Calibri"/>
      <family val="2"/>
      <scheme val="minor"/>
    </font>
    <font>
      <sz val="11"/>
      <color theme="9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4">
    <xf numFmtId="0" fontId="0" fillId="0" borderId="0" xfId="0"/>
    <xf numFmtId="0" fontId="0" fillId="0" borderId="1" xfId="0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10" fontId="0" fillId="0" borderId="2" xfId="0" applyNumberFormat="1" applyBorder="1" applyAlignment="1">
      <alignment horizontal="center" vertical="center"/>
    </xf>
    <xf numFmtId="10" fontId="0" fillId="0" borderId="2" xfId="0" applyNumberFormat="1" applyBorder="1" applyAlignment="1">
      <alignment horizontal="center" vertical="center"/>
    </xf>
    <xf numFmtId="10" fontId="0" fillId="0" borderId="1" xfId="0" applyNumberFormat="1" applyBorder="1" applyAlignment="1">
      <alignment horizontal="center" vertical="center"/>
    </xf>
    <xf numFmtId="10" fontId="0" fillId="0" borderId="2" xfId="0" applyNumberFormat="1" applyFill="1" applyBorder="1" applyAlignment="1">
      <alignment horizontal="center" vertical="center"/>
    </xf>
    <xf numFmtId="10" fontId="3" fillId="0" borderId="2" xfId="0" applyNumberFormat="1" applyFont="1" applyBorder="1" applyAlignment="1">
      <alignment horizontal="center" vertical="center"/>
    </xf>
    <xf numFmtId="10" fontId="6" fillId="0" borderId="2" xfId="0" applyNumberFormat="1" applyFont="1" applyBorder="1" applyAlignment="1">
      <alignment horizontal="center" vertical="center"/>
    </xf>
    <xf numFmtId="10" fontId="4" fillId="0" borderId="2" xfId="0" applyNumberFormat="1" applyFont="1" applyBorder="1" applyAlignment="1">
      <alignment horizontal="center" vertical="center"/>
    </xf>
    <xf numFmtId="0" fontId="2" fillId="0" borderId="2" xfId="0" applyNumberFormat="1" applyFont="1" applyBorder="1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10" fontId="0" fillId="0" borderId="0" xfId="0" applyNumberFormat="1" applyFill="1" applyBorder="1" applyAlignment="1">
      <alignment horizontal="center" vertical="center"/>
    </xf>
    <xf numFmtId="10" fontId="7" fillId="0" borderId="2" xfId="1" applyNumberFormat="1" applyFont="1" applyBorder="1" applyAlignment="1">
      <alignment horizontal="center" vertical="center"/>
    </xf>
    <xf numFmtId="10" fontId="6" fillId="0" borderId="2" xfId="1" applyNumberFormat="1" applyFont="1" applyBorder="1" applyAlignment="1">
      <alignment horizontal="center" vertical="center"/>
    </xf>
    <xf numFmtId="10" fontId="6" fillId="0" borderId="1" xfId="1" applyNumberFormat="1" applyFont="1" applyBorder="1" applyAlignment="1">
      <alignment horizontal="center" vertical="center"/>
    </xf>
    <xf numFmtId="0" fontId="0" fillId="2" borderId="4" xfId="0" applyFill="1" applyBorder="1" applyAlignment="1">
      <alignment horizontal="center" vertical="center" wrapText="1"/>
    </xf>
    <xf numFmtId="0" fontId="0" fillId="0" borderId="0" xfId="0" applyBorder="1"/>
    <xf numFmtId="0" fontId="0" fillId="0" borderId="5" xfId="0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10" fontId="7" fillId="0" borderId="2" xfId="1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10" fontId="6" fillId="0" borderId="2" xfId="1" applyNumberFormat="1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10" fontId="6" fillId="0" borderId="1" xfId="1" applyNumberFormat="1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10" fontId="0" fillId="0" borderId="0" xfId="0" applyNumberFormat="1" applyFill="1" applyBorder="1" applyAlignment="1">
      <alignment vertical="center"/>
    </xf>
    <xf numFmtId="0" fontId="0" fillId="0" borderId="2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wrapText="1"/>
    </xf>
    <xf numFmtId="0" fontId="0" fillId="0" borderId="9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10" fontId="0" fillId="0" borderId="0" xfId="0" applyNumberForma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0" fontId="0" fillId="0" borderId="3" xfId="0" applyNumberFormat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3">
    <dxf>
      <font>
        <color theme="5"/>
      </font>
    </dxf>
    <dxf>
      <font>
        <color theme="9" tint="-0.24994659260841701"/>
      </font>
    </dxf>
    <dxf>
      <font>
        <color rgb="FFC0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295275</xdr:colOff>
          <xdr:row>0</xdr:row>
          <xdr:rowOff>85725</xdr:rowOff>
        </xdr:from>
        <xdr:to>
          <xdr:col>1</xdr:col>
          <xdr:colOff>800100</xdr:colOff>
          <xdr:row>0</xdr:row>
          <xdr:rowOff>295275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1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Afficher tableau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9290A7-9013-4FDA-B42E-A9FFA8EFA461}">
  <sheetPr codeName="Feuil1"/>
  <dimension ref="A1:BG24"/>
  <sheetViews>
    <sheetView tabSelected="1" zoomScaleNormal="100" workbookViewId="0">
      <selection activeCell="A3" sqref="A3"/>
    </sheetView>
  </sheetViews>
  <sheetFormatPr baseColWidth="10" defaultRowHeight="15" outlineLevelCol="2" x14ac:dyDescent="0.25"/>
  <cols>
    <col min="1" max="2" width="11.42578125" style="29"/>
    <col min="3" max="3" width="19.85546875" style="29" customWidth="1"/>
    <col min="4" max="4" width="53.5703125" style="29" customWidth="1"/>
    <col min="5" max="7" width="11.42578125" style="29" customWidth="1" outlineLevel="1"/>
    <col min="8" max="8" width="19.140625" style="29" customWidth="1" outlineLevel="1"/>
    <col min="9" max="14" width="11.42578125" style="29" customWidth="1" outlineLevel="1"/>
    <col min="15" max="15" width="11.42578125" style="29" customWidth="1"/>
    <col min="16" max="18" width="11.42578125" style="29" customWidth="1" outlineLevel="1"/>
    <col min="19" max="19" width="16.28515625" style="29" customWidth="1" outlineLevel="1"/>
    <col min="20" max="25" width="11.42578125" style="29" customWidth="1" outlineLevel="1"/>
    <col min="26" max="26" width="11.42578125" style="29" customWidth="1"/>
    <col min="27" max="29" width="11.42578125" style="29" customWidth="1" outlineLevel="1"/>
    <col min="30" max="30" width="17.28515625" style="29" customWidth="1" outlineLevel="1"/>
    <col min="31" max="36" width="11.42578125" style="29" customWidth="1" outlineLevel="1"/>
    <col min="37" max="37" width="11.42578125" style="29" customWidth="1"/>
    <col min="38" max="40" width="11.42578125" style="29" customWidth="1" outlineLevel="2"/>
    <col min="41" max="41" width="18" style="29" customWidth="1" outlineLevel="2"/>
    <col min="42" max="47" width="11.42578125" style="29" customWidth="1" outlineLevel="2"/>
    <col min="48" max="48" width="11.42578125" style="29"/>
    <col min="49" max="51" width="11.42578125" style="29" customWidth="1" outlineLevel="1"/>
    <col min="52" max="52" width="16.5703125" style="29" customWidth="1" outlineLevel="1"/>
    <col min="53" max="58" width="11.42578125" style="29" customWidth="1" outlineLevel="1"/>
    <col min="59" max="16384" width="11.42578125" style="29"/>
  </cols>
  <sheetData>
    <row r="1" spans="1:59" ht="30" customHeight="1" x14ac:dyDescent="0.25">
      <c r="A1" s="59"/>
      <c r="B1" s="59"/>
      <c r="C1" s="59"/>
      <c r="D1" s="59"/>
      <c r="E1" s="60" t="s">
        <v>22</v>
      </c>
      <c r="F1" s="61"/>
      <c r="G1" s="46"/>
      <c r="H1" s="25" t="s">
        <v>16</v>
      </c>
      <c r="I1" s="52" t="s">
        <v>8</v>
      </c>
      <c r="J1" s="53"/>
      <c r="K1" s="54"/>
      <c r="L1" s="52" t="s">
        <v>9</v>
      </c>
      <c r="M1" s="53"/>
      <c r="N1" s="54"/>
      <c r="O1" s="49" t="s">
        <v>23</v>
      </c>
      <c r="P1" s="52" t="s">
        <v>22</v>
      </c>
      <c r="Q1" s="53"/>
      <c r="R1" s="54"/>
      <c r="S1" s="26" t="s">
        <v>16</v>
      </c>
      <c r="T1" s="52" t="s">
        <v>8</v>
      </c>
      <c r="U1" s="53"/>
      <c r="V1" s="54"/>
      <c r="W1" s="52" t="s">
        <v>9</v>
      </c>
      <c r="X1" s="53"/>
      <c r="Y1" s="54"/>
      <c r="Z1" s="49" t="s">
        <v>24</v>
      </c>
      <c r="AA1" s="55" t="s">
        <v>22</v>
      </c>
      <c r="AB1" s="56"/>
      <c r="AC1" s="56"/>
      <c r="AD1" s="27" t="s">
        <v>18</v>
      </c>
      <c r="AE1" s="47" t="s">
        <v>13</v>
      </c>
      <c r="AF1" s="47"/>
      <c r="AG1" s="47"/>
      <c r="AH1" s="47" t="s">
        <v>9</v>
      </c>
      <c r="AI1" s="47"/>
      <c r="AJ1" s="47"/>
      <c r="AK1" s="48" t="s">
        <v>25</v>
      </c>
      <c r="AL1" s="47" t="s">
        <v>26</v>
      </c>
      <c r="AM1" s="47"/>
      <c r="AN1" s="47"/>
      <c r="AO1" s="28" t="s">
        <v>18</v>
      </c>
      <c r="AP1" s="47" t="s">
        <v>13</v>
      </c>
      <c r="AQ1" s="47"/>
      <c r="AR1" s="47"/>
      <c r="AS1" s="47" t="s">
        <v>9</v>
      </c>
      <c r="AT1" s="47"/>
      <c r="AU1" s="47"/>
      <c r="AV1" s="48" t="s">
        <v>27</v>
      </c>
      <c r="AW1" s="47" t="s">
        <v>22</v>
      </c>
      <c r="AX1" s="47"/>
      <c r="AY1" s="47"/>
      <c r="AZ1" s="27" t="s">
        <v>18</v>
      </c>
      <c r="BA1" s="47" t="s">
        <v>8</v>
      </c>
      <c r="BB1" s="47"/>
      <c r="BC1" s="47"/>
      <c r="BD1" s="47" t="s">
        <v>9</v>
      </c>
      <c r="BE1" s="47"/>
      <c r="BF1" s="47"/>
      <c r="BG1" s="45" t="s">
        <v>28</v>
      </c>
    </row>
    <row r="2" spans="1:59" ht="19.5" customHeight="1" x14ac:dyDescent="0.25">
      <c r="A2" s="30" t="s">
        <v>29</v>
      </c>
      <c r="B2" s="30" t="s">
        <v>0</v>
      </c>
      <c r="C2" s="30" t="s">
        <v>1</v>
      </c>
      <c r="D2" s="30" t="s">
        <v>2</v>
      </c>
      <c r="E2" s="31" t="s">
        <v>5</v>
      </c>
      <c r="F2" s="31" t="s">
        <v>6</v>
      </c>
      <c r="G2" s="32" t="s">
        <v>7</v>
      </c>
      <c r="H2" s="3" t="s">
        <v>17</v>
      </c>
      <c r="I2" s="33" t="s">
        <v>10</v>
      </c>
      <c r="J2" s="33" t="s">
        <v>11</v>
      </c>
      <c r="K2" s="33" t="s">
        <v>12</v>
      </c>
      <c r="L2" s="33" t="s">
        <v>10</v>
      </c>
      <c r="M2" s="33" t="s">
        <v>11</v>
      </c>
      <c r="N2" s="33" t="s">
        <v>12</v>
      </c>
      <c r="O2" s="49"/>
      <c r="P2" s="27" t="s">
        <v>5</v>
      </c>
      <c r="Q2" s="27" t="s">
        <v>6</v>
      </c>
      <c r="R2" s="27" t="s">
        <v>7</v>
      </c>
      <c r="S2" s="27" t="s">
        <v>15</v>
      </c>
      <c r="T2" s="33" t="s">
        <v>10</v>
      </c>
      <c r="U2" s="33" t="s">
        <v>11</v>
      </c>
      <c r="V2" s="33" t="s">
        <v>12</v>
      </c>
      <c r="W2" s="33" t="s">
        <v>10</v>
      </c>
      <c r="X2" s="33" t="s">
        <v>11</v>
      </c>
      <c r="Y2" s="33" t="s">
        <v>12</v>
      </c>
      <c r="Z2" s="49"/>
      <c r="AA2" s="30" t="s">
        <v>5</v>
      </c>
      <c r="AB2" s="30" t="s">
        <v>6</v>
      </c>
      <c r="AC2" s="30" t="s">
        <v>7</v>
      </c>
      <c r="AD2" s="3" t="s">
        <v>15</v>
      </c>
      <c r="AE2" s="33" t="s">
        <v>10</v>
      </c>
      <c r="AF2" s="33" t="s">
        <v>11</v>
      </c>
      <c r="AG2" s="33" t="s">
        <v>12</v>
      </c>
      <c r="AH2" s="33" t="s">
        <v>10</v>
      </c>
      <c r="AI2" s="33" t="s">
        <v>11</v>
      </c>
      <c r="AJ2" s="33" t="s">
        <v>12</v>
      </c>
      <c r="AK2" s="49"/>
      <c r="AL2" s="30" t="s">
        <v>5</v>
      </c>
      <c r="AM2" s="30" t="s">
        <v>6</v>
      </c>
      <c r="AN2" s="30" t="s">
        <v>7</v>
      </c>
      <c r="AO2" s="34" t="s">
        <v>15</v>
      </c>
      <c r="AP2" s="33" t="s">
        <v>10</v>
      </c>
      <c r="AQ2" s="33" t="s">
        <v>11</v>
      </c>
      <c r="AR2" s="33" t="s">
        <v>12</v>
      </c>
      <c r="AS2" s="33" t="s">
        <v>10</v>
      </c>
      <c r="AT2" s="33" t="s">
        <v>11</v>
      </c>
      <c r="AU2" s="33" t="s">
        <v>12</v>
      </c>
      <c r="AV2" s="49"/>
      <c r="AW2" s="3" t="s">
        <v>5</v>
      </c>
      <c r="AX2" s="3" t="s">
        <v>6</v>
      </c>
      <c r="AY2" s="3" t="s">
        <v>7</v>
      </c>
      <c r="AZ2" s="3" t="s">
        <v>15</v>
      </c>
      <c r="BA2" s="33" t="s">
        <v>10</v>
      </c>
      <c r="BB2" s="33" t="s">
        <v>11</v>
      </c>
      <c r="BC2" s="33" t="s">
        <v>12</v>
      </c>
      <c r="BD2" s="33" t="s">
        <v>10</v>
      </c>
      <c r="BE2" s="33" t="s">
        <v>11</v>
      </c>
      <c r="BF2" s="33" t="s">
        <v>12</v>
      </c>
      <c r="BG2" s="45"/>
    </row>
    <row r="3" spans="1:59" s="22" customFormat="1" x14ac:dyDescent="0.25">
      <c r="A3" s="20"/>
      <c r="B3" s="20"/>
      <c r="C3" s="20"/>
      <c r="D3" s="20"/>
      <c r="E3" s="20">
        <v>1319</v>
      </c>
      <c r="F3" s="20"/>
      <c r="G3" s="21"/>
      <c r="H3" s="20">
        <v>1221</v>
      </c>
      <c r="I3" s="35">
        <f>IF(OR(N(H3)=0,N(E3)=0),"",ABS(E3-H3))</f>
        <v>98</v>
      </c>
      <c r="J3" s="35" t="str">
        <f>IF(OR(N(H3)=0,N(F3)=0),"",ABS(F3-H3))</f>
        <v/>
      </c>
      <c r="K3" s="35" t="str">
        <f>IF(OR(N(H3)=0,N(G3)=0),"",ABS(G3-H3))</f>
        <v/>
      </c>
      <c r="L3" s="36">
        <f>IF(OR(N(H3)=0,N(E3)=0),"",ABS(1-(H3/E3)))</f>
        <v>7.4298711144806684E-2</v>
      </c>
      <c r="M3" s="36" t="str">
        <f>IF(OR(N(H3)=0,N(F3)=0),"",ABS(1-(H3/F3)))</f>
        <v/>
      </c>
      <c r="N3" s="36" t="str">
        <f>IF(OR(N(H3)=0,N(G3)=0),"",ABS(1-(H3/G3)))</f>
        <v/>
      </c>
      <c r="O3" s="49"/>
      <c r="P3" s="20">
        <v>1293</v>
      </c>
      <c r="Q3" s="20"/>
      <c r="R3" s="20"/>
      <c r="S3" s="20">
        <v>1334</v>
      </c>
      <c r="T3" s="35">
        <f>IF(OR(N(S3)=0,N(P3)=0),"",ABS(P3-S3))</f>
        <v>41</v>
      </c>
      <c r="U3" s="35" t="str">
        <f>IF(OR(N(S3)=0,N(Q3)=0),"",ABS(Q3-S3))</f>
        <v/>
      </c>
      <c r="V3" s="35" t="str">
        <f>IF(OR(N(S3)=0,N(R3)=0),"",ABS(R3-S3))</f>
        <v/>
      </c>
      <c r="W3" s="36">
        <f>IF(OR(N(S3)=0,N(P3)=0),"",ABS(1-(S3/P3)))</f>
        <v>3.1709203402938924E-2</v>
      </c>
      <c r="X3" s="36" t="str">
        <f>IF(OR(N(S3)=0,N(Q3)=0),"",ABS(1-(S3/Q3)))</f>
        <v/>
      </c>
      <c r="Y3" s="36" t="str">
        <f>IF(OR(N(S3)=0,N(R3)=0),"",ABS(1-(S3/R3)))</f>
        <v/>
      </c>
      <c r="Z3" s="49"/>
      <c r="AA3" s="20">
        <v>1819</v>
      </c>
      <c r="AB3" s="20">
        <v>1819</v>
      </c>
      <c r="AC3" s="20">
        <v>1819</v>
      </c>
      <c r="AD3" s="20">
        <v>1852</v>
      </c>
      <c r="AE3" s="35">
        <f>IF(OR(N(AD3)=0,N(AA3)=0),"",ABS(AA3-AD3))</f>
        <v>33</v>
      </c>
      <c r="AF3" s="35">
        <f>IF(OR(N(AD3)=0,N(AB3)=0),"",ABS(AB3-AD3))</f>
        <v>33</v>
      </c>
      <c r="AG3" s="35">
        <f>IF(OR(N(AD3)=0,N(AC3)=0),"",ABS(AC3-AD3))</f>
        <v>33</v>
      </c>
      <c r="AH3" s="36">
        <f>IF(OR(N(AD3)=0,N(AA3)=0),"",ABS(1-(AD3/AA3)))</f>
        <v>1.8141836173721781E-2</v>
      </c>
      <c r="AI3" s="36">
        <f>IF(OR(N(AD3)=0,N(AB3)=0),"",ABS(1-(AD3/AB3)))</f>
        <v>1.8141836173721781E-2</v>
      </c>
      <c r="AJ3" s="36">
        <f>IF(OR(N(AD3)=0,N(AC3)=0),"",ABS(1-(AD3/AC3)))</f>
        <v>1.8141836173721781E-2</v>
      </c>
      <c r="AK3" s="49"/>
      <c r="AL3" s="20">
        <v>1522</v>
      </c>
      <c r="AM3" s="20">
        <v>1521</v>
      </c>
      <c r="AN3" s="20">
        <v>1522</v>
      </c>
      <c r="AO3" s="20">
        <v>1472</v>
      </c>
      <c r="AP3" s="35">
        <f>IF(OR(N(AO3)=0,N(AL3)=0),"",ABS(AL3-AO3))</f>
        <v>50</v>
      </c>
      <c r="AQ3" s="35">
        <f>IF(OR(N(AO3)=0,N(AM3)=0),"",ABS(AM3-AO3))</f>
        <v>49</v>
      </c>
      <c r="AR3" s="35">
        <f>IF(OR(N(AO3)=0,N(AN3)=0),"",ABS(AN3-AO3))</f>
        <v>50</v>
      </c>
      <c r="AS3" s="36">
        <f>IF(OR(N(AO3)=0,N(AL3)=0),"",ABS(1-(AO3/AL3)))</f>
        <v>3.2851511169513792E-2</v>
      </c>
      <c r="AT3" s="36">
        <f>IF(OR(N(AO3)=0,N(AM3)=0),"",ABS(1-(AO3/AM3)))</f>
        <v>3.2215647600262964E-2</v>
      </c>
      <c r="AU3" s="36">
        <f>IF(OR(N(AO3)=0,N(AN3)=0),"",ABS(1-(AO3/AN3)))</f>
        <v>3.2851511169513792E-2</v>
      </c>
      <c r="AV3" s="49"/>
      <c r="AW3" s="20">
        <v>1234</v>
      </c>
      <c r="AX3" s="20"/>
      <c r="AY3" s="20"/>
      <c r="AZ3" s="20">
        <v>865</v>
      </c>
      <c r="BA3" s="35">
        <f>IF(OR(N(AZ3)=0,N(AW3)=0),"",ABS(AW3-AZ3))</f>
        <v>369</v>
      </c>
      <c r="BB3" s="35" t="str">
        <f>IF(OR(N(AZ3)=0,N(AX3)=0),"",ABS(AX3-AZ3))</f>
        <v/>
      </c>
      <c r="BC3" s="35" t="str">
        <f>IF(OR(N(AZ3)=0,N(AY3)=0),"",ABS(AY3-AZ3))</f>
        <v/>
      </c>
      <c r="BD3" s="36">
        <f>IF(OR(N(AZ3)=0,N(AW3)=0),"",ABS(1-(AZ3/AW3)))</f>
        <v>0.29902755267423009</v>
      </c>
      <c r="BE3" s="36" t="str">
        <f>IF(OR(N(AZ3)=0,N(AX3)=0),"",ABS(1-(AZ3/AX3)))</f>
        <v/>
      </c>
      <c r="BF3" s="36" t="str">
        <f>IF(OR(N(AZ3)=0,N(AY3)=0),"",ABS(1-(AZ3/AY3)))</f>
        <v/>
      </c>
      <c r="BG3" s="45"/>
    </row>
    <row r="4" spans="1:59" s="22" customFormat="1" x14ac:dyDescent="0.25">
      <c r="A4" s="20"/>
      <c r="B4" s="20"/>
      <c r="C4" s="20"/>
      <c r="D4" s="20"/>
      <c r="E4" s="22">
        <v>2289</v>
      </c>
      <c r="F4" s="20">
        <v>2288</v>
      </c>
      <c r="G4" s="22">
        <v>2281</v>
      </c>
      <c r="H4" s="20"/>
      <c r="I4" s="35" t="str">
        <f t="shared" ref="I4:I22" si="0">IF(OR(N(H4)=0,N(E4)=0),"",ABS(E4-H4))</f>
        <v/>
      </c>
      <c r="J4" s="35" t="str">
        <f t="shared" ref="J4:J22" si="1">IF(OR(N(H4)=0,N(F4)=0),"",ABS(F4-H4))</f>
        <v/>
      </c>
      <c r="K4" s="35" t="str">
        <f t="shared" ref="K4:K22" si="2">IF(OR(N(H4)=0,N(G4)=0),"",ABS(G4-H4))</f>
        <v/>
      </c>
      <c r="L4" s="36" t="str">
        <f t="shared" ref="L4:L22" si="3">IF(OR(N(H4)=0,N(E4)=0),"",ABS(1-(H4/E4)))</f>
        <v/>
      </c>
      <c r="M4" s="36" t="str">
        <f t="shared" ref="M4:M22" si="4">IF(OR(N(H4)=0,N(F4)=0),"",ABS(1-(H4/F4)))</f>
        <v/>
      </c>
      <c r="N4" s="36" t="str">
        <f t="shared" ref="N4:N22" si="5">IF(OR(N(H4)=0,N(G4)=0),"",ABS(1-(H4/G4)))</f>
        <v/>
      </c>
      <c r="O4" s="49"/>
      <c r="P4" s="20">
        <v>2203</v>
      </c>
      <c r="Q4" s="20">
        <v>2250</v>
      </c>
      <c r="R4" s="20">
        <v>2257</v>
      </c>
      <c r="S4" s="20"/>
      <c r="T4" s="35" t="str">
        <f t="shared" ref="T4:T22" si="6">IF(OR(N(S4)=0,N(P4)=0),"",ABS(P4-S4))</f>
        <v/>
      </c>
      <c r="U4" s="35" t="str">
        <f t="shared" ref="U4:U22" si="7">IF(OR(N(S4)=0,N(Q4)=0),"",ABS(Q4-S4))</f>
        <v/>
      </c>
      <c r="V4" s="35" t="str">
        <f t="shared" ref="V4:V22" si="8">IF(OR(N(S4)=0,N(R4)=0),"",ABS(R4-S4))</f>
        <v/>
      </c>
      <c r="W4" s="36" t="str">
        <f t="shared" ref="W4:W22" si="9">IF(OR(N(S4)=0,N(P4)=0),"",ABS(1-(S4/P4)))</f>
        <v/>
      </c>
      <c r="X4" s="36" t="str">
        <f t="shared" ref="X4:X22" si="10">IF(OR(N(S4)=0,N(Q4)=0),"",ABS(1-(S4/Q4)))</f>
        <v/>
      </c>
      <c r="Y4" s="36" t="str">
        <f t="shared" ref="Y4:Y22" si="11">IF(OR(N(S4)=0,N(R4)=0),"",ABS(1-(S4/R4)))</f>
        <v/>
      </c>
      <c r="Z4" s="49"/>
      <c r="AA4" s="20">
        <v>2367</v>
      </c>
      <c r="AB4" s="20">
        <v>2368</v>
      </c>
      <c r="AC4" s="20">
        <v>2367</v>
      </c>
      <c r="AD4" s="20"/>
      <c r="AE4" s="35" t="str">
        <f t="shared" ref="AE4:AE22" si="12">IF(OR(N(AD4)=0,N(AA4)=0),"",ABS(AA4-AD4))</f>
        <v/>
      </c>
      <c r="AF4" s="35" t="str">
        <f t="shared" ref="AF4:AF22" si="13">IF(OR(N(AD4)=0,N(AB4)=0),"",ABS(AB4-AD4))</f>
        <v/>
      </c>
      <c r="AG4" s="35" t="str">
        <f t="shared" ref="AG4:AG22" si="14">IF(OR(N(AD4)=0,N(AC4)=0),"",ABS(AC4-AD4))</f>
        <v/>
      </c>
      <c r="AH4" s="36" t="str">
        <f t="shared" ref="AH4:AH22" si="15">IF(OR(N(AD4)=0,N(AA4)=0),"",ABS(1-(AD4/AA4)))</f>
        <v/>
      </c>
      <c r="AI4" s="36" t="str">
        <f t="shared" ref="AI4:AI22" si="16">IF(OR(N(AD4)=0,N(AB4)=0),"",ABS(1-(AD4/AB4)))</f>
        <v/>
      </c>
      <c r="AJ4" s="36" t="str">
        <f t="shared" ref="AJ4:AJ22" si="17">IF(OR(N(AD4)=0,N(AC4)=0),"",ABS(1-(AD4/AC4)))</f>
        <v/>
      </c>
      <c r="AK4" s="49"/>
      <c r="AL4" s="20">
        <v>2280</v>
      </c>
      <c r="AM4" s="20">
        <v>2280</v>
      </c>
      <c r="AN4" s="20">
        <v>2283</v>
      </c>
      <c r="AO4" s="20"/>
      <c r="AP4" s="35" t="str">
        <f t="shared" ref="AP4:AP22" si="18">IF(OR(N(AO4)=0,N(AL4)=0),"",ABS(AL4-AO4))</f>
        <v/>
      </c>
      <c r="AQ4" s="35" t="str">
        <f t="shared" ref="AQ4:AQ22" si="19">IF(OR(N(AO4)=0,N(AM4)=0),"",ABS(AM4-AO4))</f>
        <v/>
      </c>
      <c r="AR4" s="35" t="str">
        <f t="shared" ref="AR4:AR22" si="20">IF(OR(N(AO4)=0,N(AN4)=0),"",ABS(AN4-AO4))</f>
        <v/>
      </c>
      <c r="AS4" s="36" t="str">
        <f t="shared" ref="AS4:AS22" si="21">IF(OR(N(AO4)=0,N(AL4)=0),"",ABS(1-(AO4/AL4)))</f>
        <v/>
      </c>
      <c r="AT4" s="36" t="str">
        <f t="shared" ref="AT4:AT22" si="22">IF(OR(N(AO4)=0,N(AM4)=0),"",ABS(1-(AO4/AM4)))</f>
        <v/>
      </c>
      <c r="AU4" s="36" t="str">
        <f t="shared" ref="AU4:AU22" si="23">IF(OR(N(AO4)=0,N(AN4)=0),"",ABS(1-(AO4/AN4)))</f>
        <v/>
      </c>
      <c r="AV4" s="49"/>
      <c r="AW4" s="20">
        <v>2295</v>
      </c>
      <c r="AX4" s="20">
        <v>2302</v>
      </c>
      <c r="AY4" s="20">
        <v>2258</v>
      </c>
      <c r="AZ4" s="20"/>
      <c r="BA4" s="35" t="str">
        <f t="shared" ref="BA4:BA22" si="24">IF(OR(N(AZ4)=0,N(AW4)=0),"",ABS(AW4-AZ4))</f>
        <v/>
      </c>
      <c r="BB4" s="35" t="str">
        <f t="shared" ref="BB4:BB22" si="25">IF(OR(N(AZ4)=0,N(AX4)=0),"",ABS(AX4-AZ4))</f>
        <v/>
      </c>
      <c r="BC4" s="35" t="str">
        <f t="shared" ref="BC4:BC22" si="26">IF(OR(N(AZ4)=0,N(AY4)=0),"",ABS(AY4-AZ4))</f>
        <v/>
      </c>
      <c r="BD4" s="36" t="str">
        <f t="shared" ref="BD4:BD22" si="27">IF(OR(N(AZ4)=0,N(AW4)=0),"",ABS(1-(AZ4/AW4)))</f>
        <v/>
      </c>
      <c r="BE4" s="36" t="str">
        <f t="shared" ref="BE4:BE22" si="28">IF(OR(N(AZ4)=0,N(AX4)=0),"",ABS(1-(AZ4/AX4)))</f>
        <v/>
      </c>
      <c r="BF4" s="36" t="str">
        <f t="shared" ref="BF4:BF22" si="29">IF(OR(N(AZ4)=0,N(AY4)=0),"",ABS(1-(AZ4/AY4)))</f>
        <v/>
      </c>
      <c r="BG4" s="45"/>
    </row>
    <row r="5" spans="1:59" s="22" customFormat="1" x14ac:dyDescent="0.25">
      <c r="A5" s="20"/>
      <c r="B5" s="20"/>
      <c r="C5" s="20"/>
      <c r="D5" s="20"/>
      <c r="E5" s="20">
        <v>2354</v>
      </c>
      <c r="F5" s="20">
        <v>2390</v>
      </c>
      <c r="G5" s="21">
        <v>2407</v>
      </c>
      <c r="H5" s="20">
        <v>2412</v>
      </c>
      <c r="I5" s="35">
        <f t="shared" si="0"/>
        <v>58</v>
      </c>
      <c r="J5" s="35">
        <f t="shared" si="1"/>
        <v>22</v>
      </c>
      <c r="K5" s="35">
        <f t="shared" si="2"/>
        <v>5</v>
      </c>
      <c r="L5" s="36">
        <f t="shared" si="3"/>
        <v>2.4638912489379772E-2</v>
      </c>
      <c r="M5" s="36">
        <f t="shared" si="4"/>
        <v>9.2050209205021272E-3</v>
      </c>
      <c r="N5" s="36">
        <f t="shared" si="5"/>
        <v>2.0772746157042832E-3</v>
      </c>
      <c r="O5" s="49"/>
      <c r="P5" s="20">
        <v>2362</v>
      </c>
      <c r="Q5" s="20">
        <v>2364</v>
      </c>
      <c r="R5" s="20">
        <v>2343</v>
      </c>
      <c r="S5" s="20">
        <v>2409</v>
      </c>
      <c r="T5" s="35">
        <f t="shared" si="6"/>
        <v>47</v>
      </c>
      <c r="U5" s="35">
        <f t="shared" si="7"/>
        <v>45</v>
      </c>
      <c r="V5" s="35">
        <f t="shared" si="8"/>
        <v>66</v>
      </c>
      <c r="W5" s="36">
        <f t="shared" si="9"/>
        <v>1.9898391193903464E-2</v>
      </c>
      <c r="X5" s="36">
        <f t="shared" si="10"/>
        <v>1.9035532994923887E-2</v>
      </c>
      <c r="Y5" s="36">
        <f t="shared" si="11"/>
        <v>2.8169014084507005E-2</v>
      </c>
      <c r="Z5" s="49"/>
      <c r="AA5" s="20">
        <v>2394</v>
      </c>
      <c r="AB5" s="20">
        <v>2394</v>
      </c>
      <c r="AC5" s="20">
        <v>2394</v>
      </c>
      <c r="AD5" s="20">
        <v>2430</v>
      </c>
      <c r="AE5" s="35">
        <f t="shared" si="12"/>
        <v>36</v>
      </c>
      <c r="AF5" s="35">
        <f t="shared" si="13"/>
        <v>36</v>
      </c>
      <c r="AG5" s="35">
        <f t="shared" si="14"/>
        <v>36</v>
      </c>
      <c r="AH5" s="36">
        <f t="shared" si="15"/>
        <v>1.5037593984962516E-2</v>
      </c>
      <c r="AI5" s="36">
        <f t="shared" si="16"/>
        <v>1.5037593984962516E-2</v>
      </c>
      <c r="AJ5" s="36">
        <f t="shared" si="17"/>
        <v>1.5037593984962516E-2</v>
      </c>
      <c r="AK5" s="49"/>
      <c r="AL5" s="20">
        <v>2346</v>
      </c>
      <c r="AM5" s="20">
        <v>2336</v>
      </c>
      <c r="AN5" s="20">
        <v>2346</v>
      </c>
      <c r="AO5" s="20">
        <v>2403</v>
      </c>
      <c r="AP5" s="35">
        <f t="shared" si="18"/>
        <v>57</v>
      </c>
      <c r="AQ5" s="35">
        <f t="shared" si="19"/>
        <v>67</v>
      </c>
      <c r="AR5" s="35">
        <f t="shared" si="20"/>
        <v>57</v>
      </c>
      <c r="AS5" s="36">
        <f t="shared" si="21"/>
        <v>2.4296675191815886E-2</v>
      </c>
      <c r="AT5" s="36">
        <f t="shared" si="22"/>
        <v>2.8681506849315141E-2</v>
      </c>
      <c r="AU5" s="36">
        <f t="shared" si="23"/>
        <v>2.4296675191815886E-2</v>
      </c>
      <c r="AV5" s="49"/>
      <c r="AW5" s="20">
        <v>2223</v>
      </c>
      <c r="AX5" s="20">
        <v>2212</v>
      </c>
      <c r="AY5" s="20">
        <v>2225</v>
      </c>
      <c r="AZ5" s="20">
        <v>2388</v>
      </c>
      <c r="BA5" s="35">
        <f t="shared" si="24"/>
        <v>165</v>
      </c>
      <c r="BB5" s="35">
        <f t="shared" si="25"/>
        <v>176</v>
      </c>
      <c r="BC5" s="35">
        <f t="shared" si="26"/>
        <v>163</v>
      </c>
      <c r="BD5" s="36">
        <f t="shared" si="27"/>
        <v>7.4224021592442568E-2</v>
      </c>
      <c r="BE5" s="36">
        <f t="shared" si="28"/>
        <v>7.9566003616636571E-2</v>
      </c>
      <c r="BF5" s="36">
        <f t="shared" si="29"/>
        <v>7.3258426966292145E-2</v>
      </c>
      <c r="BG5" s="45"/>
    </row>
    <row r="6" spans="1:59" s="22" customFormat="1" x14ac:dyDescent="0.25">
      <c r="A6" s="20"/>
      <c r="B6" s="20"/>
      <c r="C6" s="20"/>
      <c r="D6" s="20"/>
      <c r="E6" s="20">
        <v>2439</v>
      </c>
      <c r="F6" s="20">
        <v>2440</v>
      </c>
      <c r="G6" s="21">
        <v>2440</v>
      </c>
      <c r="H6" s="20">
        <v>2421</v>
      </c>
      <c r="I6" s="35">
        <f t="shared" si="0"/>
        <v>18</v>
      </c>
      <c r="J6" s="35">
        <f t="shared" si="1"/>
        <v>19</v>
      </c>
      <c r="K6" s="35">
        <f t="shared" si="2"/>
        <v>19</v>
      </c>
      <c r="L6" s="36">
        <f t="shared" si="3"/>
        <v>7.3800738007380184E-3</v>
      </c>
      <c r="M6" s="36">
        <f t="shared" si="4"/>
        <v>7.7868852459016535E-3</v>
      </c>
      <c r="N6" s="36">
        <f t="shared" si="5"/>
        <v>7.7868852459016535E-3</v>
      </c>
      <c r="O6" s="49"/>
      <c r="P6" s="20">
        <v>2436</v>
      </c>
      <c r="Q6" s="20">
        <v>2427</v>
      </c>
      <c r="R6" s="20">
        <v>2430</v>
      </c>
      <c r="S6" s="20">
        <v>2427</v>
      </c>
      <c r="T6" s="35">
        <f t="shared" si="6"/>
        <v>9</v>
      </c>
      <c r="U6" s="35">
        <f t="shared" si="7"/>
        <v>0</v>
      </c>
      <c r="V6" s="35">
        <f t="shared" si="8"/>
        <v>3</v>
      </c>
      <c r="W6" s="36">
        <f t="shared" si="9"/>
        <v>3.6945812807881451E-3</v>
      </c>
      <c r="X6" s="36">
        <f t="shared" si="10"/>
        <v>0</v>
      </c>
      <c r="Y6" s="36">
        <f t="shared" si="11"/>
        <v>1.2345679012345512E-3</v>
      </c>
      <c r="Z6" s="49"/>
      <c r="AA6" s="20">
        <v>2458</v>
      </c>
      <c r="AB6" s="20">
        <v>2458</v>
      </c>
      <c r="AC6" s="20">
        <v>2458</v>
      </c>
      <c r="AD6" s="20">
        <v>2425</v>
      </c>
      <c r="AE6" s="35">
        <f t="shared" si="12"/>
        <v>33</v>
      </c>
      <c r="AF6" s="35">
        <f t="shared" si="13"/>
        <v>33</v>
      </c>
      <c r="AG6" s="35">
        <f t="shared" si="14"/>
        <v>33</v>
      </c>
      <c r="AH6" s="36">
        <f t="shared" si="15"/>
        <v>1.3425549227013778E-2</v>
      </c>
      <c r="AI6" s="36">
        <f t="shared" si="16"/>
        <v>1.3425549227013778E-2</v>
      </c>
      <c r="AJ6" s="36">
        <f t="shared" si="17"/>
        <v>1.3425549227013778E-2</v>
      </c>
      <c r="AK6" s="49"/>
      <c r="AL6" s="20">
        <v>2438</v>
      </c>
      <c r="AM6" s="20">
        <v>2438</v>
      </c>
      <c r="AN6" s="20">
        <v>2438</v>
      </c>
      <c r="AO6" s="20">
        <v>2423</v>
      </c>
      <c r="AP6" s="35">
        <f t="shared" si="18"/>
        <v>15</v>
      </c>
      <c r="AQ6" s="35">
        <f t="shared" si="19"/>
        <v>15</v>
      </c>
      <c r="AR6" s="35">
        <f t="shared" si="20"/>
        <v>15</v>
      </c>
      <c r="AS6" s="36">
        <f t="shared" si="21"/>
        <v>6.1525840853158265E-3</v>
      </c>
      <c r="AT6" s="36">
        <f t="shared" si="22"/>
        <v>6.1525840853158265E-3</v>
      </c>
      <c r="AU6" s="36">
        <f t="shared" si="23"/>
        <v>6.1525840853158265E-3</v>
      </c>
      <c r="AV6" s="49"/>
      <c r="AW6" s="20">
        <v>2424</v>
      </c>
      <c r="AX6" s="20">
        <v>2429</v>
      </c>
      <c r="AY6" s="20">
        <v>2423</v>
      </c>
      <c r="AZ6" s="20">
        <v>2402</v>
      </c>
      <c r="BA6" s="35">
        <f t="shared" si="24"/>
        <v>22</v>
      </c>
      <c r="BB6" s="35">
        <f t="shared" si="25"/>
        <v>27</v>
      </c>
      <c r="BC6" s="35">
        <f t="shared" si="26"/>
        <v>21</v>
      </c>
      <c r="BD6" s="36">
        <f t="shared" si="27"/>
        <v>9.075907590759047E-3</v>
      </c>
      <c r="BE6" s="36">
        <f t="shared" si="28"/>
        <v>1.1115685467270486E-2</v>
      </c>
      <c r="BF6" s="36">
        <f t="shared" si="29"/>
        <v>8.6669418076764648E-3</v>
      </c>
      <c r="BG6" s="45"/>
    </row>
    <row r="7" spans="1:59" s="22" customFormat="1" x14ac:dyDescent="0.25">
      <c r="A7" s="20"/>
      <c r="B7" s="20"/>
      <c r="C7" s="20"/>
      <c r="D7" s="20"/>
      <c r="E7" s="20">
        <v>2472</v>
      </c>
      <c r="F7" s="20"/>
      <c r="G7" s="21"/>
      <c r="H7" s="20"/>
      <c r="I7" s="35" t="str">
        <f t="shared" si="0"/>
        <v/>
      </c>
      <c r="J7" s="35" t="str">
        <f t="shared" si="1"/>
        <v/>
      </c>
      <c r="K7" s="35" t="str">
        <f t="shared" si="2"/>
        <v/>
      </c>
      <c r="L7" s="36" t="str">
        <f t="shared" si="3"/>
        <v/>
      </c>
      <c r="M7" s="36" t="str">
        <f t="shared" si="4"/>
        <v/>
      </c>
      <c r="N7" s="36" t="str">
        <f t="shared" si="5"/>
        <v/>
      </c>
      <c r="O7" s="49"/>
      <c r="P7" s="20">
        <v>2467</v>
      </c>
      <c r="Q7" s="20"/>
      <c r="R7" s="20"/>
      <c r="S7" s="20"/>
      <c r="T7" s="35" t="str">
        <f t="shared" si="6"/>
        <v/>
      </c>
      <c r="U7" s="35" t="str">
        <f t="shared" si="7"/>
        <v/>
      </c>
      <c r="V7" s="35" t="str">
        <f t="shared" si="8"/>
        <v/>
      </c>
      <c r="W7" s="36" t="str">
        <f t="shared" si="9"/>
        <v/>
      </c>
      <c r="X7" s="36" t="str">
        <f t="shared" si="10"/>
        <v/>
      </c>
      <c r="Y7" s="36" t="str">
        <f t="shared" si="11"/>
        <v/>
      </c>
      <c r="Z7" s="49"/>
      <c r="AA7" s="20">
        <v>2487</v>
      </c>
      <c r="AB7" s="20">
        <v>2488</v>
      </c>
      <c r="AC7" s="20">
        <v>2487</v>
      </c>
      <c r="AD7" s="20"/>
      <c r="AE7" s="35" t="str">
        <f t="shared" si="12"/>
        <v/>
      </c>
      <c r="AF7" s="35" t="str">
        <f t="shared" si="13"/>
        <v/>
      </c>
      <c r="AG7" s="35" t="str">
        <f t="shared" si="14"/>
        <v/>
      </c>
      <c r="AH7" s="36" t="str">
        <f t="shared" si="15"/>
        <v/>
      </c>
      <c r="AI7" s="36" t="str">
        <f t="shared" si="16"/>
        <v/>
      </c>
      <c r="AJ7" s="36" t="str">
        <f t="shared" si="17"/>
        <v/>
      </c>
      <c r="AK7" s="49"/>
      <c r="AL7" s="20">
        <v>2466</v>
      </c>
      <c r="AM7" s="20">
        <v>2466</v>
      </c>
      <c r="AN7" s="20">
        <v>2466</v>
      </c>
      <c r="AO7" s="20"/>
      <c r="AP7" s="35" t="str">
        <f t="shared" si="18"/>
        <v/>
      </c>
      <c r="AQ7" s="35" t="str">
        <f t="shared" si="19"/>
        <v/>
      </c>
      <c r="AR7" s="35" t="str">
        <f t="shared" si="20"/>
        <v/>
      </c>
      <c r="AS7" s="36" t="str">
        <f t="shared" si="21"/>
        <v/>
      </c>
      <c r="AT7" s="36" t="str">
        <f t="shared" si="22"/>
        <v/>
      </c>
      <c r="AU7" s="36" t="str">
        <f t="shared" si="23"/>
        <v/>
      </c>
      <c r="AV7" s="49"/>
      <c r="AW7" s="20">
        <v>2461</v>
      </c>
      <c r="AX7" s="20">
        <v>2462</v>
      </c>
      <c r="AY7" s="20">
        <v>2462</v>
      </c>
      <c r="AZ7" s="20"/>
      <c r="BA7" s="35" t="str">
        <f t="shared" si="24"/>
        <v/>
      </c>
      <c r="BB7" s="35" t="str">
        <f t="shared" si="25"/>
        <v/>
      </c>
      <c r="BC7" s="35" t="str">
        <f t="shared" si="26"/>
        <v/>
      </c>
      <c r="BD7" s="36" t="str">
        <f t="shared" si="27"/>
        <v/>
      </c>
      <c r="BE7" s="36" t="str">
        <f t="shared" si="28"/>
        <v/>
      </c>
      <c r="BF7" s="36" t="str">
        <f t="shared" si="29"/>
        <v/>
      </c>
      <c r="BG7" s="45"/>
    </row>
    <row r="8" spans="1:59" s="39" customFormat="1" x14ac:dyDescent="0.25">
      <c r="A8" s="20"/>
      <c r="B8" s="20"/>
      <c r="C8" s="20"/>
      <c r="D8" s="20"/>
      <c r="E8" s="23">
        <v>7</v>
      </c>
      <c r="F8" s="23"/>
      <c r="G8" s="24"/>
      <c r="H8" s="23">
        <v>1137</v>
      </c>
      <c r="I8" s="37">
        <f t="shared" si="0"/>
        <v>1130</v>
      </c>
      <c r="J8" s="37" t="str">
        <f t="shared" si="1"/>
        <v/>
      </c>
      <c r="K8" s="37" t="str">
        <f t="shared" si="2"/>
        <v/>
      </c>
      <c r="L8" s="38">
        <f t="shared" si="3"/>
        <v>161.42857142857142</v>
      </c>
      <c r="M8" s="38" t="str">
        <f t="shared" si="4"/>
        <v/>
      </c>
      <c r="N8" s="38" t="str">
        <f t="shared" si="5"/>
        <v/>
      </c>
      <c r="O8" s="49"/>
      <c r="P8" s="23">
        <v>10</v>
      </c>
      <c r="Q8" s="23"/>
      <c r="R8" s="23"/>
      <c r="S8" s="23">
        <v>848</v>
      </c>
      <c r="T8" s="37">
        <f t="shared" si="6"/>
        <v>838</v>
      </c>
      <c r="U8" s="37" t="str">
        <f t="shared" si="7"/>
        <v/>
      </c>
      <c r="V8" s="37" t="str">
        <f t="shared" si="8"/>
        <v/>
      </c>
      <c r="W8" s="38">
        <f t="shared" si="9"/>
        <v>83.8</v>
      </c>
      <c r="X8" s="38" t="str">
        <f t="shared" si="10"/>
        <v/>
      </c>
      <c r="Y8" s="38" t="str">
        <f t="shared" si="11"/>
        <v/>
      </c>
      <c r="Z8" s="49"/>
      <c r="AA8" s="23">
        <v>7</v>
      </c>
      <c r="AB8" s="23">
        <v>7</v>
      </c>
      <c r="AC8" s="23">
        <v>7</v>
      </c>
      <c r="AD8" s="23">
        <v>923</v>
      </c>
      <c r="AE8" s="37">
        <f t="shared" si="12"/>
        <v>916</v>
      </c>
      <c r="AF8" s="37">
        <f t="shared" si="13"/>
        <v>916</v>
      </c>
      <c r="AG8" s="37">
        <f t="shared" si="14"/>
        <v>916</v>
      </c>
      <c r="AH8" s="38">
        <f t="shared" si="15"/>
        <v>130.85714285714286</v>
      </c>
      <c r="AI8" s="38">
        <f t="shared" si="16"/>
        <v>130.85714285714286</v>
      </c>
      <c r="AJ8" s="38">
        <f t="shared" si="17"/>
        <v>130.85714285714286</v>
      </c>
      <c r="AK8" s="49"/>
      <c r="AL8" s="23">
        <v>881</v>
      </c>
      <c r="AM8" s="23">
        <v>881</v>
      </c>
      <c r="AN8" s="23">
        <v>881</v>
      </c>
      <c r="AO8" s="23">
        <v>1297</v>
      </c>
      <c r="AP8" s="37">
        <f t="shared" si="18"/>
        <v>416</v>
      </c>
      <c r="AQ8" s="37">
        <f t="shared" si="19"/>
        <v>416</v>
      </c>
      <c r="AR8" s="37">
        <f t="shared" si="20"/>
        <v>416</v>
      </c>
      <c r="AS8" s="38">
        <f t="shared" si="21"/>
        <v>0.47219069239500566</v>
      </c>
      <c r="AT8" s="38">
        <f t="shared" si="22"/>
        <v>0.47219069239500566</v>
      </c>
      <c r="AU8" s="38">
        <f t="shared" si="23"/>
        <v>0.47219069239500566</v>
      </c>
      <c r="AV8" s="49"/>
      <c r="AW8" s="23">
        <v>7</v>
      </c>
      <c r="AX8" s="23"/>
      <c r="AY8" s="23"/>
      <c r="AZ8" s="23">
        <v>1349</v>
      </c>
      <c r="BA8" s="37">
        <f t="shared" si="24"/>
        <v>1342</v>
      </c>
      <c r="BB8" s="37" t="str">
        <f t="shared" si="25"/>
        <v/>
      </c>
      <c r="BC8" s="37" t="str">
        <f t="shared" si="26"/>
        <v/>
      </c>
      <c r="BD8" s="38">
        <f t="shared" si="27"/>
        <v>191.71428571428572</v>
      </c>
      <c r="BE8" s="38" t="str">
        <f t="shared" si="28"/>
        <v/>
      </c>
      <c r="BF8" s="38" t="str">
        <f t="shared" si="29"/>
        <v/>
      </c>
      <c r="BG8" s="45"/>
    </row>
    <row r="9" spans="1:59" s="39" customFormat="1" x14ac:dyDescent="0.25">
      <c r="A9" s="20"/>
      <c r="B9" s="20"/>
      <c r="C9" s="20"/>
      <c r="D9" s="20"/>
      <c r="E9" s="23">
        <v>1103</v>
      </c>
      <c r="F9" s="23"/>
      <c r="G9" s="24"/>
      <c r="H9" s="23"/>
      <c r="I9" s="37" t="str">
        <f t="shared" si="0"/>
        <v/>
      </c>
      <c r="J9" s="37" t="str">
        <f t="shared" si="1"/>
        <v/>
      </c>
      <c r="K9" s="37" t="str">
        <f t="shared" si="2"/>
        <v/>
      </c>
      <c r="L9" s="38" t="str">
        <f t="shared" si="3"/>
        <v/>
      </c>
      <c r="M9" s="38" t="str">
        <f t="shared" si="4"/>
        <v/>
      </c>
      <c r="N9" s="38" t="str">
        <f t="shared" si="5"/>
        <v/>
      </c>
      <c r="O9" s="49"/>
      <c r="P9" s="23">
        <v>230</v>
      </c>
      <c r="Q9" s="23">
        <v>250</v>
      </c>
      <c r="R9" s="23">
        <v>260</v>
      </c>
      <c r="S9" s="23"/>
      <c r="T9" s="37" t="str">
        <f t="shared" si="6"/>
        <v/>
      </c>
      <c r="U9" s="37" t="str">
        <f t="shared" si="7"/>
        <v/>
      </c>
      <c r="V9" s="37" t="str">
        <f t="shared" si="8"/>
        <v/>
      </c>
      <c r="W9" s="38" t="str">
        <f t="shared" si="9"/>
        <v/>
      </c>
      <c r="X9" s="38" t="str">
        <f t="shared" si="10"/>
        <v/>
      </c>
      <c r="Y9" s="38" t="str">
        <f t="shared" si="11"/>
        <v/>
      </c>
      <c r="Z9" s="49"/>
      <c r="AA9" s="23">
        <v>1524</v>
      </c>
      <c r="AB9" s="23">
        <v>1540</v>
      </c>
      <c r="AC9" s="23">
        <v>1551</v>
      </c>
      <c r="AD9" s="23"/>
      <c r="AE9" s="37" t="str">
        <f t="shared" si="12"/>
        <v/>
      </c>
      <c r="AF9" s="37" t="str">
        <f t="shared" si="13"/>
        <v/>
      </c>
      <c r="AG9" s="37" t="str">
        <f t="shared" si="14"/>
        <v/>
      </c>
      <c r="AH9" s="38" t="str">
        <f t="shared" si="15"/>
        <v/>
      </c>
      <c r="AI9" s="38" t="str">
        <f t="shared" si="16"/>
        <v/>
      </c>
      <c r="AJ9" s="38" t="str">
        <f t="shared" si="17"/>
        <v/>
      </c>
      <c r="AK9" s="49"/>
      <c r="AL9" s="23">
        <v>1414</v>
      </c>
      <c r="AM9" s="23">
        <v>1414</v>
      </c>
      <c r="AN9" s="23">
        <v>1414</v>
      </c>
      <c r="AO9" s="23"/>
      <c r="AP9" s="37" t="str">
        <f t="shared" si="18"/>
        <v/>
      </c>
      <c r="AQ9" s="37" t="str">
        <f t="shared" si="19"/>
        <v/>
      </c>
      <c r="AR9" s="37" t="str">
        <f t="shared" si="20"/>
        <v/>
      </c>
      <c r="AS9" s="38" t="str">
        <f t="shared" si="21"/>
        <v/>
      </c>
      <c r="AT9" s="38" t="str">
        <f t="shared" si="22"/>
        <v/>
      </c>
      <c r="AU9" s="38" t="str">
        <f t="shared" si="23"/>
        <v/>
      </c>
      <c r="AV9" s="49"/>
      <c r="AW9" s="23">
        <v>1018</v>
      </c>
      <c r="AX9" s="23"/>
      <c r="AY9" s="23"/>
      <c r="AZ9" s="23"/>
      <c r="BA9" s="37" t="str">
        <f t="shared" si="24"/>
        <v/>
      </c>
      <c r="BB9" s="37" t="str">
        <f t="shared" si="25"/>
        <v/>
      </c>
      <c r="BC9" s="37" t="str">
        <f t="shared" si="26"/>
        <v/>
      </c>
      <c r="BD9" s="38" t="str">
        <f t="shared" si="27"/>
        <v/>
      </c>
      <c r="BE9" s="38" t="str">
        <f t="shared" si="28"/>
        <v/>
      </c>
      <c r="BF9" s="38" t="str">
        <f t="shared" si="29"/>
        <v/>
      </c>
      <c r="BG9" s="45"/>
    </row>
    <row r="10" spans="1:59" s="39" customFormat="1" x14ac:dyDescent="0.25">
      <c r="A10" s="20"/>
      <c r="B10" s="20"/>
      <c r="C10" s="20"/>
      <c r="D10" s="20"/>
      <c r="E10" s="23">
        <v>2270</v>
      </c>
      <c r="F10" s="23">
        <v>2259</v>
      </c>
      <c r="G10" s="24">
        <v>2260</v>
      </c>
      <c r="H10" s="23">
        <v>1472</v>
      </c>
      <c r="I10" s="37">
        <f t="shared" si="0"/>
        <v>798</v>
      </c>
      <c r="J10" s="37">
        <f t="shared" si="1"/>
        <v>787</v>
      </c>
      <c r="K10" s="37">
        <f t="shared" si="2"/>
        <v>788</v>
      </c>
      <c r="L10" s="38">
        <f t="shared" si="3"/>
        <v>0.3515418502202643</v>
      </c>
      <c r="M10" s="38">
        <f t="shared" si="4"/>
        <v>0.34838424081451969</v>
      </c>
      <c r="N10" s="38">
        <f t="shared" si="5"/>
        <v>0.34867256637168142</v>
      </c>
      <c r="O10" s="49"/>
      <c r="P10" s="23">
        <v>2086</v>
      </c>
      <c r="Q10" s="23">
        <v>2066</v>
      </c>
      <c r="R10" s="23">
        <v>2066</v>
      </c>
      <c r="S10" s="23">
        <v>1454</v>
      </c>
      <c r="T10" s="37">
        <f t="shared" si="6"/>
        <v>632</v>
      </c>
      <c r="U10" s="37">
        <f t="shared" si="7"/>
        <v>612</v>
      </c>
      <c r="V10" s="37">
        <f t="shared" si="8"/>
        <v>612</v>
      </c>
      <c r="W10" s="38">
        <f t="shared" si="9"/>
        <v>0.30297219558964528</v>
      </c>
      <c r="X10" s="38">
        <f t="shared" si="10"/>
        <v>0.29622458857696032</v>
      </c>
      <c r="Y10" s="38">
        <f t="shared" si="11"/>
        <v>0.29622458857696032</v>
      </c>
      <c r="Z10" s="49"/>
      <c r="AA10" s="23">
        <v>2237</v>
      </c>
      <c r="AB10" s="23">
        <v>2279</v>
      </c>
      <c r="AC10" s="23">
        <v>2256</v>
      </c>
      <c r="AD10" s="23">
        <v>1916</v>
      </c>
      <c r="AE10" s="37">
        <f t="shared" si="12"/>
        <v>321</v>
      </c>
      <c r="AF10" s="37">
        <f t="shared" si="13"/>
        <v>363</v>
      </c>
      <c r="AG10" s="37">
        <f t="shared" si="14"/>
        <v>340</v>
      </c>
      <c r="AH10" s="38">
        <f t="shared" si="15"/>
        <v>0.14349575324094765</v>
      </c>
      <c r="AI10" s="38">
        <f t="shared" si="16"/>
        <v>0.15928038613426942</v>
      </c>
      <c r="AJ10" s="38">
        <f t="shared" si="17"/>
        <v>0.150709219858156</v>
      </c>
      <c r="AK10" s="49"/>
      <c r="AL10" s="23">
        <v>2250</v>
      </c>
      <c r="AM10" s="23">
        <v>2245</v>
      </c>
      <c r="AN10" s="23">
        <v>2247</v>
      </c>
      <c r="AO10" s="23">
        <v>1803</v>
      </c>
      <c r="AP10" s="37">
        <f t="shared" si="18"/>
        <v>447</v>
      </c>
      <c r="AQ10" s="37">
        <f t="shared" si="19"/>
        <v>442</v>
      </c>
      <c r="AR10" s="37">
        <f t="shared" si="20"/>
        <v>444</v>
      </c>
      <c r="AS10" s="38">
        <f t="shared" si="21"/>
        <v>0.19866666666666666</v>
      </c>
      <c r="AT10" s="38">
        <f t="shared" si="22"/>
        <v>0.19688195991091317</v>
      </c>
      <c r="AU10" s="38">
        <f t="shared" si="23"/>
        <v>0.19759679572763689</v>
      </c>
      <c r="AV10" s="49"/>
      <c r="AW10" s="23">
        <v>2476</v>
      </c>
      <c r="AX10" s="23">
        <v>2476</v>
      </c>
      <c r="AY10" s="23">
        <v>2477</v>
      </c>
      <c r="AZ10" s="23">
        <v>2101</v>
      </c>
      <c r="BA10" s="37">
        <f t="shared" si="24"/>
        <v>375</v>
      </c>
      <c r="BB10" s="37">
        <f t="shared" si="25"/>
        <v>375</v>
      </c>
      <c r="BC10" s="37">
        <f t="shared" si="26"/>
        <v>376</v>
      </c>
      <c r="BD10" s="38">
        <f t="shared" si="27"/>
        <v>0.15145395799676897</v>
      </c>
      <c r="BE10" s="38">
        <f t="shared" si="28"/>
        <v>0.15145395799676897</v>
      </c>
      <c r="BF10" s="38">
        <f t="shared" si="29"/>
        <v>0.15179652805813482</v>
      </c>
      <c r="BG10" s="45"/>
    </row>
    <row r="11" spans="1:59" s="39" customFormat="1" x14ac:dyDescent="0.25">
      <c r="A11" s="20"/>
      <c r="B11" s="20"/>
      <c r="C11" s="20"/>
      <c r="D11" s="20"/>
      <c r="E11" s="23">
        <v>2338</v>
      </c>
      <c r="F11" s="23">
        <v>2318</v>
      </c>
      <c r="G11" s="24">
        <v>2296</v>
      </c>
      <c r="H11" s="23"/>
      <c r="I11" s="37" t="str">
        <f t="shared" si="0"/>
        <v/>
      </c>
      <c r="J11" s="37" t="str">
        <f t="shared" si="1"/>
        <v/>
      </c>
      <c r="K11" s="37" t="str">
        <f t="shared" si="2"/>
        <v/>
      </c>
      <c r="L11" s="38" t="str">
        <f t="shared" si="3"/>
        <v/>
      </c>
      <c r="M11" s="38" t="str">
        <f t="shared" si="4"/>
        <v/>
      </c>
      <c r="N11" s="38" t="str">
        <f t="shared" si="5"/>
        <v/>
      </c>
      <c r="O11" s="49"/>
      <c r="P11" s="23">
        <v>2258</v>
      </c>
      <c r="Q11" s="23">
        <v>2124</v>
      </c>
      <c r="R11" s="23">
        <v>2122</v>
      </c>
      <c r="S11" s="23"/>
      <c r="T11" s="37" t="str">
        <f t="shared" si="6"/>
        <v/>
      </c>
      <c r="U11" s="37" t="str">
        <f t="shared" si="7"/>
        <v/>
      </c>
      <c r="V11" s="37" t="str">
        <f t="shared" si="8"/>
        <v/>
      </c>
      <c r="W11" s="38" t="str">
        <f t="shared" si="9"/>
        <v/>
      </c>
      <c r="X11" s="38" t="str">
        <f t="shared" si="10"/>
        <v/>
      </c>
      <c r="Y11" s="38" t="str">
        <f t="shared" si="11"/>
        <v/>
      </c>
      <c r="Z11" s="49"/>
      <c r="AA11" s="23">
        <v>2320</v>
      </c>
      <c r="AB11" s="23">
        <v>2300</v>
      </c>
      <c r="AC11" s="23">
        <v>2310</v>
      </c>
      <c r="AD11" s="23"/>
      <c r="AE11" s="37" t="str">
        <f t="shared" si="12"/>
        <v/>
      </c>
      <c r="AF11" s="37" t="str">
        <f t="shared" si="13"/>
        <v/>
      </c>
      <c r="AG11" s="37" t="str">
        <f t="shared" si="14"/>
        <v/>
      </c>
      <c r="AH11" s="38" t="str">
        <f t="shared" si="15"/>
        <v/>
      </c>
      <c r="AI11" s="38" t="str">
        <f t="shared" si="16"/>
        <v/>
      </c>
      <c r="AJ11" s="38" t="str">
        <f t="shared" si="17"/>
        <v/>
      </c>
      <c r="AK11" s="49"/>
      <c r="AL11" s="23">
        <v>2285</v>
      </c>
      <c r="AM11" s="23">
        <v>2268</v>
      </c>
      <c r="AN11" s="23">
        <v>2278</v>
      </c>
      <c r="AO11" s="23"/>
      <c r="AP11" s="37" t="str">
        <f t="shared" si="18"/>
        <v/>
      </c>
      <c r="AQ11" s="37" t="str">
        <f t="shared" si="19"/>
        <v/>
      </c>
      <c r="AR11" s="37" t="str">
        <f t="shared" si="20"/>
        <v/>
      </c>
      <c r="AS11" s="38" t="str">
        <f t="shared" si="21"/>
        <v/>
      </c>
      <c r="AT11" s="38" t="str">
        <f t="shared" si="22"/>
        <v/>
      </c>
      <c r="AU11" s="38" t="str">
        <f t="shared" si="23"/>
        <v/>
      </c>
      <c r="AV11" s="49"/>
      <c r="AW11" s="23">
        <v>2474</v>
      </c>
      <c r="AX11" s="23">
        <v>2473</v>
      </c>
      <c r="AY11" s="23">
        <v>2474</v>
      </c>
      <c r="AZ11" s="23"/>
      <c r="BA11" s="37" t="str">
        <f t="shared" si="24"/>
        <v/>
      </c>
      <c r="BB11" s="37" t="str">
        <f t="shared" si="25"/>
        <v/>
      </c>
      <c r="BC11" s="37" t="str">
        <f t="shared" si="26"/>
        <v/>
      </c>
      <c r="BD11" s="38" t="str">
        <f t="shared" si="27"/>
        <v/>
      </c>
      <c r="BE11" s="38" t="str">
        <f t="shared" si="28"/>
        <v/>
      </c>
      <c r="BF11" s="38" t="str">
        <f t="shared" si="29"/>
        <v/>
      </c>
      <c r="BG11" s="45"/>
    </row>
    <row r="12" spans="1:59" s="39" customFormat="1" x14ac:dyDescent="0.25">
      <c r="A12" s="20"/>
      <c r="B12" s="20"/>
      <c r="C12" s="20"/>
      <c r="D12" s="20"/>
      <c r="E12" s="23">
        <v>2248</v>
      </c>
      <c r="F12" s="23">
        <v>2254</v>
      </c>
      <c r="G12" s="24">
        <v>2242</v>
      </c>
      <c r="H12" s="23"/>
      <c r="I12" s="37" t="str">
        <f t="shared" si="0"/>
        <v/>
      </c>
      <c r="J12" s="37" t="str">
        <f t="shared" si="1"/>
        <v/>
      </c>
      <c r="K12" s="37" t="str">
        <f t="shared" si="2"/>
        <v/>
      </c>
      <c r="L12" s="38" t="str">
        <f t="shared" si="3"/>
        <v/>
      </c>
      <c r="M12" s="38" t="str">
        <f t="shared" si="4"/>
        <v/>
      </c>
      <c r="N12" s="38" t="str">
        <f t="shared" si="5"/>
        <v/>
      </c>
      <c r="O12" s="49"/>
      <c r="P12" s="23">
        <v>2077</v>
      </c>
      <c r="Q12" s="23">
        <v>2145</v>
      </c>
      <c r="R12" s="23">
        <v>2138</v>
      </c>
      <c r="S12" s="23"/>
      <c r="T12" s="37" t="str">
        <f t="shared" si="6"/>
        <v/>
      </c>
      <c r="U12" s="37" t="str">
        <f t="shared" si="7"/>
        <v/>
      </c>
      <c r="V12" s="37" t="str">
        <f t="shared" si="8"/>
        <v/>
      </c>
      <c r="W12" s="38" t="str">
        <f t="shared" si="9"/>
        <v/>
      </c>
      <c r="X12" s="38" t="str">
        <f t="shared" si="10"/>
        <v/>
      </c>
      <c r="Y12" s="38" t="str">
        <f t="shared" si="11"/>
        <v/>
      </c>
      <c r="Z12" s="49"/>
      <c r="AA12" s="23">
        <v>2255</v>
      </c>
      <c r="AB12" s="23">
        <v>2255</v>
      </c>
      <c r="AC12" s="23">
        <v>2255</v>
      </c>
      <c r="AD12" s="23"/>
      <c r="AE12" s="37" t="str">
        <f t="shared" si="12"/>
        <v/>
      </c>
      <c r="AF12" s="37" t="str">
        <f t="shared" si="13"/>
        <v/>
      </c>
      <c r="AG12" s="37" t="str">
        <f t="shared" si="14"/>
        <v/>
      </c>
      <c r="AH12" s="38" t="str">
        <f t="shared" si="15"/>
        <v/>
      </c>
      <c r="AI12" s="38" t="str">
        <f t="shared" si="16"/>
        <v/>
      </c>
      <c r="AJ12" s="38" t="str">
        <f t="shared" si="17"/>
        <v/>
      </c>
      <c r="AK12" s="49"/>
      <c r="AL12" s="23">
        <v>2230</v>
      </c>
      <c r="AM12" s="23">
        <v>2232</v>
      </c>
      <c r="AN12" s="23">
        <v>2238</v>
      </c>
      <c r="AO12" s="23"/>
      <c r="AP12" s="37" t="str">
        <f t="shared" si="18"/>
        <v/>
      </c>
      <c r="AQ12" s="37" t="str">
        <f t="shared" si="19"/>
        <v/>
      </c>
      <c r="AR12" s="37" t="str">
        <f t="shared" si="20"/>
        <v/>
      </c>
      <c r="AS12" s="38" t="str">
        <f t="shared" si="21"/>
        <v/>
      </c>
      <c r="AT12" s="38" t="str">
        <f t="shared" si="22"/>
        <v/>
      </c>
      <c r="AU12" s="38" t="str">
        <f t="shared" si="23"/>
        <v/>
      </c>
      <c r="AV12" s="49"/>
      <c r="AW12" s="23">
        <v>3</v>
      </c>
      <c r="AX12" s="23">
        <v>3</v>
      </c>
      <c r="AY12" s="23">
        <v>3</v>
      </c>
      <c r="AZ12" s="23"/>
      <c r="BA12" s="37" t="str">
        <f t="shared" si="24"/>
        <v/>
      </c>
      <c r="BB12" s="37" t="str">
        <f t="shared" si="25"/>
        <v/>
      </c>
      <c r="BC12" s="37" t="str">
        <f t="shared" si="26"/>
        <v/>
      </c>
      <c r="BD12" s="38" t="str">
        <f t="shared" si="27"/>
        <v/>
      </c>
      <c r="BE12" s="38" t="str">
        <f t="shared" si="28"/>
        <v/>
      </c>
      <c r="BF12" s="38" t="str">
        <f t="shared" si="29"/>
        <v/>
      </c>
      <c r="BG12" s="45"/>
    </row>
    <row r="13" spans="1:59" s="39" customFormat="1" x14ac:dyDescent="0.25">
      <c r="A13" s="20"/>
      <c r="B13" s="20"/>
      <c r="C13" s="20"/>
      <c r="D13" s="20"/>
      <c r="E13" s="23">
        <v>2270</v>
      </c>
      <c r="F13" s="23">
        <v>2272</v>
      </c>
      <c r="G13" s="24">
        <v>2273</v>
      </c>
      <c r="H13" s="23"/>
      <c r="I13" s="37" t="str">
        <f t="shared" si="0"/>
        <v/>
      </c>
      <c r="J13" s="37" t="str">
        <f t="shared" si="1"/>
        <v/>
      </c>
      <c r="K13" s="37" t="str">
        <f t="shared" si="2"/>
        <v/>
      </c>
      <c r="L13" s="38" t="str">
        <f t="shared" si="3"/>
        <v/>
      </c>
      <c r="M13" s="38" t="str">
        <f t="shared" si="4"/>
        <v/>
      </c>
      <c r="N13" s="38" t="str">
        <f t="shared" si="5"/>
        <v/>
      </c>
      <c r="O13" s="49"/>
      <c r="P13" s="23">
        <v>2127</v>
      </c>
      <c r="Q13" s="23">
        <v>2123</v>
      </c>
      <c r="R13" s="23">
        <v>2125</v>
      </c>
      <c r="S13" s="23"/>
      <c r="T13" s="37" t="str">
        <f t="shared" si="6"/>
        <v/>
      </c>
      <c r="U13" s="37" t="str">
        <f t="shared" si="7"/>
        <v/>
      </c>
      <c r="V13" s="37" t="str">
        <f t="shared" si="8"/>
        <v/>
      </c>
      <c r="W13" s="38" t="str">
        <f t="shared" si="9"/>
        <v/>
      </c>
      <c r="X13" s="38" t="str">
        <f t="shared" si="10"/>
        <v/>
      </c>
      <c r="Y13" s="38" t="str">
        <f t="shared" si="11"/>
        <v/>
      </c>
      <c r="Z13" s="49"/>
      <c r="AA13" s="23">
        <v>2506</v>
      </c>
      <c r="AB13" s="23">
        <v>2506</v>
      </c>
      <c r="AC13" s="23">
        <v>2506</v>
      </c>
      <c r="AD13" s="23"/>
      <c r="AE13" s="37" t="str">
        <f t="shared" si="12"/>
        <v/>
      </c>
      <c r="AF13" s="37" t="str">
        <f t="shared" si="13"/>
        <v/>
      </c>
      <c r="AG13" s="37" t="str">
        <f t="shared" si="14"/>
        <v/>
      </c>
      <c r="AH13" s="38" t="str">
        <f t="shared" si="15"/>
        <v/>
      </c>
      <c r="AI13" s="38" t="str">
        <f t="shared" si="16"/>
        <v/>
      </c>
      <c r="AJ13" s="38" t="str">
        <f t="shared" si="17"/>
        <v/>
      </c>
      <c r="AK13" s="49"/>
      <c r="AL13" s="23">
        <v>2260</v>
      </c>
      <c r="AM13" s="23">
        <v>2260</v>
      </c>
      <c r="AN13" s="23">
        <v>2260</v>
      </c>
      <c r="AO13" s="23"/>
      <c r="AP13" s="37" t="str">
        <f t="shared" si="18"/>
        <v/>
      </c>
      <c r="AQ13" s="37" t="str">
        <f t="shared" si="19"/>
        <v/>
      </c>
      <c r="AR13" s="37" t="str">
        <f t="shared" si="20"/>
        <v/>
      </c>
      <c r="AS13" s="38" t="str">
        <f t="shared" si="21"/>
        <v/>
      </c>
      <c r="AT13" s="38" t="str">
        <f t="shared" si="22"/>
        <v/>
      </c>
      <c r="AU13" s="38" t="str">
        <f t="shared" si="23"/>
        <v/>
      </c>
      <c r="AV13" s="49"/>
      <c r="AW13" s="23">
        <v>2217</v>
      </c>
      <c r="AX13" s="23">
        <v>2223</v>
      </c>
      <c r="AY13" s="23">
        <v>2220</v>
      </c>
      <c r="AZ13" s="23"/>
      <c r="BA13" s="37" t="str">
        <f t="shared" si="24"/>
        <v/>
      </c>
      <c r="BB13" s="37" t="str">
        <f t="shared" si="25"/>
        <v/>
      </c>
      <c r="BC13" s="37" t="str">
        <f t="shared" si="26"/>
        <v/>
      </c>
      <c r="BD13" s="38" t="str">
        <f>IF(OR(N(AZ13)=0,N(AW13)=0),"",ABS(1-(AZ13/AW13)))</f>
        <v/>
      </c>
      <c r="BE13" s="38" t="str">
        <f t="shared" si="28"/>
        <v/>
      </c>
      <c r="BF13" s="38" t="str">
        <f t="shared" si="29"/>
        <v/>
      </c>
      <c r="BG13" s="45"/>
    </row>
    <row r="14" spans="1:59" s="39" customFormat="1" x14ac:dyDescent="0.25">
      <c r="A14" s="20"/>
      <c r="B14" s="20"/>
      <c r="C14" s="20"/>
      <c r="D14" s="20"/>
      <c r="E14" s="23">
        <v>2258</v>
      </c>
      <c r="F14" s="23">
        <v>2253</v>
      </c>
      <c r="G14" s="24">
        <v>2257</v>
      </c>
      <c r="H14" s="23"/>
      <c r="I14" s="37" t="str">
        <f t="shared" si="0"/>
        <v/>
      </c>
      <c r="J14" s="37" t="str">
        <f t="shared" si="1"/>
        <v/>
      </c>
      <c r="K14" s="37" t="str">
        <f t="shared" si="2"/>
        <v/>
      </c>
      <c r="L14" s="38" t="str">
        <f t="shared" si="3"/>
        <v/>
      </c>
      <c r="M14" s="38" t="str">
        <f t="shared" si="4"/>
        <v/>
      </c>
      <c r="N14" s="38" t="str">
        <f t="shared" si="5"/>
        <v/>
      </c>
      <c r="O14" s="49"/>
      <c r="P14" s="23">
        <v>2161</v>
      </c>
      <c r="Q14" s="23"/>
      <c r="R14" s="23"/>
      <c r="S14" s="23"/>
      <c r="T14" s="37" t="str">
        <f t="shared" si="6"/>
        <v/>
      </c>
      <c r="U14" s="37" t="str">
        <f t="shared" si="7"/>
        <v/>
      </c>
      <c r="V14" s="37" t="str">
        <f t="shared" si="8"/>
        <v/>
      </c>
      <c r="W14" s="38" t="str">
        <f t="shared" si="9"/>
        <v/>
      </c>
      <c r="X14" s="38" t="str">
        <f t="shared" si="10"/>
        <v/>
      </c>
      <c r="Y14" s="38" t="str">
        <f t="shared" si="11"/>
        <v/>
      </c>
      <c r="Z14" s="49"/>
      <c r="AA14" s="23">
        <v>2272</v>
      </c>
      <c r="AB14" s="23">
        <v>2280</v>
      </c>
      <c r="AC14" s="23">
        <v>2272</v>
      </c>
      <c r="AD14" s="23"/>
      <c r="AE14" s="37" t="str">
        <f t="shared" si="12"/>
        <v/>
      </c>
      <c r="AF14" s="37" t="str">
        <f t="shared" si="13"/>
        <v/>
      </c>
      <c r="AG14" s="37" t="str">
        <f t="shared" si="14"/>
        <v/>
      </c>
      <c r="AH14" s="38" t="str">
        <f t="shared" si="15"/>
        <v/>
      </c>
      <c r="AI14" s="38" t="str">
        <f t="shared" si="16"/>
        <v/>
      </c>
      <c r="AJ14" s="38" t="str">
        <f t="shared" si="17"/>
        <v/>
      </c>
      <c r="AK14" s="49"/>
      <c r="AL14" s="23">
        <v>2240</v>
      </c>
      <c r="AM14" s="23">
        <v>2239</v>
      </c>
      <c r="AN14" s="23">
        <v>2245</v>
      </c>
      <c r="AO14" s="23"/>
      <c r="AP14" s="37" t="str">
        <f t="shared" si="18"/>
        <v/>
      </c>
      <c r="AQ14" s="37" t="str">
        <f t="shared" si="19"/>
        <v/>
      </c>
      <c r="AR14" s="37" t="str">
        <f t="shared" si="20"/>
        <v/>
      </c>
      <c r="AS14" s="38" t="str">
        <f t="shared" si="21"/>
        <v/>
      </c>
      <c r="AT14" s="38" t="str">
        <f t="shared" si="22"/>
        <v/>
      </c>
      <c r="AU14" s="38" t="str">
        <f t="shared" si="23"/>
        <v/>
      </c>
      <c r="AV14" s="49"/>
      <c r="AW14" s="23">
        <v>2217</v>
      </c>
      <c r="AX14" s="23">
        <v>2218</v>
      </c>
      <c r="AY14" s="23">
        <v>2220</v>
      </c>
      <c r="AZ14" s="23"/>
      <c r="BA14" s="37" t="str">
        <f t="shared" si="24"/>
        <v/>
      </c>
      <c r="BB14" s="37" t="str">
        <f t="shared" si="25"/>
        <v/>
      </c>
      <c r="BC14" s="37" t="str">
        <f t="shared" si="26"/>
        <v/>
      </c>
      <c r="BD14" s="38" t="str">
        <f t="shared" si="27"/>
        <v/>
      </c>
      <c r="BE14" s="38" t="str">
        <f t="shared" si="28"/>
        <v/>
      </c>
      <c r="BF14" s="38" t="str">
        <f t="shared" si="29"/>
        <v/>
      </c>
      <c r="BG14" s="45"/>
    </row>
    <row r="15" spans="1:59" s="39" customFormat="1" x14ac:dyDescent="0.25">
      <c r="A15" s="20"/>
      <c r="B15" s="20"/>
      <c r="C15" s="20"/>
      <c r="D15" s="20"/>
      <c r="E15" s="23">
        <v>1780</v>
      </c>
      <c r="F15" s="23">
        <v>1800</v>
      </c>
      <c r="G15" s="24">
        <v>1789</v>
      </c>
      <c r="H15" s="23"/>
      <c r="I15" s="37" t="str">
        <f t="shared" si="0"/>
        <v/>
      </c>
      <c r="J15" s="37" t="str">
        <f t="shared" si="1"/>
        <v/>
      </c>
      <c r="K15" s="37" t="str">
        <f t="shared" si="2"/>
        <v/>
      </c>
      <c r="L15" s="38" t="str">
        <f t="shared" si="3"/>
        <v/>
      </c>
      <c r="M15" s="38" t="str">
        <f t="shared" si="4"/>
        <v/>
      </c>
      <c r="N15" s="38" t="str">
        <f t="shared" si="5"/>
        <v/>
      </c>
      <c r="O15" s="49"/>
      <c r="P15" s="23">
        <v>1403</v>
      </c>
      <c r="Q15" s="23"/>
      <c r="R15" s="23"/>
      <c r="S15" s="23"/>
      <c r="T15" s="37" t="str">
        <f t="shared" si="6"/>
        <v/>
      </c>
      <c r="U15" s="37" t="str">
        <f t="shared" si="7"/>
        <v/>
      </c>
      <c r="V15" s="37" t="str">
        <f t="shared" si="8"/>
        <v/>
      </c>
      <c r="W15" s="38" t="str">
        <f t="shared" si="9"/>
        <v/>
      </c>
      <c r="X15" s="38" t="str">
        <f t="shared" si="10"/>
        <v/>
      </c>
      <c r="Y15" s="38" t="str">
        <f t="shared" si="11"/>
        <v/>
      </c>
      <c r="Z15" s="49"/>
      <c r="AA15" s="23">
        <v>2354</v>
      </c>
      <c r="AB15" s="23">
        <v>2354</v>
      </c>
      <c r="AC15" s="23">
        <v>2354</v>
      </c>
      <c r="AD15" s="23"/>
      <c r="AE15" s="37" t="str">
        <f t="shared" si="12"/>
        <v/>
      </c>
      <c r="AF15" s="37" t="str">
        <f t="shared" si="13"/>
        <v/>
      </c>
      <c r="AG15" s="37" t="str">
        <f t="shared" si="14"/>
        <v/>
      </c>
      <c r="AH15" s="38" t="str">
        <f t="shared" si="15"/>
        <v/>
      </c>
      <c r="AI15" s="38" t="str">
        <f t="shared" si="16"/>
        <v/>
      </c>
      <c r="AJ15" s="38" t="str">
        <f t="shared" si="17"/>
        <v/>
      </c>
      <c r="AK15" s="49"/>
      <c r="AL15" s="23">
        <v>2300</v>
      </c>
      <c r="AM15" s="23">
        <v>2302</v>
      </c>
      <c r="AN15" s="23">
        <v>2300</v>
      </c>
      <c r="AO15" s="23"/>
      <c r="AP15" s="37" t="str">
        <f t="shared" si="18"/>
        <v/>
      </c>
      <c r="AQ15" s="37" t="str">
        <f t="shared" si="19"/>
        <v/>
      </c>
      <c r="AR15" s="37" t="str">
        <f t="shared" si="20"/>
        <v/>
      </c>
      <c r="AS15" s="38" t="str">
        <f t="shared" si="21"/>
        <v/>
      </c>
      <c r="AT15" s="38" t="str">
        <f t="shared" si="22"/>
        <v/>
      </c>
      <c r="AU15" s="38" t="str">
        <f t="shared" si="23"/>
        <v/>
      </c>
      <c r="AV15" s="49"/>
      <c r="AW15" s="23">
        <v>1715</v>
      </c>
      <c r="AX15" s="23"/>
      <c r="AY15" s="23"/>
      <c r="AZ15" s="23"/>
      <c r="BA15" s="37" t="str">
        <f t="shared" si="24"/>
        <v/>
      </c>
      <c r="BB15" s="37" t="str">
        <f t="shared" si="25"/>
        <v/>
      </c>
      <c r="BC15" s="37" t="str">
        <f t="shared" si="26"/>
        <v/>
      </c>
      <c r="BD15" s="38" t="str">
        <f t="shared" si="27"/>
        <v/>
      </c>
      <c r="BE15" s="38" t="str">
        <f t="shared" si="28"/>
        <v/>
      </c>
      <c r="BF15" s="38" t="str">
        <f t="shared" si="29"/>
        <v/>
      </c>
      <c r="BG15" s="45"/>
    </row>
    <row r="16" spans="1:59" s="39" customFormat="1" x14ac:dyDescent="0.25">
      <c r="A16" s="20"/>
      <c r="B16" s="20"/>
      <c r="C16" s="20"/>
      <c r="D16" s="20"/>
      <c r="E16" s="23">
        <v>2074</v>
      </c>
      <c r="F16" s="23">
        <v>2085</v>
      </c>
      <c r="G16" s="24">
        <v>2081</v>
      </c>
      <c r="H16" s="23"/>
      <c r="I16" s="37" t="str">
        <f t="shared" si="0"/>
        <v/>
      </c>
      <c r="J16" s="37" t="str">
        <f t="shared" si="1"/>
        <v/>
      </c>
      <c r="K16" s="37" t="str">
        <f t="shared" si="2"/>
        <v/>
      </c>
      <c r="L16" s="38" t="str">
        <f t="shared" si="3"/>
        <v/>
      </c>
      <c r="M16" s="38" t="str">
        <f t="shared" si="4"/>
        <v/>
      </c>
      <c r="N16" s="38" t="str">
        <f t="shared" si="5"/>
        <v/>
      </c>
      <c r="O16" s="49"/>
      <c r="P16" s="23">
        <v>1159</v>
      </c>
      <c r="Q16" s="23">
        <v>1170</v>
      </c>
      <c r="R16" s="23">
        <v>1160</v>
      </c>
      <c r="S16" s="23"/>
      <c r="T16" s="37" t="str">
        <f t="shared" si="6"/>
        <v/>
      </c>
      <c r="U16" s="37" t="str">
        <f t="shared" si="7"/>
        <v/>
      </c>
      <c r="V16" s="37" t="str">
        <f t="shared" si="8"/>
        <v/>
      </c>
      <c r="W16" s="38" t="str">
        <f t="shared" si="9"/>
        <v/>
      </c>
      <c r="X16" s="38" t="str">
        <f t="shared" si="10"/>
        <v/>
      </c>
      <c r="Y16" s="38" t="str">
        <f t="shared" si="11"/>
        <v/>
      </c>
      <c r="Z16" s="49"/>
      <c r="AA16" s="23">
        <v>2417</v>
      </c>
      <c r="AB16" s="23">
        <v>2417</v>
      </c>
      <c r="AC16" s="23">
        <v>2417</v>
      </c>
      <c r="AD16" s="23"/>
      <c r="AE16" s="37" t="str">
        <f t="shared" si="12"/>
        <v/>
      </c>
      <c r="AF16" s="37" t="str">
        <f t="shared" si="13"/>
        <v/>
      </c>
      <c r="AG16" s="37" t="str">
        <f t="shared" si="14"/>
        <v/>
      </c>
      <c r="AH16" s="38" t="str">
        <f t="shared" si="15"/>
        <v/>
      </c>
      <c r="AI16" s="38" t="str">
        <f t="shared" si="16"/>
        <v/>
      </c>
      <c r="AJ16" s="38" t="str">
        <f t="shared" si="17"/>
        <v/>
      </c>
      <c r="AK16" s="49"/>
      <c r="AL16" s="23">
        <v>2365</v>
      </c>
      <c r="AM16" s="23">
        <v>2365</v>
      </c>
      <c r="AN16" s="23">
        <v>2363</v>
      </c>
      <c r="AO16" s="23"/>
      <c r="AP16" s="37" t="str">
        <f t="shared" si="18"/>
        <v/>
      </c>
      <c r="AQ16" s="37" t="str">
        <f t="shared" si="19"/>
        <v/>
      </c>
      <c r="AR16" s="37" t="str">
        <f t="shared" si="20"/>
        <v/>
      </c>
      <c r="AS16" s="38" t="str">
        <f t="shared" si="21"/>
        <v/>
      </c>
      <c r="AT16" s="38" t="str">
        <f t="shared" si="22"/>
        <v/>
      </c>
      <c r="AU16" s="38" t="str">
        <f t="shared" si="23"/>
        <v/>
      </c>
      <c r="AV16" s="49"/>
      <c r="AW16" s="23">
        <v>1662</v>
      </c>
      <c r="AX16" s="23">
        <v>1702</v>
      </c>
      <c r="AY16" s="23">
        <v>1706</v>
      </c>
      <c r="AZ16" s="23"/>
      <c r="BA16" s="37" t="str">
        <f t="shared" si="24"/>
        <v/>
      </c>
      <c r="BB16" s="37" t="str">
        <f t="shared" si="25"/>
        <v/>
      </c>
      <c r="BC16" s="37" t="str">
        <f t="shared" si="26"/>
        <v/>
      </c>
      <c r="BD16" s="38" t="str">
        <f t="shared" si="27"/>
        <v/>
      </c>
      <c r="BE16" s="38" t="str">
        <f t="shared" si="28"/>
        <v/>
      </c>
      <c r="BF16" s="38" t="str">
        <f t="shared" si="29"/>
        <v/>
      </c>
      <c r="BG16" s="45"/>
    </row>
    <row r="17" spans="1:59" s="39" customFormat="1" x14ac:dyDescent="0.25">
      <c r="A17" s="20"/>
      <c r="B17" s="20"/>
      <c r="C17" s="20"/>
      <c r="D17" s="20"/>
      <c r="E17" s="23"/>
      <c r="F17" s="23"/>
      <c r="G17" s="24"/>
      <c r="H17" s="23"/>
      <c r="I17" s="37" t="str">
        <f t="shared" si="0"/>
        <v/>
      </c>
      <c r="J17" s="37" t="str">
        <f t="shared" si="1"/>
        <v/>
      </c>
      <c r="K17" s="37" t="str">
        <f t="shared" si="2"/>
        <v/>
      </c>
      <c r="L17" s="38" t="str">
        <f t="shared" si="3"/>
        <v/>
      </c>
      <c r="M17" s="38" t="str">
        <f t="shared" si="4"/>
        <v/>
      </c>
      <c r="N17" s="38" t="str">
        <f t="shared" si="5"/>
        <v/>
      </c>
      <c r="O17" s="49"/>
      <c r="P17" s="23"/>
      <c r="Q17" s="23"/>
      <c r="R17" s="23"/>
      <c r="S17" s="23"/>
      <c r="T17" s="37" t="str">
        <f t="shared" si="6"/>
        <v/>
      </c>
      <c r="U17" s="37" t="str">
        <f t="shared" si="7"/>
        <v/>
      </c>
      <c r="V17" s="37" t="str">
        <f t="shared" si="8"/>
        <v/>
      </c>
      <c r="W17" s="38" t="str">
        <f t="shared" si="9"/>
        <v/>
      </c>
      <c r="X17" s="38" t="str">
        <f t="shared" si="10"/>
        <v/>
      </c>
      <c r="Y17" s="38" t="str">
        <f t="shared" si="11"/>
        <v/>
      </c>
      <c r="Z17" s="49"/>
      <c r="AA17" s="23"/>
      <c r="AB17" s="23"/>
      <c r="AC17" s="23"/>
      <c r="AD17" s="23"/>
      <c r="AE17" s="37" t="str">
        <f t="shared" si="12"/>
        <v/>
      </c>
      <c r="AF17" s="37" t="str">
        <f t="shared" si="13"/>
        <v/>
      </c>
      <c r="AG17" s="37" t="str">
        <f t="shared" si="14"/>
        <v/>
      </c>
      <c r="AH17" s="38" t="str">
        <f t="shared" si="15"/>
        <v/>
      </c>
      <c r="AI17" s="38" t="str">
        <f t="shared" si="16"/>
        <v/>
      </c>
      <c r="AJ17" s="38" t="str">
        <f t="shared" si="17"/>
        <v/>
      </c>
      <c r="AK17" s="49"/>
      <c r="AL17" s="23"/>
      <c r="AM17" s="23"/>
      <c r="AN17" s="23"/>
      <c r="AO17" s="23"/>
      <c r="AP17" s="37" t="str">
        <f t="shared" si="18"/>
        <v/>
      </c>
      <c r="AQ17" s="37" t="str">
        <f t="shared" si="19"/>
        <v/>
      </c>
      <c r="AR17" s="37" t="str">
        <f t="shared" si="20"/>
        <v/>
      </c>
      <c r="AS17" s="38" t="str">
        <f t="shared" si="21"/>
        <v/>
      </c>
      <c r="AT17" s="38" t="str">
        <f t="shared" si="22"/>
        <v/>
      </c>
      <c r="AU17" s="38" t="str">
        <f t="shared" si="23"/>
        <v/>
      </c>
      <c r="AV17" s="49"/>
      <c r="AW17" s="23"/>
      <c r="AX17" s="23"/>
      <c r="AY17" s="23"/>
      <c r="AZ17" s="23"/>
      <c r="BA17" s="37" t="str">
        <f t="shared" si="24"/>
        <v/>
      </c>
      <c r="BB17" s="37" t="str">
        <f t="shared" si="25"/>
        <v/>
      </c>
      <c r="BC17" s="37" t="str">
        <f t="shared" si="26"/>
        <v/>
      </c>
      <c r="BD17" s="38" t="str">
        <f t="shared" si="27"/>
        <v/>
      </c>
      <c r="BE17" s="38" t="str">
        <f t="shared" si="28"/>
        <v/>
      </c>
      <c r="BF17" s="38" t="str">
        <f t="shared" si="29"/>
        <v/>
      </c>
      <c r="BG17" s="45"/>
    </row>
    <row r="18" spans="1:59" s="39" customFormat="1" x14ac:dyDescent="0.25">
      <c r="A18" s="20"/>
      <c r="B18" s="20"/>
      <c r="C18" s="20"/>
      <c r="D18" s="20"/>
      <c r="E18" s="23"/>
      <c r="F18" s="23"/>
      <c r="G18" s="24"/>
      <c r="H18" s="23"/>
      <c r="I18" s="37" t="str">
        <f t="shared" si="0"/>
        <v/>
      </c>
      <c r="J18" s="37" t="str">
        <f t="shared" si="1"/>
        <v/>
      </c>
      <c r="K18" s="37" t="str">
        <f t="shared" si="2"/>
        <v/>
      </c>
      <c r="L18" s="38" t="str">
        <f t="shared" si="3"/>
        <v/>
      </c>
      <c r="M18" s="38" t="str">
        <f t="shared" si="4"/>
        <v/>
      </c>
      <c r="N18" s="38" t="str">
        <f t="shared" si="5"/>
        <v/>
      </c>
      <c r="O18" s="49"/>
      <c r="P18" s="23"/>
      <c r="Q18" s="23"/>
      <c r="R18" s="23"/>
      <c r="S18" s="23"/>
      <c r="T18" s="37" t="str">
        <f t="shared" si="6"/>
        <v/>
      </c>
      <c r="U18" s="37" t="str">
        <f t="shared" si="7"/>
        <v/>
      </c>
      <c r="V18" s="37" t="str">
        <f t="shared" si="8"/>
        <v/>
      </c>
      <c r="W18" s="38" t="str">
        <f t="shared" si="9"/>
        <v/>
      </c>
      <c r="X18" s="38" t="str">
        <f t="shared" si="10"/>
        <v/>
      </c>
      <c r="Y18" s="38" t="str">
        <f t="shared" si="11"/>
        <v/>
      </c>
      <c r="Z18" s="49"/>
      <c r="AA18" s="23"/>
      <c r="AB18" s="23"/>
      <c r="AC18" s="23"/>
      <c r="AD18" s="23"/>
      <c r="AE18" s="37" t="str">
        <f t="shared" si="12"/>
        <v/>
      </c>
      <c r="AF18" s="37" t="str">
        <f t="shared" si="13"/>
        <v/>
      </c>
      <c r="AG18" s="37" t="str">
        <f t="shared" si="14"/>
        <v/>
      </c>
      <c r="AH18" s="38" t="str">
        <f t="shared" si="15"/>
        <v/>
      </c>
      <c r="AI18" s="38" t="str">
        <f t="shared" si="16"/>
        <v/>
      </c>
      <c r="AJ18" s="38" t="str">
        <f t="shared" si="17"/>
        <v/>
      </c>
      <c r="AK18" s="49"/>
      <c r="AL18" s="23"/>
      <c r="AM18" s="23"/>
      <c r="AN18" s="23"/>
      <c r="AO18" s="23"/>
      <c r="AP18" s="37" t="str">
        <f t="shared" si="18"/>
        <v/>
      </c>
      <c r="AQ18" s="37" t="str">
        <f t="shared" si="19"/>
        <v/>
      </c>
      <c r="AR18" s="37" t="str">
        <f t="shared" si="20"/>
        <v/>
      </c>
      <c r="AS18" s="38" t="str">
        <f t="shared" si="21"/>
        <v/>
      </c>
      <c r="AT18" s="38" t="str">
        <f t="shared" si="22"/>
        <v/>
      </c>
      <c r="AU18" s="38" t="str">
        <f t="shared" si="23"/>
        <v/>
      </c>
      <c r="AV18" s="49"/>
      <c r="AW18" s="23"/>
      <c r="AX18" s="23"/>
      <c r="AY18" s="23"/>
      <c r="AZ18" s="23"/>
      <c r="BA18" s="37" t="str">
        <f t="shared" si="24"/>
        <v/>
      </c>
      <c r="BB18" s="37" t="str">
        <f t="shared" si="25"/>
        <v/>
      </c>
      <c r="BC18" s="37" t="str">
        <f t="shared" si="26"/>
        <v/>
      </c>
      <c r="BD18" s="38" t="str">
        <f t="shared" si="27"/>
        <v/>
      </c>
      <c r="BE18" s="38" t="str">
        <f t="shared" si="28"/>
        <v/>
      </c>
      <c r="BF18" s="38" t="str">
        <f t="shared" si="29"/>
        <v/>
      </c>
      <c r="BG18" s="45"/>
    </row>
    <row r="19" spans="1:59" s="39" customFormat="1" x14ac:dyDescent="0.25">
      <c r="A19" s="20"/>
      <c r="B19" s="20"/>
      <c r="C19" s="20"/>
      <c r="D19" s="20"/>
      <c r="E19" s="23"/>
      <c r="F19" s="23"/>
      <c r="G19" s="24"/>
      <c r="H19" s="23"/>
      <c r="I19" s="37" t="str">
        <f t="shared" si="0"/>
        <v/>
      </c>
      <c r="J19" s="37" t="str">
        <f t="shared" si="1"/>
        <v/>
      </c>
      <c r="K19" s="37" t="str">
        <f t="shared" si="2"/>
        <v/>
      </c>
      <c r="L19" s="38" t="str">
        <f t="shared" si="3"/>
        <v/>
      </c>
      <c r="M19" s="38" t="str">
        <f t="shared" si="4"/>
        <v/>
      </c>
      <c r="N19" s="38" t="str">
        <f t="shared" si="5"/>
        <v/>
      </c>
      <c r="O19" s="49"/>
      <c r="P19" s="23"/>
      <c r="Q19" s="23"/>
      <c r="R19" s="23"/>
      <c r="S19" s="23"/>
      <c r="T19" s="37" t="str">
        <f t="shared" si="6"/>
        <v/>
      </c>
      <c r="U19" s="37" t="str">
        <f t="shared" si="7"/>
        <v/>
      </c>
      <c r="V19" s="37" t="str">
        <f t="shared" si="8"/>
        <v/>
      </c>
      <c r="W19" s="38" t="str">
        <f t="shared" si="9"/>
        <v/>
      </c>
      <c r="X19" s="38" t="str">
        <f t="shared" si="10"/>
        <v/>
      </c>
      <c r="Y19" s="38" t="str">
        <f t="shared" si="11"/>
        <v/>
      </c>
      <c r="Z19" s="49"/>
      <c r="AA19" s="23"/>
      <c r="AB19" s="23"/>
      <c r="AC19" s="23"/>
      <c r="AD19" s="23"/>
      <c r="AE19" s="37" t="str">
        <f t="shared" si="12"/>
        <v/>
      </c>
      <c r="AF19" s="37" t="str">
        <f t="shared" si="13"/>
        <v/>
      </c>
      <c r="AG19" s="37" t="str">
        <f t="shared" si="14"/>
        <v/>
      </c>
      <c r="AH19" s="38" t="str">
        <f t="shared" si="15"/>
        <v/>
      </c>
      <c r="AI19" s="38" t="str">
        <f t="shared" si="16"/>
        <v/>
      </c>
      <c r="AJ19" s="38" t="str">
        <f t="shared" si="17"/>
        <v/>
      </c>
      <c r="AK19" s="49"/>
      <c r="AL19" s="23"/>
      <c r="AM19" s="23"/>
      <c r="AN19" s="23"/>
      <c r="AO19" s="23"/>
      <c r="AP19" s="37" t="str">
        <f t="shared" si="18"/>
        <v/>
      </c>
      <c r="AQ19" s="37" t="str">
        <f t="shared" si="19"/>
        <v/>
      </c>
      <c r="AR19" s="37" t="str">
        <f t="shared" si="20"/>
        <v/>
      </c>
      <c r="AS19" s="38" t="str">
        <f t="shared" si="21"/>
        <v/>
      </c>
      <c r="AT19" s="38" t="str">
        <f t="shared" si="22"/>
        <v/>
      </c>
      <c r="AU19" s="38" t="str">
        <f t="shared" si="23"/>
        <v/>
      </c>
      <c r="AV19" s="49"/>
      <c r="AW19" s="23"/>
      <c r="AX19" s="23"/>
      <c r="AY19" s="23"/>
      <c r="AZ19" s="23"/>
      <c r="BA19" s="37" t="str">
        <f t="shared" si="24"/>
        <v/>
      </c>
      <c r="BB19" s="37" t="str">
        <f t="shared" si="25"/>
        <v/>
      </c>
      <c r="BC19" s="37" t="str">
        <f t="shared" si="26"/>
        <v/>
      </c>
      <c r="BD19" s="38" t="str">
        <f t="shared" si="27"/>
        <v/>
      </c>
      <c r="BE19" s="38" t="str">
        <f t="shared" si="28"/>
        <v/>
      </c>
      <c r="BF19" s="38" t="str">
        <f t="shared" si="29"/>
        <v/>
      </c>
      <c r="BG19" s="45"/>
    </row>
    <row r="20" spans="1:59" s="39" customFormat="1" x14ac:dyDescent="0.25">
      <c r="A20" s="20"/>
      <c r="B20" s="20"/>
      <c r="C20" s="20"/>
      <c r="D20" s="20"/>
      <c r="E20" s="23">
        <v>2501</v>
      </c>
      <c r="F20" s="23"/>
      <c r="G20" s="24"/>
      <c r="H20" s="23"/>
      <c r="I20" s="37" t="str">
        <f t="shared" si="0"/>
        <v/>
      </c>
      <c r="J20" s="37" t="str">
        <f t="shared" si="1"/>
        <v/>
      </c>
      <c r="K20" s="37" t="str">
        <f t="shared" si="2"/>
        <v/>
      </c>
      <c r="L20" s="38" t="str">
        <f t="shared" si="3"/>
        <v/>
      </c>
      <c r="M20" s="38" t="str">
        <f t="shared" si="4"/>
        <v/>
      </c>
      <c r="N20" s="38" t="str">
        <f t="shared" si="5"/>
        <v/>
      </c>
      <c r="O20" s="49"/>
      <c r="P20" s="23">
        <v>2503</v>
      </c>
      <c r="Q20" s="23"/>
      <c r="R20" s="23"/>
      <c r="S20" s="23"/>
      <c r="T20" s="37" t="str">
        <f t="shared" si="6"/>
        <v/>
      </c>
      <c r="U20" s="37" t="str">
        <f t="shared" si="7"/>
        <v/>
      </c>
      <c r="V20" s="37" t="str">
        <f t="shared" si="8"/>
        <v/>
      </c>
      <c r="W20" s="38" t="str">
        <f t="shared" si="9"/>
        <v/>
      </c>
      <c r="X20" s="38" t="str">
        <f t="shared" si="10"/>
        <v/>
      </c>
      <c r="Y20" s="38" t="str">
        <f t="shared" si="11"/>
        <v/>
      </c>
      <c r="Z20" s="49"/>
      <c r="AA20" s="23">
        <v>2506</v>
      </c>
      <c r="AB20" s="23">
        <v>2506</v>
      </c>
      <c r="AC20" s="23">
        <v>2506</v>
      </c>
      <c r="AD20" s="23"/>
      <c r="AE20" s="37" t="str">
        <f t="shared" si="12"/>
        <v/>
      </c>
      <c r="AF20" s="37" t="str">
        <f t="shared" si="13"/>
        <v/>
      </c>
      <c r="AG20" s="37" t="str">
        <f t="shared" si="14"/>
        <v/>
      </c>
      <c r="AH20" s="38" t="str">
        <f t="shared" si="15"/>
        <v/>
      </c>
      <c r="AI20" s="38" t="str">
        <f t="shared" si="16"/>
        <v/>
      </c>
      <c r="AJ20" s="38" t="str">
        <f t="shared" si="17"/>
        <v/>
      </c>
      <c r="AK20" s="49"/>
      <c r="AL20" s="23">
        <v>2486</v>
      </c>
      <c r="AM20" s="23">
        <v>2486</v>
      </c>
      <c r="AN20" s="23">
        <v>2486</v>
      </c>
      <c r="AO20" s="23"/>
      <c r="AP20" s="37" t="str">
        <f t="shared" si="18"/>
        <v/>
      </c>
      <c r="AQ20" s="37" t="str">
        <f t="shared" si="19"/>
        <v/>
      </c>
      <c r="AR20" s="37" t="str">
        <f t="shared" si="20"/>
        <v/>
      </c>
      <c r="AS20" s="38" t="str">
        <f t="shared" si="21"/>
        <v/>
      </c>
      <c r="AT20" s="38" t="str">
        <f t="shared" si="22"/>
        <v/>
      </c>
      <c r="AU20" s="38" t="str">
        <f t="shared" si="23"/>
        <v/>
      </c>
      <c r="AV20" s="49"/>
      <c r="AW20" s="23">
        <v>2499</v>
      </c>
      <c r="AX20" s="23">
        <v>2499</v>
      </c>
      <c r="AY20" s="23">
        <v>2499</v>
      </c>
      <c r="AZ20" s="23"/>
      <c r="BA20" s="37" t="str">
        <f t="shared" si="24"/>
        <v/>
      </c>
      <c r="BB20" s="37" t="str">
        <f t="shared" si="25"/>
        <v/>
      </c>
      <c r="BC20" s="37" t="str">
        <f t="shared" si="26"/>
        <v/>
      </c>
      <c r="BD20" s="38" t="str">
        <f t="shared" si="27"/>
        <v/>
      </c>
      <c r="BE20" s="38" t="str">
        <f t="shared" si="28"/>
        <v/>
      </c>
      <c r="BF20" s="38" t="str">
        <f t="shared" si="29"/>
        <v/>
      </c>
      <c r="BG20" s="45"/>
    </row>
    <row r="21" spans="1:59" s="39" customFormat="1" x14ac:dyDescent="0.25">
      <c r="A21" s="20"/>
      <c r="B21" s="20"/>
      <c r="C21" s="20"/>
      <c r="D21" s="20"/>
      <c r="E21" s="23"/>
      <c r="F21" s="23"/>
      <c r="G21" s="24"/>
      <c r="H21" s="23">
        <v>2493</v>
      </c>
      <c r="I21" s="37" t="str">
        <f t="shared" si="0"/>
        <v/>
      </c>
      <c r="J21" s="37" t="str">
        <f t="shared" si="1"/>
        <v/>
      </c>
      <c r="K21" s="37" t="str">
        <f t="shared" si="2"/>
        <v/>
      </c>
      <c r="L21" s="38" t="str">
        <f t="shared" si="3"/>
        <v/>
      </c>
      <c r="M21" s="38" t="str">
        <f t="shared" si="4"/>
        <v/>
      </c>
      <c r="N21" s="38" t="str">
        <f t="shared" si="5"/>
        <v/>
      </c>
      <c r="O21" s="49"/>
      <c r="P21" s="23"/>
      <c r="Q21" s="23"/>
      <c r="R21" s="23"/>
      <c r="S21" s="23">
        <v>2501</v>
      </c>
      <c r="T21" s="37" t="str">
        <f t="shared" si="6"/>
        <v/>
      </c>
      <c r="U21" s="37" t="str">
        <f t="shared" si="7"/>
        <v/>
      </c>
      <c r="V21" s="37" t="str">
        <f t="shared" si="8"/>
        <v/>
      </c>
      <c r="W21" s="38" t="str">
        <f t="shared" si="9"/>
        <v/>
      </c>
      <c r="X21" s="38" t="str">
        <f t="shared" si="10"/>
        <v/>
      </c>
      <c r="Y21" s="38" t="str">
        <f t="shared" si="11"/>
        <v/>
      </c>
      <c r="Z21" s="49"/>
      <c r="AA21" s="23"/>
      <c r="AB21" s="23"/>
      <c r="AC21" s="23"/>
      <c r="AD21" s="23">
        <v>2497</v>
      </c>
      <c r="AE21" s="37" t="str">
        <f t="shared" si="12"/>
        <v/>
      </c>
      <c r="AF21" s="37" t="str">
        <f t="shared" si="13"/>
        <v/>
      </c>
      <c r="AG21" s="37" t="str">
        <f t="shared" si="14"/>
        <v/>
      </c>
      <c r="AH21" s="40" t="str">
        <f t="shared" si="15"/>
        <v/>
      </c>
      <c r="AI21" s="40" t="str">
        <f t="shared" si="16"/>
        <v/>
      </c>
      <c r="AJ21" s="40" t="str">
        <f t="shared" si="17"/>
        <v/>
      </c>
      <c r="AK21" s="49"/>
      <c r="AL21" s="23"/>
      <c r="AM21" s="23"/>
      <c r="AN21" s="23"/>
      <c r="AO21" s="23">
        <v>2484</v>
      </c>
      <c r="AP21" s="37" t="str">
        <f t="shared" si="18"/>
        <v/>
      </c>
      <c r="AQ21" s="37" t="str">
        <f t="shared" si="19"/>
        <v/>
      </c>
      <c r="AR21" s="37" t="str">
        <f t="shared" si="20"/>
        <v/>
      </c>
      <c r="AS21" s="38" t="str">
        <f t="shared" si="21"/>
        <v/>
      </c>
      <c r="AT21" s="38" t="str">
        <f t="shared" si="22"/>
        <v/>
      </c>
      <c r="AU21" s="38" t="str">
        <f t="shared" si="23"/>
        <v/>
      </c>
      <c r="AV21" s="49"/>
      <c r="AW21" s="23"/>
      <c r="AX21" s="23"/>
      <c r="AY21" s="23"/>
      <c r="AZ21" s="23">
        <v>2502</v>
      </c>
      <c r="BA21" s="37" t="str">
        <f t="shared" si="24"/>
        <v/>
      </c>
      <c r="BB21" s="37" t="str">
        <f t="shared" si="25"/>
        <v/>
      </c>
      <c r="BC21" s="37" t="str">
        <f t="shared" si="26"/>
        <v/>
      </c>
      <c r="BD21" s="40" t="str">
        <f t="shared" si="27"/>
        <v/>
      </c>
      <c r="BE21" s="40" t="str">
        <f t="shared" si="28"/>
        <v/>
      </c>
      <c r="BF21" s="40" t="str">
        <f t="shared" si="29"/>
        <v/>
      </c>
      <c r="BG21" s="45"/>
    </row>
    <row r="22" spans="1:59" s="39" customFormat="1" x14ac:dyDescent="0.25">
      <c r="A22" s="20"/>
      <c r="B22" s="20"/>
      <c r="C22" s="20"/>
      <c r="D22" s="20"/>
      <c r="E22" s="23">
        <v>2503</v>
      </c>
      <c r="F22" s="23"/>
      <c r="G22" s="24"/>
      <c r="H22" s="23">
        <v>2493</v>
      </c>
      <c r="I22" s="37">
        <f t="shared" si="0"/>
        <v>10</v>
      </c>
      <c r="J22" s="37" t="str">
        <f t="shared" si="1"/>
        <v/>
      </c>
      <c r="K22" s="37" t="str">
        <f t="shared" si="2"/>
        <v/>
      </c>
      <c r="L22" s="38">
        <f t="shared" si="3"/>
        <v>3.9952057530963092E-3</v>
      </c>
      <c r="M22" s="38" t="str">
        <f t="shared" si="4"/>
        <v/>
      </c>
      <c r="N22" s="38" t="str">
        <f t="shared" si="5"/>
        <v/>
      </c>
      <c r="O22" s="51"/>
      <c r="P22" s="23">
        <v>2503</v>
      </c>
      <c r="Q22" s="23"/>
      <c r="R22" s="23"/>
      <c r="S22" s="23">
        <v>2501</v>
      </c>
      <c r="T22" s="37">
        <f t="shared" si="6"/>
        <v>2</v>
      </c>
      <c r="U22" s="37" t="str">
        <f t="shared" si="7"/>
        <v/>
      </c>
      <c r="V22" s="37" t="str">
        <f t="shared" si="8"/>
        <v/>
      </c>
      <c r="W22" s="38">
        <f t="shared" si="9"/>
        <v>7.9904115061923964E-4</v>
      </c>
      <c r="X22" s="38" t="str">
        <f t="shared" si="10"/>
        <v/>
      </c>
      <c r="Y22" s="38" t="str">
        <f t="shared" si="11"/>
        <v/>
      </c>
      <c r="Z22" s="51"/>
      <c r="AA22" s="23">
        <v>2506</v>
      </c>
      <c r="AB22" s="23">
        <v>2506</v>
      </c>
      <c r="AC22" s="23">
        <v>2506</v>
      </c>
      <c r="AD22" s="23">
        <v>2497</v>
      </c>
      <c r="AE22" s="37">
        <f t="shared" si="12"/>
        <v>9</v>
      </c>
      <c r="AF22" s="37">
        <f t="shared" si="13"/>
        <v>9</v>
      </c>
      <c r="AG22" s="41">
        <f t="shared" si="14"/>
        <v>9</v>
      </c>
      <c r="AH22" s="38">
        <f t="shared" si="15"/>
        <v>3.5913806863527853E-3</v>
      </c>
      <c r="AI22" s="38">
        <f t="shared" si="16"/>
        <v>3.5913806863527853E-3</v>
      </c>
      <c r="AJ22" s="38">
        <f t="shared" si="17"/>
        <v>3.5913806863527853E-3</v>
      </c>
      <c r="AK22" s="50"/>
      <c r="AL22" s="23">
        <v>2485</v>
      </c>
      <c r="AM22" s="23">
        <v>2485</v>
      </c>
      <c r="AN22" s="23">
        <v>2485</v>
      </c>
      <c r="AO22" s="23">
        <v>2482</v>
      </c>
      <c r="AP22" s="37">
        <f t="shared" si="18"/>
        <v>3</v>
      </c>
      <c r="AQ22" s="37">
        <f t="shared" si="19"/>
        <v>3</v>
      </c>
      <c r="AR22" s="37">
        <f t="shared" si="20"/>
        <v>3</v>
      </c>
      <c r="AS22" s="38">
        <f t="shared" si="21"/>
        <v>1.2072434607646176E-3</v>
      </c>
      <c r="AT22" s="38">
        <f t="shared" si="22"/>
        <v>1.2072434607646176E-3</v>
      </c>
      <c r="AU22" s="38">
        <f t="shared" si="23"/>
        <v>1.2072434607646176E-3</v>
      </c>
      <c r="AV22" s="51"/>
      <c r="AW22" s="23">
        <v>2502</v>
      </c>
      <c r="AX22" s="23">
        <v>2501</v>
      </c>
      <c r="AY22" s="23">
        <v>2501</v>
      </c>
      <c r="AZ22" s="23">
        <v>2502</v>
      </c>
      <c r="BA22" s="37">
        <f t="shared" si="24"/>
        <v>0</v>
      </c>
      <c r="BB22" s="37">
        <f t="shared" si="25"/>
        <v>1</v>
      </c>
      <c r="BC22" s="41">
        <f t="shared" si="26"/>
        <v>1</v>
      </c>
      <c r="BD22" s="38">
        <f t="shared" si="27"/>
        <v>0</v>
      </c>
      <c r="BE22" s="38">
        <f t="shared" si="28"/>
        <v>3.9984006397442151E-4</v>
      </c>
      <c r="BF22" s="38">
        <f t="shared" si="29"/>
        <v>3.9984006397442151E-4</v>
      </c>
      <c r="BG22" s="46"/>
    </row>
    <row r="23" spans="1:59" x14ac:dyDescent="0.25">
      <c r="L23" s="42"/>
      <c r="M23" s="42"/>
      <c r="N23" s="42"/>
      <c r="O23" s="43"/>
      <c r="W23" s="42"/>
      <c r="X23" s="42"/>
      <c r="Y23" s="42"/>
      <c r="Z23" s="43"/>
      <c r="AH23" s="42"/>
      <c r="AI23" s="42"/>
      <c r="AJ23" s="42"/>
      <c r="AK23" s="43"/>
      <c r="AS23" s="42"/>
      <c r="AT23" s="42"/>
      <c r="AU23" s="42"/>
      <c r="AV23" s="43"/>
      <c r="BD23" s="57"/>
      <c r="BE23" s="57"/>
      <c r="BF23" s="57"/>
    </row>
    <row r="24" spans="1:59" x14ac:dyDescent="0.25">
      <c r="L24" s="44"/>
      <c r="M24" s="42"/>
      <c r="N24" s="42"/>
      <c r="O24" s="43"/>
      <c r="W24" s="44"/>
      <c r="X24" s="42"/>
      <c r="Y24" s="42"/>
      <c r="Z24" s="43"/>
      <c r="AH24" s="44"/>
      <c r="AI24" s="42"/>
      <c r="AJ24" s="42"/>
      <c r="AK24" s="43"/>
      <c r="AS24" s="44"/>
      <c r="AT24" s="42"/>
      <c r="AU24" s="42"/>
      <c r="AV24" s="43"/>
      <c r="BD24" s="58"/>
      <c r="BE24" s="57"/>
      <c r="BF24" s="57"/>
    </row>
  </sheetData>
  <mergeCells count="23">
    <mergeCell ref="BD23:BF23"/>
    <mergeCell ref="BD24:BF24"/>
    <mergeCell ref="A1:D1"/>
    <mergeCell ref="I1:K1"/>
    <mergeCell ref="L1:N1"/>
    <mergeCell ref="E1:G1"/>
    <mergeCell ref="AE1:AG1"/>
    <mergeCell ref="T1:V1"/>
    <mergeCell ref="W1:Y1"/>
    <mergeCell ref="BG1:BG22"/>
    <mergeCell ref="AW1:AY1"/>
    <mergeCell ref="AK1:AK22"/>
    <mergeCell ref="O1:O22"/>
    <mergeCell ref="P1:R1"/>
    <mergeCell ref="Z1:Z22"/>
    <mergeCell ref="AA1:AC1"/>
    <mergeCell ref="AH1:AJ1"/>
    <mergeCell ref="AP1:AR1"/>
    <mergeCell ref="AS1:AU1"/>
    <mergeCell ref="BA1:BC1"/>
    <mergeCell ref="BD1:BF1"/>
    <mergeCell ref="AV1:AV22"/>
    <mergeCell ref="AL1:AN1"/>
  </mergeCells>
  <phoneticPr fontId="5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43081F-49C2-4AF8-A182-0BBF1647AC18}">
  <sheetPr codeName="Feuil2"/>
  <dimension ref="A1:BF56"/>
  <sheetViews>
    <sheetView workbookViewId="0">
      <selection activeCell="D16" sqref="D16"/>
    </sheetView>
  </sheetViews>
  <sheetFormatPr baseColWidth="10" defaultRowHeight="15" x14ac:dyDescent="0.25"/>
  <cols>
    <col min="2" max="2" width="15.7109375" customWidth="1"/>
    <col min="3" max="3" width="21.7109375" customWidth="1"/>
    <col min="4" max="4" width="55.140625" customWidth="1"/>
  </cols>
  <sheetData>
    <row r="1" spans="1:58" ht="27.75" customHeight="1" x14ac:dyDescent="0.25">
      <c r="A1" s="62"/>
      <c r="B1" s="62"/>
      <c r="C1" s="62"/>
      <c r="D1" s="62"/>
    </row>
    <row r="2" spans="1:58" x14ac:dyDescent="0.25">
      <c r="A2" s="1" t="s">
        <v>29</v>
      </c>
      <c r="B2" s="1" t="s">
        <v>0</v>
      </c>
      <c r="C2" s="1" t="s">
        <v>1</v>
      </c>
      <c r="D2" s="19" t="s">
        <v>2</v>
      </c>
      <c r="E2" s="17" t="s">
        <v>10</v>
      </c>
      <c r="F2" s="17" t="s">
        <v>11</v>
      </c>
      <c r="G2" s="17" t="s">
        <v>12</v>
      </c>
      <c r="H2" s="17" t="s">
        <v>10</v>
      </c>
      <c r="I2" s="17" t="s">
        <v>11</v>
      </c>
      <c r="J2" s="17" t="s">
        <v>12</v>
      </c>
      <c r="K2" s="17" t="s">
        <v>10</v>
      </c>
      <c r="L2" s="17" t="s">
        <v>11</v>
      </c>
      <c r="M2" s="17" t="s">
        <v>12</v>
      </c>
      <c r="N2" s="17" t="s">
        <v>10</v>
      </c>
      <c r="O2" s="17" t="s">
        <v>11</v>
      </c>
      <c r="P2" s="17" t="s">
        <v>12</v>
      </c>
      <c r="Q2" s="17" t="s">
        <v>10</v>
      </c>
      <c r="R2" s="17" t="s">
        <v>11</v>
      </c>
      <c r="S2" s="17" t="s">
        <v>12</v>
      </c>
    </row>
    <row r="3" spans="1:58" x14ac:dyDescent="0.25">
      <c r="A3" s="2"/>
      <c r="B3" s="2"/>
      <c r="C3" s="2"/>
      <c r="D3" s="2"/>
      <c r="E3" s="14" t="e">
        <f>IF(OR(N(A3)=0,N(#REF!)=0),"",ABS(1-(A3/#REF!)))</f>
        <v>#REF!</v>
      </c>
      <c r="F3" s="14" t="e">
        <f>IF(OR(N(A3)=0,N(#REF!)=0),"",ABS(1-(A3/#REF!)))</f>
        <v>#REF!</v>
      </c>
      <c r="G3" s="14" t="e">
        <f>IF(OR(N(A3)=0,N(#REF!)=0),"",ABS(1-(A3/#REF!)))</f>
        <v>#REF!</v>
      </c>
      <c r="H3" s="14" t="str">
        <f>IF(OR(N(D3)=0,N(A3)=0),"",ABS(1-(D3/A3)))</f>
        <v/>
      </c>
      <c r="I3" s="14" t="str">
        <f>IF(OR(N(D3)=0,N(B3)=0),"",ABS(1-(D3/B3)))</f>
        <v/>
      </c>
      <c r="J3" s="14" t="str">
        <f>IF(OR(N(D3)=0,N(C3)=0),"",ABS(1-(D3/C3)))</f>
        <v/>
      </c>
      <c r="K3" s="14" t="e">
        <f>IF(OR(N(G3)=0,N(D3)=0),"",ABS(1-(G3/D3)))</f>
        <v>#REF!</v>
      </c>
      <c r="L3" s="14" t="e">
        <f>IF(OR(N(G3)=0,N(E3)=0),"",ABS(1-(G3/E3)))</f>
        <v>#REF!</v>
      </c>
      <c r="M3" s="14" t="e">
        <f>IF(OR(N(G3)=0,N(F3)=0),"",ABS(1-(G3/F3)))</f>
        <v>#REF!</v>
      </c>
      <c r="N3" s="14" t="e">
        <f>IF(OR(N(J3)=0,N(G3)=0),"",ABS(1-(J3/G3)))</f>
        <v>#REF!</v>
      </c>
      <c r="O3" s="14" t="str">
        <f>IF(OR(N(J3)=0,N(H3)=0),"",ABS(1-(J3/H3)))</f>
        <v/>
      </c>
      <c r="P3" s="14" t="str">
        <f>IF(OR(N(J3)=0,N(I3)=0),"",ABS(1-(J3/I3)))</f>
        <v/>
      </c>
      <c r="Q3" s="14" t="e">
        <f>IF(OR(N(M3)=0,N(J3)=0),"",ABS(1-(M3/J3)))</f>
        <v>#REF!</v>
      </c>
      <c r="R3" s="14" t="e">
        <f>IF(OR(N(M3)=0,N(K3)=0),"",ABS(1-(M3/K3)))</f>
        <v>#REF!</v>
      </c>
      <c r="S3" s="14" t="e">
        <f>IF(OR(N(M3)=0,N(L3)=0),"",ABS(1-(M3/L3)))</f>
        <v>#REF!</v>
      </c>
      <c r="W3" s="18"/>
      <c r="X3" s="18"/>
      <c r="Y3" s="18"/>
      <c r="AH3" s="18"/>
      <c r="AI3" s="18"/>
      <c r="AJ3" s="18"/>
      <c r="AS3" s="18"/>
      <c r="AT3" s="18"/>
      <c r="AU3" s="18"/>
      <c r="BD3" s="18"/>
      <c r="BE3" s="18"/>
      <c r="BF3" s="18"/>
    </row>
    <row r="4" spans="1:58" x14ac:dyDescent="0.25">
      <c r="A4" s="2"/>
      <c r="B4" s="2"/>
      <c r="C4" s="2"/>
      <c r="D4" s="2"/>
      <c r="E4" s="14" t="e">
        <f t="shared" ref="E4" si="0">IF(OR(N(A4)=0,N(#REF!)=0),"",ABS(1-(A4/#REF!)))</f>
        <v>#REF!</v>
      </c>
      <c r="F4" s="14" t="e">
        <f t="shared" ref="F4" si="1">IF(OR(N(A4)=0,N(#REF!)=0),"",ABS(1-(A4/#REF!)))</f>
        <v>#REF!</v>
      </c>
      <c r="G4" s="14" t="e">
        <f t="shared" ref="G4" si="2">IF(OR(N(A4)=0,N(#REF!)=0),"",ABS(1-(A4/#REF!)))</f>
        <v>#REF!</v>
      </c>
      <c r="H4" s="14" t="str">
        <f t="shared" ref="H4:H22" si="3">IF(OR(N(D4)=0,N(A4)=0),"",ABS(1-(D4/A4)))</f>
        <v/>
      </c>
      <c r="I4" s="14" t="str">
        <f t="shared" ref="I4:I22" si="4">IF(OR(N(D4)=0,N(B4)=0),"",ABS(1-(D4/B4)))</f>
        <v/>
      </c>
      <c r="J4" s="14" t="str">
        <f t="shared" ref="J4:J22" si="5">IF(OR(N(D4)=0,N(C4)=0),"",ABS(1-(D4/C4)))</f>
        <v/>
      </c>
      <c r="K4" s="14" t="e">
        <f t="shared" ref="K4:K22" si="6">IF(OR(N(G4)=0,N(D4)=0),"",ABS(1-(G4/D4)))</f>
        <v>#REF!</v>
      </c>
      <c r="L4" s="14" t="e">
        <f t="shared" ref="L4:L22" si="7">IF(OR(N(G4)=0,N(E4)=0),"",ABS(1-(G4/E4)))</f>
        <v>#REF!</v>
      </c>
      <c r="M4" s="14" t="e">
        <f t="shared" ref="M4:M22" si="8">IF(OR(N(G4)=0,N(F4)=0),"",ABS(1-(G4/F4)))</f>
        <v>#REF!</v>
      </c>
      <c r="N4" s="14" t="e">
        <f t="shared" ref="N4:N22" si="9">IF(OR(N(J4)=0,N(G4)=0),"",ABS(1-(J4/G4)))</f>
        <v>#REF!</v>
      </c>
      <c r="O4" s="14" t="str">
        <f t="shared" ref="O4:O22" si="10">IF(OR(N(J4)=0,N(H4)=0),"",ABS(1-(J4/H4)))</f>
        <v/>
      </c>
      <c r="P4" s="14" t="str">
        <f t="shared" ref="P4:P22" si="11">IF(OR(N(J4)=0,N(I4)=0),"",ABS(1-(J4/I4)))</f>
        <v/>
      </c>
      <c r="Q4" s="14" t="e">
        <f t="shared" ref="Q4:Q22" si="12">IF(OR(N(M4)=0,N(J4)=0),"",ABS(1-(M4/J4)))</f>
        <v>#REF!</v>
      </c>
      <c r="R4" s="14" t="e">
        <f t="shared" ref="R4:R22" si="13">IF(OR(N(M4)=0,N(K4)=0),"",ABS(1-(M4/K4)))</f>
        <v>#REF!</v>
      </c>
      <c r="S4" s="14" t="e">
        <f t="shared" ref="S4:S22" si="14">IF(OR(N(M4)=0,N(L4)=0),"",ABS(1-(M4/L4)))</f>
        <v>#REF!</v>
      </c>
      <c r="W4" s="18"/>
      <c r="X4" s="18"/>
      <c r="Y4" s="18"/>
      <c r="AH4" s="18"/>
      <c r="AI4" s="18"/>
      <c r="AJ4" s="18"/>
      <c r="AS4" s="18"/>
      <c r="AT4" s="18"/>
      <c r="AU4" s="18"/>
      <c r="BD4" s="18"/>
      <c r="BE4" s="18"/>
      <c r="BF4" s="18"/>
    </row>
    <row r="5" spans="1:58" x14ac:dyDescent="0.25">
      <c r="A5" s="2"/>
      <c r="B5" s="2"/>
      <c r="C5" s="2"/>
      <c r="D5" s="2"/>
      <c r="E5" s="14" t="e">
        <f t="shared" ref="E5" si="15">IF(OR(N(A5)=0,N(#REF!)=0),"",ABS(1-(A5/#REF!)))</f>
        <v>#REF!</v>
      </c>
      <c r="F5" s="14" t="e">
        <f t="shared" ref="F5" si="16">IF(OR(N(A5)=0,N(#REF!)=0),"",ABS(1-(A5/#REF!)))</f>
        <v>#REF!</v>
      </c>
      <c r="G5" s="14" t="e">
        <f t="shared" ref="G5" si="17">IF(OR(N(A5)=0,N(#REF!)=0),"",ABS(1-(A5/#REF!)))</f>
        <v>#REF!</v>
      </c>
      <c r="H5" s="14" t="str">
        <f t="shared" si="3"/>
        <v/>
      </c>
      <c r="I5" s="14" t="str">
        <f t="shared" si="4"/>
        <v/>
      </c>
      <c r="J5" s="14" t="str">
        <f t="shared" si="5"/>
        <v/>
      </c>
      <c r="K5" s="14" t="e">
        <f t="shared" si="6"/>
        <v>#REF!</v>
      </c>
      <c r="L5" s="14" t="e">
        <f t="shared" si="7"/>
        <v>#REF!</v>
      </c>
      <c r="M5" s="14" t="e">
        <f t="shared" si="8"/>
        <v>#REF!</v>
      </c>
      <c r="N5" s="14" t="e">
        <f t="shared" si="9"/>
        <v>#REF!</v>
      </c>
      <c r="O5" s="14" t="str">
        <f t="shared" si="10"/>
        <v/>
      </c>
      <c r="P5" s="14" t="str">
        <f t="shared" si="11"/>
        <v/>
      </c>
      <c r="Q5" s="14" t="e">
        <f t="shared" si="12"/>
        <v>#REF!</v>
      </c>
      <c r="R5" s="14" t="e">
        <f t="shared" si="13"/>
        <v>#REF!</v>
      </c>
      <c r="S5" s="14" t="e">
        <f t="shared" si="14"/>
        <v>#REF!</v>
      </c>
      <c r="W5" s="18"/>
      <c r="X5" s="18"/>
      <c r="Y5" s="18"/>
      <c r="AH5" s="18"/>
      <c r="AI5" s="18"/>
      <c r="AJ5" s="18"/>
      <c r="AS5" s="18"/>
      <c r="AT5" s="18"/>
      <c r="AU5" s="18"/>
      <c r="BD5" s="18"/>
      <c r="BE5" s="18"/>
      <c r="BF5" s="18"/>
    </row>
    <row r="6" spans="1:58" x14ac:dyDescent="0.25">
      <c r="A6" s="2"/>
      <c r="B6" s="2"/>
      <c r="C6" s="2"/>
      <c r="D6" s="2"/>
      <c r="E6" s="14" t="e">
        <f t="shared" ref="E6" si="18">IF(OR(N(A6)=0,N(#REF!)=0),"",ABS(1-(A6/#REF!)))</f>
        <v>#REF!</v>
      </c>
      <c r="F6" s="14" t="e">
        <f t="shared" ref="F6" si="19">IF(OR(N(A6)=0,N(#REF!)=0),"",ABS(1-(A6/#REF!)))</f>
        <v>#REF!</v>
      </c>
      <c r="G6" s="14" t="e">
        <f t="shared" ref="G6" si="20">IF(OR(N(A6)=0,N(#REF!)=0),"",ABS(1-(A6/#REF!)))</f>
        <v>#REF!</v>
      </c>
      <c r="H6" s="14" t="str">
        <f t="shared" si="3"/>
        <v/>
      </c>
      <c r="I6" s="14" t="str">
        <f t="shared" si="4"/>
        <v/>
      </c>
      <c r="J6" s="14" t="str">
        <f t="shared" si="5"/>
        <v/>
      </c>
      <c r="K6" s="14" t="e">
        <f t="shared" si="6"/>
        <v>#REF!</v>
      </c>
      <c r="L6" s="14" t="e">
        <f t="shared" si="7"/>
        <v>#REF!</v>
      </c>
      <c r="M6" s="14" t="e">
        <f t="shared" si="8"/>
        <v>#REF!</v>
      </c>
      <c r="N6" s="14" t="e">
        <f t="shared" si="9"/>
        <v>#REF!</v>
      </c>
      <c r="O6" s="14" t="str">
        <f t="shared" si="10"/>
        <v/>
      </c>
      <c r="P6" s="14" t="str">
        <f t="shared" si="11"/>
        <v/>
      </c>
      <c r="Q6" s="14" t="e">
        <f t="shared" si="12"/>
        <v>#REF!</v>
      </c>
      <c r="R6" s="14" t="e">
        <f t="shared" si="13"/>
        <v>#REF!</v>
      </c>
      <c r="S6" s="14" t="e">
        <f t="shared" si="14"/>
        <v>#REF!</v>
      </c>
      <c r="W6" s="18"/>
      <c r="X6" s="18"/>
      <c r="Y6" s="18"/>
      <c r="AH6" s="18"/>
      <c r="AI6" s="18"/>
      <c r="AJ6" s="18"/>
      <c r="AS6" s="18"/>
      <c r="AT6" s="18"/>
      <c r="AU6" s="18"/>
      <c r="BD6" s="18"/>
      <c r="BE6" s="18"/>
      <c r="BF6" s="18"/>
    </row>
    <row r="7" spans="1:58" x14ac:dyDescent="0.25">
      <c r="A7" s="2"/>
      <c r="B7" s="2"/>
      <c r="C7" s="2"/>
      <c r="D7" s="2"/>
      <c r="E7" s="14" t="e">
        <f t="shared" ref="E7" si="21">IF(OR(N(A7)=0,N(#REF!)=0),"",ABS(1-(A7/#REF!)))</f>
        <v>#REF!</v>
      </c>
      <c r="F7" s="14" t="e">
        <f t="shared" ref="F7" si="22">IF(OR(N(A7)=0,N(#REF!)=0),"",ABS(1-(A7/#REF!)))</f>
        <v>#REF!</v>
      </c>
      <c r="G7" s="14" t="e">
        <f t="shared" ref="G7" si="23">IF(OR(N(A7)=0,N(#REF!)=0),"",ABS(1-(A7/#REF!)))</f>
        <v>#REF!</v>
      </c>
      <c r="H7" s="14" t="str">
        <f t="shared" si="3"/>
        <v/>
      </c>
      <c r="I7" s="14" t="str">
        <f t="shared" si="4"/>
        <v/>
      </c>
      <c r="J7" s="14" t="str">
        <f t="shared" si="5"/>
        <v/>
      </c>
      <c r="K7" s="14" t="e">
        <f t="shared" si="6"/>
        <v>#REF!</v>
      </c>
      <c r="L7" s="14" t="e">
        <f t="shared" si="7"/>
        <v>#REF!</v>
      </c>
      <c r="M7" s="14" t="e">
        <f t="shared" si="8"/>
        <v>#REF!</v>
      </c>
      <c r="N7" s="14" t="e">
        <f t="shared" si="9"/>
        <v>#REF!</v>
      </c>
      <c r="O7" s="14" t="str">
        <f t="shared" si="10"/>
        <v/>
      </c>
      <c r="P7" s="14" t="str">
        <f t="shared" si="11"/>
        <v/>
      </c>
      <c r="Q7" s="14" t="e">
        <f t="shared" si="12"/>
        <v>#REF!</v>
      </c>
      <c r="R7" s="14" t="e">
        <f t="shared" si="13"/>
        <v>#REF!</v>
      </c>
      <c r="S7" s="14" t="e">
        <f t="shared" si="14"/>
        <v>#REF!</v>
      </c>
      <c r="W7" s="18"/>
      <c r="X7" s="18"/>
      <c r="Y7" s="18"/>
      <c r="AH7" s="18"/>
      <c r="AI7" s="18"/>
      <c r="AJ7" s="18"/>
      <c r="AS7" s="18"/>
      <c r="AT7" s="18"/>
      <c r="AU7" s="18"/>
      <c r="BD7" s="18"/>
      <c r="BE7" s="18"/>
      <c r="BF7" s="18"/>
    </row>
    <row r="8" spans="1:58" x14ac:dyDescent="0.25">
      <c r="A8" s="2"/>
      <c r="B8" s="2"/>
      <c r="C8" s="2"/>
      <c r="D8" s="2"/>
      <c r="E8" s="15" t="e">
        <f t="shared" ref="E8" si="24">IF(OR(N(A8)=0,N(#REF!)=0),"",ABS(1-(A8/#REF!)))</f>
        <v>#REF!</v>
      </c>
      <c r="F8" s="15" t="e">
        <f t="shared" ref="F8" si="25">IF(OR(N(A8)=0,N(#REF!)=0),"",ABS(1-(A8/#REF!)))</f>
        <v>#REF!</v>
      </c>
      <c r="G8" s="15" t="e">
        <f t="shared" ref="G8" si="26">IF(OR(N(A8)=0,N(#REF!)=0),"",ABS(1-(A8/#REF!)))</f>
        <v>#REF!</v>
      </c>
      <c r="H8" s="15" t="str">
        <f t="shared" si="3"/>
        <v/>
      </c>
      <c r="I8" s="15" t="str">
        <f t="shared" si="4"/>
        <v/>
      </c>
      <c r="J8" s="15" t="str">
        <f t="shared" si="5"/>
        <v/>
      </c>
      <c r="K8" s="15" t="e">
        <f t="shared" si="6"/>
        <v>#REF!</v>
      </c>
      <c r="L8" s="15" t="e">
        <f t="shared" si="7"/>
        <v>#REF!</v>
      </c>
      <c r="M8" s="15" t="e">
        <f t="shared" si="8"/>
        <v>#REF!</v>
      </c>
      <c r="N8" s="15" t="e">
        <f t="shared" si="9"/>
        <v>#REF!</v>
      </c>
      <c r="O8" s="15" t="str">
        <f t="shared" si="10"/>
        <v/>
      </c>
      <c r="P8" s="15" t="str">
        <f t="shared" si="11"/>
        <v/>
      </c>
      <c r="Q8" s="15" t="e">
        <f t="shared" si="12"/>
        <v>#REF!</v>
      </c>
      <c r="R8" s="15" t="e">
        <f t="shared" si="13"/>
        <v>#REF!</v>
      </c>
      <c r="S8" s="15" t="e">
        <f t="shared" si="14"/>
        <v>#REF!</v>
      </c>
      <c r="W8" s="18"/>
      <c r="X8" s="18"/>
      <c r="Y8" s="18"/>
      <c r="AH8" s="18"/>
      <c r="AI8" s="18"/>
      <c r="AJ8" s="18"/>
      <c r="AS8" s="18"/>
      <c r="AT8" s="18"/>
      <c r="AU8" s="18"/>
      <c r="BD8" s="18"/>
      <c r="BE8" s="18"/>
      <c r="BF8" s="18"/>
    </row>
    <row r="9" spans="1:58" x14ac:dyDescent="0.25">
      <c r="A9" s="2"/>
      <c r="B9" s="2"/>
      <c r="C9" s="2"/>
      <c r="D9" s="2"/>
      <c r="E9" s="15" t="e">
        <f t="shared" ref="E9" si="27">IF(OR(N(A9)=0,N(#REF!)=0),"",ABS(1-(A9/#REF!)))</f>
        <v>#REF!</v>
      </c>
      <c r="F9" s="15" t="e">
        <f t="shared" ref="F9" si="28">IF(OR(N(A9)=0,N(#REF!)=0),"",ABS(1-(A9/#REF!)))</f>
        <v>#REF!</v>
      </c>
      <c r="G9" s="15" t="e">
        <f t="shared" ref="G9" si="29">IF(OR(N(A9)=0,N(#REF!)=0),"",ABS(1-(A9/#REF!)))</f>
        <v>#REF!</v>
      </c>
      <c r="H9" s="15" t="str">
        <f t="shared" si="3"/>
        <v/>
      </c>
      <c r="I9" s="15" t="str">
        <f t="shared" si="4"/>
        <v/>
      </c>
      <c r="J9" s="15" t="str">
        <f t="shared" si="5"/>
        <v/>
      </c>
      <c r="K9" s="15" t="e">
        <f t="shared" si="6"/>
        <v>#REF!</v>
      </c>
      <c r="L9" s="15" t="e">
        <f t="shared" si="7"/>
        <v>#REF!</v>
      </c>
      <c r="M9" s="15" t="e">
        <f t="shared" si="8"/>
        <v>#REF!</v>
      </c>
      <c r="N9" s="15" t="e">
        <f t="shared" si="9"/>
        <v>#REF!</v>
      </c>
      <c r="O9" s="15" t="str">
        <f t="shared" si="10"/>
        <v/>
      </c>
      <c r="P9" s="15" t="str">
        <f t="shared" si="11"/>
        <v/>
      </c>
      <c r="Q9" s="15" t="e">
        <f t="shared" si="12"/>
        <v>#REF!</v>
      </c>
      <c r="R9" s="15" t="e">
        <f t="shared" si="13"/>
        <v>#REF!</v>
      </c>
      <c r="S9" s="15" t="e">
        <f t="shared" si="14"/>
        <v>#REF!</v>
      </c>
      <c r="W9" s="18"/>
      <c r="X9" s="18"/>
      <c r="Y9" s="18"/>
      <c r="AH9" s="18"/>
      <c r="AI9" s="18"/>
      <c r="AJ9" s="18"/>
      <c r="AS9" s="18"/>
      <c r="AT9" s="18"/>
      <c r="AU9" s="18"/>
      <c r="BD9" s="18"/>
      <c r="BE9" s="18"/>
      <c r="BF9" s="18"/>
    </row>
    <row r="10" spans="1:58" x14ac:dyDescent="0.25">
      <c r="A10" s="2"/>
      <c r="B10" s="2"/>
      <c r="C10" s="2"/>
      <c r="D10" s="2"/>
      <c r="E10" s="15" t="e">
        <f t="shared" ref="E10" si="30">IF(OR(N(A10)=0,N(#REF!)=0),"",ABS(1-(A10/#REF!)))</f>
        <v>#REF!</v>
      </c>
      <c r="F10" s="15" t="e">
        <f t="shared" ref="F10" si="31">IF(OR(N(A10)=0,N(#REF!)=0),"",ABS(1-(A10/#REF!)))</f>
        <v>#REF!</v>
      </c>
      <c r="G10" s="15" t="e">
        <f t="shared" ref="G10" si="32">IF(OR(N(A10)=0,N(#REF!)=0),"",ABS(1-(A10/#REF!)))</f>
        <v>#REF!</v>
      </c>
      <c r="H10" s="15" t="str">
        <f t="shared" si="3"/>
        <v/>
      </c>
      <c r="I10" s="15" t="str">
        <f t="shared" si="4"/>
        <v/>
      </c>
      <c r="J10" s="15" t="str">
        <f t="shared" si="5"/>
        <v/>
      </c>
      <c r="K10" s="15" t="e">
        <f t="shared" si="6"/>
        <v>#REF!</v>
      </c>
      <c r="L10" s="15" t="e">
        <f t="shared" si="7"/>
        <v>#REF!</v>
      </c>
      <c r="M10" s="15" t="e">
        <f t="shared" si="8"/>
        <v>#REF!</v>
      </c>
      <c r="N10" s="15" t="e">
        <f t="shared" si="9"/>
        <v>#REF!</v>
      </c>
      <c r="O10" s="15" t="str">
        <f t="shared" si="10"/>
        <v/>
      </c>
      <c r="P10" s="15" t="str">
        <f t="shared" si="11"/>
        <v/>
      </c>
      <c r="Q10" s="15" t="e">
        <f t="shared" si="12"/>
        <v>#REF!</v>
      </c>
      <c r="R10" s="15" t="e">
        <f t="shared" si="13"/>
        <v>#REF!</v>
      </c>
      <c r="S10" s="15" t="e">
        <f t="shared" si="14"/>
        <v>#REF!</v>
      </c>
      <c r="W10" s="18"/>
      <c r="X10" s="18"/>
      <c r="Y10" s="18"/>
      <c r="AH10" s="18"/>
      <c r="AI10" s="18"/>
      <c r="AJ10" s="18"/>
      <c r="AS10" s="18"/>
      <c r="AT10" s="18"/>
      <c r="AU10" s="18"/>
      <c r="BD10" s="18"/>
      <c r="BE10" s="18"/>
      <c r="BF10" s="18"/>
    </row>
    <row r="11" spans="1:58" x14ac:dyDescent="0.25">
      <c r="A11" s="2"/>
      <c r="B11" s="2"/>
      <c r="C11" s="2"/>
      <c r="D11" s="2"/>
      <c r="E11" s="15" t="e">
        <f t="shared" ref="E11" si="33">IF(OR(N(A11)=0,N(#REF!)=0),"",ABS(1-(A11/#REF!)))</f>
        <v>#REF!</v>
      </c>
      <c r="F11" s="15" t="e">
        <f t="shared" ref="F11" si="34">IF(OR(N(A11)=0,N(#REF!)=0),"",ABS(1-(A11/#REF!)))</f>
        <v>#REF!</v>
      </c>
      <c r="G11" s="15" t="e">
        <f t="shared" ref="G11" si="35">IF(OR(N(A11)=0,N(#REF!)=0),"",ABS(1-(A11/#REF!)))</f>
        <v>#REF!</v>
      </c>
      <c r="H11" s="15" t="str">
        <f t="shared" si="3"/>
        <v/>
      </c>
      <c r="I11" s="15" t="str">
        <f t="shared" si="4"/>
        <v/>
      </c>
      <c r="J11" s="15" t="str">
        <f t="shared" si="5"/>
        <v/>
      </c>
      <c r="K11" s="15" t="e">
        <f t="shared" si="6"/>
        <v>#REF!</v>
      </c>
      <c r="L11" s="15" t="e">
        <f t="shared" si="7"/>
        <v>#REF!</v>
      </c>
      <c r="M11" s="15" t="e">
        <f t="shared" si="8"/>
        <v>#REF!</v>
      </c>
      <c r="N11" s="15" t="e">
        <f t="shared" si="9"/>
        <v>#REF!</v>
      </c>
      <c r="O11" s="15" t="str">
        <f t="shared" si="10"/>
        <v/>
      </c>
      <c r="P11" s="15" t="str">
        <f t="shared" si="11"/>
        <v/>
      </c>
      <c r="Q11" s="15" t="e">
        <f t="shared" si="12"/>
        <v>#REF!</v>
      </c>
      <c r="R11" s="15" t="e">
        <f t="shared" si="13"/>
        <v>#REF!</v>
      </c>
      <c r="S11" s="15" t="e">
        <f t="shared" si="14"/>
        <v>#REF!</v>
      </c>
      <c r="W11" s="18"/>
      <c r="X11" s="18"/>
      <c r="Y11" s="18"/>
      <c r="AH11" s="18"/>
      <c r="AI11" s="18"/>
      <c r="AJ11" s="18"/>
      <c r="AS11" s="18"/>
      <c r="AT11" s="18"/>
      <c r="AU11" s="18"/>
      <c r="BD11" s="18"/>
      <c r="BE11" s="18"/>
      <c r="BF11" s="18"/>
    </row>
    <row r="12" spans="1:58" x14ac:dyDescent="0.25">
      <c r="A12" s="2"/>
      <c r="B12" s="2"/>
      <c r="C12" s="2"/>
      <c r="D12" s="2"/>
      <c r="E12" s="15" t="e">
        <f t="shared" ref="E12" si="36">IF(OR(N(A12)=0,N(#REF!)=0),"",ABS(1-(A12/#REF!)))</f>
        <v>#REF!</v>
      </c>
      <c r="F12" s="15" t="e">
        <f t="shared" ref="F12" si="37">IF(OR(N(A12)=0,N(#REF!)=0),"",ABS(1-(A12/#REF!)))</f>
        <v>#REF!</v>
      </c>
      <c r="G12" s="15" t="e">
        <f t="shared" ref="G12" si="38">IF(OR(N(A12)=0,N(#REF!)=0),"",ABS(1-(A12/#REF!)))</f>
        <v>#REF!</v>
      </c>
      <c r="H12" s="15" t="str">
        <f t="shared" si="3"/>
        <v/>
      </c>
      <c r="I12" s="15" t="str">
        <f t="shared" si="4"/>
        <v/>
      </c>
      <c r="J12" s="15" t="str">
        <f t="shared" si="5"/>
        <v/>
      </c>
      <c r="K12" s="15" t="e">
        <f t="shared" si="6"/>
        <v>#REF!</v>
      </c>
      <c r="L12" s="15" t="e">
        <f t="shared" si="7"/>
        <v>#REF!</v>
      </c>
      <c r="M12" s="15" t="e">
        <f t="shared" si="8"/>
        <v>#REF!</v>
      </c>
      <c r="N12" s="15" t="e">
        <f t="shared" si="9"/>
        <v>#REF!</v>
      </c>
      <c r="O12" s="15" t="str">
        <f t="shared" si="10"/>
        <v/>
      </c>
      <c r="P12" s="15" t="str">
        <f t="shared" si="11"/>
        <v/>
      </c>
      <c r="Q12" s="15" t="e">
        <f t="shared" si="12"/>
        <v>#REF!</v>
      </c>
      <c r="R12" s="15" t="e">
        <f t="shared" si="13"/>
        <v>#REF!</v>
      </c>
      <c r="S12" s="15" t="e">
        <f t="shared" si="14"/>
        <v>#REF!</v>
      </c>
      <c r="W12" s="18"/>
      <c r="X12" s="18"/>
      <c r="Y12" s="18"/>
      <c r="AH12" s="18"/>
      <c r="AI12" s="18"/>
      <c r="AJ12" s="18"/>
      <c r="AS12" s="18"/>
      <c r="AT12" s="18"/>
      <c r="AU12" s="18"/>
      <c r="BD12" s="18"/>
      <c r="BE12" s="18"/>
      <c r="BF12" s="18"/>
    </row>
    <row r="13" spans="1:58" x14ac:dyDescent="0.25">
      <c r="A13" s="2"/>
      <c r="B13" s="2"/>
      <c r="C13" s="2"/>
      <c r="D13" s="2"/>
      <c r="E13" s="15" t="e">
        <f t="shared" ref="E13" si="39">IF(OR(N(A13)=0,N(#REF!)=0),"",ABS(1-(A13/#REF!)))</f>
        <v>#REF!</v>
      </c>
      <c r="F13" s="15" t="e">
        <f t="shared" ref="F13" si="40">IF(OR(N(A13)=0,N(#REF!)=0),"",ABS(1-(A13/#REF!)))</f>
        <v>#REF!</v>
      </c>
      <c r="G13" s="15" t="e">
        <f t="shared" ref="G13" si="41">IF(OR(N(A13)=0,N(#REF!)=0),"",ABS(1-(A13/#REF!)))</f>
        <v>#REF!</v>
      </c>
      <c r="H13" s="15" t="str">
        <f t="shared" si="3"/>
        <v/>
      </c>
      <c r="I13" s="15" t="str">
        <f t="shared" si="4"/>
        <v/>
      </c>
      <c r="J13" s="15" t="str">
        <f t="shared" si="5"/>
        <v/>
      </c>
      <c r="K13" s="15" t="e">
        <f t="shared" si="6"/>
        <v>#REF!</v>
      </c>
      <c r="L13" s="15" t="e">
        <f t="shared" si="7"/>
        <v>#REF!</v>
      </c>
      <c r="M13" s="15" t="e">
        <f t="shared" si="8"/>
        <v>#REF!</v>
      </c>
      <c r="N13" s="15" t="e">
        <f t="shared" si="9"/>
        <v>#REF!</v>
      </c>
      <c r="O13" s="15" t="str">
        <f t="shared" si="10"/>
        <v/>
      </c>
      <c r="P13" s="15" t="str">
        <f t="shared" si="11"/>
        <v/>
      </c>
      <c r="Q13" s="15" t="e">
        <f>IF(OR(N(M13)=0,N(J13)=0),"",ABS(1-(M13/J13)))</f>
        <v>#REF!</v>
      </c>
      <c r="R13" s="15" t="e">
        <f t="shared" si="13"/>
        <v>#REF!</v>
      </c>
      <c r="S13" s="15" t="e">
        <f t="shared" si="14"/>
        <v>#REF!</v>
      </c>
      <c r="W13" s="18"/>
      <c r="X13" s="18"/>
      <c r="Y13" s="18"/>
      <c r="AH13" s="18"/>
      <c r="AI13" s="18"/>
      <c r="AJ13" s="18"/>
      <c r="AS13" s="18"/>
      <c r="AT13" s="18"/>
      <c r="AU13" s="18"/>
      <c r="BD13" s="18"/>
      <c r="BE13" s="18"/>
      <c r="BF13" s="18"/>
    </row>
    <row r="14" spans="1:58" x14ac:dyDescent="0.25">
      <c r="A14" s="2"/>
      <c r="B14" s="2"/>
      <c r="C14" s="2"/>
      <c r="D14" s="2"/>
      <c r="E14" s="15" t="e">
        <f t="shared" ref="E14" si="42">IF(OR(N(A14)=0,N(#REF!)=0),"",ABS(1-(A14/#REF!)))</f>
        <v>#REF!</v>
      </c>
      <c r="F14" s="15" t="e">
        <f t="shared" ref="F14" si="43">IF(OR(N(A14)=0,N(#REF!)=0),"",ABS(1-(A14/#REF!)))</f>
        <v>#REF!</v>
      </c>
      <c r="G14" s="15" t="e">
        <f t="shared" ref="G14" si="44">IF(OR(N(A14)=0,N(#REF!)=0),"",ABS(1-(A14/#REF!)))</f>
        <v>#REF!</v>
      </c>
      <c r="H14" s="15" t="str">
        <f t="shared" si="3"/>
        <v/>
      </c>
      <c r="I14" s="15" t="str">
        <f t="shared" si="4"/>
        <v/>
      </c>
      <c r="J14" s="15" t="str">
        <f t="shared" si="5"/>
        <v/>
      </c>
      <c r="K14" s="15" t="e">
        <f t="shared" si="6"/>
        <v>#REF!</v>
      </c>
      <c r="L14" s="15" t="e">
        <f t="shared" si="7"/>
        <v>#REF!</v>
      </c>
      <c r="M14" s="15" t="e">
        <f t="shared" si="8"/>
        <v>#REF!</v>
      </c>
      <c r="N14" s="15" t="e">
        <f t="shared" si="9"/>
        <v>#REF!</v>
      </c>
      <c r="O14" s="15" t="str">
        <f t="shared" si="10"/>
        <v/>
      </c>
      <c r="P14" s="15" t="str">
        <f t="shared" si="11"/>
        <v/>
      </c>
      <c r="Q14" s="15" t="e">
        <f t="shared" si="12"/>
        <v>#REF!</v>
      </c>
      <c r="R14" s="15" t="e">
        <f t="shared" si="13"/>
        <v>#REF!</v>
      </c>
      <c r="S14" s="15" t="e">
        <f t="shared" si="14"/>
        <v>#REF!</v>
      </c>
      <c r="W14" s="18"/>
      <c r="X14" s="18"/>
      <c r="Y14" s="18"/>
      <c r="AH14" s="18"/>
      <c r="AI14" s="18"/>
      <c r="AJ14" s="18"/>
      <c r="AS14" s="18"/>
      <c r="AT14" s="18"/>
      <c r="AU14" s="18"/>
      <c r="BD14" s="18"/>
      <c r="BE14" s="18"/>
      <c r="BF14" s="18"/>
    </row>
    <row r="15" spans="1:58" x14ac:dyDescent="0.25">
      <c r="A15" s="2"/>
      <c r="B15" s="2"/>
      <c r="C15" s="2"/>
      <c r="D15" s="2"/>
      <c r="E15" s="15" t="e">
        <f t="shared" ref="E15" si="45">IF(OR(N(A15)=0,N(#REF!)=0),"",ABS(1-(A15/#REF!)))</f>
        <v>#REF!</v>
      </c>
      <c r="F15" s="15" t="e">
        <f t="shared" ref="F15" si="46">IF(OR(N(A15)=0,N(#REF!)=0),"",ABS(1-(A15/#REF!)))</f>
        <v>#REF!</v>
      </c>
      <c r="G15" s="15" t="e">
        <f t="shared" ref="G15" si="47">IF(OR(N(A15)=0,N(#REF!)=0),"",ABS(1-(A15/#REF!)))</f>
        <v>#REF!</v>
      </c>
      <c r="H15" s="15" t="str">
        <f t="shared" si="3"/>
        <v/>
      </c>
      <c r="I15" s="15" t="str">
        <f t="shared" si="4"/>
        <v/>
      </c>
      <c r="J15" s="15" t="str">
        <f t="shared" si="5"/>
        <v/>
      </c>
      <c r="K15" s="15" t="e">
        <f t="shared" si="6"/>
        <v>#REF!</v>
      </c>
      <c r="L15" s="15" t="e">
        <f t="shared" si="7"/>
        <v>#REF!</v>
      </c>
      <c r="M15" s="15" t="e">
        <f t="shared" si="8"/>
        <v>#REF!</v>
      </c>
      <c r="N15" s="15" t="e">
        <f t="shared" si="9"/>
        <v>#REF!</v>
      </c>
      <c r="O15" s="15" t="str">
        <f t="shared" si="10"/>
        <v/>
      </c>
      <c r="P15" s="15" t="str">
        <f t="shared" si="11"/>
        <v/>
      </c>
      <c r="Q15" s="15" t="e">
        <f t="shared" si="12"/>
        <v>#REF!</v>
      </c>
      <c r="R15" s="15" t="e">
        <f t="shared" si="13"/>
        <v>#REF!</v>
      </c>
      <c r="S15" s="15" t="e">
        <f t="shared" si="14"/>
        <v>#REF!</v>
      </c>
      <c r="W15" s="18"/>
      <c r="X15" s="18"/>
      <c r="Y15" s="18"/>
      <c r="AH15" s="18"/>
      <c r="AI15" s="18"/>
      <c r="AJ15" s="18"/>
      <c r="AS15" s="18"/>
      <c r="AT15" s="18"/>
      <c r="AU15" s="18"/>
      <c r="BD15" s="18"/>
      <c r="BE15" s="18"/>
      <c r="BF15" s="18"/>
    </row>
    <row r="16" spans="1:58" x14ac:dyDescent="0.25">
      <c r="A16" s="2"/>
      <c r="B16" s="2"/>
      <c r="C16" s="2"/>
      <c r="D16" s="2"/>
      <c r="E16" s="15" t="e">
        <f t="shared" ref="E16" si="48">IF(OR(N(A16)=0,N(#REF!)=0),"",ABS(1-(A16/#REF!)))</f>
        <v>#REF!</v>
      </c>
      <c r="F16" s="15" t="e">
        <f t="shared" ref="F16" si="49">IF(OR(N(A16)=0,N(#REF!)=0),"",ABS(1-(A16/#REF!)))</f>
        <v>#REF!</v>
      </c>
      <c r="G16" s="15" t="e">
        <f t="shared" ref="G16" si="50">IF(OR(N(A16)=0,N(#REF!)=0),"",ABS(1-(A16/#REF!)))</f>
        <v>#REF!</v>
      </c>
      <c r="H16" s="15" t="str">
        <f t="shared" si="3"/>
        <v/>
      </c>
      <c r="I16" s="15" t="str">
        <f t="shared" si="4"/>
        <v/>
      </c>
      <c r="J16" s="15" t="str">
        <f t="shared" si="5"/>
        <v/>
      </c>
      <c r="K16" s="15" t="e">
        <f t="shared" si="6"/>
        <v>#REF!</v>
      </c>
      <c r="L16" s="15" t="e">
        <f t="shared" si="7"/>
        <v>#REF!</v>
      </c>
      <c r="M16" s="15" t="e">
        <f t="shared" si="8"/>
        <v>#REF!</v>
      </c>
      <c r="N16" s="15" t="e">
        <f t="shared" si="9"/>
        <v>#REF!</v>
      </c>
      <c r="O16" s="15" t="str">
        <f t="shared" si="10"/>
        <v/>
      </c>
      <c r="P16" s="15" t="str">
        <f t="shared" si="11"/>
        <v/>
      </c>
      <c r="Q16" s="15" t="e">
        <f t="shared" si="12"/>
        <v>#REF!</v>
      </c>
      <c r="R16" s="15" t="e">
        <f t="shared" si="13"/>
        <v>#REF!</v>
      </c>
      <c r="S16" s="15" t="e">
        <f t="shared" si="14"/>
        <v>#REF!</v>
      </c>
      <c r="W16" s="18"/>
      <c r="X16" s="18"/>
      <c r="Y16" s="18"/>
      <c r="AH16" s="18"/>
      <c r="AI16" s="18"/>
      <c r="AJ16" s="18"/>
      <c r="AS16" s="18"/>
      <c r="AT16" s="18"/>
      <c r="AU16" s="18"/>
      <c r="BD16" s="18"/>
      <c r="BE16" s="18"/>
      <c r="BF16" s="18"/>
    </row>
    <row r="17" spans="1:58" x14ac:dyDescent="0.25">
      <c r="A17" s="2"/>
      <c r="B17" s="2"/>
      <c r="C17" s="2"/>
      <c r="D17" s="2"/>
      <c r="E17" s="15" t="e">
        <f t="shared" ref="E17" si="51">IF(OR(N(A17)=0,N(#REF!)=0),"",ABS(1-(A17/#REF!)))</f>
        <v>#REF!</v>
      </c>
      <c r="F17" s="15" t="e">
        <f t="shared" ref="F17" si="52">IF(OR(N(A17)=0,N(#REF!)=0),"",ABS(1-(A17/#REF!)))</f>
        <v>#REF!</v>
      </c>
      <c r="G17" s="15" t="e">
        <f t="shared" ref="G17" si="53">IF(OR(N(A17)=0,N(#REF!)=0),"",ABS(1-(A17/#REF!)))</f>
        <v>#REF!</v>
      </c>
      <c r="H17" s="15" t="str">
        <f t="shared" si="3"/>
        <v/>
      </c>
      <c r="I17" s="15" t="str">
        <f t="shared" si="4"/>
        <v/>
      </c>
      <c r="J17" s="15" t="str">
        <f t="shared" si="5"/>
        <v/>
      </c>
      <c r="K17" s="15" t="e">
        <f t="shared" si="6"/>
        <v>#REF!</v>
      </c>
      <c r="L17" s="15" t="e">
        <f t="shared" si="7"/>
        <v>#REF!</v>
      </c>
      <c r="M17" s="15" t="e">
        <f t="shared" si="8"/>
        <v>#REF!</v>
      </c>
      <c r="N17" s="15" t="e">
        <f t="shared" si="9"/>
        <v>#REF!</v>
      </c>
      <c r="O17" s="15" t="str">
        <f t="shared" si="10"/>
        <v/>
      </c>
      <c r="P17" s="15" t="str">
        <f t="shared" si="11"/>
        <v/>
      </c>
      <c r="Q17" s="15" t="e">
        <f t="shared" si="12"/>
        <v>#REF!</v>
      </c>
      <c r="R17" s="15" t="e">
        <f t="shared" si="13"/>
        <v>#REF!</v>
      </c>
      <c r="S17" s="15" t="e">
        <f t="shared" si="14"/>
        <v>#REF!</v>
      </c>
      <c r="W17" s="18"/>
      <c r="X17" s="18"/>
      <c r="Y17" s="18"/>
      <c r="AH17" s="18"/>
      <c r="AI17" s="18"/>
      <c r="AJ17" s="18"/>
      <c r="AS17" s="18"/>
      <c r="AT17" s="18"/>
      <c r="AU17" s="18"/>
      <c r="BD17" s="18"/>
      <c r="BE17" s="18"/>
      <c r="BF17" s="18"/>
    </row>
    <row r="18" spans="1:58" x14ac:dyDescent="0.25">
      <c r="A18" s="2"/>
      <c r="B18" s="2"/>
      <c r="C18" s="2"/>
      <c r="D18" s="2"/>
      <c r="E18" s="15" t="e">
        <f t="shared" ref="E18" si="54">IF(OR(N(A18)=0,N(#REF!)=0),"",ABS(1-(A18/#REF!)))</f>
        <v>#REF!</v>
      </c>
      <c r="F18" s="15" t="e">
        <f t="shared" ref="F18" si="55">IF(OR(N(A18)=0,N(#REF!)=0),"",ABS(1-(A18/#REF!)))</f>
        <v>#REF!</v>
      </c>
      <c r="G18" s="15" t="e">
        <f t="shared" ref="G18" si="56">IF(OR(N(A18)=0,N(#REF!)=0),"",ABS(1-(A18/#REF!)))</f>
        <v>#REF!</v>
      </c>
      <c r="H18" s="15" t="str">
        <f t="shared" si="3"/>
        <v/>
      </c>
      <c r="I18" s="15" t="str">
        <f t="shared" si="4"/>
        <v/>
      </c>
      <c r="J18" s="15" t="str">
        <f t="shared" si="5"/>
        <v/>
      </c>
      <c r="K18" s="15" t="e">
        <f t="shared" si="6"/>
        <v>#REF!</v>
      </c>
      <c r="L18" s="15" t="e">
        <f t="shared" si="7"/>
        <v>#REF!</v>
      </c>
      <c r="M18" s="15" t="e">
        <f t="shared" si="8"/>
        <v>#REF!</v>
      </c>
      <c r="N18" s="15" t="e">
        <f t="shared" si="9"/>
        <v>#REF!</v>
      </c>
      <c r="O18" s="15" t="str">
        <f t="shared" si="10"/>
        <v/>
      </c>
      <c r="P18" s="15" t="str">
        <f t="shared" si="11"/>
        <v/>
      </c>
      <c r="Q18" s="15" t="e">
        <f t="shared" si="12"/>
        <v>#REF!</v>
      </c>
      <c r="R18" s="15" t="e">
        <f t="shared" si="13"/>
        <v>#REF!</v>
      </c>
      <c r="S18" s="15" t="e">
        <f t="shared" si="14"/>
        <v>#REF!</v>
      </c>
      <c r="W18" s="18"/>
      <c r="X18" s="18"/>
      <c r="Y18" s="18"/>
      <c r="AH18" s="18"/>
      <c r="AI18" s="18"/>
      <c r="AJ18" s="18"/>
      <c r="AS18" s="18"/>
      <c r="AT18" s="18"/>
      <c r="AU18" s="18"/>
      <c r="BD18" s="18"/>
      <c r="BE18" s="18"/>
      <c r="BF18" s="18"/>
    </row>
    <row r="19" spans="1:58" x14ac:dyDescent="0.25">
      <c r="A19" s="2"/>
      <c r="B19" s="2"/>
      <c r="C19" s="2"/>
      <c r="D19" s="2"/>
      <c r="E19" s="15" t="e">
        <f t="shared" ref="E19" si="57">IF(OR(N(A19)=0,N(#REF!)=0),"",ABS(1-(A19/#REF!)))</f>
        <v>#REF!</v>
      </c>
      <c r="F19" s="15" t="e">
        <f t="shared" ref="F19" si="58">IF(OR(N(A19)=0,N(#REF!)=0),"",ABS(1-(A19/#REF!)))</f>
        <v>#REF!</v>
      </c>
      <c r="G19" s="15" t="e">
        <f t="shared" ref="G19" si="59">IF(OR(N(A19)=0,N(#REF!)=0),"",ABS(1-(A19/#REF!)))</f>
        <v>#REF!</v>
      </c>
      <c r="H19" s="15" t="str">
        <f t="shared" si="3"/>
        <v/>
      </c>
      <c r="I19" s="15" t="str">
        <f t="shared" si="4"/>
        <v/>
      </c>
      <c r="J19" s="15" t="str">
        <f t="shared" si="5"/>
        <v/>
      </c>
      <c r="K19" s="15" t="e">
        <f t="shared" si="6"/>
        <v>#REF!</v>
      </c>
      <c r="L19" s="15" t="e">
        <f t="shared" si="7"/>
        <v>#REF!</v>
      </c>
      <c r="M19" s="15" t="e">
        <f t="shared" si="8"/>
        <v>#REF!</v>
      </c>
      <c r="N19" s="15" t="e">
        <f t="shared" si="9"/>
        <v>#REF!</v>
      </c>
      <c r="O19" s="15" t="str">
        <f t="shared" si="10"/>
        <v/>
      </c>
      <c r="P19" s="15" t="str">
        <f t="shared" si="11"/>
        <v/>
      </c>
      <c r="Q19" s="15" t="e">
        <f t="shared" si="12"/>
        <v>#REF!</v>
      </c>
      <c r="R19" s="15" t="e">
        <f t="shared" si="13"/>
        <v>#REF!</v>
      </c>
      <c r="S19" s="15" t="e">
        <f t="shared" si="14"/>
        <v>#REF!</v>
      </c>
      <c r="W19" s="18"/>
      <c r="X19" s="18"/>
      <c r="Y19" s="18"/>
      <c r="AH19" s="18"/>
      <c r="AI19" s="18"/>
      <c r="AJ19" s="18"/>
      <c r="AS19" s="18"/>
      <c r="AT19" s="18"/>
      <c r="AU19" s="18"/>
      <c r="BD19" s="18"/>
      <c r="BE19" s="18"/>
      <c r="BF19" s="18"/>
    </row>
    <row r="20" spans="1:58" x14ac:dyDescent="0.25">
      <c r="A20" s="2"/>
      <c r="B20" s="2"/>
      <c r="C20" s="2"/>
      <c r="D20" s="2"/>
      <c r="E20" s="15" t="e">
        <f t="shared" ref="E20" si="60">IF(OR(N(A20)=0,N(#REF!)=0),"",ABS(1-(A20/#REF!)))</f>
        <v>#REF!</v>
      </c>
      <c r="F20" s="15" t="e">
        <f t="shared" ref="F20" si="61">IF(OR(N(A20)=0,N(#REF!)=0),"",ABS(1-(A20/#REF!)))</f>
        <v>#REF!</v>
      </c>
      <c r="G20" s="15" t="e">
        <f t="shared" ref="G20" si="62">IF(OR(N(A20)=0,N(#REF!)=0),"",ABS(1-(A20/#REF!)))</f>
        <v>#REF!</v>
      </c>
      <c r="H20" s="15" t="str">
        <f t="shared" si="3"/>
        <v/>
      </c>
      <c r="I20" s="15" t="str">
        <f t="shared" si="4"/>
        <v/>
      </c>
      <c r="J20" s="15" t="str">
        <f t="shared" si="5"/>
        <v/>
      </c>
      <c r="K20" s="15" t="e">
        <f t="shared" si="6"/>
        <v>#REF!</v>
      </c>
      <c r="L20" s="15" t="e">
        <f t="shared" si="7"/>
        <v>#REF!</v>
      </c>
      <c r="M20" s="15" t="e">
        <f t="shared" si="8"/>
        <v>#REF!</v>
      </c>
      <c r="N20" s="15" t="e">
        <f t="shared" si="9"/>
        <v>#REF!</v>
      </c>
      <c r="O20" s="15" t="str">
        <f t="shared" si="10"/>
        <v/>
      </c>
      <c r="P20" s="15" t="str">
        <f t="shared" si="11"/>
        <v/>
      </c>
      <c r="Q20" s="15" t="e">
        <f t="shared" si="12"/>
        <v>#REF!</v>
      </c>
      <c r="R20" s="15" t="e">
        <f t="shared" si="13"/>
        <v>#REF!</v>
      </c>
      <c r="S20" s="15" t="e">
        <f t="shared" si="14"/>
        <v>#REF!</v>
      </c>
      <c r="W20" s="18"/>
      <c r="X20" s="18"/>
      <c r="Y20" s="18"/>
      <c r="AH20" s="18"/>
      <c r="AI20" s="18"/>
      <c r="AJ20" s="18"/>
      <c r="AS20" s="18"/>
      <c r="AT20" s="18"/>
      <c r="AU20" s="18"/>
      <c r="BD20" s="18"/>
      <c r="BE20" s="18"/>
      <c r="BF20" s="18"/>
    </row>
    <row r="21" spans="1:58" x14ac:dyDescent="0.25">
      <c r="A21" s="2"/>
      <c r="B21" s="2"/>
      <c r="C21" s="2"/>
      <c r="D21" s="2"/>
      <c r="E21" s="15" t="e">
        <f t="shared" ref="E21" si="63">IF(OR(N(A21)=0,N(#REF!)=0),"",ABS(1-(A21/#REF!)))</f>
        <v>#REF!</v>
      </c>
      <c r="F21" s="15" t="e">
        <f t="shared" ref="F21" si="64">IF(OR(N(A21)=0,N(#REF!)=0),"",ABS(1-(A21/#REF!)))</f>
        <v>#REF!</v>
      </c>
      <c r="G21" s="15" t="e">
        <f t="shared" ref="G21" si="65">IF(OR(N(A21)=0,N(#REF!)=0),"",ABS(1-(A21/#REF!)))</f>
        <v>#REF!</v>
      </c>
      <c r="H21" s="15" t="str">
        <f t="shared" si="3"/>
        <v/>
      </c>
      <c r="I21" s="15" t="str">
        <f t="shared" si="4"/>
        <v/>
      </c>
      <c r="J21" s="15" t="str">
        <f t="shared" si="5"/>
        <v/>
      </c>
      <c r="K21" s="16" t="e">
        <f t="shared" si="6"/>
        <v>#REF!</v>
      </c>
      <c r="L21" s="16" t="e">
        <f t="shared" si="7"/>
        <v>#REF!</v>
      </c>
      <c r="M21" s="16" t="e">
        <f t="shared" si="8"/>
        <v>#REF!</v>
      </c>
      <c r="N21" s="15" t="e">
        <f t="shared" si="9"/>
        <v>#REF!</v>
      </c>
      <c r="O21" s="15" t="str">
        <f t="shared" si="10"/>
        <v/>
      </c>
      <c r="P21" s="15" t="str">
        <f t="shared" si="11"/>
        <v/>
      </c>
      <c r="Q21" s="16" t="e">
        <f t="shared" si="12"/>
        <v>#REF!</v>
      </c>
      <c r="R21" s="16" t="e">
        <f t="shared" si="13"/>
        <v>#REF!</v>
      </c>
      <c r="S21" s="16" t="e">
        <f t="shared" si="14"/>
        <v>#REF!</v>
      </c>
      <c r="W21" s="18"/>
      <c r="X21" s="18"/>
      <c r="Y21" s="18"/>
      <c r="AH21" s="18"/>
      <c r="AI21" s="18"/>
      <c r="AJ21" s="18"/>
      <c r="AS21" s="18"/>
      <c r="AT21" s="18"/>
      <c r="AU21" s="18"/>
      <c r="BD21" s="18"/>
      <c r="BE21" s="18"/>
      <c r="BF21" s="18"/>
    </row>
    <row r="22" spans="1:58" x14ac:dyDescent="0.25">
      <c r="A22" s="2"/>
      <c r="B22" s="2"/>
      <c r="C22" s="2"/>
      <c r="D22" s="2"/>
      <c r="E22" s="15" t="e">
        <f t="shared" ref="E22" si="66">IF(OR(N(A22)=0,N(#REF!)=0),"",ABS(1-(A22/#REF!)))</f>
        <v>#REF!</v>
      </c>
      <c r="F22" s="15" t="e">
        <f t="shared" ref="F22" si="67">IF(OR(N(A22)=0,N(#REF!)=0),"",ABS(1-(A22/#REF!)))</f>
        <v>#REF!</v>
      </c>
      <c r="G22" s="15" t="e">
        <f t="shared" ref="G22" si="68">IF(OR(N(A22)=0,N(#REF!)=0),"",ABS(1-(A22/#REF!)))</f>
        <v>#REF!</v>
      </c>
      <c r="H22" s="15" t="str">
        <f t="shared" si="3"/>
        <v/>
      </c>
      <c r="I22" s="15" t="str">
        <f t="shared" si="4"/>
        <v/>
      </c>
      <c r="J22" s="15" t="str">
        <f t="shared" si="5"/>
        <v/>
      </c>
      <c r="K22" s="15" t="e">
        <f t="shared" si="6"/>
        <v>#REF!</v>
      </c>
      <c r="L22" s="15" t="e">
        <f t="shared" si="7"/>
        <v>#REF!</v>
      </c>
      <c r="M22" s="15" t="e">
        <f t="shared" si="8"/>
        <v>#REF!</v>
      </c>
      <c r="N22" s="15" t="e">
        <f t="shared" si="9"/>
        <v>#REF!</v>
      </c>
      <c r="O22" s="15" t="str">
        <f t="shared" si="10"/>
        <v/>
      </c>
      <c r="P22" s="15" t="str">
        <f t="shared" si="11"/>
        <v/>
      </c>
      <c r="Q22" s="15" t="e">
        <f t="shared" si="12"/>
        <v>#REF!</v>
      </c>
      <c r="R22" s="15" t="e">
        <f t="shared" si="13"/>
        <v>#REF!</v>
      </c>
      <c r="S22" s="15" t="e">
        <f t="shared" si="14"/>
        <v>#REF!</v>
      </c>
      <c r="W22" s="18"/>
      <c r="X22" s="18"/>
      <c r="Y22" s="18"/>
      <c r="AH22" s="18"/>
      <c r="AI22" s="18"/>
      <c r="AJ22" s="18"/>
      <c r="AS22" s="18"/>
      <c r="AT22" s="18"/>
      <c r="AU22" s="18"/>
      <c r="BD22" s="18"/>
      <c r="BE22" s="18"/>
      <c r="BF22" s="18"/>
    </row>
    <row r="23" spans="1:58" x14ac:dyDescent="0.25">
      <c r="L23" s="18"/>
      <c r="M23" s="18"/>
      <c r="N23" s="18"/>
      <c r="W23" s="18"/>
      <c r="X23" s="18"/>
      <c r="Y23" s="18"/>
      <c r="AH23" s="18"/>
      <c r="AI23" s="18"/>
      <c r="AJ23" s="18"/>
      <c r="AS23" s="18"/>
      <c r="AT23" s="18"/>
      <c r="AU23" s="18"/>
      <c r="BD23" s="18"/>
      <c r="BE23" s="18"/>
      <c r="BF23" s="18"/>
    </row>
    <row r="24" spans="1:58" x14ac:dyDescent="0.25">
      <c r="L24" s="18"/>
      <c r="M24" s="18"/>
      <c r="N24" s="18"/>
      <c r="W24" s="18"/>
      <c r="X24" s="18"/>
      <c r="Y24" s="18"/>
      <c r="AH24" s="18"/>
      <c r="AI24" s="18"/>
      <c r="AJ24" s="18"/>
      <c r="AS24" s="18"/>
      <c r="AT24" s="18"/>
      <c r="AU24" s="18"/>
      <c r="BD24" s="18"/>
      <c r="BE24" s="18"/>
      <c r="BF24" s="18"/>
    </row>
    <row r="25" spans="1:58" x14ac:dyDescent="0.25">
      <c r="L25" s="18"/>
      <c r="M25" s="18"/>
      <c r="N25" s="18"/>
      <c r="W25" s="18"/>
      <c r="X25" s="18"/>
      <c r="Y25" s="18"/>
      <c r="AH25" s="18"/>
      <c r="AI25" s="18"/>
      <c r="AJ25" s="18"/>
      <c r="AS25" s="18"/>
      <c r="AT25" s="18"/>
      <c r="AU25" s="18"/>
      <c r="BD25" s="18"/>
      <c r="BE25" s="18"/>
      <c r="BF25" s="18"/>
    </row>
    <row r="26" spans="1:58" x14ac:dyDescent="0.25">
      <c r="L26" s="18"/>
      <c r="M26" s="18"/>
      <c r="N26" s="18"/>
      <c r="W26" s="18"/>
      <c r="X26" s="18"/>
      <c r="Y26" s="18"/>
      <c r="AH26" s="18"/>
      <c r="AI26" s="18"/>
      <c r="AJ26" s="18"/>
      <c r="AS26" s="18"/>
      <c r="AT26" s="18"/>
      <c r="AU26" s="18"/>
      <c r="BD26" s="18"/>
      <c r="BE26" s="18"/>
      <c r="BF26" s="18"/>
    </row>
    <row r="27" spans="1:58" x14ac:dyDescent="0.25">
      <c r="L27" s="18"/>
      <c r="M27" s="18"/>
      <c r="N27" s="18"/>
      <c r="W27" s="18"/>
      <c r="X27" s="18"/>
      <c r="Y27" s="18"/>
      <c r="AH27" s="18"/>
      <c r="AI27" s="18"/>
      <c r="AJ27" s="18"/>
      <c r="AS27" s="18"/>
      <c r="AT27" s="18"/>
      <c r="AU27" s="18"/>
      <c r="BD27" s="18"/>
      <c r="BE27" s="18"/>
      <c r="BF27" s="18"/>
    </row>
    <row r="28" spans="1:58" x14ac:dyDescent="0.25">
      <c r="L28" s="18"/>
      <c r="M28" s="18"/>
      <c r="N28" s="18"/>
      <c r="W28" s="18"/>
      <c r="X28" s="18"/>
      <c r="Y28" s="18"/>
      <c r="AH28" s="18"/>
      <c r="AI28" s="18"/>
      <c r="AJ28" s="18"/>
      <c r="AS28" s="18"/>
      <c r="AT28" s="18"/>
      <c r="AU28" s="18"/>
      <c r="BD28" s="18"/>
      <c r="BE28" s="18"/>
      <c r="BF28" s="18"/>
    </row>
    <row r="29" spans="1:58" x14ac:dyDescent="0.25">
      <c r="L29" s="18"/>
      <c r="M29" s="18"/>
      <c r="N29" s="18"/>
      <c r="W29" s="18"/>
      <c r="X29" s="18"/>
      <c r="Y29" s="18"/>
      <c r="AH29" s="18"/>
      <c r="AI29" s="18"/>
      <c r="AJ29" s="18"/>
      <c r="AS29" s="18"/>
      <c r="AT29" s="18"/>
      <c r="AU29" s="18"/>
      <c r="BD29" s="18"/>
      <c r="BE29" s="18"/>
      <c r="BF29" s="18"/>
    </row>
    <row r="30" spans="1:58" x14ac:dyDescent="0.25">
      <c r="L30" s="18"/>
      <c r="M30" s="18"/>
      <c r="N30" s="18"/>
      <c r="W30" s="18"/>
      <c r="X30" s="18"/>
      <c r="Y30" s="18"/>
      <c r="AH30" s="18"/>
      <c r="AI30" s="18"/>
      <c r="AJ30" s="18"/>
      <c r="AS30" s="18"/>
      <c r="AT30" s="18"/>
      <c r="AU30" s="18"/>
      <c r="BD30" s="18"/>
      <c r="BE30" s="18"/>
      <c r="BF30" s="18"/>
    </row>
    <row r="31" spans="1:58" x14ac:dyDescent="0.25">
      <c r="L31" s="18"/>
      <c r="M31" s="18"/>
      <c r="N31" s="18"/>
      <c r="W31" s="18"/>
      <c r="X31" s="18"/>
      <c r="Y31" s="18"/>
      <c r="AH31" s="18"/>
      <c r="AI31" s="18"/>
      <c r="AJ31" s="18"/>
      <c r="AS31" s="18"/>
      <c r="AT31" s="18"/>
      <c r="AU31" s="18"/>
      <c r="BD31" s="18"/>
      <c r="BE31" s="18"/>
      <c r="BF31" s="18"/>
    </row>
    <row r="32" spans="1:58" x14ac:dyDescent="0.25">
      <c r="L32" s="18"/>
      <c r="M32" s="18"/>
      <c r="N32" s="18"/>
      <c r="W32" s="18"/>
      <c r="X32" s="18"/>
      <c r="Y32" s="18"/>
      <c r="AH32" s="18"/>
      <c r="AI32" s="18"/>
      <c r="AJ32" s="18"/>
      <c r="AS32" s="18"/>
      <c r="AT32" s="18"/>
      <c r="AU32" s="18"/>
      <c r="BD32" s="18"/>
      <c r="BE32" s="18"/>
      <c r="BF32" s="18"/>
    </row>
    <row r="33" spans="12:58" x14ac:dyDescent="0.25">
      <c r="L33" s="18"/>
      <c r="M33" s="18"/>
      <c r="N33" s="18"/>
      <c r="W33" s="18"/>
      <c r="X33" s="18"/>
      <c r="Y33" s="18"/>
      <c r="AH33" s="18"/>
      <c r="AI33" s="18"/>
      <c r="AJ33" s="18"/>
      <c r="AS33" s="18"/>
      <c r="AT33" s="18"/>
      <c r="AU33" s="18"/>
      <c r="BD33" s="18"/>
      <c r="BE33" s="18"/>
      <c r="BF33" s="18"/>
    </row>
    <row r="34" spans="12:58" x14ac:dyDescent="0.25">
      <c r="L34" s="18"/>
      <c r="M34" s="18"/>
      <c r="N34" s="18"/>
      <c r="W34" s="18"/>
      <c r="X34" s="18"/>
      <c r="Y34" s="18"/>
      <c r="AH34" s="18"/>
      <c r="AI34" s="18"/>
      <c r="AJ34" s="18"/>
      <c r="AS34" s="18"/>
      <c r="AT34" s="18"/>
      <c r="AU34" s="18"/>
      <c r="BD34" s="18"/>
      <c r="BE34" s="18"/>
      <c r="BF34" s="18"/>
    </row>
    <row r="35" spans="12:58" x14ac:dyDescent="0.25">
      <c r="L35" s="18"/>
      <c r="M35" s="18"/>
      <c r="N35" s="18"/>
      <c r="W35" s="18"/>
      <c r="X35" s="18"/>
      <c r="Y35" s="18"/>
      <c r="AH35" s="18"/>
      <c r="AI35" s="18"/>
      <c r="AJ35" s="18"/>
      <c r="AS35" s="18"/>
      <c r="AT35" s="18"/>
      <c r="AU35" s="18"/>
      <c r="BD35" s="18"/>
      <c r="BE35" s="18"/>
      <c r="BF35" s="18"/>
    </row>
    <row r="36" spans="12:58" x14ac:dyDescent="0.25">
      <c r="L36" s="18"/>
      <c r="M36" s="18"/>
      <c r="N36" s="18"/>
      <c r="W36" s="18"/>
      <c r="X36" s="18"/>
      <c r="Y36" s="18"/>
      <c r="AH36" s="18"/>
      <c r="AI36" s="18"/>
      <c r="AJ36" s="18"/>
      <c r="AS36" s="18"/>
      <c r="AT36" s="18"/>
      <c r="AU36" s="18"/>
      <c r="BD36" s="18"/>
      <c r="BE36" s="18"/>
      <c r="BF36" s="18"/>
    </row>
    <row r="37" spans="12:58" x14ac:dyDescent="0.25">
      <c r="L37" s="18"/>
      <c r="M37" s="18"/>
      <c r="N37" s="18"/>
      <c r="W37" s="18"/>
      <c r="X37" s="18"/>
      <c r="Y37" s="18"/>
      <c r="AH37" s="18"/>
      <c r="AI37" s="18"/>
      <c r="AJ37" s="18"/>
      <c r="AS37" s="18"/>
      <c r="AT37" s="18"/>
      <c r="AU37" s="18"/>
      <c r="BD37" s="18"/>
      <c r="BE37" s="18"/>
      <c r="BF37" s="18"/>
    </row>
    <row r="38" spans="12:58" x14ac:dyDescent="0.25">
      <c r="L38" s="18"/>
      <c r="M38" s="18"/>
      <c r="N38" s="18"/>
      <c r="W38" s="18"/>
      <c r="X38" s="18"/>
      <c r="Y38" s="18"/>
      <c r="AH38" s="18"/>
      <c r="AI38" s="18"/>
      <c r="AJ38" s="18"/>
      <c r="AS38" s="18"/>
      <c r="AT38" s="18"/>
      <c r="AU38" s="18"/>
      <c r="BD38" s="18"/>
      <c r="BE38" s="18"/>
      <c r="BF38" s="18"/>
    </row>
    <row r="39" spans="12:58" x14ac:dyDescent="0.25">
      <c r="L39" s="18"/>
      <c r="M39" s="18"/>
      <c r="N39" s="18"/>
      <c r="W39" s="18"/>
      <c r="X39" s="18"/>
      <c r="Y39" s="18"/>
      <c r="AH39" s="18"/>
      <c r="AI39" s="18"/>
      <c r="AJ39" s="18"/>
      <c r="AS39" s="18"/>
      <c r="AT39" s="18"/>
      <c r="AU39" s="18"/>
      <c r="BD39" s="18"/>
      <c r="BE39" s="18"/>
      <c r="BF39" s="18"/>
    </row>
    <row r="40" spans="12:58" x14ac:dyDescent="0.25">
      <c r="L40" s="18"/>
      <c r="M40" s="18"/>
      <c r="N40" s="18"/>
      <c r="W40" s="18"/>
      <c r="X40" s="18"/>
      <c r="Y40" s="18"/>
      <c r="AH40" s="18"/>
      <c r="AI40" s="18"/>
      <c r="AJ40" s="18"/>
      <c r="AS40" s="18"/>
      <c r="AT40" s="18"/>
      <c r="AU40" s="18"/>
      <c r="BD40" s="18"/>
      <c r="BE40" s="18"/>
      <c r="BF40" s="18"/>
    </row>
    <row r="41" spans="12:58" x14ac:dyDescent="0.25">
      <c r="L41" s="18"/>
      <c r="M41" s="18"/>
      <c r="N41" s="18"/>
      <c r="W41" s="18"/>
      <c r="X41" s="18"/>
      <c r="Y41" s="18"/>
      <c r="AH41" s="18"/>
      <c r="AI41" s="18"/>
      <c r="AJ41" s="18"/>
      <c r="AS41" s="18"/>
      <c r="AT41" s="18"/>
      <c r="AU41" s="18"/>
      <c r="BD41" s="18"/>
      <c r="BE41" s="18"/>
      <c r="BF41" s="18"/>
    </row>
    <row r="42" spans="12:58" x14ac:dyDescent="0.25">
      <c r="L42" s="18"/>
      <c r="M42" s="18"/>
      <c r="N42" s="18"/>
      <c r="W42" s="18"/>
      <c r="X42" s="18"/>
      <c r="Y42" s="18"/>
      <c r="AH42" s="18"/>
      <c r="AI42" s="18"/>
      <c r="AJ42" s="18"/>
      <c r="AS42" s="18"/>
      <c r="AT42" s="18"/>
      <c r="AU42" s="18"/>
      <c r="BD42" s="18"/>
      <c r="BE42" s="18"/>
      <c r="BF42" s="18"/>
    </row>
    <row r="43" spans="12:58" x14ac:dyDescent="0.25">
      <c r="L43" s="18"/>
      <c r="M43" s="18"/>
      <c r="N43" s="18"/>
      <c r="W43" s="18"/>
      <c r="X43" s="18"/>
      <c r="Y43" s="18"/>
      <c r="AH43" s="18"/>
      <c r="AI43" s="18"/>
      <c r="AJ43" s="18"/>
      <c r="AS43" s="18"/>
      <c r="AT43" s="18"/>
      <c r="AU43" s="18"/>
      <c r="BD43" s="18"/>
      <c r="BE43" s="18"/>
      <c r="BF43" s="18"/>
    </row>
    <row r="44" spans="12:58" x14ac:dyDescent="0.25">
      <c r="L44" s="18"/>
      <c r="M44" s="18"/>
      <c r="N44" s="18"/>
      <c r="W44" s="18"/>
      <c r="X44" s="18"/>
      <c r="Y44" s="18"/>
      <c r="AH44" s="18"/>
      <c r="AI44" s="18"/>
      <c r="AJ44" s="18"/>
      <c r="AS44" s="18"/>
      <c r="AT44" s="18"/>
      <c r="AU44" s="18"/>
      <c r="BD44" s="18"/>
      <c r="BE44" s="18"/>
      <c r="BF44" s="18"/>
    </row>
    <row r="45" spans="12:58" x14ac:dyDescent="0.25">
      <c r="L45" s="18"/>
      <c r="M45" s="18"/>
      <c r="N45" s="18"/>
      <c r="W45" s="18"/>
      <c r="X45" s="18"/>
      <c r="Y45" s="18"/>
      <c r="AH45" s="18"/>
      <c r="AI45" s="18"/>
      <c r="AJ45" s="18"/>
      <c r="AS45" s="18"/>
      <c r="AT45" s="18"/>
      <c r="AU45" s="18"/>
      <c r="BD45" s="18"/>
      <c r="BE45" s="18"/>
      <c r="BF45" s="18"/>
    </row>
    <row r="46" spans="12:58" x14ac:dyDescent="0.25">
      <c r="L46" s="18"/>
      <c r="M46" s="18"/>
      <c r="N46" s="18"/>
      <c r="W46" s="18"/>
      <c r="X46" s="18"/>
      <c r="Y46" s="18"/>
      <c r="AH46" s="18"/>
      <c r="AI46" s="18"/>
      <c r="AJ46" s="18"/>
      <c r="AS46" s="18"/>
      <c r="AT46" s="18"/>
      <c r="AU46" s="18"/>
      <c r="BD46" s="18"/>
      <c r="BE46" s="18"/>
      <c r="BF46" s="18"/>
    </row>
    <row r="47" spans="12:58" x14ac:dyDescent="0.25">
      <c r="L47" s="18"/>
      <c r="M47" s="18"/>
      <c r="N47" s="18"/>
      <c r="W47" s="18"/>
      <c r="X47" s="18"/>
      <c r="Y47" s="18"/>
      <c r="AH47" s="18"/>
      <c r="AI47" s="18"/>
      <c r="AJ47" s="18"/>
      <c r="AS47" s="18"/>
      <c r="AT47" s="18"/>
      <c r="AU47" s="18"/>
      <c r="BD47" s="18"/>
      <c r="BE47" s="18"/>
      <c r="BF47" s="18"/>
    </row>
    <row r="48" spans="12:58" x14ac:dyDescent="0.25">
      <c r="L48" s="18"/>
      <c r="M48" s="18"/>
      <c r="N48" s="18"/>
      <c r="W48" s="18"/>
      <c r="X48" s="18"/>
      <c r="Y48" s="18"/>
      <c r="AH48" s="18"/>
      <c r="AI48" s="18"/>
      <c r="AJ48" s="18"/>
      <c r="AS48" s="18"/>
      <c r="AT48" s="18"/>
      <c r="AU48" s="18"/>
      <c r="BD48" s="18"/>
      <c r="BE48" s="18"/>
      <c r="BF48" s="18"/>
    </row>
    <row r="49" spans="12:58" x14ac:dyDescent="0.25">
      <c r="L49" s="18"/>
      <c r="M49" s="18"/>
      <c r="N49" s="18"/>
      <c r="W49" s="18"/>
      <c r="X49" s="18"/>
      <c r="Y49" s="18"/>
      <c r="AH49" s="18"/>
      <c r="AI49" s="18"/>
      <c r="AJ49" s="18"/>
      <c r="AS49" s="18"/>
      <c r="AT49" s="18"/>
      <c r="AU49" s="18"/>
      <c r="BD49" s="18"/>
      <c r="BE49" s="18"/>
      <c r="BF49" s="18"/>
    </row>
    <row r="50" spans="12:58" x14ac:dyDescent="0.25">
      <c r="L50" s="18"/>
      <c r="M50" s="18"/>
      <c r="N50" s="18"/>
      <c r="W50" s="18"/>
      <c r="X50" s="18"/>
      <c r="Y50" s="18"/>
      <c r="AH50" s="18"/>
      <c r="AI50" s="18"/>
      <c r="AJ50" s="18"/>
      <c r="AS50" s="18"/>
      <c r="AT50" s="18"/>
      <c r="AU50" s="18"/>
      <c r="BD50" s="18"/>
      <c r="BE50" s="18"/>
      <c r="BF50" s="18"/>
    </row>
    <row r="51" spans="12:58" x14ac:dyDescent="0.25">
      <c r="L51" s="18"/>
      <c r="M51" s="18"/>
      <c r="N51" s="18"/>
      <c r="W51" s="18"/>
      <c r="X51" s="18"/>
      <c r="Y51" s="18"/>
      <c r="AH51" s="18"/>
      <c r="AI51" s="18"/>
      <c r="AJ51" s="18"/>
      <c r="AS51" s="18"/>
      <c r="AT51" s="18"/>
      <c r="AU51" s="18"/>
      <c r="BD51" s="18"/>
      <c r="BE51" s="18"/>
      <c r="BF51" s="18"/>
    </row>
    <row r="52" spans="12:58" x14ac:dyDescent="0.25">
      <c r="L52" s="18"/>
      <c r="M52" s="18"/>
      <c r="N52" s="18"/>
      <c r="W52" s="18"/>
      <c r="X52" s="18"/>
      <c r="Y52" s="18"/>
      <c r="AH52" s="18"/>
      <c r="AI52" s="18"/>
      <c r="AJ52" s="18"/>
      <c r="AS52" s="18"/>
      <c r="AT52" s="18"/>
      <c r="AU52" s="18"/>
      <c r="BD52" s="18"/>
      <c r="BE52" s="18"/>
      <c r="BF52" s="18"/>
    </row>
    <row r="53" spans="12:58" x14ac:dyDescent="0.25">
      <c r="L53" s="18"/>
      <c r="M53" s="18"/>
      <c r="N53" s="18"/>
      <c r="W53" s="18"/>
      <c r="X53" s="18"/>
      <c r="Y53" s="18"/>
      <c r="AH53" s="18"/>
      <c r="AI53" s="18"/>
      <c r="AJ53" s="18"/>
      <c r="AS53" s="18"/>
      <c r="AT53" s="18"/>
      <c r="AU53" s="18"/>
      <c r="BD53" s="18"/>
      <c r="BE53" s="18"/>
      <c r="BF53" s="18"/>
    </row>
    <row r="54" spans="12:58" x14ac:dyDescent="0.25">
      <c r="L54" s="18"/>
      <c r="M54" s="18"/>
      <c r="N54" s="18"/>
      <c r="W54" s="18"/>
      <c r="X54" s="18"/>
      <c r="Y54" s="18"/>
      <c r="AH54" s="18"/>
      <c r="AI54" s="18"/>
      <c r="AJ54" s="18"/>
      <c r="AS54" s="18"/>
      <c r="AT54" s="18"/>
      <c r="AU54" s="18"/>
      <c r="BD54" s="18"/>
      <c r="BE54" s="18"/>
      <c r="BF54" s="18"/>
    </row>
    <row r="55" spans="12:58" x14ac:dyDescent="0.25">
      <c r="L55" s="18"/>
      <c r="M55" s="18"/>
      <c r="N55" s="18"/>
      <c r="W55" s="18"/>
      <c r="X55" s="18"/>
      <c r="Y55" s="18"/>
      <c r="AH55" s="18"/>
      <c r="AI55" s="18"/>
      <c r="AJ55" s="18"/>
      <c r="AS55" s="18"/>
      <c r="AT55" s="18"/>
      <c r="AU55" s="18"/>
      <c r="BD55" s="18"/>
      <c r="BE55" s="18"/>
      <c r="BF55" s="18"/>
    </row>
    <row r="56" spans="12:58" x14ac:dyDescent="0.25">
      <c r="L56" s="18"/>
      <c r="M56" s="18"/>
      <c r="N56" s="18"/>
      <c r="W56" s="18"/>
      <c r="X56" s="18"/>
      <c r="Y56" s="18"/>
      <c r="AH56" s="18"/>
      <c r="AI56" s="18"/>
      <c r="AJ56" s="18"/>
      <c r="AS56" s="18"/>
      <c r="AT56" s="18"/>
      <c r="AU56" s="18"/>
      <c r="BD56" s="18"/>
      <c r="BE56" s="18"/>
      <c r="BF56" s="18"/>
    </row>
  </sheetData>
  <mergeCells count="1">
    <mergeCell ref="A1:D1"/>
  </mergeCells>
  <conditionalFormatting sqref="E3:CW22">
    <cfRule type="cellIs" dxfId="2" priority="3" operator="greaterThan">
      <formula>1</formula>
    </cfRule>
    <cfRule type="cellIs" dxfId="1" priority="1" operator="lessThan">
      <formula>0.05</formula>
    </cfRule>
    <cfRule type="cellIs" dxfId="0" priority="2" operator="between">
      <formula>0.05</formula>
      <formula>1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5" r:id="rId4" name="Button 3">
              <controlPr defaultSize="0" print="0" autoFill="0" autoPict="0" macro="[0]!copierTableau">
                <anchor moveWithCells="1" sizeWithCells="1">
                  <from>
                    <xdr:col>0</xdr:col>
                    <xdr:colOff>295275</xdr:colOff>
                    <xdr:row>0</xdr:row>
                    <xdr:rowOff>85725</xdr:rowOff>
                  </from>
                  <to>
                    <xdr:col>1</xdr:col>
                    <xdr:colOff>800100</xdr:colOff>
                    <xdr:row>0</xdr:row>
                    <xdr:rowOff>295275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B850B7-00A1-4C20-8A86-E486B1B32747}">
  <sheetPr codeName="Feuil3"/>
  <dimension ref="A1:I22"/>
  <sheetViews>
    <sheetView topLeftCell="C1" workbookViewId="0">
      <selection activeCell="D9" sqref="D9"/>
    </sheetView>
  </sheetViews>
  <sheetFormatPr baseColWidth="10" defaultRowHeight="15" x14ac:dyDescent="0.25"/>
  <cols>
    <col min="1" max="1" width="11.42578125" style="12"/>
    <col min="2" max="2" width="15.7109375" style="12" customWidth="1"/>
    <col min="3" max="3" width="21.7109375" style="12" customWidth="1"/>
    <col min="4" max="4" width="54.5703125" style="12" customWidth="1"/>
    <col min="5" max="5" width="12.28515625" style="12" customWidth="1"/>
    <col min="6" max="8" width="11.42578125" style="12"/>
    <col min="9" max="9" width="14.28515625" style="12" customWidth="1"/>
    <col min="10" max="16384" width="11.42578125" style="12"/>
  </cols>
  <sheetData>
    <row r="1" spans="1:9" x14ac:dyDescent="0.25">
      <c r="A1" s="63"/>
      <c r="B1" s="63"/>
      <c r="C1" s="63"/>
      <c r="D1" s="63"/>
    </row>
    <row r="2" spans="1:9" x14ac:dyDescent="0.25">
      <c r="A2" s="6"/>
      <c r="B2" s="6" t="s">
        <v>0</v>
      </c>
      <c r="C2" s="6" t="s">
        <v>1</v>
      </c>
      <c r="D2" s="6" t="s">
        <v>2</v>
      </c>
      <c r="E2" s="7" t="s">
        <v>20</v>
      </c>
      <c r="F2" s="7" t="s">
        <v>19</v>
      </c>
      <c r="G2" s="4" t="s">
        <v>14</v>
      </c>
      <c r="H2" s="4" t="s">
        <v>21</v>
      </c>
      <c r="I2" s="13"/>
    </row>
    <row r="3" spans="1:9" x14ac:dyDescent="0.25">
      <c r="A3" s="11">
        <v>1</v>
      </c>
      <c r="B3" s="8" t="s">
        <v>3</v>
      </c>
      <c r="C3" s="8"/>
      <c r="D3" s="8"/>
      <c r="E3" s="4" t="str">
        <f>IFERROR(QUARTILE(Calculs!$E3:$SS3,0),"")</f>
        <v/>
      </c>
      <c r="F3" s="4" t="str">
        <f>IFERROR(QUARTILE(Calculs!$E3:$SS3,4),"")</f>
        <v/>
      </c>
      <c r="G3" s="4" t="str">
        <f>IFERROR(AVERAGE(Calculs!$E3:$SS3),"")</f>
        <v/>
      </c>
      <c r="H3" s="4" t="str">
        <f>IFERROR(_xlfn.STDEV.S(Calculs!$E3:$SS3),"")</f>
        <v/>
      </c>
    </row>
    <row r="4" spans="1:9" x14ac:dyDescent="0.25">
      <c r="A4" s="11">
        <v>2</v>
      </c>
      <c r="B4" s="8" t="s">
        <v>3</v>
      </c>
      <c r="C4" s="8"/>
      <c r="D4" s="8"/>
      <c r="E4" s="5" t="str">
        <f>IFERROR(QUARTILE(Calculs!$E4:$SS4,0),"")</f>
        <v/>
      </c>
      <c r="F4" s="5" t="str">
        <f>IFERROR(QUARTILE(Calculs!$E4:$SS4,4),"")</f>
        <v/>
      </c>
      <c r="G4" s="5" t="str">
        <f>IFERROR(AVERAGE(Calculs!$E4:$SS4),"")</f>
        <v/>
      </c>
      <c r="H4" s="5" t="str">
        <f>IFERROR(_xlfn.STDEV.S(Calculs!$E4:$SS4),"")</f>
        <v/>
      </c>
    </row>
    <row r="5" spans="1:9" x14ac:dyDescent="0.25">
      <c r="A5" s="11">
        <v>3</v>
      </c>
      <c r="B5" s="8" t="s">
        <v>3</v>
      </c>
      <c r="C5" s="8"/>
      <c r="D5" s="8"/>
      <c r="E5" s="5" t="str">
        <f>IFERROR(QUARTILE(Calculs!$E5:$SS5,0),"")</f>
        <v/>
      </c>
      <c r="F5" s="5" t="str">
        <f>IFERROR(QUARTILE(Calculs!$E5:$SS5,4),"")</f>
        <v/>
      </c>
      <c r="G5" s="5" t="str">
        <f>IFERROR(AVERAGE(Calculs!$E5:$SS5),"")</f>
        <v/>
      </c>
      <c r="H5" s="5" t="str">
        <f>IFERROR(_xlfn.STDEV.S(Calculs!$E5:$SS5),"")</f>
        <v/>
      </c>
    </row>
    <row r="6" spans="1:9" x14ac:dyDescent="0.25">
      <c r="A6" s="11">
        <v>4</v>
      </c>
      <c r="B6" s="8" t="s">
        <v>3</v>
      </c>
      <c r="C6" s="8"/>
      <c r="D6" s="8"/>
      <c r="E6" s="5" t="str">
        <f>IFERROR(QUARTILE(Calculs!$E6:$SS6,0),"")</f>
        <v/>
      </c>
      <c r="F6" s="5" t="str">
        <f>IFERROR(QUARTILE(Calculs!$E6:$SS6,4),"")</f>
        <v/>
      </c>
      <c r="G6" s="5" t="str">
        <f>IFERROR(AVERAGE(Calculs!$E6:$SS6),"")</f>
        <v/>
      </c>
      <c r="H6" s="5" t="str">
        <f>IFERROR(_xlfn.STDEV.S(Calculs!$E6:$SS6),"")</f>
        <v/>
      </c>
    </row>
    <row r="7" spans="1:9" x14ac:dyDescent="0.25">
      <c r="A7" s="11">
        <v>5</v>
      </c>
      <c r="B7" s="8" t="s">
        <v>3</v>
      </c>
      <c r="C7" s="8"/>
      <c r="D7" s="8"/>
      <c r="E7" s="5" t="str">
        <f>IFERROR(QUARTILE(Calculs!$E7:$SS7,0),"")</f>
        <v/>
      </c>
      <c r="F7" s="5" t="str">
        <f>IFERROR(QUARTILE(Calculs!$E7:$SS7,4),"")</f>
        <v/>
      </c>
      <c r="G7" s="5" t="str">
        <f>IFERROR(AVERAGE(Calculs!$E7:$SS7),"")</f>
        <v/>
      </c>
      <c r="H7" s="5" t="str">
        <f>IFERROR(_xlfn.STDEV.S(Calculs!$E7:$SS7),"")</f>
        <v/>
      </c>
    </row>
    <row r="8" spans="1:9" x14ac:dyDescent="0.25">
      <c r="A8" s="11">
        <v>6</v>
      </c>
      <c r="B8" s="9" t="s">
        <v>4</v>
      </c>
      <c r="C8" s="8"/>
      <c r="D8" s="8"/>
      <c r="E8" s="5" t="str">
        <f>IFERROR(QUARTILE(Calculs!$E8:$SS8,0),"")</f>
        <v/>
      </c>
      <c r="F8" s="5" t="str">
        <f>IFERROR(QUARTILE(Calculs!$E8:$SS8,4),"")</f>
        <v/>
      </c>
      <c r="G8" s="5" t="str">
        <f>IFERROR(AVERAGE(Calculs!$E8:$SS8),"")</f>
        <v/>
      </c>
      <c r="H8" s="5" t="str">
        <f>IFERROR(_xlfn.STDEV.S(Calculs!$E8:$SS8),"")</f>
        <v/>
      </c>
    </row>
    <row r="9" spans="1:9" x14ac:dyDescent="0.25">
      <c r="A9" s="11">
        <v>7</v>
      </c>
      <c r="B9" s="10" t="s">
        <v>4</v>
      </c>
      <c r="C9" s="8"/>
      <c r="D9" s="8"/>
      <c r="E9" s="5" t="str">
        <f>IFERROR(QUARTILE(Calculs!$E9:$SS9,0),"")</f>
        <v/>
      </c>
      <c r="F9" s="5" t="str">
        <f>IFERROR(QUARTILE(Calculs!$E9:$SS9,4),"")</f>
        <v/>
      </c>
      <c r="G9" s="5" t="str">
        <f>IFERROR(AVERAGE(Calculs!$E9:$SS9),"")</f>
        <v/>
      </c>
      <c r="H9" s="5" t="str">
        <f>IFERROR(_xlfn.STDEV.S(Calculs!$E9:$SS9),"")</f>
        <v/>
      </c>
    </row>
    <row r="10" spans="1:9" x14ac:dyDescent="0.25">
      <c r="A10" s="11">
        <v>8</v>
      </c>
      <c r="B10" s="9" t="s">
        <v>4</v>
      </c>
      <c r="C10" s="8"/>
      <c r="D10" s="8"/>
      <c r="E10" s="5" t="str">
        <f>IFERROR(QUARTILE(Calculs!$E10:$SS10,0),"")</f>
        <v/>
      </c>
      <c r="F10" s="5" t="str">
        <f>IFERROR(QUARTILE(Calculs!$E10:$SS10,4),"")</f>
        <v/>
      </c>
      <c r="G10" s="5" t="str">
        <f>IFERROR(AVERAGE(Calculs!$E10:$SS10),"")</f>
        <v/>
      </c>
      <c r="H10" s="5" t="str">
        <f>IFERROR(_xlfn.STDEV.S(Calculs!$E10:$SS10),"")</f>
        <v/>
      </c>
    </row>
    <row r="11" spans="1:9" x14ac:dyDescent="0.25">
      <c r="A11" s="11">
        <v>9</v>
      </c>
      <c r="B11" s="10" t="s">
        <v>4</v>
      </c>
      <c r="C11" s="8"/>
      <c r="D11" s="8"/>
      <c r="E11" s="5" t="str">
        <f>IFERROR(QUARTILE(Calculs!$E11:$SS11,0),"")</f>
        <v/>
      </c>
      <c r="F11" s="5" t="str">
        <f>IFERROR(QUARTILE(Calculs!$E11:$SS11,4),"")</f>
        <v/>
      </c>
      <c r="G11" s="5" t="str">
        <f>IFERROR(AVERAGE(Calculs!$E11:$SS11),"")</f>
        <v/>
      </c>
      <c r="H11" s="5" t="str">
        <f>IFERROR(_xlfn.STDEV.S(Calculs!$E11:$SS11),"")</f>
        <v/>
      </c>
    </row>
    <row r="12" spans="1:9" x14ac:dyDescent="0.25">
      <c r="A12" s="11">
        <v>10</v>
      </c>
      <c r="B12" s="10" t="s">
        <v>4</v>
      </c>
      <c r="C12" s="8"/>
      <c r="D12" s="8"/>
      <c r="E12" s="5" t="str">
        <f>IFERROR(QUARTILE(Calculs!$E12:$SS12,0),"")</f>
        <v/>
      </c>
      <c r="F12" s="5" t="str">
        <f>IFERROR(QUARTILE(Calculs!$E12:$SS12,4),"")</f>
        <v/>
      </c>
      <c r="G12" s="5" t="str">
        <f>IFERROR(AVERAGE(Calculs!$E12:$SS12),"")</f>
        <v/>
      </c>
      <c r="H12" s="5" t="str">
        <f>IFERROR(_xlfn.STDEV.S(Calculs!$E12:$SS12),"")</f>
        <v/>
      </c>
    </row>
    <row r="13" spans="1:9" x14ac:dyDescent="0.25">
      <c r="A13" s="11">
        <v>11</v>
      </c>
      <c r="B13" s="10" t="s">
        <v>4</v>
      </c>
      <c r="C13" s="8"/>
      <c r="D13" s="8"/>
      <c r="E13" s="5" t="str">
        <f>IFERROR(QUARTILE(Calculs!$E13:$SS13,0),"")</f>
        <v/>
      </c>
      <c r="F13" s="5" t="str">
        <f>IFERROR(QUARTILE(Calculs!$E13:$SS13,4),"")</f>
        <v/>
      </c>
      <c r="G13" s="5" t="str">
        <f>IFERROR(AVERAGE(Calculs!$E13:$SS13),"")</f>
        <v/>
      </c>
      <c r="H13" s="5" t="str">
        <f>IFERROR(_xlfn.STDEV.S(Calculs!$E13:$SS13),"")</f>
        <v/>
      </c>
    </row>
    <row r="14" spans="1:9" x14ac:dyDescent="0.25">
      <c r="A14" s="11">
        <v>12</v>
      </c>
      <c r="B14" s="10" t="s">
        <v>4</v>
      </c>
      <c r="C14" s="8"/>
      <c r="D14" s="8"/>
      <c r="E14" s="5" t="str">
        <f>IFERROR(QUARTILE(Calculs!$E14:$SS14,0),"")</f>
        <v/>
      </c>
      <c r="F14" s="5" t="str">
        <f>IFERROR(QUARTILE(Calculs!$E14:$SS14,4),"")</f>
        <v/>
      </c>
      <c r="G14" s="5" t="str">
        <f>IFERROR(AVERAGE(Calculs!$E14:$SS14),"")</f>
        <v/>
      </c>
      <c r="H14" s="5" t="str">
        <f>IFERROR(_xlfn.STDEV.S(Calculs!$E14:$SS14),"")</f>
        <v/>
      </c>
    </row>
    <row r="15" spans="1:9" x14ac:dyDescent="0.25">
      <c r="A15" s="11">
        <v>13</v>
      </c>
      <c r="B15" s="10" t="s">
        <v>4</v>
      </c>
      <c r="C15" s="8"/>
      <c r="D15" s="8"/>
      <c r="E15" s="5" t="str">
        <f>IFERROR(QUARTILE(Calculs!$E15:$SS15,0),"")</f>
        <v/>
      </c>
      <c r="F15" s="5" t="str">
        <f>IFERROR(QUARTILE(Calculs!$E15:$SS15,4),"")</f>
        <v/>
      </c>
      <c r="G15" s="5" t="str">
        <f>IFERROR(AVERAGE(Calculs!$E15:$SS15),"")</f>
        <v/>
      </c>
      <c r="H15" s="5" t="str">
        <f>IFERROR(_xlfn.STDEV.S(Calculs!$E15:$SS15),"")</f>
        <v/>
      </c>
    </row>
    <row r="16" spans="1:9" x14ac:dyDescent="0.25">
      <c r="A16" s="11">
        <v>14</v>
      </c>
      <c r="B16" s="10" t="s">
        <v>4</v>
      </c>
      <c r="C16" s="8"/>
      <c r="D16" s="8"/>
      <c r="E16" s="5" t="str">
        <f>IFERROR(QUARTILE(Calculs!$E16:$SS16,0),"")</f>
        <v/>
      </c>
      <c r="F16" s="5" t="str">
        <f>IFERROR(QUARTILE(Calculs!$E16:$SS16,4),"")</f>
        <v/>
      </c>
      <c r="G16" s="5" t="str">
        <f>IFERROR(AVERAGE(Calculs!$E16:$SS16),"")</f>
        <v/>
      </c>
      <c r="H16" s="5" t="str">
        <f>IFERROR(_xlfn.STDEV.S(Calculs!$E16:$SS16),"")</f>
        <v/>
      </c>
    </row>
    <row r="17" spans="1:8" x14ac:dyDescent="0.25">
      <c r="A17" s="11">
        <v>15</v>
      </c>
      <c r="B17" s="10" t="s">
        <v>4</v>
      </c>
      <c r="C17" s="8"/>
      <c r="D17" s="8"/>
      <c r="E17" s="5" t="str">
        <f>IFERROR(QUARTILE(Calculs!$E17:$SS17,0),"")</f>
        <v/>
      </c>
      <c r="F17" s="5" t="str">
        <f>IFERROR(QUARTILE(Calculs!$E17:$SS17,4),"")</f>
        <v/>
      </c>
      <c r="G17" s="5" t="str">
        <f>IFERROR(AVERAGE(Calculs!$E17:$SS17),"")</f>
        <v/>
      </c>
      <c r="H17" s="5" t="str">
        <f>IFERROR(_xlfn.STDEV.S(Calculs!$E17:$SS17),"")</f>
        <v/>
      </c>
    </row>
    <row r="18" spans="1:8" x14ac:dyDescent="0.25">
      <c r="A18" s="11">
        <v>16</v>
      </c>
      <c r="B18" s="10" t="s">
        <v>4</v>
      </c>
      <c r="C18" s="8"/>
      <c r="D18" s="8"/>
      <c r="E18" s="5" t="str">
        <f>IFERROR(QUARTILE(Calculs!$E18:$SS18,0),"")</f>
        <v/>
      </c>
      <c r="F18" s="5" t="str">
        <f>IFERROR(QUARTILE(Calculs!$E18:$SS18,4),"")</f>
        <v/>
      </c>
      <c r="G18" s="5" t="str">
        <f>IFERROR(AVERAGE(Calculs!$E18:$SS18),"")</f>
        <v/>
      </c>
      <c r="H18" s="5" t="str">
        <f>IFERROR(_xlfn.STDEV.S(Calculs!$E18:$SS18),"")</f>
        <v/>
      </c>
    </row>
    <row r="19" spans="1:8" x14ac:dyDescent="0.25">
      <c r="A19" s="11">
        <v>17</v>
      </c>
      <c r="B19" s="10" t="s">
        <v>4</v>
      </c>
      <c r="C19" s="8"/>
      <c r="D19" s="8"/>
      <c r="E19" s="5" t="str">
        <f>IFERROR(QUARTILE(Calculs!$E19:$SS19,0),"")</f>
        <v/>
      </c>
      <c r="F19" s="5" t="str">
        <f>IFERROR(QUARTILE(Calculs!$E19:$SS19,4),"")</f>
        <v/>
      </c>
      <c r="G19" s="5" t="str">
        <f>IFERROR(AVERAGE(Calculs!$E19:$SS19),"")</f>
        <v/>
      </c>
      <c r="H19" s="5" t="str">
        <f>IFERROR(_xlfn.STDEV.S(Calculs!$E19:$SS19),"")</f>
        <v/>
      </c>
    </row>
    <row r="20" spans="1:8" x14ac:dyDescent="0.25">
      <c r="A20" s="11">
        <v>18</v>
      </c>
      <c r="B20" s="10" t="s">
        <v>4</v>
      </c>
      <c r="C20" s="8"/>
      <c r="D20" s="8"/>
      <c r="E20" s="5" t="str">
        <f>IFERROR(QUARTILE(Calculs!$E20:$SS20,0),"")</f>
        <v/>
      </c>
      <c r="F20" s="5" t="str">
        <f>IFERROR(QUARTILE(Calculs!$E20:$SS20,4),"")</f>
        <v/>
      </c>
      <c r="G20" s="5" t="str">
        <f>IFERROR(AVERAGE(Calculs!$E20:$SS20),"")</f>
        <v/>
      </c>
      <c r="H20" s="5" t="str">
        <f>IFERROR(_xlfn.STDEV.S(Calculs!$E20:$SS20),"")</f>
        <v/>
      </c>
    </row>
    <row r="21" spans="1:8" x14ac:dyDescent="0.25">
      <c r="A21" s="11">
        <v>19</v>
      </c>
      <c r="B21" s="10" t="s">
        <v>4</v>
      </c>
      <c r="C21" s="8"/>
      <c r="D21" s="8"/>
      <c r="E21" s="5" t="str">
        <f>IFERROR(QUARTILE(Calculs!$E21:$SS21,0),"")</f>
        <v/>
      </c>
      <c r="F21" s="5" t="str">
        <f>IFERROR(QUARTILE(Calculs!$E21:$SS21,4),"")</f>
        <v/>
      </c>
      <c r="G21" s="5" t="str">
        <f>IFERROR(AVERAGE(Calculs!$E21:$SS21),"")</f>
        <v/>
      </c>
      <c r="H21" s="5" t="str">
        <f>IFERROR(_xlfn.STDEV.S(Calculs!$E21:$SS21),"")</f>
        <v/>
      </c>
    </row>
    <row r="22" spans="1:8" x14ac:dyDescent="0.25">
      <c r="A22" s="11">
        <v>20</v>
      </c>
      <c r="B22" s="10" t="s">
        <v>4</v>
      </c>
      <c r="C22" s="8"/>
      <c r="D22" s="8"/>
      <c r="E22" s="5" t="str">
        <f>IFERROR(QUARTILE(Calculs!$E22:$SS22,0),"")</f>
        <v/>
      </c>
      <c r="F22" s="5" t="str">
        <f>IFERROR(QUARTILE(Calculs!$E22:$SS22,4),"")</f>
        <v/>
      </c>
      <c r="G22" s="5" t="str">
        <f>IFERROR(AVERAGE(Calculs!$E22:$SS22),"")</f>
        <v/>
      </c>
      <c r="H22" s="5" t="str">
        <f>IFERROR(_xlfn.STDEV.S(Calculs!$E22:$SS22),"")</f>
        <v/>
      </c>
    </row>
  </sheetData>
  <mergeCells count="1">
    <mergeCell ref="A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Essais</vt:lpstr>
      <vt:lpstr>Calculs</vt:lpstr>
      <vt:lpstr>Statistiques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QUEY Alexandre</dc:creator>
  <cp:lastModifiedBy>QUEY Alexandre</cp:lastModifiedBy>
  <dcterms:created xsi:type="dcterms:W3CDTF">2020-04-14T08:36:38Z</dcterms:created>
  <dcterms:modified xsi:type="dcterms:W3CDTF">2020-05-07T20:35:59Z</dcterms:modified>
</cp:coreProperties>
</file>