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A trierr\EVS\Perso\"/>
    </mc:Choice>
  </mc:AlternateContent>
  <xr:revisionPtr revIDLastSave="0" documentId="13_ncr:1_{504BAE3D-E518-4507-82D0-33A3E7F00655}" xr6:coauthVersionLast="45" xr6:coauthVersionMax="45" xr10:uidLastSave="{00000000-0000-0000-0000-000000000000}"/>
  <bookViews>
    <workbookView minimized="1" xWindow="17895" yWindow="0" windowWidth="10905" windowHeight="6225" xr2:uid="{73C4DBC0-44A6-4F40-97B2-4F7AE6E234DD}"/>
  </bookViews>
  <sheets>
    <sheet name="Fev 2020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6" i="1" l="1"/>
  <c r="M3" i="1"/>
  <c r="M4" i="1"/>
  <c r="M5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8" i="1"/>
  <c r="M9" i="1"/>
  <c r="M10" i="1"/>
  <c r="M11" i="1"/>
  <c r="M12" i="1"/>
  <c r="M13" i="1"/>
  <c r="M14" i="1"/>
  <c r="M7" i="1"/>
  <c r="L4" i="1"/>
  <c r="L5" i="1"/>
  <c r="L6" i="1"/>
  <c r="L7" i="1"/>
  <c r="L8" i="1"/>
  <c r="L10" i="1"/>
  <c r="L11" i="1"/>
  <c r="L13" i="1"/>
  <c r="L14" i="1"/>
  <c r="L15" i="1"/>
  <c r="L16" i="1"/>
  <c r="L17" i="1"/>
  <c r="L18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G4" i="1"/>
  <c r="G5" i="1"/>
  <c r="G6" i="1"/>
  <c r="G7" i="1"/>
  <c r="G8" i="1"/>
  <c r="G10" i="1"/>
  <c r="G11" i="1"/>
  <c r="G13" i="1"/>
  <c r="G14" i="1"/>
  <c r="G15" i="1"/>
  <c r="G16" i="1"/>
  <c r="G17" i="1"/>
  <c r="G18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" i="1"/>
  <c r="F3" i="1" l="1"/>
  <c r="F4" i="1"/>
  <c r="F5" i="1"/>
  <c r="F6" i="1"/>
  <c r="F7" i="1"/>
  <c r="F8" i="1"/>
  <c r="F9" i="1"/>
  <c r="G9" i="1" s="1"/>
  <c r="L9" i="1" s="1"/>
  <c r="F10" i="1"/>
  <c r="F11" i="1"/>
  <c r="F12" i="1"/>
  <c r="G12" i="1" s="1"/>
  <c r="L12" i="1" s="1"/>
  <c r="F13" i="1"/>
  <c r="F14" i="1"/>
  <c r="F15" i="1"/>
  <c r="F16" i="1"/>
  <c r="F17" i="1"/>
  <c r="F18" i="1"/>
  <c r="F19" i="1"/>
  <c r="G19" i="1" s="1"/>
  <c r="L19" i="1" s="1"/>
  <c r="F20" i="1"/>
  <c r="G20" i="1" s="1"/>
  <c r="L20" i="1" s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Z34" i="1" l="1"/>
  <c r="Y34" i="1"/>
  <c r="X34" i="1"/>
  <c r="W34" i="1"/>
  <c r="V34" i="1"/>
  <c r="U34" i="1"/>
  <c r="T34" i="1"/>
  <c r="S34" i="1"/>
  <c r="R34" i="1"/>
  <c r="P34" i="1"/>
  <c r="G37" i="1" l="1"/>
  <c r="G36" i="1"/>
  <c r="G35" i="1"/>
</calcChain>
</file>

<file path=xl/sharedStrings.xml><?xml version="1.0" encoding="utf-8"?>
<sst xmlns="http://schemas.openxmlformats.org/spreadsheetml/2006/main" count="62" uniqueCount="35">
  <si>
    <t>FS</t>
  </si>
  <si>
    <t>PS</t>
  </si>
  <si>
    <t>UTI</t>
  </si>
  <si>
    <t>CT</t>
  </si>
  <si>
    <t>Ampl</t>
  </si>
  <si>
    <t>O</t>
  </si>
  <si>
    <t>TE</t>
  </si>
  <si>
    <t>COMP</t>
  </si>
  <si>
    <t>Demi</t>
  </si>
  <si>
    <t>HLP</t>
  </si>
  <si>
    <t>1/4</t>
  </si>
  <si>
    <t>Heu</t>
  </si>
  <si>
    <t>Comm.</t>
  </si>
  <si>
    <t>Renf,</t>
  </si>
  <si>
    <t>6h-</t>
  </si>
  <si>
    <t>6h30</t>
  </si>
  <si>
    <t>Heures comm. Renforcées</t>
  </si>
  <si>
    <t>Heures renforcées 6h6h30</t>
  </si>
  <si>
    <t>C</t>
  </si>
  <si>
    <t>PT</t>
  </si>
  <si>
    <t>A</t>
  </si>
  <si>
    <t>B</t>
  </si>
  <si>
    <t>Nu</t>
  </si>
  <si>
    <t>it</t>
  </si>
  <si>
    <t>Mi</t>
  </si>
  <si>
    <t>nu</t>
  </si>
  <si>
    <t>DF</t>
  </si>
  <si>
    <t>D</t>
  </si>
  <si>
    <t>&lt;5</t>
  </si>
  <si>
    <t>&gt;5</t>
  </si>
  <si>
    <t>RF</t>
  </si>
  <si>
    <t>IR</t>
  </si>
  <si>
    <t>LAF</t>
  </si>
  <si>
    <t>IdF</t>
  </si>
  <si>
    <t xml:space="preserve">Heures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</si>
</sst>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49" fontId="1" fillId="0" borderId="4" xfId="0" applyNumberFormat="1" applyFont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49" fontId="0" fillId="4" borderId="1" xfId="0" applyNumberFormat="1" applyFill="1" applyBorder="1" applyAlignment="1">
      <alignment horizontal="center"/>
    </xf>
    <xf numFmtId="0" fontId="0" fillId="4" borderId="1" xfId="0" applyNumberFormat="1" applyFill="1" applyBorder="1" applyAlignment="1">
      <alignment horizontal="center"/>
    </xf>
    <xf numFmtId="49" fontId="1" fillId="5" borderId="3" xfId="0" applyNumberFormat="1" applyFont="1" applyFill="1" applyBorder="1" applyAlignment="1">
      <alignment horizontal="center" vertical="center"/>
    </xf>
    <xf numFmtId="164" fontId="1" fillId="5" borderId="4" xfId="0" applyNumberFormat="1" applyFon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left"/>
    </xf>
    <xf numFmtId="46" fontId="0" fillId="0" borderId="1" xfId="0" applyNumberFormat="1" applyBorder="1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B37549-7AF0-4095-A264-3991070AD0CC}">
  <sheetPr codeName="Feuil2"/>
  <dimension ref="A1:Z37"/>
  <sheetViews>
    <sheetView showGridLines="0" showZeros="0" tabSelected="1" workbookViewId="0">
      <selection activeCell="A37" sqref="A37:F37"/>
    </sheetView>
  </sheetViews>
  <sheetFormatPr baseColWidth="10" defaultRowHeight="15" x14ac:dyDescent="0.25"/>
  <cols>
    <col min="1" max="1" width="4" style="2" customWidth="1"/>
    <col min="2" max="2" width="4.85546875" style="2" customWidth="1"/>
    <col min="3" max="4" width="5.5703125" style="5" customWidth="1"/>
    <col min="5" max="5" width="2.7109375" style="5" customWidth="1"/>
    <col min="6" max="14" width="5.5703125" style="5" customWidth="1"/>
    <col min="15" max="15" width="2.5703125" style="17" customWidth="1"/>
    <col min="16" max="16" width="2.7109375" style="17" customWidth="1"/>
    <col min="17" max="17" width="3.85546875" style="17" customWidth="1"/>
    <col min="18" max="26" width="3.85546875" style="2" customWidth="1"/>
    <col min="27" max="16384" width="11.42578125" style="1"/>
  </cols>
  <sheetData>
    <row r="1" spans="1:26" x14ac:dyDescent="0.25">
      <c r="B1" s="35" t="s">
        <v>2</v>
      </c>
      <c r="C1" s="34" t="s">
        <v>1</v>
      </c>
      <c r="D1" s="34" t="s">
        <v>0</v>
      </c>
      <c r="E1" s="34" t="s">
        <v>3</v>
      </c>
      <c r="F1" s="34" t="s">
        <v>4</v>
      </c>
      <c r="G1" s="34" t="s">
        <v>6</v>
      </c>
      <c r="H1" s="10" t="s">
        <v>7</v>
      </c>
      <c r="I1" s="10" t="s">
        <v>8</v>
      </c>
      <c r="J1" s="11" t="s">
        <v>10</v>
      </c>
      <c r="K1" s="11" t="s">
        <v>18</v>
      </c>
      <c r="L1" s="27" t="s">
        <v>11</v>
      </c>
      <c r="M1" s="11" t="s">
        <v>11</v>
      </c>
      <c r="N1" s="27" t="s">
        <v>14</v>
      </c>
      <c r="O1" s="11"/>
      <c r="P1" s="11"/>
      <c r="Q1" s="11"/>
      <c r="R1" s="18" t="s">
        <v>22</v>
      </c>
      <c r="S1" s="18" t="s">
        <v>24</v>
      </c>
      <c r="T1" s="30" t="s">
        <v>26</v>
      </c>
      <c r="U1" s="18" t="s">
        <v>27</v>
      </c>
      <c r="V1" s="18" t="s">
        <v>27</v>
      </c>
      <c r="W1" s="18">
        <v>21</v>
      </c>
      <c r="X1" s="21" t="s">
        <v>32</v>
      </c>
      <c r="Y1" s="30" t="s">
        <v>30</v>
      </c>
      <c r="Z1" s="30" t="s">
        <v>31</v>
      </c>
    </row>
    <row r="2" spans="1:26" x14ac:dyDescent="0.25">
      <c r="B2" s="35"/>
      <c r="C2" s="34"/>
      <c r="D2" s="34"/>
      <c r="E2" s="34"/>
      <c r="F2" s="34"/>
      <c r="G2" s="34"/>
      <c r="H2" s="9" t="s">
        <v>6</v>
      </c>
      <c r="I2" s="9" t="s">
        <v>9</v>
      </c>
      <c r="J2" s="14"/>
      <c r="K2" s="14" t="s">
        <v>19</v>
      </c>
      <c r="L2" s="28" t="s">
        <v>12</v>
      </c>
      <c r="M2" s="9" t="s">
        <v>13</v>
      </c>
      <c r="N2" s="28" t="s">
        <v>15</v>
      </c>
      <c r="O2" s="14"/>
      <c r="P2" s="14"/>
      <c r="Q2" s="14"/>
      <c r="R2" s="19" t="s">
        <v>23</v>
      </c>
      <c r="S2" s="19" t="s">
        <v>25</v>
      </c>
      <c r="T2" s="31"/>
      <c r="U2" s="19" t="s">
        <v>28</v>
      </c>
      <c r="V2" s="19" t="s">
        <v>29</v>
      </c>
      <c r="W2" s="19">
        <v>6</v>
      </c>
      <c r="X2" s="22" t="s">
        <v>33</v>
      </c>
      <c r="Y2" s="31"/>
      <c r="Z2" s="31"/>
    </row>
    <row r="3" spans="1:26" x14ac:dyDescent="0.25">
      <c r="A3" s="8">
        <v>1</v>
      </c>
      <c r="B3" s="3"/>
      <c r="C3" s="6"/>
      <c r="D3" s="6"/>
      <c r="E3" s="6"/>
      <c r="F3" s="6">
        <f>D3-C3+IF(D3-C3=0,,D3-C3)</f>
        <v>0</v>
      </c>
      <c r="G3" s="6">
        <f>F3-I3</f>
        <v>0</v>
      </c>
      <c r="H3" s="6"/>
      <c r="I3" s="6"/>
      <c r="J3" s="6"/>
      <c r="K3" s="6"/>
      <c r="L3" s="29">
        <v>0.34791666666666665</v>
      </c>
      <c r="M3" s="6">
        <f t="shared" ref="M3:M5" si="0">IF(L3&gt;TIMEVALUE("06:30"),(L3-"06:30"),"0:00")</f>
        <v>7.7083333333333337E-2</v>
      </c>
      <c r="N3" s="29"/>
      <c r="O3" s="15"/>
      <c r="P3" s="15"/>
      <c r="Q3" s="15"/>
      <c r="R3" s="12"/>
      <c r="S3" s="12"/>
      <c r="T3" s="12"/>
      <c r="U3" s="12"/>
      <c r="V3" s="12"/>
      <c r="W3" s="12"/>
      <c r="X3" s="12"/>
      <c r="Y3" s="12"/>
      <c r="Z3" s="12"/>
    </row>
    <row r="4" spans="1:26" x14ac:dyDescent="0.25">
      <c r="A4" s="8">
        <v>2</v>
      </c>
      <c r="B4" s="3"/>
      <c r="C4" s="6"/>
      <c r="D4" s="6"/>
      <c r="E4" s="6"/>
      <c r="F4" s="6">
        <f t="shared" ref="F4:F33" si="1">D4-C4</f>
        <v>0</v>
      </c>
      <c r="G4" s="6">
        <f t="shared" ref="G4:G33" si="2">F4-I4</f>
        <v>0</v>
      </c>
      <c r="H4" s="6"/>
      <c r="I4" s="6"/>
      <c r="J4" s="6"/>
      <c r="K4" s="6"/>
      <c r="L4" s="29">
        <f t="shared" ref="L4:L33" si="3">G4+H4</f>
        <v>0</v>
      </c>
      <c r="M4" s="6" t="str">
        <f t="shared" si="0"/>
        <v>0:00</v>
      </c>
      <c r="N4" s="29"/>
      <c r="O4" s="15"/>
      <c r="P4" s="15"/>
      <c r="Q4" s="15"/>
      <c r="R4" s="12"/>
      <c r="S4" s="12"/>
      <c r="T4" s="12"/>
      <c r="U4" s="12"/>
      <c r="V4" s="12"/>
      <c r="W4" s="12"/>
      <c r="X4" s="12"/>
      <c r="Y4" s="12"/>
      <c r="Z4" s="12"/>
    </row>
    <row r="5" spans="1:26" x14ac:dyDescent="0.25">
      <c r="A5" s="8">
        <v>3</v>
      </c>
      <c r="B5" s="3"/>
      <c r="C5" s="7">
        <v>0.60902777777777783</v>
      </c>
      <c r="D5" s="7">
        <v>0.87291666666666667</v>
      </c>
      <c r="E5" s="7"/>
      <c r="F5" s="20">
        <f t="shared" si="1"/>
        <v>0.26388888888888884</v>
      </c>
      <c r="G5" s="20">
        <f t="shared" si="2"/>
        <v>0.26388888888888884</v>
      </c>
      <c r="H5" s="7"/>
      <c r="I5" s="7"/>
      <c r="J5" s="7"/>
      <c r="K5" s="7"/>
      <c r="L5" s="29">
        <f t="shared" si="3"/>
        <v>0.26388888888888884</v>
      </c>
      <c r="M5" s="7" t="str">
        <f t="shared" si="0"/>
        <v>0:00</v>
      </c>
      <c r="N5" s="29"/>
      <c r="O5" s="16" t="s">
        <v>5</v>
      </c>
      <c r="P5" s="16"/>
      <c r="Q5" s="16"/>
      <c r="R5" s="3"/>
      <c r="S5" s="3"/>
      <c r="T5" s="3"/>
      <c r="U5" s="3"/>
      <c r="V5" s="3"/>
      <c r="W5" s="3"/>
      <c r="X5" s="13"/>
      <c r="Y5" s="3"/>
      <c r="Z5" s="3"/>
    </row>
    <row r="6" spans="1:26" x14ac:dyDescent="0.25">
      <c r="A6" s="8">
        <v>4</v>
      </c>
      <c r="B6" s="3"/>
      <c r="C6" s="7">
        <v>0.31180555555555556</v>
      </c>
      <c r="D6" s="7">
        <v>0.68055555555555547</v>
      </c>
      <c r="E6" s="7"/>
      <c r="F6" s="20">
        <f t="shared" si="1"/>
        <v>0.36874999999999991</v>
      </c>
      <c r="G6" s="20">
        <f t="shared" si="2"/>
        <v>0.35486111111111102</v>
      </c>
      <c r="H6" s="7"/>
      <c r="I6" s="7">
        <v>1.3888888888888888E-2</v>
      </c>
      <c r="J6" s="7"/>
      <c r="K6" s="7"/>
      <c r="L6" s="29">
        <f t="shared" si="3"/>
        <v>0.35486111111111102</v>
      </c>
      <c r="M6" s="7">
        <f>IF(L6&gt;TIMEVALUE("06:30"),(L6-"06:30"),"0:00")</f>
        <v>8.4027777777777701E-2</v>
      </c>
      <c r="N6" s="29"/>
      <c r="O6" s="16" t="s">
        <v>5</v>
      </c>
      <c r="P6" s="16" t="s">
        <v>21</v>
      </c>
      <c r="Q6" s="16"/>
      <c r="R6" s="3"/>
      <c r="S6" s="3"/>
      <c r="T6" s="3"/>
      <c r="U6" s="3">
        <v>5</v>
      </c>
      <c r="V6" s="3">
        <v>21</v>
      </c>
      <c r="W6" s="3">
        <v>9</v>
      </c>
      <c r="X6" s="13"/>
      <c r="Y6" s="3">
        <v>2</v>
      </c>
      <c r="Z6" s="3"/>
    </row>
    <row r="7" spans="1:26" x14ac:dyDescent="0.25">
      <c r="A7" s="8">
        <v>5</v>
      </c>
      <c r="B7" s="3"/>
      <c r="C7" s="7">
        <v>0.375</v>
      </c>
      <c r="D7" s="7">
        <v>0.66666666666666663</v>
      </c>
      <c r="E7" s="7"/>
      <c r="F7" s="20">
        <f t="shared" si="1"/>
        <v>0.29166666666666663</v>
      </c>
      <c r="G7" s="20">
        <f t="shared" si="2"/>
        <v>0.29166666666666663</v>
      </c>
      <c r="H7" s="7"/>
      <c r="I7" s="7"/>
      <c r="J7" s="7"/>
      <c r="K7" s="7"/>
      <c r="L7" s="29">
        <f t="shared" si="3"/>
        <v>0.29166666666666663</v>
      </c>
      <c r="M7" s="7">
        <f>IF(L7&gt;TIMEVALUE("06:30"),(L7-"06:30"),"0:00")</f>
        <v>2.0833333333333315E-2</v>
      </c>
      <c r="N7" s="29"/>
      <c r="O7" s="16"/>
      <c r="P7" s="16"/>
      <c r="Q7" s="16"/>
      <c r="R7" s="3"/>
      <c r="S7" s="3"/>
      <c r="T7" s="3"/>
      <c r="U7" s="3"/>
      <c r="V7" s="3"/>
      <c r="W7" s="3"/>
      <c r="X7" s="13"/>
      <c r="Y7" s="3"/>
      <c r="Z7" s="3" t="s">
        <v>5</v>
      </c>
    </row>
    <row r="8" spans="1:26" x14ac:dyDescent="0.25">
      <c r="A8" s="8">
        <v>6</v>
      </c>
      <c r="B8" s="3"/>
      <c r="C8" s="7">
        <v>0.375</v>
      </c>
      <c r="D8" s="7">
        <v>0.66666666666666663</v>
      </c>
      <c r="E8" s="7"/>
      <c r="F8" s="20">
        <f t="shared" si="1"/>
        <v>0.29166666666666663</v>
      </c>
      <c r="G8" s="20">
        <f t="shared" si="2"/>
        <v>0.29166666666666663</v>
      </c>
      <c r="H8" s="7"/>
      <c r="I8" s="7"/>
      <c r="J8" s="7"/>
      <c r="K8" s="7"/>
      <c r="L8" s="29">
        <f t="shared" si="3"/>
        <v>0.29166666666666663</v>
      </c>
      <c r="M8" s="7">
        <f t="shared" ref="M8:M33" si="4">IF(L8&gt;TIMEVALUE("06:30"),(L8-"06:30"),"0:00")</f>
        <v>2.0833333333333315E-2</v>
      </c>
      <c r="N8" s="29"/>
      <c r="O8" s="16"/>
      <c r="P8" s="16"/>
      <c r="Q8" s="16"/>
      <c r="R8" s="3"/>
      <c r="S8" s="3"/>
      <c r="T8" s="3"/>
      <c r="U8" s="3"/>
      <c r="V8" s="3"/>
      <c r="W8" s="3"/>
      <c r="X8" s="13"/>
      <c r="Y8" s="3"/>
      <c r="Z8" s="3"/>
    </row>
    <row r="9" spans="1:26" x14ac:dyDescent="0.25">
      <c r="A9" s="8">
        <v>7</v>
      </c>
      <c r="B9" s="3"/>
      <c r="C9" s="6"/>
      <c r="D9" s="6"/>
      <c r="E9" s="6"/>
      <c r="F9" s="6">
        <f t="shared" si="1"/>
        <v>0</v>
      </c>
      <c r="G9" s="6">
        <f t="shared" si="2"/>
        <v>0</v>
      </c>
      <c r="H9" s="6"/>
      <c r="I9" s="6"/>
      <c r="J9" s="6"/>
      <c r="K9" s="6"/>
      <c r="L9" s="29">
        <f t="shared" si="3"/>
        <v>0</v>
      </c>
      <c r="M9" s="6" t="str">
        <f t="shared" si="4"/>
        <v>0:00</v>
      </c>
      <c r="N9" s="29"/>
      <c r="O9" s="15"/>
      <c r="P9" s="15"/>
      <c r="Q9" s="15"/>
      <c r="R9" s="12"/>
      <c r="S9" s="12"/>
      <c r="T9" s="12"/>
      <c r="U9" s="12"/>
      <c r="V9" s="12"/>
      <c r="W9" s="12"/>
      <c r="X9" s="12"/>
      <c r="Y9" s="12"/>
      <c r="Z9" s="12"/>
    </row>
    <row r="10" spans="1:26" x14ac:dyDescent="0.25">
      <c r="A10" s="8">
        <v>8</v>
      </c>
      <c r="B10" s="3"/>
      <c r="C10" s="6"/>
      <c r="D10" s="6"/>
      <c r="E10" s="6"/>
      <c r="F10" s="6">
        <f t="shared" si="1"/>
        <v>0</v>
      </c>
      <c r="G10" s="6">
        <f t="shared" si="2"/>
        <v>0</v>
      </c>
      <c r="H10" s="6"/>
      <c r="I10" s="6"/>
      <c r="J10" s="6"/>
      <c r="K10" s="6"/>
      <c r="L10" s="29">
        <f t="shared" si="3"/>
        <v>0</v>
      </c>
      <c r="M10" s="6" t="str">
        <f t="shared" si="4"/>
        <v>0:00</v>
      </c>
      <c r="N10" s="29"/>
      <c r="O10" s="15"/>
      <c r="P10" s="15"/>
      <c r="Q10" s="15"/>
      <c r="R10" s="12"/>
      <c r="S10" s="12"/>
      <c r="T10" s="12"/>
      <c r="U10" s="12"/>
      <c r="V10" s="12"/>
      <c r="W10" s="12"/>
      <c r="X10" s="12"/>
      <c r="Y10" s="12"/>
      <c r="Z10" s="12"/>
    </row>
    <row r="11" spans="1:26" x14ac:dyDescent="0.25">
      <c r="A11" s="8">
        <v>9</v>
      </c>
      <c r="B11" s="3"/>
      <c r="C11" s="7">
        <v>0.56944444444444442</v>
      </c>
      <c r="D11" s="7">
        <v>0.86458333333333337</v>
      </c>
      <c r="E11" s="7"/>
      <c r="F11" s="20">
        <f t="shared" si="1"/>
        <v>0.29513888888888895</v>
      </c>
      <c r="G11" s="20">
        <f t="shared" si="2"/>
        <v>0.27430555555555564</v>
      </c>
      <c r="H11" s="7"/>
      <c r="I11" s="7">
        <v>2.0833333333333332E-2</v>
      </c>
      <c r="J11" s="7"/>
      <c r="K11" s="7"/>
      <c r="L11" s="29">
        <f t="shared" si="3"/>
        <v>0.27430555555555564</v>
      </c>
      <c r="M11" s="7">
        <f t="shared" si="4"/>
        <v>3.4722222222223209E-3</v>
      </c>
      <c r="N11" s="29"/>
      <c r="O11" s="16" t="s">
        <v>5</v>
      </c>
      <c r="P11" s="16"/>
      <c r="Q11" s="16"/>
      <c r="R11" s="3"/>
      <c r="S11" s="3"/>
      <c r="T11" s="3">
        <v>8</v>
      </c>
      <c r="U11" s="3">
        <v>5</v>
      </c>
      <c r="V11" s="3">
        <v>3</v>
      </c>
      <c r="W11" s="3"/>
      <c r="X11" s="3"/>
      <c r="Y11" s="3">
        <v>1</v>
      </c>
      <c r="Z11" s="3"/>
    </row>
    <row r="12" spans="1:26" x14ac:dyDescent="0.25">
      <c r="A12" s="8">
        <v>10</v>
      </c>
      <c r="B12" s="3"/>
      <c r="C12" s="20">
        <v>0.41666666666666669</v>
      </c>
      <c r="D12" s="20">
        <v>0.70833333333333337</v>
      </c>
      <c r="E12" s="7"/>
      <c r="F12" s="20">
        <f t="shared" si="1"/>
        <v>0.29166666666666669</v>
      </c>
      <c r="G12" s="20">
        <f t="shared" si="2"/>
        <v>0.29166666666666669</v>
      </c>
      <c r="H12" s="7"/>
      <c r="I12" s="7"/>
      <c r="J12" s="7"/>
      <c r="K12" s="7"/>
      <c r="L12" s="29">
        <f t="shared" si="3"/>
        <v>0.29166666666666669</v>
      </c>
      <c r="M12" s="7">
        <f t="shared" si="4"/>
        <v>2.083333333333337E-2</v>
      </c>
      <c r="N12" s="29"/>
      <c r="O12" s="16"/>
      <c r="P12" s="16"/>
      <c r="Q12" s="16"/>
      <c r="R12" s="3"/>
      <c r="S12" s="3"/>
      <c r="T12" s="3"/>
      <c r="U12" s="3"/>
      <c r="V12" s="3"/>
      <c r="W12" s="3"/>
      <c r="X12" s="3"/>
      <c r="Y12" s="3"/>
      <c r="Z12" s="3" t="s">
        <v>5</v>
      </c>
    </row>
    <row r="13" spans="1:26" x14ac:dyDescent="0.25">
      <c r="A13" s="8">
        <v>11</v>
      </c>
      <c r="B13" s="3"/>
      <c r="C13" s="7">
        <v>0.54583333333333328</v>
      </c>
      <c r="D13" s="7">
        <v>0.85625000000000007</v>
      </c>
      <c r="E13" s="7"/>
      <c r="F13" s="20">
        <f t="shared" si="1"/>
        <v>0.31041666666666679</v>
      </c>
      <c r="G13" s="20">
        <f t="shared" si="2"/>
        <v>0.31041666666666679</v>
      </c>
      <c r="H13" s="7"/>
      <c r="I13" s="7"/>
      <c r="J13" s="7"/>
      <c r="K13" s="7"/>
      <c r="L13" s="29">
        <f t="shared" si="3"/>
        <v>0.31041666666666679</v>
      </c>
      <c r="M13" s="7">
        <f t="shared" si="4"/>
        <v>3.958333333333347E-2</v>
      </c>
      <c r="N13" s="29"/>
      <c r="O13" s="16" t="s">
        <v>5</v>
      </c>
      <c r="P13" s="16" t="s">
        <v>20</v>
      </c>
      <c r="Q13" s="16"/>
      <c r="R13" s="3"/>
      <c r="S13" s="3"/>
      <c r="T13" s="3"/>
      <c r="U13" s="3"/>
      <c r="V13" s="3"/>
      <c r="W13" s="3"/>
      <c r="X13" s="3"/>
      <c r="Y13" s="3"/>
      <c r="Z13" s="3"/>
    </row>
    <row r="14" spans="1:26" x14ac:dyDescent="0.25">
      <c r="A14" s="8">
        <v>12</v>
      </c>
      <c r="B14" s="3"/>
      <c r="C14" s="7">
        <v>0.25555555555555559</v>
      </c>
      <c r="D14" s="7">
        <v>0.56874999999999998</v>
      </c>
      <c r="E14" s="7" t="s">
        <v>5</v>
      </c>
      <c r="F14" s="20">
        <f t="shared" si="1"/>
        <v>0.31319444444444439</v>
      </c>
      <c r="G14" s="20">
        <f t="shared" si="2"/>
        <v>0.31319444444444439</v>
      </c>
      <c r="H14" s="7"/>
      <c r="I14" s="7"/>
      <c r="J14" s="7"/>
      <c r="K14" s="7"/>
      <c r="L14" s="29">
        <f t="shared" si="3"/>
        <v>0.31319444444444439</v>
      </c>
      <c r="M14" s="7">
        <f t="shared" si="4"/>
        <v>4.2361111111111072E-2</v>
      </c>
      <c r="N14" s="29"/>
      <c r="O14" s="16" t="s">
        <v>5</v>
      </c>
      <c r="P14" s="16" t="s">
        <v>21</v>
      </c>
      <c r="Q14" s="16"/>
      <c r="R14" s="3"/>
      <c r="S14" s="3"/>
      <c r="T14" s="3"/>
      <c r="U14" s="3">
        <v>5</v>
      </c>
      <c r="V14" s="3">
        <v>20</v>
      </c>
      <c r="W14" s="3">
        <v>9</v>
      </c>
      <c r="X14" s="3">
        <v>9</v>
      </c>
      <c r="Y14" s="3">
        <v>2</v>
      </c>
      <c r="Z14" s="3"/>
    </row>
    <row r="15" spans="1:26" x14ac:dyDescent="0.25">
      <c r="A15" s="8">
        <v>13</v>
      </c>
      <c r="B15" s="3"/>
      <c r="C15" s="6"/>
      <c r="D15" s="6"/>
      <c r="E15" s="6"/>
      <c r="F15" s="6">
        <f t="shared" si="1"/>
        <v>0</v>
      </c>
      <c r="G15" s="6">
        <f t="shared" si="2"/>
        <v>0</v>
      </c>
      <c r="H15" s="6"/>
      <c r="I15" s="6"/>
      <c r="J15" s="6"/>
      <c r="K15" s="6"/>
      <c r="L15" s="29">
        <f t="shared" si="3"/>
        <v>0</v>
      </c>
      <c r="M15" s="6" t="str">
        <f t="shared" si="4"/>
        <v>0:00</v>
      </c>
      <c r="N15" s="29"/>
      <c r="O15" s="15"/>
      <c r="P15" s="15"/>
      <c r="Q15" s="15"/>
      <c r="R15" s="12"/>
      <c r="S15" s="12"/>
      <c r="T15" s="12"/>
      <c r="U15" s="12"/>
      <c r="V15" s="12"/>
      <c r="W15" s="12"/>
      <c r="X15" s="12"/>
      <c r="Y15" s="12"/>
      <c r="Z15" s="12"/>
    </row>
    <row r="16" spans="1:26" x14ac:dyDescent="0.25">
      <c r="A16" s="8">
        <v>14</v>
      </c>
      <c r="B16" s="3"/>
      <c r="C16" s="6"/>
      <c r="D16" s="6"/>
      <c r="E16" s="6"/>
      <c r="F16" s="6">
        <f t="shared" si="1"/>
        <v>0</v>
      </c>
      <c r="G16" s="6">
        <f t="shared" si="2"/>
        <v>0</v>
      </c>
      <c r="H16" s="6"/>
      <c r="I16" s="6"/>
      <c r="J16" s="6"/>
      <c r="K16" s="6"/>
      <c r="L16" s="29">
        <f t="shared" si="3"/>
        <v>0</v>
      </c>
      <c r="M16" s="6" t="str">
        <f t="shared" si="4"/>
        <v>0:00</v>
      </c>
      <c r="N16" s="29"/>
      <c r="O16" s="15"/>
      <c r="P16" s="15"/>
      <c r="Q16" s="15"/>
      <c r="R16" s="12"/>
      <c r="S16" s="12"/>
      <c r="T16" s="12"/>
      <c r="U16" s="12"/>
      <c r="V16" s="12"/>
      <c r="W16" s="12"/>
      <c r="X16" s="12"/>
      <c r="Y16" s="12"/>
      <c r="Z16" s="12"/>
    </row>
    <row r="17" spans="1:26" x14ac:dyDescent="0.25">
      <c r="A17" s="8">
        <v>15</v>
      </c>
      <c r="B17" s="3"/>
      <c r="C17" s="7">
        <v>0.79861111111111116</v>
      </c>
      <c r="D17" s="7">
        <v>0.9472222222222223</v>
      </c>
      <c r="E17" s="7"/>
      <c r="F17" s="20">
        <f t="shared" si="1"/>
        <v>0.14861111111111114</v>
      </c>
      <c r="G17" s="20">
        <f t="shared" si="2"/>
        <v>0.14861111111111114</v>
      </c>
      <c r="H17" s="7">
        <v>5.9722222222222225E-2</v>
      </c>
      <c r="I17" s="7"/>
      <c r="J17" s="7"/>
      <c r="K17" s="7"/>
      <c r="L17" s="29">
        <f t="shared" si="3"/>
        <v>0.20833333333333337</v>
      </c>
      <c r="M17" s="7" t="str">
        <f t="shared" si="4"/>
        <v>0:00</v>
      </c>
      <c r="N17" s="29"/>
      <c r="O17" s="16" t="s">
        <v>5</v>
      </c>
      <c r="P17" s="16"/>
      <c r="Q17" s="16"/>
      <c r="R17" s="3">
        <v>2</v>
      </c>
      <c r="S17" s="3"/>
      <c r="T17" s="3"/>
      <c r="U17" s="3"/>
      <c r="V17" s="3"/>
      <c r="W17" s="3"/>
      <c r="X17" s="3"/>
      <c r="Y17" s="3"/>
      <c r="Z17" s="3"/>
    </row>
    <row r="18" spans="1:26" x14ac:dyDescent="0.25">
      <c r="A18" s="8">
        <v>16</v>
      </c>
      <c r="B18" s="3"/>
      <c r="C18" s="7">
        <v>0.3298611111111111</v>
      </c>
      <c r="D18" s="7">
        <v>0.65277777777777779</v>
      </c>
      <c r="E18" s="7"/>
      <c r="F18" s="20">
        <f t="shared" si="1"/>
        <v>0.32291666666666669</v>
      </c>
      <c r="G18" s="20">
        <f t="shared" si="2"/>
        <v>0.32291666666666669</v>
      </c>
      <c r="H18" s="7"/>
      <c r="I18" s="7"/>
      <c r="J18" s="7"/>
      <c r="K18" s="7"/>
      <c r="L18" s="29">
        <f t="shared" si="3"/>
        <v>0.32291666666666669</v>
      </c>
      <c r="M18" s="7">
        <f t="shared" si="4"/>
        <v>5.208333333333337E-2</v>
      </c>
      <c r="N18" s="29"/>
      <c r="O18" s="16" t="s">
        <v>5</v>
      </c>
      <c r="P18" s="16" t="s">
        <v>20</v>
      </c>
      <c r="Q18" s="16"/>
      <c r="R18" s="3"/>
      <c r="S18" s="3"/>
      <c r="T18" s="3">
        <v>14</v>
      </c>
      <c r="U18" s="3">
        <v>5</v>
      </c>
      <c r="V18" s="3">
        <v>16</v>
      </c>
      <c r="W18" s="3">
        <v>9</v>
      </c>
      <c r="X18" s="3">
        <v>9</v>
      </c>
      <c r="Y18" s="3">
        <v>2</v>
      </c>
      <c r="Z18" s="3"/>
    </row>
    <row r="19" spans="1:26" x14ac:dyDescent="0.25">
      <c r="A19" s="8">
        <v>17</v>
      </c>
      <c r="B19" s="3"/>
      <c r="C19" s="20">
        <v>0.41666666666666669</v>
      </c>
      <c r="D19" s="20">
        <v>0.70833333333333337</v>
      </c>
      <c r="E19" s="7"/>
      <c r="F19" s="20">
        <f t="shared" si="1"/>
        <v>0.29166666666666669</v>
      </c>
      <c r="G19" s="20">
        <f t="shared" si="2"/>
        <v>0.29166666666666669</v>
      </c>
      <c r="H19" s="7"/>
      <c r="I19" s="7"/>
      <c r="J19" s="7"/>
      <c r="K19" s="7"/>
      <c r="L19" s="29">
        <f t="shared" si="3"/>
        <v>0.29166666666666669</v>
      </c>
      <c r="M19" s="7">
        <f t="shared" si="4"/>
        <v>2.083333333333337E-2</v>
      </c>
      <c r="N19" s="29"/>
      <c r="O19" s="16"/>
      <c r="P19" s="16"/>
      <c r="Q19" s="16"/>
      <c r="R19" s="3"/>
      <c r="S19" s="3"/>
      <c r="T19" s="3"/>
      <c r="U19" s="3"/>
      <c r="V19" s="3"/>
      <c r="W19" s="3"/>
      <c r="X19" s="3"/>
      <c r="Y19" s="3"/>
      <c r="Z19" s="3" t="s">
        <v>5</v>
      </c>
    </row>
    <row r="20" spans="1:26" x14ac:dyDescent="0.25">
      <c r="A20" s="8">
        <v>18</v>
      </c>
      <c r="B20" s="3"/>
      <c r="C20" s="20">
        <v>0.41666666666666669</v>
      </c>
      <c r="D20" s="20">
        <v>0.70833333333333337</v>
      </c>
      <c r="E20" s="7"/>
      <c r="F20" s="20">
        <f t="shared" si="1"/>
        <v>0.29166666666666669</v>
      </c>
      <c r="G20" s="20">
        <f t="shared" si="2"/>
        <v>0.29166666666666669</v>
      </c>
      <c r="H20" s="7"/>
      <c r="I20" s="7"/>
      <c r="J20" s="7"/>
      <c r="K20" s="7"/>
      <c r="L20" s="29">
        <f t="shared" si="3"/>
        <v>0.29166666666666669</v>
      </c>
      <c r="M20" s="7">
        <f t="shared" si="4"/>
        <v>2.083333333333337E-2</v>
      </c>
      <c r="N20" s="29"/>
      <c r="O20" s="16"/>
      <c r="P20" s="16"/>
      <c r="Q20" s="16"/>
      <c r="R20" s="3"/>
      <c r="S20" s="3"/>
      <c r="T20" s="3"/>
      <c r="U20" s="3"/>
      <c r="V20" s="3"/>
      <c r="W20" s="3"/>
      <c r="X20" s="3"/>
      <c r="Y20" s="3"/>
      <c r="Z20" s="3" t="s">
        <v>5</v>
      </c>
    </row>
    <row r="21" spans="1:26" x14ac:dyDescent="0.25">
      <c r="A21" s="8">
        <v>19</v>
      </c>
      <c r="B21" s="3"/>
      <c r="C21" s="6"/>
      <c r="D21" s="6"/>
      <c r="E21" s="6"/>
      <c r="F21" s="6">
        <f t="shared" si="1"/>
        <v>0</v>
      </c>
      <c r="G21" s="6">
        <f t="shared" si="2"/>
        <v>0</v>
      </c>
      <c r="H21" s="6"/>
      <c r="I21" s="6"/>
      <c r="J21" s="6"/>
      <c r="K21" s="6"/>
      <c r="L21" s="29">
        <f t="shared" si="3"/>
        <v>0</v>
      </c>
      <c r="M21" s="6" t="str">
        <f t="shared" si="4"/>
        <v>0:00</v>
      </c>
      <c r="N21" s="29"/>
      <c r="O21" s="15"/>
      <c r="P21" s="15"/>
      <c r="Q21" s="15"/>
      <c r="R21" s="12"/>
      <c r="S21" s="12"/>
      <c r="T21" s="12"/>
      <c r="U21" s="12"/>
      <c r="V21" s="12"/>
      <c r="W21" s="12"/>
      <c r="X21" s="12"/>
      <c r="Y21" s="12"/>
      <c r="Z21" s="12"/>
    </row>
    <row r="22" spans="1:26" x14ac:dyDescent="0.25">
      <c r="A22" s="8">
        <v>20</v>
      </c>
      <c r="B22" s="3"/>
      <c r="C22" s="6"/>
      <c r="D22" s="6"/>
      <c r="E22" s="6"/>
      <c r="F22" s="6">
        <f t="shared" si="1"/>
        <v>0</v>
      </c>
      <c r="G22" s="6">
        <f t="shared" si="2"/>
        <v>0</v>
      </c>
      <c r="H22" s="6"/>
      <c r="I22" s="6"/>
      <c r="J22" s="6"/>
      <c r="K22" s="6"/>
      <c r="L22" s="29">
        <f t="shared" si="3"/>
        <v>0</v>
      </c>
      <c r="M22" s="6" t="str">
        <f t="shared" si="4"/>
        <v>0:00</v>
      </c>
      <c r="N22" s="29"/>
      <c r="O22" s="15"/>
      <c r="P22" s="15"/>
      <c r="Q22" s="15"/>
      <c r="R22" s="12"/>
      <c r="S22" s="12"/>
      <c r="T22" s="12"/>
      <c r="U22" s="12"/>
      <c r="V22" s="12"/>
      <c r="W22" s="12"/>
      <c r="X22" s="12"/>
      <c r="Y22" s="12"/>
      <c r="Z22" s="12"/>
    </row>
    <row r="23" spans="1:26" x14ac:dyDescent="0.25">
      <c r="A23" s="8">
        <v>21</v>
      </c>
      <c r="B23" s="3"/>
      <c r="C23" s="7">
        <v>0.54583333333333328</v>
      </c>
      <c r="D23" s="7">
        <v>0.8652777777777777</v>
      </c>
      <c r="E23" s="7"/>
      <c r="F23" s="20">
        <f t="shared" si="1"/>
        <v>0.31944444444444442</v>
      </c>
      <c r="G23" s="20">
        <f t="shared" si="2"/>
        <v>0.31944444444444442</v>
      </c>
      <c r="H23" s="7"/>
      <c r="I23" s="7"/>
      <c r="J23" s="7"/>
      <c r="K23" s="7"/>
      <c r="L23" s="29">
        <f t="shared" si="3"/>
        <v>0.31944444444444442</v>
      </c>
      <c r="M23" s="7">
        <f t="shared" si="4"/>
        <v>4.8611111111111105E-2</v>
      </c>
      <c r="N23" s="29"/>
      <c r="O23" s="16" t="s">
        <v>5</v>
      </c>
      <c r="P23" s="16" t="s">
        <v>21</v>
      </c>
      <c r="Q23" s="16"/>
      <c r="R23" s="3"/>
      <c r="S23" s="3"/>
      <c r="T23" s="3"/>
      <c r="U23" s="3"/>
      <c r="V23" s="3"/>
      <c r="W23" s="3"/>
      <c r="X23" s="3"/>
      <c r="Y23" s="3"/>
      <c r="Z23" s="3"/>
    </row>
    <row r="24" spans="1:26" x14ac:dyDescent="0.25">
      <c r="A24" s="8">
        <v>22</v>
      </c>
      <c r="B24" s="3"/>
      <c r="C24" s="7">
        <v>0.25555555555555559</v>
      </c>
      <c r="D24" s="7">
        <v>0.56874999999999998</v>
      </c>
      <c r="E24" s="7"/>
      <c r="F24" s="20">
        <f t="shared" si="1"/>
        <v>0.31319444444444439</v>
      </c>
      <c r="G24" s="20">
        <f t="shared" si="2"/>
        <v>0.31319444444444439</v>
      </c>
      <c r="H24" s="7"/>
      <c r="I24" s="7"/>
      <c r="J24" s="7"/>
      <c r="K24" s="7"/>
      <c r="L24" s="29">
        <f t="shared" si="3"/>
        <v>0.31319444444444439</v>
      </c>
      <c r="M24" s="7">
        <f t="shared" si="4"/>
        <v>4.2361111111111072E-2</v>
      </c>
      <c r="N24" s="29"/>
      <c r="O24" s="16" t="s">
        <v>5</v>
      </c>
      <c r="P24" s="16" t="s">
        <v>21</v>
      </c>
      <c r="Q24" s="16"/>
      <c r="R24" s="3"/>
      <c r="S24" s="3"/>
      <c r="T24" s="3"/>
      <c r="U24" s="3">
        <v>5</v>
      </c>
      <c r="V24" s="3">
        <v>20</v>
      </c>
      <c r="W24" s="3">
        <v>9</v>
      </c>
      <c r="X24" s="3">
        <v>9</v>
      </c>
      <c r="Y24" s="3">
        <v>2</v>
      </c>
      <c r="Z24" s="3"/>
    </row>
    <row r="25" spans="1:26" x14ac:dyDescent="0.25">
      <c r="A25" s="8">
        <v>23</v>
      </c>
      <c r="B25" s="3"/>
      <c r="C25" s="7">
        <v>0.37361111111111112</v>
      </c>
      <c r="D25" s="7">
        <v>0.71875</v>
      </c>
      <c r="E25" s="7"/>
      <c r="F25" s="20">
        <f t="shared" si="1"/>
        <v>0.34513888888888888</v>
      </c>
      <c r="G25" s="20">
        <f t="shared" si="2"/>
        <v>0.31736111111111109</v>
      </c>
      <c r="H25" s="7"/>
      <c r="I25" s="7">
        <v>2.7777777777777776E-2</v>
      </c>
      <c r="J25" s="7"/>
      <c r="K25" s="7"/>
      <c r="L25" s="29">
        <f t="shared" si="3"/>
        <v>0.31736111111111109</v>
      </c>
      <c r="M25" s="7">
        <f t="shared" si="4"/>
        <v>4.6527777777777779E-2</v>
      </c>
      <c r="N25" s="29"/>
      <c r="O25" s="16" t="s">
        <v>5</v>
      </c>
      <c r="P25" s="16" t="s">
        <v>20</v>
      </c>
      <c r="Q25" s="16"/>
      <c r="R25" s="3"/>
      <c r="S25" s="3"/>
      <c r="T25" s="3">
        <v>14</v>
      </c>
      <c r="U25" s="3"/>
      <c r="V25" s="3"/>
      <c r="W25" s="3"/>
      <c r="X25" s="3"/>
      <c r="Y25" s="3"/>
      <c r="Z25" s="3"/>
    </row>
    <row r="26" spans="1:26" x14ac:dyDescent="0.25">
      <c r="A26" s="8">
        <v>24</v>
      </c>
      <c r="B26" s="3"/>
      <c r="C26" s="7">
        <v>0.20694444444444446</v>
      </c>
      <c r="D26" s="7">
        <v>0.52638888888888891</v>
      </c>
      <c r="E26" s="7"/>
      <c r="F26" s="20">
        <f t="shared" si="1"/>
        <v>0.31944444444444442</v>
      </c>
      <c r="G26" s="20">
        <f t="shared" si="2"/>
        <v>0.31944444444444442</v>
      </c>
      <c r="H26" s="7"/>
      <c r="I26" s="7"/>
      <c r="J26" s="7"/>
      <c r="K26" s="7"/>
      <c r="L26" s="29">
        <f t="shared" si="3"/>
        <v>0.31944444444444442</v>
      </c>
      <c r="M26" s="7">
        <f t="shared" si="4"/>
        <v>4.8611111111111105E-2</v>
      </c>
      <c r="N26" s="29"/>
      <c r="O26" s="16" t="s">
        <v>5</v>
      </c>
      <c r="P26" s="16" t="s">
        <v>21</v>
      </c>
      <c r="Q26" s="16"/>
      <c r="R26" s="3">
        <v>2</v>
      </c>
      <c r="S26" s="3"/>
      <c r="T26" s="3"/>
      <c r="U26" s="3">
        <v>5</v>
      </c>
      <c r="V26" s="3">
        <v>23</v>
      </c>
      <c r="W26" s="3">
        <v>9</v>
      </c>
      <c r="X26" s="3">
        <v>9</v>
      </c>
      <c r="Y26" s="3">
        <v>3</v>
      </c>
      <c r="Z26" s="3"/>
    </row>
    <row r="27" spans="1:26" x14ac:dyDescent="0.25">
      <c r="A27" s="8">
        <v>25</v>
      </c>
      <c r="B27" s="3"/>
      <c r="C27" s="6"/>
      <c r="D27" s="6"/>
      <c r="E27" s="6"/>
      <c r="F27" s="6">
        <f t="shared" si="1"/>
        <v>0</v>
      </c>
      <c r="G27" s="6">
        <f t="shared" si="2"/>
        <v>0</v>
      </c>
      <c r="H27" s="6"/>
      <c r="I27" s="6"/>
      <c r="J27" s="6"/>
      <c r="K27" s="6"/>
      <c r="L27" s="29">
        <f t="shared" si="3"/>
        <v>0</v>
      </c>
      <c r="M27" s="6" t="str">
        <f t="shared" si="4"/>
        <v>0:00</v>
      </c>
      <c r="N27" s="29"/>
      <c r="O27" s="15"/>
      <c r="P27" s="15"/>
      <c r="Q27" s="15"/>
      <c r="R27" s="12"/>
      <c r="S27" s="12"/>
      <c r="T27" s="12"/>
      <c r="U27" s="12"/>
      <c r="V27" s="12"/>
      <c r="W27" s="12"/>
      <c r="X27" s="12"/>
      <c r="Y27" s="12"/>
      <c r="Z27" s="12"/>
    </row>
    <row r="28" spans="1:26" x14ac:dyDescent="0.25">
      <c r="A28" s="8">
        <v>26</v>
      </c>
      <c r="B28" s="3"/>
      <c r="C28" s="6"/>
      <c r="D28" s="6"/>
      <c r="E28" s="6"/>
      <c r="F28" s="6">
        <f t="shared" si="1"/>
        <v>0</v>
      </c>
      <c r="G28" s="6">
        <f t="shared" si="2"/>
        <v>0</v>
      </c>
      <c r="H28" s="6"/>
      <c r="I28" s="6"/>
      <c r="J28" s="6"/>
      <c r="K28" s="6"/>
      <c r="L28" s="29">
        <f t="shared" si="3"/>
        <v>0</v>
      </c>
      <c r="M28" s="6" t="str">
        <f t="shared" si="4"/>
        <v>0:00</v>
      </c>
      <c r="N28" s="29"/>
      <c r="O28" s="15"/>
      <c r="P28" s="15"/>
      <c r="Q28" s="15"/>
      <c r="R28" s="12"/>
      <c r="S28" s="12"/>
      <c r="T28" s="12"/>
      <c r="U28" s="12"/>
      <c r="V28" s="12"/>
      <c r="W28" s="12"/>
      <c r="X28" s="12"/>
      <c r="Y28" s="12"/>
      <c r="Z28" s="12"/>
    </row>
    <row r="29" spans="1:26" x14ac:dyDescent="0.25">
      <c r="A29" s="8">
        <v>27</v>
      </c>
      <c r="B29" s="3"/>
      <c r="C29" s="7">
        <v>0.66249999999999998</v>
      </c>
      <c r="D29" s="7">
        <v>0.93333333333333324</v>
      </c>
      <c r="E29" s="7"/>
      <c r="F29" s="20">
        <f t="shared" si="1"/>
        <v>0.27083333333333326</v>
      </c>
      <c r="G29" s="20">
        <f t="shared" si="2"/>
        <v>0.27083333333333326</v>
      </c>
      <c r="H29" s="7"/>
      <c r="I29" s="7"/>
      <c r="J29" s="7"/>
      <c r="K29" s="7"/>
      <c r="L29" s="29">
        <f t="shared" si="3"/>
        <v>0.27083333333333326</v>
      </c>
      <c r="M29" s="7" t="str">
        <f t="shared" si="4"/>
        <v>0:00</v>
      </c>
      <c r="N29" s="29"/>
      <c r="O29" s="16"/>
      <c r="P29" s="16"/>
      <c r="Q29" s="16"/>
      <c r="R29" s="3"/>
      <c r="S29" s="3"/>
      <c r="T29" s="3"/>
      <c r="U29" s="3"/>
      <c r="V29" s="3"/>
      <c r="W29" s="3"/>
      <c r="X29" s="3"/>
      <c r="Y29" s="3"/>
      <c r="Z29" s="3" t="s">
        <v>5</v>
      </c>
    </row>
    <row r="30" spans="1:26" x14ac:dyDescent="0.25">
      <c r="A30" s="8">
        <v>28</v>
      </c>
      <c r="B30" s="3"/>
      <c r="C30" s="7">
        <v>0.375</v>
      </c>
      <c r="D30" s="7">
        <v>0.70833333333333337</v>
      </c>
      <c r="E30" s="7"/>
      <c r="F30" s="20">
        <f t="shared" si="1"/>
        <v>0.33333333333333337</v>
      </c>
      <c r="G30" s="20">
        <f t="shared" si="2"/>
        <v>0.33333333333333337</v>
      </c>
      <c r="H30" s="7"/>
      <c r="I30" s="7"/>
      <c r="J30" s="7"/>
      <c r="K30" s="7"/>
      <c r="L30" s="29">
        <f t="shared" si="3"/>
        <v>0.33333333333333337</v>
      </c>
      <c r="M30" s="7">
        <f t="shared" si="4"/>
        <v>6.2500000000000056E-2</v>
      </c>
      <c r="N30" s="29"/>
      <c r="O30" s="16"/>
      <c r="P30" s="16"/>
      <c r="Q30" s="16"/>
      <c r="R30" s="3"/>
      <c r="S30" s="3"/>
      <c r="T30" s="3"/>
      <c r="U30" s="3"/>
      <c r="V30" s="3"/>
      <c r="W30" s="3"/>
      <c r="X30" s="3"/>
      <c r="Y30" s="3"/>
      <c r="Z30" s="3" t="s">
        <v>5</v>
      </c>
    </row>
    <row r="31" spans="1:26" x14ac:dyDescent="0.25">
      <c r="A31" s="8">
        <v>29</v>
      </c>
      <c r="B31" s="3"/>
      <c r="C31" s="7">
        <v>0.375</v>
      </c>
      <c r="D31" s="7">
        <v>0.5</v>
      </c>
      <c r="E31" s="7"/>
      <c r="F31" s="20">
        <f t="shared" si="1"/>
        <v>0.125</v>
      </c>
      <c r="G31" s="20">
        <f t="shared" si="2"/>
        <v>0.125</v>
      </c>
      <c r="H31" s="7">
        <v>8.3333333333333329E-2</v>
      </c>
      <c r="I31" s="7"/>
      <c r="J31" s="7"/>
      <c r="K31" s="7"/>
      <c r="L31" s="29">
        <f t="shared" si="3"/>
        <v>0.20833333333333331</v>
      </c>
      <c r="M31" s="7" t="str">
        <f t="shared" si="4"/>
        <v>0:00</v>
      </c>
      <c r="N31" s="29"/>
      <c r="O31" s="16"/>
      <c r="P31" s="16"/>
      <c r="Q31" s="16"/>
      <c r="R31" s="3"/>
      <c r="S31" s="3"/>
      <c r="T31" s="3"/>
      <c r="U31" s="3"/>
      <c r="V31" s="3"/>
      <c r="W31" s="3"/>
      <c r="X31" s="3"/>
      <c r="Y31" s="3"/>
      <c r="Z31" s="3" t="s">
        <v>5</v>
      </c>
    </row>
    <row r="32" spans="1:26" x14ac:dyDescent="0.25">
      <c r="A32" s="8">
        <v>30</v>
      </c>
      <c r="B32" s="4"/>
      <c r="C32" s="24"/>
      <c r="D32" s="24"/>
      <c r="E32" s="24"/>
      <c r="F32" s="24">
        <f t="shared" si="1"/>
        <v>0</v>
      </c>
      <c r="G32" s="24">
        <f t="shared" si="2"/>
        <v>0</v>
      </c>
      <c r="H32" s="24"/>
      <c r="I32" s="24"/>
      <c r="J32" s="24"/>
      <c r="K32" s="24"/>
      <c r="L32" s="24">
        <f t="shared" si="3"/>
        <v>0</v>
      </c>
      <c r="M32" s="24" t="str">
        <f t="shared" si="4"/>
        <v>0:00</v>
      </c>
      <c r="N32" s="24"/>
      <c r="O32" s="25"/>
      <c r="P32" s="25"/>
      <c r="Q32" s="25"/>
      <c r="R32" s="26"/>
      <c r="S32" s="26"/>
      <c r="T32" s="26"/>
      <c r="U32" s="26"/>
      <c r="V32" s="26"/>
      <c r="W32" s="26"/>
      <c r="X32" s="26"/>
      <c r="Y32" s="26"/>
      <c r="Z32" s="26"/>
    </row>
    <row r="33" spans="1:26" x14ac:dyDescent="0.25">
      <c r="A33" s="8">
        <v>31</v>
      </c>
      <c r="B33" s="4"/>
      <c r="C33" s="24"/>
      <c r="D33" s="24"/>
      <c r="E33" s="24"/>
      <c r="F33" s="24">
        <f t="shared" si="1"/>
        <v>0</v>
      </c>
      <c r="G33" s="24">
        <f t="shared" si="2"/>
        <v>0</v>
      </c>
      <c r="H33" s="24"/>
      <c r="I33" s="24"/>
      <c r="J33" s="24"/>
      <c r="K33" s="24"/>
      <c r="L33" s="24">
        <f t="shared" si="3"/>
        <v>0</v>
      </c>
      <c r="M33" s="24" t="str">
        <f t="shared" si="4"/>
        <v>0:00</v>
      </c>
      <c r="N33" s="24"/>
      <c r="O33" s="25"/>
      <c r="P33" s="25"/>
      <c r="Q33" s="25"/>
      <c r="R33" s="26"/>
      <c r="S33" s="26"/>
      <c r="T33" s="26"/>
      <c r="U33" s="26"/>
      <c r="V33" s="26"/>
      <c r="W33" s="26"/>
      <c r="X33" s="26"/>
      <c r="Y33" s="26"/>
      <c r="Z33" s="26"/>
    </row>
    <row r="34" spans="1:26" x14ac:dyDescent="0.25">
      <c r="M34" s="23"/>
      <c r="P34" s="2">
        <f>SUM(P3:P33)</f>
        <v>0</v>
      </c>
      <c r="Q34" s="2"/>
      <c r="R34" s="2">
        <f t="shared" ref="R34:T34" si="5">SUM(R3:R33)</f>
        <v>4</v>
      </c>
      <c r="S34" s="2">
        <f t="shared" si="5"/>
        <v>0</v>
      </c>
      <c r="T34" s="2">
        <f t="shared" si="5"/>
        <v>36</v>
      </c>
      <c r="U34" s="2">
        <f t="shared" ref="U34:Z34" si="6">SUM(U3:U33)</f>
        <v>30</v>
      </c>
      <c r="V34" s="2">
        <f t="shared" si="6"/>
        <v>103</v>
      </c>
      <c r="W34" s="2">
        <f t="shared" si="6"/>
        <v>45</v>
      </c>
      <c r="X34" s="2">
        <f t="shared" si="6"/>
        <v>36</v>
      </c>
      <c r="Y34" s="2">
        <f t="shared" si="6"/>
        <v>12</v>
      </c>
      <c r="Z34" s="2">
        <f t="shared" si="6"/>
        <v>0</v>
      </c>
    </row>
    <row r="35" spans="1:26" x14ac:dyDescent="0.25">
      <c r="A35" s="32" t="s">
        <v>34</v>
      </c>
      <c r="B35" s="32"/>
      <c r="C35" s="32"/>
      <c r="D35" s="32"/>
      <c r="E35" s="32"/>
      <c r="F35" s="32"/>
      <c r="G35" s="33">
        <f>SUM(L3:L33)</f>
        <v>5.93611111111111</v>
      </c>
      <c r="H35" s="33"/>
    </row>
    <row r="36" spans="1:26" x14ac:dyDescent="0.25">
      <c r="A36" s="32" t="s">
        <v>16</v>
      </c>
      <c r="B36" s="32"/>
      <c r="C36" s="32"/>
      <c r="D36" s="32"/>
      <c r="E36" s="32"/>
      <c r="F36" s="32"/>
      <c r="G36" s="33">
        <f>SUM(M3:M33)</f>
        <v>0.65138888888888902</v>
      </c>
      <c r="H36" s="33"/>
    </row>
    <row r="37" spans="1:26" x14ac:dyDescent="0.25">
      <c r="A37" s="32" t="s">
        <v>17</v>
      </c>
      <c r="B37" s="32"/>
      <c r="C37" s="32"/>
      <c r="D37" s="32"/>
      <c r="E37" s="32"/>
      <c r="F37" s="32"/>
      <c r="G37" s="33">
        <f>SUM(N3:N33)</f>
        <v>0</v>
      </c>
      <c r="H37" s="33"/>
    </row>
  </sheetData>
  <mergeCells count="15">
    <mergeCell ref="Y1:Y2"/>
    <mergeCell ref="Z1:Z2"/>
    <mergeCell ref="A37:F37"/>
    <mergeCell ref="G35:H35"/>
    <mergeCell ref="G36:H36"/>
    <mergeCell ref="G37:H37"/>
    <mergeCell ref="T1:T2"/>
    <mergeCell ref="C1:C2"/>
    <mergeCell ref="B1:B2"/>
    <mergeCell ref="A35:F35"/>
    <mergeCell ref="A36:F36"/>
    <mergeCell ref="G1:G2"/>
    <mergeCell ref="F1:F2"/>
    <mergeCell ref="E1:E2"/>
    <mergeCell ref="D1:D2"/>
  </mergeCells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Fev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Lecomte</dc:creator>
  <cp:lastModifiedBy>Alexandre Lecomte</cp:lastModifiedBy>
  <dcterms:created xsi:type="dcterms:W3CDTF">2020-04-10T14:38:45Z</dcterms:created>
  <dcterms:modified xsi:type="dcterms:W3CDTF">2020-04-24T15:22:52Z</dcterms:modified>
</cp:coreProperties>
</file>