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/>
  <mc:AlternateContent xmlns:mc="http://schemas.openxmlformats.org/markup-compatibility/2006">
    <mc:Choice Requires="x15">
      <x15ac:absPath xmlns:x15ac="http://schemas.microsoft.com/office/spreadsheetml/2010/11/ac" url="C:\Users\nico_\Documents\T15 Saint-Just 20202021\"/>
    </mc:Choice>
  </mc:AlternateContent>
  <xr:revisionPtr revIDLastSave="0" documentId="13_ncr:1_{A997F706-0FA6-42C9-B80F-F1FCEF58B036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Calcul de note" sheetId="1" r:id="rId1"/>
    <sheet name="Barème" sheetId="2" r:id="rId2"/>
  </sheets>
  <externalReferences>
    <externalReference r:id="rId3"/>
  </externalReferences>
  <definedNames>
    <definedName name="Barème500">'[1]Barèmes &amp; Options'!$A$1:$C$218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5" i="1" l="1"/>
  <c r="P6" i="1"/>
  <c r="P7" i="1"/>
  <c r="P4" i="1"/>
  <c r="O7" i="1"/>
  <c r="O6" i="1"/>
  <c r="O5" i="1"/>
  <c r="O4" i="1"/>
  <c r="N5" i="1"/>
  <c r="N6" i="1"/>
  <c r="M5" i="1"/>
  <c r="M6" i="1"/>
  <c r="L5" i="1"/>
  <c r="L6" i="1"/>
  <c r="K5" i="1"/>
  <c r="K6" i="1"/>
  <c r="K7" i="1"/>
  <c r="I5" i="1"/>
  <c r="I6" i="1"/>
  <c r="I7" i="1"/>
  <c r="G5" i="1"/>
  <c r="G6" i="1"/>
  <c r="G7" i="1"/>
  <c r="M7" i="1" l="1"/>
  <c r="N7" i="1" s="1"/>
  <c r="L7" i="1"/>
  <c r="K4" i="1"/>
  <c r="G4" i="2" l="1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G4" i="1"/>
  <c r="I4" i="1" l="1"/>
  <c r="M4" i="1" s="1"/>
  <c r="N4" i="1" l="1"/>
  <c r="L4" i="1"/>
</calcChain>
</file>

<file path=xl/sharedStrings.xml><?xml version="1.0" encoding="utf-8"?>
<sst xmlns="http://schemas.openxmlformats.org/spreadsheetml/2006/main" count="61" uniqueCount="47">
  <si>
    <t>Note</t>
  </si>
  <si>
    <t>Somme écart</t>
  </si>
  <si>
    <t>Note somme écart</t>
  </si>
  <si>
    <t>Note meilleure perf</t>
  </si>
  <si>
    <t>Nom-Prénom</t>
  </si>
  <si>
    <t>sexe</t>
  </si>
  <si>
    <t>3’20</t>
  </si>
  <si>
    <t>3’10</t>
  </si>
  <si>
    <t>3’</t>
  </si>
  <si>
    <t>2’52</t>
  </si>
  <si>
    <t>2’45</t>
  </si>
  <si>
    <t>2’40</t>
  </si>
  <si>
    <t>2’35</t>
  </si>
  <si>
    <t>2’30</t>
  </si>
  <si>
    <t>2’25</t>
  </si>
  <si>
    <t>2’20</t>
  </si>
  <si>
    <t>2’15</t>
  </si>
  <si>
    <t>2’1</t>
  </si>
  <si>
    <t>1’58</t>
  </si>
  <si>
    <t>1’55</t>
  </si>
  <si>
    <t>1’52</t>
  </si>
  <si>
    <t>1’49</t>
  </si>
  <si>
    <t>1’46</t>
  </si>
  <si>
    <t>1’43</t>
  </si>
  <si>
    <t>2’24</t>
  </si>
  <si>
    <t>2’16</t>
  </si>
  <si>
    <t>2’12</t>
  </si>
  <si>
    <t>2’8</t>
  </si>
  <si>
    <t>2’4</t>
  </si>
  <si>
    <t>2’</t>
  </si>
  <si>
    <t>1’56</t>
  </si>
  <si>
    <t>1’40</t>
  </si>
  <si>
    <t>1’37</t>
  </si>
  <si>
    <t>1’34</t>
  </si>
  <si>
    <t>1’31</t>
  </si>
  <si>
    <t>1’28</t>
  </si>
  <si>
    <t>1’25</t>
  </si>
  <si>
    <t>1’22</t>
  </si>
  <si>
    <t>2'06</t>
  </si>
  <si>
    <t>Temps total</t>
  </si>
  <si>
    <t>2'10</t>
  </si>
  <si>
    <t>f</t>
  </si>
  <si>
    <t>g</t>
  </si>
  <si>
    <t>500 1</t>
  </si>
  <si>
    <t>500 2</t>
  </si>
  <si>
    <t>500 3</t>
  </si>
  <si>
    <t>Meilleure perf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</si>
</sst>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0.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8"/>
      <name val="Calibri"/>
      <family val="2"/>
      <scheme val="minor"/>
    </font>
    <font>
      <b/>
      <sz val="11"/>
      <color rgb="FF000000"/>
      <name val="Arial"/>
      <family val="2"/>
    </font>
    <font>
      <b/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NumberFormat="1"/>
    <xf numFmtId="45" fontId="0" fillId="0" borderId="0" xfId="0" applyNumberFormat="1"/>
    <xf numFmtId="0" fontId="0" fillId="0" borderId="0" xfId="0"/>
    <xf numFmtId="45" fontId="2" fillId="0" borderId="3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45" fontId="1" fillId="0" borderId="3" xfId="0" applyNumberFormat="1" applyFont="1" applyBorder="1" applyAlignment="1">
      <alignment horizontal="center"/>
    </xf>
    <xf numFmtId="0" fontId="4" fillId="2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 wrapText="1"/>
    </xf>
    <xf numFmtId="0" fontId="0" fillId="0" borderId="0" xfId="0" applyBorder="1"/>
    <xf numFmtId="45" fontId="2" fillId="0" borderId="2" xfId="0" applyNumberFormat="1" applyFont="1" applyBorder="1" applyAlignment="1">
      <alignment horizontal="center" vertical="center" wrapText="1"/>
    </xf>
    <xf numFmtId="16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523876</xdr:colOff>
      <xdr:row>2</xdr:row>
      <xdr:rowOff>27781</xdr:rowOff>
    </xdr:from>
    <xdr:to>
      <xdr:col>3</xdr:col>
      <xdr:colOff>659766</xdr:colOff>
      <xdr:row>2</xdr:row>
      <xdr:rowOff>299561</xdr:rowOff>
    </xdr:to>
    <xdr:pic>
      <xdr:nvPicPr>
        <xdr:cNvPr id="2" name="image1.png" descr="Femme">
          <a:extLst>
            <a:ext uri="{FF2B5EF4-FFF2-40B4-BE49-F238E27FC236}">
              <a16:creationId xmlns:a16="http://schemas.microsoft.com/office/drawing/2014/main" id="{14F5A664-39B7-4C8E-A970-29638331B12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669110" y="404812"/>
          <a:ext cx="135890" cy="271780"/>
        </a:xfrm>
        <a:prstGeom prst="rect">
          <a:avLst/>
        </a:prstGeom>
      </xdr:spPr>
    </xdr:pic>
    <xdr:clientData/>
  </xdr:twoCellAnchor>
  <xdr:twoCellAnchor editAs="oneCell">
    <xdr:from>
      <xdr:col>7</xdr:col>
      <xdr:colOff>324245</xdr:colOff>
      <xdr:row>2</xdr:row>
      <xdr:rowOff>76596</xdr:rowOff>
    </xdr:from>
    <xdr:to>
      <xdr:col>7</xdr:col>
      <xdr:colOff>452515</xdr:colOff>
      <xdr:row>2</xdr:row>
      <xdr:rowOff>338216</xdr:rowOff>
    </xdr:to>
    <xdr:pic>
      <xdr:nvPicPr>
        <xdr:cNvPr id="3" name="image2.png" descr="Homme">
          <a:extLst>
            <a:ext uri="{FF2B5EF4-FFF2-40B4-BE49-F238E27FC236}">
              <a16:creationId xmlns:a16="http://schemas.microsoft.com/office/drawing/2014/main" id="{2B0976A8-9E9B-4B7F-950F-30FFB96FD412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514870" y="453627"/>
          <a:ext cx="128270" cy="2616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ico_/Documents/T14%20Saint-Just%2020192020/Term/Term%20jeudi/DF%202/3x500%20note%20bac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Evaluation"/>
      <sheetName val="Barèmes &amp; Options"/>
      <sheetName val="Présentation des profils"/>
    </sheetNames>
    <sheetDataSet>
      <sheetData sheetId="0"/>
      <sheetData sheetId="1"/>
      <sheetData sheetId="2">
        <row r="1">
          <cell r="A1" t="str">
            <v>Barème 1500</v>
          </cell>
        </row>
        <row r="2">
          <cell r="A2" t="str">
            <v>temps</v>
          </cell>
          <cell r="B2" t="str">
            <v>G</v>
          </cell>
          <cell r="C2" t="str">
            <v>F</v>
          </cell>
        </row>
        <row r="3">
          <cell r="A3">
            <v>3</v>
          </cell>
          <cell r="B3">
            <v>14</v>
          </cell>
          <cell r="C3">
            <v>14</v>
          </cell>
        </row>
        <row r="4">
          <cell r="A4">
            <v>4.0999999999999996</v>
          </cell>
          <cell r="B4">
            <v>14</v>
          </cell>
          <cell r="C4">
            <v>14</v>
          </cell>
        </row>
        <row r="5">
          <cell r="A5">
            <v>4.1100000000000003</v>
          </cell>
          <cell r="B5">
            <v>13.9</v>
          </cell>
          <cell r="C5">
            <v>14</v>
          </cell>
        </row>
        <row r="6">
          <cell r="A6">
            <v>4.12</v>
          </cell>
          <cell r="B6">
            <v>13.8</v>
          </cell>
          <cell r="C6">
            <v>14</v>
          </cell>
        </row>
        <row r="7">
          <cell r="A7">
            <v>4.13</v>
          </cell>
          <cell r="B7">
            <v>13.6</v>
          </cell>
          <cell r="C7">
            <v>14</v>
          </cell>
        </row>
        <row r="8">
          <cell r="A8">
            <v>4.1399999999999997</v>
          </cell>
          <cell r="B8">
            <v>13.5</v>
          </cell>
          <cell r="C8">
            <v>14</v>
          </cell>
        </row>
        <row r="9">
          <cell r="A9">
            <v>4.1500000000000004</v>
          </cell>
          <cell r="B9">
            <v>13.3</v>
          </cell>
          <cell r="C9">
            <v>14</v>
          </cell>
        </row>
        <row r="10">
          <cell r="A10">
            <v>4.16</v>
          </cell>
          <cell r="B10">
            <v>13.1</v>
          </cell>
          <cell r="C10">
            <v>14</v>
          </cell>
        </row>
        <row r="11">
          <cell r="A11">
            <v>4.17</v>
          </cell>
          <cell r="B11">
            <v>12.9</v>
          </cell>
          <cell r="C11">
            <v>14</v>
          </cell>
        </row>
        <row r="12">
          <cell r="A12">
            <v>4.18</v>
          </cell>
          <cell r="B12">
            <v>12.7</v>
          </cell>
          <cell r="C12">
            <v>14</v>
          </cell>
        </row>
        <row r="13">
          <cell r="A13">
            <v>4.1900000000000004</v>
          </cell>
          <cell r="B13">
            <v>12.6</v>
          </cell>
          <cell r="C13">
            <v>14</v>
          </cell>
        </row>
        <row r="14">
          <cell r="A14">
            <v>4.2</v>
          </cell>
          <cell r="B14">
            <v>12.5</v>
          </cell>
          <cell r="C14">
            <v>14</v>
          </cell>
        </row>
        <row r="15">
          <cell r="A15">
            <v>4.21</v>
          </cell>
          <cell r="B15">
            <v>12.4</v>
          </cell>
          <cell r="C15">
            <v>14</v>
          </cell>
        </row>
        <row r="16">
          <cell r="A16">
            <v>4.22</v>
          </cell>
          <cell r="B16">
            <v>12.2</v>
          </cell>
          <cell r="C16">
            <v>14</v>
          </cell>
        </row>
        <row r="17">
          <cell r="A17">
            <v>4.2300000000000004</v>
          </cell>
          <cell r="B17">
            <v>12.1</v>
          </cell>
          <cell r="C17">
            <v>14</v>
          </cell>
        </row>
        <row r="18">
          <cell r="A18">
            <v>4.24</v>
          </cell>
          <cell r="B18">
            <v>11.9</v>
          </cell>
          <cell r="C18">
            <v>14</v>
          </cell>
        </row>
        <row r="19">
          <cell r="A19">
            <v>4.25</v>
          </cell>
          <cell r="B19">
            <v>11.8</v>
          </cell>
          <cell r="C19">
            <v>14</v>
          </cell>
        </row>
        <row r="20">
          <cell r="A20">
            <v>4.26</v>
          </cell>
          <cell r="B20">
            <v>11.7</v>
          </cell>
          <cell r="C20">
            <v>14</v>
          </cell>
        </row>
        <row r="21">
          <cell r="A21">
            <v>4.2699999999999996</v>
          </cell>
          <cell r="B21">
            <v>11.5</v>
          </cell>
          <cell r="C21">
            <v>14</v>
          </cell>
        </row>
        <row r="22">
          <cell r="A22">
            <v>4.28</v>
          </cell>
          <cell r="B22">
            <v>11.3</v>
          </cell>
          <cell r="C22">
            <v>14</v>
          </cell>
        </row>
        <row r="23">
          <cell r="A23">
            <v>4.29</v>
          </cell>
          <cell r="B23">
            <v>11.2</v>
          </cell>
          <cell r="C23">
            <v>14</v>
          </cell>
        </row>
        <row r="24">
          <cell r="A24">
            <v>4.3</v>
          </cell>
          <cell r="B24">
            <v>11.1</v>
          </cell>
          <cell r="C24">
            <v>14</v>
          </cell>
        </row>
        <row r="25">
          <cell r="A25">
            <v>4.3099999999999996</v>
          </cell>
          <cell r="B25">
            <v>10.9</v>
          </cell>
          <cell r="C25">
            <v>14</v>
          </cell>
        </row>
        <row r="26">
          <cell r="A26">
            <v>4.32</v>
          </cell>
          <cell r="B26">
            <v>10.8</v>
          </cell>
          <cell r="C26">
            <v>14</v>
          </cell>
        </row>
        <row r="27">
          <cell r="A27">
            <v>4.33</v>
          </cell>
          <cell r="B27">
            <v>10.6</v>
          </cell>
          <cell r="C27">
            <v>14</v>
          </cell>
        </row>
        <row r="28">
          <cell r="A28">
            <v>4.34</v>
          </cell>
          <cell r="B28">
            <v>10.5</v>
          </cell>
          <cell r="C28">
            <v>14</v>
          </cell>
        </row>
        <row r="29">
          <cell r="A29">
            <v>4.3499999999999996</v>
          </cell>
          <cell r="B29">
            <v>10.4</v>
          </cell>
          <cell r="C29">
            <v>14</v>
          </cell>
        </row>
        <row r="30">
          <cell r="A30">
            <v>4.3600000000000003</v>
          </cell>
          <cell r="B30">
            <v>10.3</v>
          </cell>
          <cell r="C30">
            <v>14</v>
          </cell>
        </row>
        <row r="31">
          <cell r="A31">
            <v>4.37</v>
          </cell>
          <cell r="B31">
            <v>10.199999999999999</v>
          </cell>
          <cell r="C31">
            <v>14</v>
          </cell>
        </row>
        <row r="32">
          <cell r="A32">
            <v>4.38</v>
          </cell>
          <cell r="B32">
            <v>10.1</v>
          </cell>
          <cell r="C32">
            <v>14</v>
          </cell>
        </row>
        <row r="33">
          <cell r="A33">
            <v>4.3899999999999997</v>
          </cell>
          <cell r="B33">
            <v>10</v>
          </cell>
          <cell r="C33">
            <v>14</v>
          </cell>
        </row>
        <row r="34">
          <cell r="A34">
            <v>4.4000000000000004</v>
          </cell>
          <cell r="B34">
            <v>9.8000000000000007</v>
          </cell>
          <cell r="C34">
            <v>14</v>
          </cell>
        </row>
        <row r="35">
          <cell r="A35">
            <v>4.41</v>
          </cell>
          <cell r="B35">
            <v>9.6999999999999993</v>
          </cell>
          <cell r="C35">
            <v>14</v>
          </cell>
        </row>
        <row r="36">
          <cell r="A36">
            <v>4.42</v>
          </cell>
          <cell r="B36">
            <v>9.6</v>
          </cell>
          <cell r="C36">
            <v>14</v>
          </cell>
        </row>
        <row r="37">
          <cell r="A37">
            <v>4.43</v>
          </cell>
          <cell r="B37">
            <v>9.5</v>
          </cell>
          <cell r="C37">
            <v>14</v>
          </cell>
        </row>
        <row r="38">
          <cell r="A38">
            <v>4.45</v>
          </cell>
          <cell r="B38">
            <v>9.4</v>
          </cell>
          <cell r="C38">
            <v>14</v>
          </cell>
        </row>
        <row r="39">
          <cell r="A39">
            <v>4.46</v>
          </cell>
          <cell r="B39">
            <v>9.3000000000000007</v>
          </cell>
          <cell r="C39">
            <v>14</v>
          </cell>
        </row>
        <row r="40">
          <cell r="A40">
            <v>4.47</v>
          </cell>
          <cell r="B40">
            <v>9.1999999999999993</v>
          </cell>
          <cell r="C40">
            <v>14</v>
          </cell>
        </row>
        <row r="41">
          <cell r="A41">
            <v>4.4800000000000004</v>
          </cell>
          <cell r="B41">
            <v>9.1</v>
          </cell>
          <cell r="C41">
            <v>14</v>
          </cell>
        </row>
        <row r="42">
          <cell r="A42">
            <v>4.49</v>
          </cell>
          <cell r="B42">
            <v>9</v>
          </cell>
          <cell r="C42">
            <v>14</v>
          </cell>
        </row>
        <row r="43">
          <cell r="A43">
            <v>4.5</v>
          </cell>
          <cell r="B43">
            <v>8.9</v>
          </cell>
          <cell r="C43">
            <v>14</v>
          </cell>
        </row>
        <row r="44">
          <cell r="A44">
            <v>4.51</v>
          </cell>
          <cell r="B44">
            <v>8.8000000000000007</v>
          </cell>
          <cell r="C44">
            <v>14</v>
          </cell>
        </row>
        <row r="45">
          <cell r="A45">
            <v>4.5199999999999996</v>
          </cell>
          <cell r="B45">
            <v>8.6999999999999993</v>
          </cell>
          <cell r="C45">
            <v>14</v>
          </cell>
        </row>
        <row r="46">
          <cell r="A46">
            <v>4.53</v>
          </cell>
          <cell r="B46">
            <v>8.6</v>
          </cell>
          <cell r="C46">
            <v>14</v>
          </cell>
        </row>
        <row r="47">
          <cell r="A47">
            <v>4.55</v>
          </cell>
          <cell r="B47">
            <v>8.5</v>
          </cell>
          <cell r="C47">
            <v>14</v>
          </cell>
        </row>
        <row r="48">
          <cell r="A48">
            <v>4.5599999999999996</v>
          </cell>
          <cell r="B48">
            <v>8.4</v>
          </cell>
          <cell r="C48">
            <v>14</v>
          </cell>
        </row>
        <row r="49">
          <cell r="A49">
            <v>4.57</v>
          </cell>
          <cell r="B49">
            <v>8.3000000000000007</v>
          </cell>
          <cell r="C49">
            <v>14</v>
          </cell>
        </row>
        <row r="50">
          <cell r="A50">
            <v>4.58</v>
          </cell>
          <cell r="B50">
            <v>8.1999999999999993</v>
          </cell>
          <cell r="C50">
            <v>14</v>
          </cell>
        </row>
        <row r="51">
          <cell r="A51">
            <v>4.59</v>
          </cell>
          <cell r="B51">
            <v>8.1</v>
          </cell>
          <cell r="C51">
            <v>14</v>
          </cell>
        </row>
        <row r="52">
          <cell r="A52">
            <v>5</v>
          </cell>
          <cell r="B52">
            <v>8</v>
          </cell>
          <cell r="C52">
            <v>14</v>
          </cell>
        </row>
        <row r="53">
          <cell r="A53">
            <v>5.0199999999999996</v>
          </cell>
          <cell r="B53">
            <v>7.9</v>
          </cell>
          <cell r="C53">
            <v>14</v>
          </cell>
        </row>
        <row r="54">
          <cell r="A54">
            <v>5.04</v>
          </cell>
          <cell r="B54">
            <v>7.8</v>
          </cell>
          <cell r="C54">
            <v>14</v>
          </cell>
        </row>
        <row r="55">
          <cell r="A55">
            <v>5.05</v>
          </cell>
          <cell r="B55">
            <v>7.7</v>
          </cell>
          <cell r="C55">
            <v>14</v>
          </cell>
        </row>
        <row r="56">
          <cell r="A56">
            <v>5.0599999999999996</v>
          </cell>
          <cell r="B56">
            <v>7.6</v>
          </cell>
          <cell r="C56">
            <v>14</v>
          </cell>
        </row>
        <row r="57">
          <cell r="A57">
            <v>5.07</v>
          </cell>
          <cell r="B57">
            <v>7.5</v>
          </cell>
          <cell r="C57">
            <v>14</v>
          </cell>
        </row>
        <row r="58">
          <cell r="A58">
            <v>5.08</v>
          </cell>
          <cell r="B58">
            <v>7.4</v>
          </cell>
          <cell r="C58">
            <v>14</v>
          </cell>
        </row>
        <row r="59">
          <cell r="A59">
            <v>5.0999999999999996</v>
          </cell>
          <cell r="B59">
            <v>7.3</v>
          </cell>
          <cell r="C59">
            <v>14</v>
          </cell>
        </row>
        <row r="60">
          <cell r="A60">
            <v>5.1100000000000003</v>
          </cell>
          <cell r="B60">
            <v>7.2</v>
          </cell>
          <cell r="C60">
            <v>14</v>
          </cell>
        </row>
        <row r="61">
          <cell r="A61">
            <v>5.13</v>
          </cell>
          <cell r="B61">
            <v>7.1</v>
          </cell>
          <cell r="C61">
            <v>14</v>
          </cell>
        </row>
        <row r="62">
          <cell r="A62">
            <v>5.14</v>
          </cell>
          <cell r="B62">
            <v>7</v>
          </cell>
          <cell r="C62">
            <v>14</v>
          </cell>
        </row>
        <row r="63">
          <cell r="A63">
            <v>5.15</v>
          </cell>
          <cell r="B63">
            <v>6.9</v>
          </cell>
          <cell r="C63">
            <v>14</v>
          </cell>
        </row>
        <row r="64">
          <cell r="A64">
            <v>5.16</v>
          </cell>
          <cell r="B64">
            <v>6.8</v>
          </cell>
          <cell r="C64">
            <v>14</v>
          </cell>
        </row>
        <row r="65">
          <cell r="A65">
            <v>5.17</v>
          </cell>
          <cell r="B65">
            <v>6.7</v>
          </cell>
          <cell r="C65">
            <v>14</v>
          </cell>
        </row>
        <row r="66">
          <cell r="A66">
            <v>5.18</v>
          </cell>
          <cell r="B66">
            <v>6.6</v>
          </cell>
          <cell r="C66">
            <v>14</v>
          </cell>
        </row>
        <row r="67">
          <cell r="A67">
            <v>5.2</v>
          </cell>
          <cell r="B67">
            <v>6.5</v>
          </cell>
          <cell r="C67">
            <v>14</v>
          </cell>
        </row>
        <row r="68">
          <cell r="A68">
            <v>5.22</v>
          </cell>
          <cell r="B68">
            <v>6.4</v>
          </cell>
          <cell r="C68">
            <v>14</v>
          </cell>
        </row>
        <row r="69">
          <cell r="A69">
            <v>5.24</v>
          </cell>
          <cell r="B69">
            <v>6.3</v>
          </cell>
          <cell r="C69">
            <v>14</v>
          </cell>
        </row>
        <row r="70">
          <cell r="A70">
            <v>5.26</v>
          </cell>
          <cell r="B70">
            <v>6.2</v>
          </cell>
          <cell r="C70">
            <v>14</v>
          </cell>
        </row>
        <row r="71">
          <cell r="A71">
            <v>5.28</v>
          </cell>
          <cell r="B71">
            <v>6.1</v>
          </cell>
          <cell r="C71">
            <v>14</v>
          </cell>
        </row>
        <row r="72">
          <cell r="A72">
            <v>5.3</v>
          </cell>
          <cell r="B72">
            <v>6</v>
          </cell>
          <cell r="C72">
            <v>14</v>
          </cell>
        </row>
        <row r="73">
          <cell r="A73">
            <v>5.31</v>
          </cell>
          <cell r="B73">
            <v>5.9</v>
          </cell>
          <cell r="C73">
            <v>13.9</v>
          </cell>
        </row>
        <row r="74">
          <cell r="A74">
            <v>5.32</v>
          </cell>
          <cell r="B74">
            <v>5.9</v>
          </cell>
          <cell r="C74">
            <v>13.8</v>
          </cell>
        </row>
        <row r="75">
          <cell r="A75">
            <v>5.33</v>
          </cell>
          <cell r="B75">
            <v>5.8</v>
          </cell>
          <cell r="C75">
            <v>13.7</v>
          </cell>
        </row>
        <row r="76">
          <cell r="A76">
            <v>5.34</v>
          </cell>
          <cell r="B76">
            <v>5.8</v>
          </cell>
          <cell r="C76">
            <v>13.5</v>
          </cell>
        </row>
        <row r="77">
          <cell r="A77">
            <v>5.35</v>
          </cell>
          <cell r="B77">
            <v>5.7</v>
          </cell>
          <cell r="C77">
            <v>13.3</v>
          </cell>
        </row>
        <row r="78">
          <cell r="A78">
            <v>5.36</v>
          </cell>
          <cell r="B78">
            <v>5.7</v>
          </cell>
          <cell r="C78">
            <v>13.2</v>
          </cell>
        </row>
        <row r="79">
          <cell r="A79">
            <v>5.37</v>
          </cell>
          <cell r="B79">
            <v>5.6</v>
          </cell>
          <cell r="C79">
            <v>13.1</v>
          </cell>
        </row>
        <row r="80">
          <cell r="A80">
            <v>5.38</v>
          </cell>
          <cell r="B80">
            <v>5.6</v>
          </cell>
          <cell r="C80">
            <v>13</v>
          </cell>
        </row>
        <row r="81">
          <cell r="A81">
            <v>5.39</v>
          </cell>
          <cell r="B81">
            <v>5.5</v>
          </cell>
          <cell r="C81">
            <v>12.9</v>
          </cell>
        </row>
        <row r="82">
          <cell r="A82">
            <v>5.4</v>
          </cell>
          <cell r="B82">
            <v>5.5</v>
          </cell>
          <cell r="C82">
            <v>12.8</v>
          </cell>
        </row>
        <row r="83">
          <cell r="A83">
            <v>5.41</v>
          </cell>
          <cell r="B83">
            <v>5.4</v>
          </cell>
          <cell r="C83">
            <v>12.6</v>
          </cell>
        </row>
        <row r="84">
          <cell r="A84">
            <v>5.42</v>
          </cell>
          <cell r="B84">
            <v>5.4</v>
          </cell>
          <cell r="C84">
            <v>12.5</v>
          </cell>
        </row>
        <row r="85">
          <cell r="A85">
            <v>5.43</v>
          </cell>
          <cell r="B85">
            <v>5.4</v>
          </cell>
          <cell r="C85">
            <v>12.4</v>
          </cell>
        </row>
        <row r="86">
          <cell r="A86">
            <v>5.44</v>
          </cell>
          <cell r="B86">
            <v>5.3</v>
          </cell>
          <cell r="C86">
            <v>12.3</v>
          </cell>
        </row>
        <row r="87">
          <cell r="A87">
            <v>5.45</v>
          </cell>
          <cell r="B87">
            <v>5.3</v>
          </cell>
          <cell r="C87">
            <v>12.2</v>
          </cell>
        </row>
        <row r="88">
          <cell r="A88">
            <v>5.46</v>
          </cell>
          <cell r="B88">
            <v>5.3</v>
          </cell>
          <cell r="C88">
            <v>12</v>
          </cell>
        </row>
        <row r="89">
          <cell r="A89">
            <v>5.47</v>
          </cell>
          <cell r="B89">
            <v>5.2</v>
          </cell>
          <cell r="C89">
            <v>11.9</v>
          </cell>
        </row>
        <row r="90">
          <cell r="A90">
            <v>5.48</v>
          </cell>
          <cell r="B90">
            <v>5.2</v>
          </cell>
          <cell r="C90">
            <v>11.8</v>
          </cell>
        </row>
        <row r="91">
          <cell r="A91">
            <v>5.49</v>
          </cell>
          <cell r="B91">
            <v>5.0999999999999996</v>
          </cell>
          <cell r="C91">
            <v>11.7</v>
          </cell>
        </row>
        <row r="92">
          <cell r="A92">
            <v>5.5</v>
          </cell>
          <cell r="B92">
            <v>5.0999999999999996</v>
          </cell>
          <cell r="C92">
            <v>11.6</v>
          </cell>
        </row>
        <row r="93">
          <cell r="A93">
            <v>5.51</v>
          </cell>
          <cell r="B93">
            <v>5</v>
          </cell>
          <cell r="C93">
            <v>11.5</v>
          </cell>
        </row>
        <row r="94">
          <cell r="A94">
            <v>5.52</v>
          </cell>
          <cell r="B94">
            <v>5</v>
          </cell>
          <cell r="C94">
            <v>11.4</v>
          </cell>
        </row>
        <row r="95">
          <cell r="A95">
            <v>5.53</v>
          </cell>
          <cell r="B95">
            <v>4.9000000000000004</v>
          </cell>
          <cell r="C95">
            <v>11.3</v>
          </cell>
        </row>
        <row r="96">
          <cell r="A96">
            <v>5.55</v>
          </cell>
          <cell r="B96">
            <v>4.8</v>
          </cell>
          <cell r="C96">
            <v>11.2</v>
          </cell>
        </row>
        <row r="97">
          <cell r="A97">
            <v>5.56</v>
          </cell>
          <cell r="B97">
            <v>4.8</v>
          </cell>
          <cell r="C97">
            <v>11.1</v>
          </cell>
        </row>
        <row r="98">
          <cell r="A98">
            <v>5.57</v>
          </cell>
          <cell r="B98">
            <v>4.8</v>
          </cell>
          <cell r="C98">
            <v>11</v>
          </cell>
        </row>
        <row r="99">
          <cell r="A99">
            <v>5.58</v>
          </cell>
          <cell r="B99">
            <v>4.7</v>
          </cell>
          <cell r="C99">
            <v>10.9</v>
          </cell>
        </row>
        <row r="100">
          <cell r="A100">
            <v>5.59</v>
          </cell>
          <cell r="B100">
            <v>4.7</v>
          </cell>
          <cell r="C100">
            <v>10.8</v>
          </cell>
        </row>
        <row r="101">
          <cell r="A101">
            <v>6</v>
          </cell>
          <cell r="B101">
            <v>4.7</v>
          </cell>
          <cell r="C101">
            <v>10.7</v>
          </cell>
        </row>
        <row r="102">
          <cell r="A102">
            <v>6.01</v>
          </cell>
          <cell r="B102">
            <v>4.5999999999999996</v>
          </cell>
          <cell r="C102">
            <v>10.6</v>
          </cell>
        </row>
        <row r="103">
          <cell r="A103">
            <v>6.03</v>
          </cell>
          <cell r="B103">
            <v>4.5</v>
          </cell>
          <cell r="C103">
            <v>10.5</v>
          </cell>
        </row>
        <row r="104">
          <cell r="A104">
            <v>6.05</v>
          </cell>
          <cell r="B104">
            <v>4.4000000000000004</v>
          </cell>
          <cell r="C104">
            <v>10.4</v>
          </cell>
        </row>
        <row r="105">
          <cell r="A105">
            <v>6.07</v>
          </cell>
          <cell r="B105">
            <v>4.4000000000000004</v>
          </cell>
          <cell r="C105">
            <v>10.3</v>
          </cell>
        </row>
        <row r="106">
          <cell r="A106">
            <v>6.08</v>
          </cell>
          <cell r="B106">
            <v>4.3</v>
          </cell>
          <cell r="C106">
            <v>10.3</v>
          </cell>
        </row>
        <row r="107">
          <cell r="A107">
            <v>6.09</v>
          </cell>
          <cell r="B107">
            <v>4.3</v>
          </cell>
          <cell r="C107">
            <v>10.199999999999999</v>
          </cell>
        </row>
        <row r="108">
          <cell r="A108">
            <v>6.1</v>
          </cell>
          <cell r="B108">
            <v>4.2</v>
          </cell>
          <cell r="C108">
            <v>10.199999999999999</v>
          </cell>
        </row>
        <row r="109">
          <cell r="A109">
            <v>6.11</v>
          </cell>
          <cell r="B109">
            <v>4.2</v>
          </cell>
          <cell r="C109">
            <v>10.1</v>
          </cell>
        </row>
        <row r="110">
          <cell r="A110">
            <v>6.13</v>
          </cell>
          <cell r="B110">
            <v>4.0999999999999996</v>
          </cell>
          <cell r="C110">
            <v>10</v>
          </cell>
        </row>
        <row r="111">
          <cell r="A111">
            <v>6.15</v>
          </cell>
          <cell r="B111">
            <v>4</v>
          </cell>
          <cell r="C111">
            <v>9.9</v>
          </cell>
        </row>
        <row r="112">
          <cell r="A112">
            <v>6.17</v>
          </cell>
          <cell r="B112">
            <v>3.9</v>
          </cell>
          <cell r="C112">
            <v>9.8000000000000007</v>
          </cell>
        </row>
        <row r="113">
          <cell r="A113">
            <v>6.19</v>
          </cell>
          <cell r="B113">
            <v>3.9</v>
          </cell>
          <cell r="C113">
            <v>9.6999999999999993</v>
          </cell>
        </row>
        <row r="114">
          <cell r="A114">
            <v>6.2</v>
          </cell>
          <cell r="B114">
            <v>3.8</v>
          </cell>
          <cell r="C114">
            <v>9.6999999999999993</v>
          </cell>
        </row>
        <row r="115">
          <cell r="A115">
            <v>6.21</v>
          </cell>
          <cell r="B115">
            <v>3.8</v>
          </cell>
          <cell r="C115">
            <v>9.6</v>
          </cell>
        </row>
        <row r="116">
          <cell r="A116">
            <v>6.23</v>
          </cell>
          <cell r="B116">
            <v>3.7</v>
          </cell>
          <cell r="C116">
            <v>9.5</v>
          </cell>
        </row>
        <row r="117">
          <cell r="A117">
            <v>6.25</v>
          </cell>
          <cell r="B117">
            <v>3.6</v>
          </cell>
          <cell r="C117">
            <v>9.4</v>
          </cell>
        </row>
        <row r="118">
          <cell r="A118">
            <v>6.27</v>
          </cell>
          <cell r="B118">
            <v>3.6</v>
          </cell>
          <cell r="C118">
            <v>9.3000000000000007</v>
          </cell>
        </row>
        <row r="119">
          <cell r="A119">
            <v>6.28</v>
          </cell>
          <cell r="B119">
            <v>3.5</v>
          </cell>
          <cell r="C119">
            <v>9.3000000000000007</v>
          </cell>
        </row>
        <row r="120">
          <cell r="A120">
            <v>6.29</v>
          </cell>
          <cell r="B120">
            <v>3.5</v>
          </cell>
          <cell r="C120">
            <v>9.1999999999999993</v>
          </cell>
        </row>
        <row r="121">
          <cell r="A121">
            <v>6.3</v>
          </cell>
          <cell r="B121">
            <v>3.4</v>
          </cell>
          <cell r="C121">
            <v>9.1999999999999993</v>
          </cell>
        </row>
        <row r="122">
          <cell r="A122">
            <v>6.31</v>
          </cell>
          <cell r="B122">
            <v>3.4</v>
          </cell>
          <cell r="C122">
            <v>9.1</v>
          </cell>
        </row>
        <row r="123">
          <cell r="A123">
            <v>6.33</v>
          </cell>
          <cell r="B123">
            <v>3.3</v>
          </cell>
          <cell r="C123">
            <v>9</v>
          </cell>
        </row>
        <row r="124">
          <cell r="A124">
            <v>6.35</v>
          </cell>
          <cell r="B124">
            <v>3.3</v>
          </cell>
          <cell r="C124">
            <v>8.9</v>
          </cell>
        </row>
        <row r="125">
          <cell r="A125">
            <v>6.36</v>
          </cell>
          <cell r="B125">
            <v>3.2</v>
          </cell>
          <cell r="C125">
            <v>8.9</v>
          </cell>
        </row>
        <row r="126">
          <cell r="A126">
            <v>6.37</v>
          </cell>
          <cell r="B126">
            <v>3.2</v>
          </cell>
          <cell r="C126">
            <v>8.8000000000000007</v>
          </cell>
        </row>
        <row r="127">
          <cell r="A127">
            <v>6.39</v>
          </cell>
          <cell r="B127">
            <v>3.1</v>
          </cell>
          <cell r="C127">
            <v>8.6999999999999993</v>
          </cell>
        </row>
        <row r="128">
          <cell r="A128">
            <v>6.41</v>
          </cell>
          <cell r="B128">
            <v>3.1</v>
          </cell>
          <cell r="C128">
            <v>8.6</v>
          </cell>
        </row>
        <row r="129">
          <cell r="A129">
            <v>6.43</v>
          </cell>
          <cell r="B129">
            <v>3</v>
          </cell>
          <cell r="C129">
            <v>8.6</v>
          </cell>
        </row>
        <row r="130">
          <cell r="A130">
            <v>6.44</v>
          </cell>
          <cell r="B130">
            <v>3</v>
          </cell>
          <cell r="C130">
            <v>8.5</v>
          </cell>
        </row>
        <row r="131">
          <cell r="A131">
            <v>6.46</v>
          </cell>
          <cell r="B131">
            <v>2.9</v>
          </cell>
          <cell r="C131">
            <v>8.5</v>
          </cell>
        </row>
        <row r="132">
          <cell r="A132">
            <v>6.47</v>
          </cell>
          <cell r="B132">
            <v>2.9</v>
          </cell>
          <cell r="C132">
            <v>8.4</v>
          </cell>
        </row>
        <row r="133">
          <cell r="A133">
            <v>6.49</v>
          </cell>
          <cell r="B133">
            <v>2.8</v>
          </cell>
          <cell r="C133">
            <v>8.3000000000000007</v>
          </cell>
        </row>
        <row r="134">
          <cell r="A134">
            <v>6.51</v>
          </cell>
          <cell r="B134">
            <v>2.7</v>
          </cell>
          <cell r="C134">
            <v>8.1999999999999993</v>
          </cell>
        </row>
        <row r="135">
          <cell r="A135">
            <v>6.53</v>
          </cell>
          <cell r="B135">
            <v>2.7</v>
          </cell>
          <cell r="C135">
            <v>8.1</v>
          </cell>
        </row>
        <row r="136">
          <cell r="A136">
            <v>6.54</v>
          </cell>
          <cell r="B136">
            <v>2.6</v>
          </cell>
          <cell r="C136">
            <v>8.1</v>
          </cell>
        </row>
        <row r="137">
          <cell r="A137">
            <v>6.55</v>
          </cell>
          <cell r="B137">
            <v>2.6</v>
          </cell>
          <cell r="C137">
            <v>8</v>
          </cell>
        </row>
        <row r="138">
          <cell r="A138">
            <v>6.57</v>
          </cell>
          <cell r="B138">
            <v>2.5</v>
          </cell>
          <cell r="C138">
            <v>7.9</v>
          </cell>
        </row>
        <row r="139">
          <cell r="A139">
            <v>7</v>
          </cell>
          <cell r="B139">
            <v>2.4</v>
          </cell>
          <cell r="C139">
            <v>7.8</v>
          </cell>
        </row>
        <row r="140">
          <cell r="A140">
            <v>7.03</v>
          </cell>
          <cell r="B140">
            <v>2.2999999999999998</v>
          </cell>
          <cell r="C140">
            <v>7.7</v>
          </cell>
        </row>
        <row r="141">
          <cell r="A141">
            <v>7.05</v>
          </cell>
          <cell r="B141">
            <v>2.2999999999999998</v>
          </cell>
          <cell r="C141">
            <v>7.6</v>
          </cell>
        </row>
        <row r="142">
          <cell r="A142">
            <v>7.07</v>
          </cell>
          <cell r="B142">
            <v>2.2000000000000002</v>
          </cell>
          <cell r="C142">
            <v>7.5</v>
          </cell>
        </row>
        <row r="143">
          <cell r="A143">
            <v>7.1</v>
          </cell>
          <cell r="B143">
            <v>2.2000000000000002</v>
          </cell>
          <cell r="C143">
            <v>7.4</v>
          </cell>
        </row>
        <row r="144">
          <cell r="A144">
            <v>7.11</v>
          </cell>
          <cell r="B144">
            <v>2.1</v>
          </cell>
          <cell r="C144">
            <v>7.4</v>
          </cell>
        </row>
        <row r="145">
          <cell r="A145">
            <v>7.13</v>
          </cell>
          <cell r="B145">
            <v>2.1</v>
          </cell>
          <cell r="C145">
            <v>7.3</v>
          </cell>
        </row>
        <row r="146">
          <cell r="A146">
            <v>7.16</v>
          </cell>
          <cell r="B146">
            <v>2</v>
          </cell>
          <cell r="C146">
            <v>7.2</v>
          </cell>
        </row>
        <row r="147">
          <cell r="A147">
            <v>7.18</v>
          </cell>
          <cell r="B147">
            <v>1.9</v>
          </cell>
          <cell r="C147">
            <v>7.1</v>
          </cell>
        </row>
        <row r="148">
          <cell r="A148">
            <v>7.2</v>
          </cell>
          <cell r="B148">
            <v>1.8</v>
          </cell>
          <cell r="C148">
            <v>7</v>
          </cell>
        </row>
        <row r="149">
          <cell r="A149">
            <v>7.22</v>
          </cell>
          <cell r="B149">
            <v>1.7</v>
          </cell>
          <cell r="C149">
            <v>6.9</v>
          </cell>
        </row>
        <row r="150">
          <cell r="A150">
            <v>7.24</v>
          </cell>
          <cell r="B150">
            <v>1.7</v>
          </cell>
          <cell r="C150">
            <v>6.8</v>
          </cell>
        </row>
        <row r="151">
          <cell r="A151">
            <v>7.27</v>
          </cell>
          <cell r="B151">
            <v>1.6</v>
          </cell>
          <cell r="C151">
            <v>6.7</v>
          </cell>
        </row>
        <row r="152">
          <cell r="A152">
            <v>7.3</v>
          </cell>
          <cell r="B152">
            <v>1.6</v>
          </cell>
          <cell r="C152">
            <v>6.6</v>
          </cell>
        </row>
        <row r="153">
          <cell r="A153">
            <v>7.33</v>
          </cell>
          <cell r="B153">
            <v>1.5</v>
          </cell>
          <cell r="C153">
            <v>6.5</v>
          </cell>
        </row>
        <row r="154">
          <cell r="A154">
            <v>7.36</v>
          </cell>
          <cell r="B154">
            <v>1.5</v>
          </cell>
          <cell r="C154">
            <v>6.4</v>
          </cell>
        </row>
        <row r="155">
          <cell r="A155">
            <v>7.38</v>
          </cell>
          <cell r="B155">
            <v>1.4</v>
          </cell>
          <cell r="C155">
            <v>6.3</v>
          </cell>
        </row>
        <row r="156">
          <cell r="A156">
            <v>7.4</v>
          </cell>
          <cell r="B156">
            <v>1.3</v>
          </cell>
          <cell r="C156">
            <v>6.2</v>
          </cell>
        </row>
        <row r="157">
          <cell r="A157">
            <v>7.43</v>
          </cell>
          <cell r="B157">
            <v>1.2</v>
          </cell>
          <cell r="C157">
            <v>6.1</v>
          </cell>
        </row>
        <row r="158">
          <cell r="A158">
            <v>7.46</v>
          </cell>
          <cell r="B158">
            <v>1.2</v>
          </cell>
          <cell r="C158">
            <v>6</v>
          </cell>
        </row>
        <row r="159">
          <cell r="A159">
            <v>7.49</v>
          </cell>
          <cell r="B159">
            <v>1.1000000000000001</v>
          </cell>
          <cell r="C159">
            <v>5.9</v>
          </cell>
        </row>
        <row r="160">
          <cell r="A160">
            <v>7.52</v>
          </cell>
          <cell r="B160">
            <v>1.1000000000000001</v>
          </cell>
          <cell r="C160">
            <v>5.8</v>
          </cell>
        </row>
        <row r="161">
          <cell r="A161">
            <v>7.54</v>
          </cell>
          <cell r="B161">
            <v>1</v>
          </cell>
          <cell r="C161">
            <v>5.7</v>
          </cell>
        </row>
        <row r="162">
          <cell r="A162">
            <v>7.56</v>
          </cell>
          <cell r="B162">
            <v>0.9</v>
          </cell>
          <cell r="C162">
            <v>5.6</v>
          </cell>
        </row>
        <row r="163">
          <cell r="A163">
            <v>7.59</v>
          </cell>
          <cell r="B163">
            <v>0.8</v>
          </cell>
          <cell r="C163">
            <v>5.5</v>
          </cell>
        </row>
        <row r="164">
          <cell r="A164">
            <v>8.02</v>
          </cell>
          <cell r="B164">
            <v>0.8</v>
          </cell>
          <cell r="C164">
            <v>5.4</v>
          </cell>
        </row>
        <row r="165">
          <cell r="A165">
            <v>8.0500000000000007</v>
          </cell>
          <cell r="B165">
            <v>0.7</v>
          </cell>
          <cell r="C165">
            <v>5.3</v>
          </cell>
        </row>
        <row r="166">
          <cell r="A166">
            <v>8.08</v>
          </cell>
          <cell r="B166">
            <v>0.6</v>
          </cell>
          <cell r="C166">
            <v>5.2</v>
          </cell>
        </row>
        <row r="167">
          <cell r="A167">
            <v>8.11</v>
          </cell>
          <cell r="B167">
            <v>0.5</v>
          </cell>
          <cell r="C167">
            <v>5.0999999999999996</v>
          </cell>
        </row>
        <row r="168">
          <cell r="A168">
            <v>8.1300000000000008</v>
          </cell>
          <cell r="B168">
            <v>0.4</v>
          </cell>
          <cell r="C168">
            <v>5</v>
          </cell>
        </row>
        <row r="169">
          <cell r="A169">
            <v>8.15</v>
          </cell>
          <cell r="B169">
            <v>0.3</v>
          </cell>
          <cell r="C169">
            <v>4.9000000000000004</v>
          </cell>
        </row>
        <row r="170">
          <cell r="A170">
            <v>8.18</v>
          </cell>
          <cell r="B170">
            <v>0.2</v>
          </cell>
          <cell r="C170">
            <v>4.8</v>
          </cell>
        </row>
        <row r="171">
          <cell r="A171">
            <v>8.2100000000000009</v>
          </cell>
          <cell r="B171">
            <v>0.1</v>
          </cell>
          <cell r="C171">
            <v>4.7</v>
          </cell>
        </row>
        <row r="172">
          <cell r="A172">
            <v>8.24</v>
          </cell>
          <cell r="B172">
            <v>0</v>
          </cell>
          <cell r="C172">
            <v>4.5999999999999996</v>
          </cell>
        </row>
        <row r="173">
          <cell r="A173">
            <v>8.27</v>
          </cell>
          <cell r="B173">
            <v>0</v>
          </cell>
          <cell r="C173">
            <v>4.5</v>
          </cell>
        </row>
        <row r="174">
          <cell r="A174">
            <v>8.3000000000000007</v>
          </cell>
          <cell r="B174">
            <v>0</v>
          </cell>
          <cell r="C174">
            <v>4.4000000000000004</v>
          </cell>
        </row>
        <row r="175">
          <cell r="A175">
            <v>8.33</v>
          </cell>
          <cell r="B175">
            <v>0</v>
          </cell>
          <cell r="C175">
            <v>4.3</v>
          </cell>
        </row>
        <row r="176">
          <cell r="A176">
            <v>8.3699999999999992</v>
          </cell>
          <cell r="B176">
            <v>0</v>
          </cell>
          <cell r="C176">
            <v>4.2</v>
          </cell>
        </row>
        <row r="177">
          <cell r="A177">
            <v>8.4</v>
          </cell>
          <cell r="B177">
            <v>0</v>
          </cell>
          <cell r="C177">
            <v>4.0999999999999996</v>
          </cell>
        </row>
        <row r="178">
          <cell r="A178">
            <v>8.43</v>
          </cell>
          <cell r="B178">
            <v>0</v>
          </cell>
          <cell r="C178">
            <v>4</v>
          </cell>
        </row>
        <row r="179">
          <cell r="A179">
            <v>8.4600000000000009</v>
          </cell>
          <cell r="B179">
            <v>0</v>
          </cell>
          <cell r="C179">
            <v>3.9</v>
          </cell>
        </row>
        <row r="180">
          <cell r="A180">
            <v>8.49</v>
          </cell>
          <cell r="B180">
            <v>0</v>
          </cell>
          <cell r="C180">
            <v>3.8</v>
          </cell>
        </row>
        <row r="181">
          <cell r="A181">
            <v>8.52</v>
          </cell>
          <cell r="B181">
            <v>0</v>
          </cell>
          <cell r="C181">
            <v>3.7</v>
          </cell>
        </row>
        <row r="182">
          <cell r="A182">
            <v>8.5500000000000007</v>
          </cell>
          <cell r="B182">
            <v>0</v>
          </cell>
          <cell r="C182">
            <v>3.6</v>
          </cell>
        </row>
        <row r="183">
          <cell r="A183">
            <v>8.59</v>
          </cell>
          <cell r="B183">
            <v>0</v>
          </cell>
          <cell r="C183">
            <v>3.5</v>
          </cell>
        </row>
        <row r="184">
          <cell r="A184">
            <v>9.0299999999999994</v>
          </cell>
          <cell r="B184">
            <v>0</v>
          </cell>
          <cell r="C184">
            <v>3.4</v>
          </cell>
        </row>
        <row r="185">
          <cell r="A185">
            <v>9.06</v>
          </cell>
          <cell r="B185">
            <v>0</v>
          </cell>
          <cell r="C185">
            <v>3.3</v>
          </cell>
        </row>
        <row r="186">
          <cell r="A186">
            <v>9.09</v>
          </cell>
          <cell r="B186">
            <v>0</v>
          </cell>
          <cell r="C186">
            <v>3.2</v>
          </cell>
        </row>
        <row r="187">
          <cell r="A187">
            <v>9.1199999999999992</v>
          </cell>
          <cell r="B187">
            <v>0</v>
          </cell>
          <cell r="C187">
            <v>3.1</v>
          </cell>
        </row>
        <row r="188">
          <cell r="A188">
            <v>9.16</v>
          </cell>
          <cell r="B188">
            <v>0</v>
          </cell>
          <cell r="C188">
            <v>3</v>
          </cell>
        </row>
        <row r="189">
          <cell r="A189">
            <v>9.1999999999999993</v>
          </cell>
          <cell r="B189">
            <v>0</v>
          </cell>
          <cell r="C189">
            <v>2.9</v>
          </cell>
        </row>
        <row r="190">
          <cell r="A190">
            <v>9.24</v>
          </cell>
          <cell r="B190">
            <v>0</v>
          </cell>
          <cell r="C190">
            <v>2.8</v>
          </cell>
        </row>
        <row r="191">
          <cell r="A191">
            <v>9.27</v>
          </cell>
          <cell r="B191">
            <v>0</v>
          </cell>
          <cell r="C191">
            <v>2.7</v>
          </cell>
        </row>
        <row r="192">
          <cell r="A192">
            <v>9.3000000000000007</v>
          </cell>
          <cell r="B192">
            <v>0</v>
          </cell>
          <cell r="C192">
            <v>2.6</v>
          </cell>
        </row>
        <row r="193">
          <cell r="A193">
            <v>9.34</v>
          </cell>
          <cell r="B193">
            <v>0</v>
          </cell>
          <cell r="C193">
            <v>2.5</v>
          </cell>
        </row>
        <row r="194">
          <cell r="A194">
            <v>9.3800000000000008</v>
          </cell>
          <cell r="B194">
            <v>0</v>
          </cell>
          <cell r="C194">
            <v>2.4</v>
          </cell>
        </row>
        <row r="195">
          <cell r="A195">
            <v>9.42</v>
          </cell>
          <cell r="B195">
            <v>0</v>
          </cell>
          <cell r="C195">
            <v>2.2999999999999998</v>
          </cell>
        </row>
        <row r="196">
          <cell r="A196">
            <v>9.4600000000000009</v>
          </cell>
          <cell r="B196">
            <v>0</v>
          </cell>
          <cell r="C196">
            <v>2.2000000000000002</v>
          </cell>
        </row>
        <row r="197">
          <cell r="A197">
            <v>9.5</v>
          </cell>
          <cell r="B197">
            <v>0</v>
          </cell>
          <cell r="C197">
            <v>2.1</v>
          </cell>
        </row>
        <row r="198">
          <cell r="A198">
            <v>9.5500000000000007</v>
          </cell>
          <cell r="B198">
            <v>0</v>
          </cell>
          <cell r="C198">
            <v>2</v>
          </cell>
        </row>
        <row r="199">
          <cell r="A199">
            <v>10</v>
          </cell>
          <cell r="B199">
            <v>0</v>
          </cell>
          <cell r="C199">
            <v>1.9</v>
          </cell>
        </row>
        <row r="200">
          <cell r="A200">
            <v>10.050000000000001</v>
          </cell>
          <cell r="B200">
            <v>0</v>
          </cell>
          <cell r="C200">
            <v>1.8</v>
          </cell>
        </row>
        <row r="201">
          <cell r="A201">
            <v>10.1</v>
          </cell>
          <cell r="B201">
            <v>0</v>
          </cell>
          <cell r="C201">
            <v>1.7</v>
          </cell>
        </row>
        <row r="202">
          <cell r="A202">
            <v>10.14</v>
          </cell>
          <cell r="B202">
            <v>0</v>
          </cell>
          <cell r="C202">
            <v>1.6</v>
          </cell>
        </row>
        <row r="203">
          <cell r="A203">
            <v>10.17</v>
          </cell>
          <cell r="B203">
            <v>0</v>
          </cell>
          <cell r="C203">
            <v>1.5</v>
          </cell>
        </row>
        <row r="204">
          <cell r="A204">
            <v>10.199999999999999</v>
          </cell>
          <cell r="B204">
            <v>0</v>
          </cell>
          <cell r="C204">
            <v>1.4</v>
          </cell>
        </row>
        <row r="205">
          <cell r="A205">
            <v>10.25</v>
          </cell>
          <cell r="B205">
            <v>0</v>
          </cell>
          <cell r="C205">
            <v>1.3</v>
          </cell>
        </row>
        <row r="206">
          <cell r="A206">
            <v>10.3</v>
          </cell>
          <cell r="B206">
            <v>0</v>
          </cell>
          <cell r="C206">
            <v>1.2</v>
          </cell>
        </row>
        <row r="207">
          <cell r="A207">
            <v>10.35</v>
          </cell>
          <cell r="B207">
            <v>0</v>
          </cell>
          <cell r="C207">
            <v>1.1000000000000001</v>
          </cell>
        </row>
        <row r="208">
          <cell r="A208">
            <v>10.4</v>
          </cell>
          <cell r="B208">
            <v>0</v>
          </cell>
          <cell r="C208">
            <v>1</v>
          </cell>
        </row>
        <row r="209">
          <cell r="A209">
            <v>10.43</v>
          </cell>
          <cell r="B209">
            <v>0</v>
          </cell>
          <cell r="C209">
            <v>0.9</v>
          </cell>
        </row>
        <row r="210">
          <cell r="A210">
            <v>10.47</v>
          </cell>
          <cell r="B210">
            <v>0</v>
          </cell>
          <cell r="C210">
            <v>0.8</v>
          </cell>
        </row>
        <row r="211">
          <cell r="A211">
            <v>10.5</v>
          </cell>
          <cell r="B211">
            <v>0</v>
          </cell>
          <cell r="C211">
            <v>0.7</v>
          </cell>
        </row>
        <row r="212">
          <cell r="A212">
            <v>10.55</v>
          </cell>
          <cell r="B212">
            <v>0</v>
          </cell>
          <cell r="C212">
            <v>0.6</v>
          </cell>
        </row>
        <row r="213">
          <cell r="A213">
            <v>11</v>
          </cell>
          <cell r="B213">
            <v>0</v>
          </cell>
          <cell r="C213">
            <v>0.5</v>
          </cell>
        </row>
        <row r="214">
          <cell r="A214">
            <v>11.05</v>
          </cell>
          <cell r="B214">
            <v>0</v>
          </cell>
          <cell r="C214">
            <v>0.4</v>
          </cell>
        </row>
        <row r="215">
          <cell r="A215">
            <v>11.1</v>
          </cell>
          <cell r="B215">
            <v>0</v>
          </cell>
          <cell r="C215">
            <v>0.3</v>
          </cell>
        </row>
        <row r="216">
          <cell r="A216">
            <v>11.15</v>
          </cell>
          <cell r="B216">
            <v>0</v>
          </cell>
          <cell r="C216">
            <v>0.2</v>
          </cell>
        </row>
        <row r="217">
          <cell r="A217">
            <v>11.2</v>
          </cell>
          <cell r="B217">
            <v>0</v>
          </cell>
          <cell r="C217">
            <v>0.1</v>
          </cell>
        </row>
        <row r="218">
          <cell r="A218">
            <v>11.25</v>
          </cell>
          <cell r="B218">
            <v>0</v>
          </cell>
          <cell r="C218">
            <v>0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3:P7"/>
  <sheetViews>
    <sheetView tabSelected="1" topLeftCell="D1" workbookViewId="0">
      <selection activeCell="P5" sqref="P5"/>
    </sheetView>
  </sheetViews>
  <sheetFormatPr baseColWidth="10" defaultColWidth="9.140625" defaultRowHeight="15" x14ac:dyDescent="0.25"/>
  <cols>
    <col min="4" max="4" width="23.7109375" customWidth="1"/>
    <col min="5" max="5" width="6.140625" customWidth="1"/>
    <col min="6" max="6" width="7" customWidth="1"/>
    <col min="11" max="11" width="15.7109375" bestFit="1" customWidth="1"/>
    <col min="12" max="12" width="11.5703125" customWidth="1"/>
    <col min="13" max="13" width="13.7109375" customWidth="1"/>
    <col min="14" max="14" width="18.5703125" customWidth="1"/>
    <col min="15" max="15" width="16" customWidth="1"/>
    <col min="16" max="16" width="11" customWidth="1"/>
  </cols>
  <sheetData>
    <row r="3" spans="4:16" x14ac:dyDescent="0.25">
      <c r="D3" t="s">
        <v>4</v>
      </c>
      <c r="E3" t="s">
        <v>5</v>
      </c>
      <c r="F3" t="s">
        <v>43</v>
      </c>
      <c r="G3" t="s">
        <v>43</v>
      </c>
      <c r="H3" t="s">
        <v>44</v>
      </c>
      <c r="I3" t="s">
        <v>44</v>
      </c>
      <c r="J3" t="s">
        <v>45</v>
      </c>
      <c r="K3" t="s">
        <v>45</v>
      </c>
      <c r="L3" t="s">
        <v>39</v>
      </c>
      <c r="M3" t="s">
        <v>46</v>
      </c>
      <c r="N3" t="s">
        <v>3</v>
      </c>
      <c r="O3" t="s">
        <v>1</v>
      </c>
      <c r="P3" t="s">
        <v>2</v>
      </c>
    </row>
    <row r="4" spans="4:16" x14ac:dyDescent="0.25">
      <c r="E4" t="s">
        <v>41</v>
      </c>
      <c r="F4" s="3">
        <v>212</v>
      </c>
      <c r="G4" s="2">
        <f>TIME(0,INT(F4/100),MOD(F4,100))</f>
        <v>1.5277777777777779E-3</v>
      </c>
      <c r="H4">
        <v>228</v>
      </c>
      <c r="I4" s="2">
        <f>TIME(0,INT(H4/100),MOD(H4,100))</f>
        <v>1.712962962962963E-3</v>
      </c>
      <c r="J4">
        <v>226</v>
      </c>
      <c r="K4" s="2">
        <f>TIME(0,INT(J4/100),MOD(J4,100))</f>
        <v>1.689814814814815E-3</v>
      </c>
      <c r="L4" s="2">
        <f>SUM(G4,I4,K4)</f>
        <v>4.9305555555555561E-3</v>
      </c>
      <c r="M4" s="2">
        <f>MIN(G4,I4,K4)</f>
        <v>1.5277777777777779E-3</v>
      </c>
      <c r="N4">
        <f>IF(E4="","",IF(E4="f",VLOOKUP(M4,Barème!$D$4:$I$23,6,TRUE),IF(E4="g",VLOOKUP(M4,Barème!$H$4:$I$23,2,TRUE))))</f>
        <v>7.2</v>
      </c>
      <c r="O4" s="2">
        <f>IF(M4=G4,SUM((I4-G4)+(K4-G4)),IF(M4=I4,SUM((G4-I4)+(K4-I4)),SUM((G4-K4)+(I4-K4))))</f>
        <v>3.4722222222222229E-4</v>
      </c>
      <c r="P4">
        <f>VLOOKUP(O4,Barème!$K$4:$L$23,2,TRUE)</f>
        <v>4.2</v>
      </c>
    </row>
    <row r="5" spans="4:16" x14ac:dyDescent="0.25">
      <c r="E5" t="s">
        <v>42</v>
      </c>
      <c r="F5" s="1">
        <v>130</v>
      </c>
      <c r="G5" s="2">
        <f t="shared" ref="G5:G7" si="0">TIME(0,INT(F5/100),MOD(F5,100))</f>
        <v>1.0416666666666667E-3</v>
      </c>
      <c r="H5">
        <v>128</v>
      </c>
      <c r="I5" s="2">
        <f t="shared" ref="I5:I7" si="1">TIME(0,INT(H5/100),MOD(H5,100))</f>
        <v>1.0185185185185186E-3</v>
      </c>
      <c r="J5">
        <v>131</v>
      </c>
      <c r="K5" s="2">
        <f t="shared" ref="K5:K7" si="2">TIME(0,INT(J5/100),MOD(J5,100))</f>
        <v>1.0532407407407407E-3</v>
      </c>
      <c r="L5" s="2">
        <f t="shared" ref="L5:L7" si="3">SUM(G5,I5,K5)</f>
        <v>3.1134259259259257E-3</v>
      </c>
      <c r="M5" s="2">
        <f t="shared" ref="M5:M7" si="4">MIN(G5,I5,K5)</f>
        <v>1.0185185185185186E-3</v>
      </c>
      <c r="N5" s="3">
        <f>IF(E5="","",IF(E5="f",VLOOKUP(M5,Barème!$D$4:$I$23,6,TRUE),IF(E5="g",VLOOKUP(M5,Barème!$H$4:$I$23,2,TRUE))))</f>
        <v>10.8</v>
      </c>
      <c r="O5" s="2">
        <f>IF(M5=G5,SUM((I5-G5)+(K5-G5)),IF(M5=I5,SUM((G5-I5)+(K5-I5)),SUM((G5-K5)+(I5-K5))))</f>
        <v>5.787037037037002E-5</v>
      </c>
      <c r="P5" s="22">
        <f>VLOOKUP(O5,Barème!$K$4:$L$23,2,TRUE)</f>
        <v>12</v>
      </c>
    </row>
    <row r="6" spans="4:16" x14ac:dyDescent="0.25">
      <c r="E6" t="s">
        <v>41</v>
      </c>
      <c r="F6" s="1">
        <v>219</v>
      </c>
      <c r="G6" s="2">
        <f t="shared" si="0"/>
        <v>1.6087962962962963E-3</v>
      </c>
      <c r="H6">
        <v>217</v>
      </c>
      <c r="I6" s="2">
        <f t="shared" si="1"/>
        <v>1.5856481481481479E-3</v>
      </c>
      <c r="J6">
        <v>215</v>
      </c>
      <c r="K6" s="2">
        <f t="shared" si="2"/>
        <v>1.5624999999999999E-3</v>
      </c>
      <c r="L6" s="2">
        <f t="shared" si="3"/>
        <v>4.7569444444444439E-3</v>
      </c>
      <c r="M6" s="2">
        <f t="shared" si="4"/>
        <v>1.5624999999999999E-3</v>
      </c>
      <c r="N6" s="3">
        <f>IF(E6="","",IF(E6="f",VLOOKUP(M6,Barème!$D$4:$I$23,6,TRUE),IF(E6="g",VLOOKUP(M6,Barème!$H$4:$I$23,2,TRUE))))</f>
        <v>6.6</v>
      </c>
      <c r="O6" s="2">
        <f>IF(M6=G6,SUM((I6-G6)+(K6-G6)),IF(M6=I6,SUM((G6-I6)+(K6-I6)),SUM((G6-K6)+(I6-K6))))</f>
        <v>6.9444444444444458E-5</v>
      </c>
      <c r="P6" s="3">
        <f>VLOOKUP(O6,Barème!$K$4:$L$23,2,TRUE)</f>
        <v>11.4</v>
      </c>
    </row>
    <row r="7" spans="4:16" x14ac:dyDescent="0.25">
      <c r="E7" t="s">
        <v>42</v>
      </c>
      <c r="F7" s="1">
        <v>124</v>
      </c>
      <c r="G7" s="2">
        <f t="shared" si="0"/>
        <v>9.7222222222222209E-4</v>
      </c>
      <c r="H7">
        <v>128</v>
      </c>
      <c r="I7" s="2">
        <f t="shared" si="1"/>
        <v>1.0185185185185186E-3</v>
      </c>
      <c r="J7">
        <v>127</v>
      </c>
      <c r="K7" s="2">
        <f t="shared" si="2"/>
        <v>1.0069444444444444E-3</v>
      </c>
      <c r="L7" s="2">
        <f t="shared" si="3"/>
        <v>2.9976851851851853E-3</v>
      </c>
      <c r="M7" s="2">
        <f t="shared" si="4"/>
        <v>9.7222222222222209E-4</v>
      </c>
      <c r="N7" s="3">
        <f>IF(E7="","",IF(E7="f",VLOOKUP(M7,Barème!$D$4:$I$23,6,TRUE),IF(E7="g",VLOOKUP(M7,Barème!$H$4:$I$23,2,TRUE))))</f>
        <v>12</v>
      </c>
      <c r="O7" s="2">
        <f>IF(M7=G7,SUM((I7-G7)+(K7-G7)),IF(M7=I7,SUM((G7-I7)+(K7-I7)),SUM((G7-K7)+(I7-K7))))</f>
        <v>8.1018518518518896E-5</v>
      </c>
      <c r="P7" s="3">
        <f>VLOOKUP(O7,Barème!$K$4:$L$23,2,TRUE)</f>
        <v>10.8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D1797-75A0-4131-8227-07069B756498}">
  <dimension ref="A3:L24"/>
  <sheetViews>
    <sheetView topLeftCell="D2" zoomScale="96" zoomScaleNormal="96" workbookViewId="0">
      <selection activeCell="K5" sqref="K5"/>
    </sheetView>
  </sheetViews>
  <sheetFormatPr baseColWidth="10" defaultRowHeight="15" x14ac:dyDescent="0.25"/>
  <cols>
    <col min="1" max="1" width="10.140625" customWidth="1"/>
    <col min="2" max="2" width="12.140625" style="3" customWidth="1"/>
    <col min="3" max="3" width="17" style="3" customWidth="1"/>
    <col min="4" max="4" width="17.85546875" style="3" customWidth="1"/>
    <col min="5" max="7" width="11.42578125" customWidth="1"/>
    <col min="11" max="11" width="11.42578125" style="3"/>
  </cols>
  <sheetData>
    <row r="3" spans="1:12" ht="30.75" customHeight="1" thickBot="1" x14ac:dyDescent="0.3">
      <c r="I3" s="15" t="s">
        <v>0</v>
      </c>
      <c r="J3" t="s">
        <v>1</v>
      </c>
      <c r="K3" s="3" t="s">
        <v>1</v>
      </c>
      <c r="L3" s="15" t="s">
        <v>0</v>
      </c>
    </row>
    <row r="4" spans="1:12" ht="15.75" thickBot="1" x14ac:dyDescent="0.3">
      <c r="A4" s="4" t="s">
        <v>23</v>
      </c>
      <c r="B4" s="5">
        <v>143</v>
      </c>
      <c r="C4" s="4">
        <f t="shared" ref="C4:C23" si="0">TIME(0,INT(B4/100),MOD(B4,100))</f>
        <v>1.1921296296296296E-3</v>
      </c>
      <c r="D4" s="4">
        <v>1.1921296296296296E-3</v>
      </c>
      <c r="E4" s="4" t="s">
        <v>37</v>
      </c>
      <c r="F4" s="8">
        <v>122</v>
      </c>
      <c r="G4" s="9">
        <f t="shared" ref="G4:G23" si="1">TIME(0,INT(F4/100),MOD(F4,100))</f>
        <v>9.4907407407407408E-4</v>
      </c>
      <c r="H4" s="9">
        <v>9.4907407407407408E-4</v>
      </c>
      <c r="I4" s="14">
        <v>12</v>
      </c>
      <c r="J4" s="16">
        <v>3</v>
      </c>
      <c r="K4" s="21">
        <v>3.4722222222222222E-5</v>
      </c>
      <c r="L4" s="14">
        <v>12</v>
      </c>
    </row>
    <row r="5" spans="1:12" ht="15.75" thickBot="1" x14ac:dyDescent="0.3">
      <c r="A5" s="6" t="s">
        <v>22</v>
      </c>
      <c r="B5" s="6">
        <v>146</v>
      </c>
      <c r="C5" s="4">
        <f t="shared" si="0"/>
        <v>1.2268518518518518E-3</v>
      </c>
      <c r="D5" s="4">
        <v>1.2268518518518518E-3</v>
      </c>
      <c r="E5" s="6" t="s">
        <v>36</v>
      </c>
      <c r="F5" s="8">
        <v>125</v>
      </c>
      <c r="G5" s="9">
        <f t="shared" si="1"/>
        <v>9.8379629629629642E-4</v>
      </c>
      <c r="H5" s="9">
        <v>9.8379629629629642E-4</v>
      </c>
      <c r="I5" s="14">
        <v>11.4</v>
      </c>
      <c r="J5" s="16">
        <v>5</v>
      </c>
      <c r="K5" s="21">
        <v>5.7870370370370366E-5</v>
      </c>
      <c r="L5" s="14">
        <v>11.4</v>
      </c>
    </row>
    <row r="6" spans="1:12" ht="15.75" thickBot="1" x14ac:dyDescent="0.3">
      <c r="A6" s="6" t="s">
        <v>21</v>
      </c>
      <c r="B6" s="6">
        <v>149</v>
      </c>
      <c r="C6" s="4">
        <f t="shared" si="0"/>
        <v>1.261574074074074E-3</v>
      </c>
      <c r="D6" s="4">
        <v>1.261574074074074E-3</v>
      </c>
      <c r="E6" s="6" t="s">
        <v>35</v>
      </c>
      <c r="F6" s="8">
        <v>128</v>
      </c>
      <c r="G6" s="9">
        <f t="shared" si="1"/>
        <v>1.0185185185185186E-3</v>
      </c>
      <c r="H6" s="9">
        <v>1.0185185185185186E-3</v>
      </c>
      <c r="I6" s="13">
        <v>10.8</v>
      </c>
      <c r="J6" s="16">
        <v>7</v>
      </c>
      <c r="K6" s="21">
        <v>8.1018518518518516E-5</v>
      </c>
      <c r="L6" s="13">
        <v>10.8</v>
      </c>
    </row>
    <row r="7" spans="1:12" ht="15.75" thickBot="1" x14ac:dyDescent="0.3">
      <c r="A7" s="6" t="s">
        <v>20</v>
      </c>
      <c r="B7" s="6">
        <v>152</v>
      </c>
      <c r="C7" s="4">
        <f t="shared" si="0"/>
        <v>1.2962962962962963E-3</v>
      </c>
      <c r="D7" s="4">
        <v>1.2962962962962963E-3</v>
      </c>
      <c r="E7" s="6" t="s">
        <v>34</v>
      </c>
      <c r="F7" s="8">
        <v>131</v>
      </c>
      <c r="G7" s="9">
        <f t="shared" si="1"/>
        <v>1.0532407407407407E-3</v>
      </c>
      <c r="H7" s="9">
        <v>1.0532407407407407E-3</v>
      </c>
      <c r="I7" s="13">
        <v>10.199999999999999</v>
      </c>
      <c r="J7" s="16">
        <v>9</v>
      </c>
      <c r="K7" s="21">
        <v>1.04166666666667E-4</v>
      </c>
      <c r="L7" s="13">
        <v>10.199999999999999</v>
      </c>
    </row>
    <row r="8" spans="1:12" ht="15.75" thickBot="1" x14ac:dyDescent="0.3">
      <c r="A8" s="6" t="s">
        <v>19</v>
      </c>
      <c r="B8" s="6">
        <v>155</v>
      </c>
      <c r="C8" s="4">
        <f t="shared" si="0"/>
        <v>1.3310185185185185E-3</v>
      </c>
      <c r="D8" s="4">
        <v>1.3310185185185185E-3</v>
      </c>
      <c r="E8" s="6" t="s">
        <v>33</v>
      </c>
      <c r="F8" s="8">
        <v>134</v>
      </c>
      <c r="G8" s="9">
        <f t="shared" si="1"/>
        <v>1.0879629629629629E-3</v>
      </c>
      <c r="H8" s="9">
        <v>1.0879629629629629E-3</v>
      </c>
      <c r="I8" s="13">
        <v>9.6</v>
      </c>
      <c r="J8" s="16">
        <v>11</v>
      </c>
      <c r="K8" s="21">
        <v>1.2731481481481499E-4</v>
      </c>
      <c r="L8" s="13">
        <v>9.6</v>
      </c>
    </row>
    <row r="9" spans="1:12" ht="15.75" thickBot="1" x14ac:dyDescent="0.3">
      <c r="A9" s="6" t="s">
        <v>18</v>
      </c>
      <c r="B9" s="6">
        <v>158</v>
      </c>
      <c r="C9" s="4">
        <f t="shared" si="0"/>
        <v>1.3657407407407409E-3</v>
      </c>
      <c r="D9" s="4">
        <v>1.3657407407407409E-3</v>
      </c>
      <c r="E9" s="6" t="s">
        <v>32</v>
      </c>
      <c r="F9" s="8">
        <v>137</v>
      </c>
      <c r="G9" s="9">
        <f t="shared" si="1"/>
        <v>1.1226851851851851E-3</v>
      </c>
      <c r="H9" s="9">
        <v>1.1226851851851851E-3</v>
      </c>
      <c r="I9" s="12">
        <v>9</v>
      </c>
      <c r="J9" s="16">
        <v>13</v>
      </c>
      <c r="K9" s="21">
        <v>1.50462962962963E-4</v>
      </c>
      <c r="L9" s="12">
        <v>9</v>
      </c>
    </row>
    <row r="10" spans="1:12" ht="15.75" thickBot="1" x14ac:dyDescent="0.3">
      <c r="A10" s="6" t="s">
        <v>17</v>
      </c>
      <c r="B10" s="6">
        <v>201</v>
      </c>
      <c r="C10" s="4">
        <f t="shared" si="0"/>
        <v>1.4004629629629629E-3</v>
      </c>
      <c r="D10" s="4">
        <v>1.4004629629629629E-3</v>
      </c>
      <c r="E10" s="6" t="s">
        <v>31</v>
      </c>
      <c r="F10" s="8">
        <v>140</v>
      </c>
      <c r="G10" s="9">
        <f t="shared" si="1"/>
        <v>1.1574074074074073E-3</v>
      </c>
      <c r="H10" s="9">
        <v>1.1574074074074073E-3</v>
      </c>
      <c r="I10" s="12">
        <v>8.4</v>
      </c>
      <c r="J10" s="16">
        <v>15</v>
      </c>
      <c r="K10" s="21">
        <v>1.7361111111111101E-4</v>
      </c>
      <c r="L10" s="12">
        <v>8.4</v>
      </c>
    </row>
    <row r="11" spans="1:12" ht="15.75" thickBot="1" x14ac:dyDescent="0.3">
      <c r="A11" s="6" t="s">
        <v>38</v>
      </c>
      <c r="B11" s="6">
        <v>206</v>
      </c>
      <c r="C11" s="4">
        <f t="shared" si="0"/>
        <v>1.4583333333333334E-3</v>
      </c>
      <c r="D11" s="4">
        <v>1.4583333333333334E-3</v>
      </c>
      <c r="E11" s="6" t="s">
        <v>23</v>
      </c>
      <c r="F11" s="8">
        <v>143</v>
      </c>
      <c r="G11" s="9">
        <f t="shared" si="1"/>
        <v>1.1921296296296296E-3</v>
      </c>
      <c r="H11" s="9">
        <v>1.1921296296296296E-3</v>
      </c>
      <c r="I11" s="12">
        <v>7.8</v>
      </c>
      <c r="J11" s="16">
        <v>17</v>
      </c>
      <c r="K11" s="21">
        <v>1.9675925925925899E-4</v>
      </c>
      <c r="L11" s="12">
        <v>7.8</v>
      </c>
    </row>
    <row r="12" spans="1:12" ht="15.75" thickBot="1" x14ac:dyDescent="0.3">
      <c r="A12" s="7" t="s">
        <v>40</v>
      </c>
      <c r="B12" s="7">
        <v>210</v>
      </c>
      <c r="C12" s="4">
        <f t="shared" si="0"/>
        <v>1.5046296296296294E-3</v>
      </c>
      <c r="D12" s="4">
        <v>1.5046296296296294E-3</v>
      </c>
      <c r="E12" s="6" t="s">
        <v>22</v>
      </c>
      <c r="F12" s="8">
        <v>146</v>
      </c>
      <c r="G12" s="9">
        <f t="shared" si="1"/>
        <v>1.2268518518518518E-3</v>
      </c>
      <c r="H12" s="9">
        <v>1.2268518518518518E-3</v>
      </c>
      <c r="I12" s="12">
        <v>7.2</v>
      </c>
      <c r="J12" s="16">
        <v>19</v>
      </c>
      <c r="K12" s="21">
        <v>2.19907407407407E-4</v>
      </c>
      <c r="L12" s="12">
        <v>7.2</v>
      </c>
    </row>
    <row r="13" spans="1:12" ht="15.75" thickBot="1" x14ac:dyDescent="0.3">
      <c r="A13" s="6" t="s">
        <v>16</v>
      </c>
      <c r="B13" s="6">
        <v>215</v>
      </c>
      <c r="C13" s="4">
        <f t="shared" si="0"/>
        <v>1.5624999999999999E-3</v>
      </c>
      <c r="D13" s="4">
        <v>1.5624999999999999E-3</v>
      </c>
      <c r="E13" s="6" t="s">
        <v>21</v>
      </c>
      <c r="F13" s="8">
        <v>149</v>
      </c>
      <c r="G13" s="9">
        <f t="shared" si="1"/>
        <v>1.261574074074074E-3</v>
      </c>
      <c r="H13" s="9">
        <v>1.261574074074074E-3</v>
      </c>
      <c r="I13" s="12">
        <v>6.6</v>
      </c>
      <c r="J13" s="16">
        <v>21</v>
      </c>
      <c r="K13" s="21">
        <v>2.4305555555555501E-4</v>
      </c>
      <c r="L13" s="12">
        <v>6.6</v>
      </c>
    </row>
    <row r="14" spans="1:12" ht="15.75" thickBot="1" x14ac:dyDescent="0.3">
      <c r="A14" s="6" t="s">
        <v>15</v>
      </c>
      <c r="B14" s="6">
        <v>220</v>
      </c>
      <c r="C14" s="4">
        <f t="shared" si="0"/>
        <v>1.6203703703703703E-3</v>
      </c>
      <c r="D14" s="4">
        <v>1.6203703703703703E-3</v>
      </c>
      <c r="E14" s="6" t="s">
        <v>20</v>
      </c>
      <c r="F14" s="8">
        <v>152</v>
      </c>
      <c r="G14" s="9">
        <f t="shared" si="1"/>
        <v>1.2962962962962963E-3</v>
      </c>
      <c r="H14" s="9">
        <v>1.2962962962962963E-3</v>
      </c>
      <c r="I14" s="11">
        <v>6</v>
      </c>
      <c r="J14" s="16">
        <v>23</v>
      </c>
      <c r="K14" s="21">
        <v>2.6620370370370301E-4</v>
      </c>
      <c r="L14" s="11">
        <v>6</v>
      </c>
    </row>
    <row r="15" spans="1:12" ht="15.75" thickBot="1" x14ac:dyDescent="0.3">
      <c r="A15" s="6" t="s">
        <v>14</v>
      </c>
      <c r="B15" s="6">
        <v>225</v>
      </c>
      <c r="C15" s="4">
        <f t="shared" si="0"/>
        <v>1.6782407407407406E-3</v>
      </c>
      <c r="D15" s="4">
        <v>1.6782407407407406E-3</v>
      </c>
      <c r="E15" s="6" t="s">
        <v>30</v>
      </c>
      <c r="F15" s="8">
        <v>156</v>
      </c>
      <c r="G15" s="9">
        <f t="shared" si="1"/>
        <v>1.3425925925925925E-3</v>
      </c>
      <c r="H15" s="9">
        <v>1.3425925925925925E-3</v>
      </c>
      <c r="I15" s="11">
        <v>5.4</v>
      </c>
      <c r="J15" s="16">
        <v>25</v>
      </c>
      <c r="K15" s="21">
        <v>2.89351851851852E-4</v>
      </c>
      <c r="L15" s="11">
        <v>5.4</v>
      </c>
    </row>
    <row r="16" spans="1:12" ht="15.75" thickBot="1" x14ac:dyDescent="0.3">
      <c r="A16" s="6" t="s">
        <v>13</v>
      </c>
      <c r="B16" s="6">
        <v>230</v>
      </c>
      <c r="C16" s="4">
        <f t="shared" si="0"/>
        <v>1.736111111111111E-3</v>
      </c>
      <c r="D16" s="4">
        <v>1.736111111111111E-3</v>
      </c>
      <c r="E16" s="6" t="s">
        <v>29</v>
      </c>
      <c r="F16" s="8">
        <v>200</v>
      </c>
      <c r="G16" s="9">
        <f t="shared" si="1"/>
        <v>1.3888888888888889E-3</v>
      </c>
      <c r="H16" s="9">
        <v>1.3888888888888889E-3</v>
      </c>
      <c r="I16" s="11">
        <v>4.8</v>
      </c>
      <c r="J16" s="16">
        <v>27</v>
      </c>
      <c r="K16" s="21">
        <v>3.1250000000000001E-4</v>
      </c>
      <c r="L16" s="11">
        <v>4.8</v>
      </c>
    </row>
    <row r="17" spans="1:12" ht="15.75" thickBot="1" x14ac:dyDescent="0.3">
      <c r="A17" s="6" t="s">
        <v>12</v>
      </c>
      <c r="B17" s="6">
        <v>235</v>
      </c>
      <c r="C17" s="4">
        <f t="shared" si="0"/>
        <v>1.7939814814814815E-3</v>
      </c>
      <c r="D17" s="4">
        <v>1.7939814814814815E-3</v>
      </c>
      <c r="E17" s="6" t="s">
        <v>28</v>
      </c>
      <c r="F17" s="8">
        <v>204</v>
      </c>
      <c r="G17" s="9">
        <f t="shared" si="1"/>
        <v>1.4351851851851854E-3</v>
      </c>
      <c r="H17" s="9">
        <v>1.4351851851851854E-3</v>
      </c>
      <c r="I17" s="11">
        <v>4.2</v>
      </c>
      <c r="J17" s="16">
        <v>29</v>
      </c>
      <c r="K17" s="21">
        <v>3.3564814814814801E-4</v>
      </c>
      <c r="L17" s="11">
        <v>4.2</v>
      </c>
    </row>
    <row r="18" spans="1:12" ht="15.75" thickBot="1" x14ac:dyDescent="0.3">
      <c r="A18" s="6" t="s">
        <v>11</v>
      </c>
      <c r="B18" s="6">
        <v>240</v>
      </c>
      <c r="C18" s="4">
        <f t="shared" si="0"/>
        <v>1.8518518518518517E-3</v>
      </c>
      <c r="D18" s="4">
        <v>1.8518518518518517E-3</v>
      </c>
      <c r="E18" s="6" t="s">
        <v>27</v>
      </c>
      <c r="F18" s="8">
        <v>208</v>
      </c>
      <c r="G18" s="9">
        <f t="shared" si="1"/>
        <v>1.4814814814814814E-3</v>
      </c>
      <c r="H18" s="9">
        <v>1.4814814814814814E-3</v>
      </c>
      <c r="I18" s="11">
        <v>3.6</v>
      </c>
      <c r="J18" s="16">
        <v>31</v>
      </c>
      <c r="K18" s="21">
        <v>3.5879629629629602E-4</v>
      </c>
      <c r="L18" s="11">
        <v>3.6</v>
      </c>
    </row>
    <row r="19" spans="1:12" ht="15.75" thickBot="1" x14ac:dyDescent="0.3">
      <c r="A19" s="6" t="s">
        <v>10</v>
      </c>
      <c r="B19" s="6">
        <v>245</v>
      </c>
      <c r="C19" s="4">
        <f t="shared" si="0"/>
        <v>1.9097222222222222E-3</v>
      </c>
      <c r="D19" s="4">
        <v>1.9097222222222222E-3</v>
      </c>
      <c r="E19" s="6" t="s">
        <v>26</v>
      </c>
      <c r="F19" s="8">
        <v>212</v>
      </c>
      <c r="G19" s="9">
        <f t="shared" si="1"/>
        <v>1.5277777777777779E-3</v>
      </c>
      <c r="H19" s="9">
        <v>1.5277777777777779E-3</v>
      </c>
      <c r="I19" s="10">
        <v>3</v>
      </c>
      <c r="J19" s="16">
        <v>33</v>
      </c>
      <c r="K19" s="21">
        <v>3.8194444444444398E-4</v>
      </c>
      <c r="L19" s="10">
        <v>3</v>
      </c>
    </row>
    <row r="20" spans="1:12" ht="15.75" thickBot="1" x14ac:dyDescent="0.3">
      <c r="A20" s="6" t="s">
        <v>9</v>
      </c>
      <c r="B20" s="6">
        <v>252</v>
      </c>
      <c r="C20" s="4">
        <f t="shared" si="0"/>
        <v>1.9907407407407408E-3</v>
      </c>
      <c r="D20" s="4">
        <v>1.9907407407407408E-3</v>
      </c>
      <c r="E20" s="6" t="s">
        <v>25</v>
      </c>
      <c r="F20" s="8">
        <v>216</v>
      </c>
      <c r="G20" s="9">
        <f t="shared" si="1"/>
        <v>1.5740740740740741E-3</v>
      </c>
      <c r="H20" s="9">
        <v>1.5740740740740741E-3</v>
      </c>
      <c r="I20" s="10">
        <v>2.4</v>
      </c>
      <c r="J20" s="16">
        <v>35</v>
      </c>
      <c r="K20" s="21">
        <v>4.0509259259259198E-4</v>
      </c>
      <c r="L20" s="10">
        <v>2.4</v>
      </c>
    </row>
    <row r="21" spans="1:12" ht="15.75" thickBot="1" x14ac:dyDescent="0.3">
      <c r="A21" s="6" t="s">
        <v>8</v>
      </c>
      <c r="B21" s="6">
        <v>300</v>
      </c>
      <c r="C21" s="4">
        <f t="shared" si="0"/>
        <v>2.0833333333333333E-3</v>
      </c>
      <c r="D21" s="4">
        <v>2.0833333333333333E-3</v>
      </c>
      <c r="E21" s="6" t="s">
        <v>15</v>
      </c>
      <c r="F21" s="8">
        <v>220</v>
      </c>
      <c r="G21" s="9">
        <f t="shared" si="1"/>
        <v>1.6203703703703703E-3</v>
      </c>
      <c r="H21" s="9">
        <v>1.6203703703703703E-3</v>
      </c>
      <c r="I21" s="10">
        <v>1.8</v>
      </c>
      <c r="J21" s="16">
        <v>37</v>
      </c>
      <c r="K21" s="21">
        <v>4.2824074074073999E-4</v>
      </c>
      <c r="L21" s="10">
        <v>1.8</v>
      </c>
    </row>
    <row r="22" spans="1:12" ht="15.75" thickBot="1" x14ac:dyDescent="0.3">
      <c r="A22" s="6" t="s">
        <v>7</v>
      </c>
      <c r="B22" s="6">
        <v>310</v>
      </c>
      <c r="C22" s="4">
        <f t="shared" si="0"/>
        <v>2.1990740740740742E-3</v>
      </c>
      <c r="D22" s="4">
        <v>2.1990740740740742E-3</v>
      </c>
      <c r="E22" s="6" t="s">
        <v>24</v>
      </c>
      <c r="F22" s="8">
        <v>224</v>
      </c>
      <c r="G22" s="9">
        <f t="shared" si="1"/>
        <v>1.6666666666666668E-3</v>
      </c>
      <c r="H22" s="9">
        <v>1.6666666666666668E-3</v>
      </c>
      <c r="I22" s="10">
        <v>1.2</v>
      </c>
      <c r="J22" s="16">
        <v>39</v>
      </c>
      <c r="K22" s="21">
        <v>4.5138888888888892E-4</v>
      </c>
      <c r="L22" s="10">
        <v>1.2</v>
      </c>
    </row>
    <row r="23" spans="1:12" ht="15.75" thickBot="1" x14ac:dyDescent="0.3">
      <c r="A23" s="6" t="s">
        <v>6</v>
      </c>
      <c r="B23" s="6">
        <v>320</v>
      </c>
      <c r="C23" s="4">
        <f t="shared" si="0"/>
        <v>2.3148148148148151E-3</v>
      </c>
      <c r="D23" s="4">
        <v>2.3148148148148151E-3</v>
      </c>
      <c r="E23" s="6" t="s">
        <v>13</v>
      </c>
      <c r="F23" s="8">
        <v>230</v>
      </c>
      <c r="G23" s="9">
        <f t="shared" si="1"/>
        <v>1.736111111111111E-3</v>
      </c>
      <c r="H23" s="9">
        <v>1.736111111111111E-3</v>
      </c>
      <c r="I23" s="17">
        <v>0.6</v>
      </c>
      <c r="J23" s="18">
        <v>41</v>
      </c>
      <c r="K23" s="21">
        <v>4.7453703703703704E-4</v>
      </c>
      <c r="L23" s="17">
        <v>0.6</v>
      </c>
    </row>
    <row r="24" spans="1:12" x14ac:dyDescent="0.25">
      <c r="I24" s="19"/>
      <c r="J24" s="20"/>
      <c r="K24" s="20"/>
    </row>
  </sheetData>
  <sortState xmlns:xlrd2="http://schemas.microsoft.com/office/spreadsheetml/2017/richdata2" ref="J6:J24">
    <sortCondition ref="J6:J24"/>
  </sortState>
  <phoneticPr fontId="3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 de note</vt:lpstr>
      <vt:lpstr>Barème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NAMPLI</dc:creator>
  <cp:lastModifiedBy>Nicolas NAMPLI</cp:lastModifiedBy>
  <dcterms:created xsi:type="dcterms:W3CDTF">2015-06-05T18:19:34Z</dcterms:created>
  <dcterms:modified xsi:type="dcterms:W3CDTF">2020-04-24T13:20:53Z</dcterms:modified>
</cp:coreProperties>
</file>