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NAHME\Desktop\"/>
    </mc:Choice>
  </mc:AlternateContent>
  <bookViews>
    <workbookView xWindow="0" yWindow="0" windowWidth="15345" windowHeight="3945"/>
  </bookViews>
  <sheets>
    <sheet name="Liste de produits" sheetId="1" r:id="rId1"/>
    <sheet name="Calculs.1" sheetId="2" r:id="rId2"/>
    <sheet name="Calculs.2" sheetId="4" r:id="rId3"/>
    <sheet name="Matrice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3" i="4"/>
  <c r="A4" i="4"/>
  <c r="A5" i="4"/>
  <c r="A6" i="4"/>
  <c r="A7" i="4"/>
  <c r="A8" i="4"/>
  <c r="A9" i="4"/>
  <c r="A10" i="4"/>
  <c r="A11" i="4"/>
  <c r="A12" i="4"/>
  <c r="A13" i="4"/>
  <c r="A14" i="4"/>
  <c r="A1" i="4"/>
  <c r="C12" i="2"/>
  <c r="B12" i="2"/>
  <c r="C14" i="2"/>
  <c r="C13" i="2"/>
  <c r="B14" i="2"/>
  <c r="B13" i="2"/>
  <c r="C3" i="2"/>
  <c r="C4" i="2"/>
  <c r="C5" i="2"/>
  <c r="C6" i="2"/>
  <c r="C7" i="2"/>
  <c r="C8" i="2"/>
  <c r="C9" i="2"/>
  <c r="C10" i="2"/>
  <c r="C11" i="2"/>
  <c r="C2" i="2"/>
  <c r="B3" i="2"/>
  <c r="B4" i="2"/>
  <c r="B5" i="2"/>
  <c r="B6" i="2"/>
  <c r="B7" i="2"/>
  <c r="B8" i="2"/>
  <c r="B9" i="2"/>
  <c r="B10" i="2"/>
  <c r="B11" i="2"/>
  <c r="B2" i="2"/>
  <c r="A14" i="2"/>
  <c r="A12" i="2"/>
  <c r="A13" i="2"/>
  <c r="A2" i="2"/>
  <c r="A3" i="2"/>
  <c r="A4" i="2"/>
  <c r="A5" i="2"/>
  <c r="A6" i="2"/>
  <c r="A7" i="2"/>
  <c r="A8" i="2"/>
  <c r="A9" i="2"/>
  <c r="A10" i="2"/>
  <c r="A11" i="2"/>
  <c r="A1" i="2"/>
  <c r="B11" i="4" l="1"/>
  <c r="B7" i="4"/>
  <c r="B3" i="4"/>
  <c r="B9" i="4"/>
  <c r="B5" i="4"/>
  <c r="B14" i="4"/>
  <c r="B10" i="4"/>
  <c r="B6" i="4"/>
  <c r="B13" i="4"/>
  <c r="B2" i="4"/>
  <c r="B8" i="4"/>
  <c r="B4" i="4"/>
  <c r="B12" i="4"/>
  <c r="B15" i="2"/>
  <c r="C15" i="2"/>
  <c r="B15" i="4" l="1"/>
  <c r="C7" i="4" s="1"/>
  <c r="C5" i="4" l="1"/>
  <c r="C3" i="4"/>
  <c r="C9" i="4"/>
  <c r="C14" i="4"/>
  <c r="C4" i="4"/>
  <c r="C2" i="4"/>
  <c r="C12" i="4"/>
  <c r="C6" i="4"/>
  <c r="C8" i="4"/>
  <c r="C13" i="4"/>
  <c r="C10" i="4"/>
  <c r="C11" i="4"/>
  <c r="C15" i="4" s="1"/>
</calcChain>
</file>

<file path=xl/sharedStrings.xml><?xml version="1.0" encoding="utf-8"?>
<sst xmlns="http://schemas.openxmlformats.org/spreadsheetml/2006/main" count="25" uniqueCount="24">
  <si>
    <t>Produits</t>
  </si>
  <si>
    <t>a</t>
  </si>
  <si>
    <t>b</t>
  </si>
  <si>
    <t>c</t>
  </si>
  <si>
    <t>d</t>
  </si>
  <si>
    <t>e</t>
  </si>
  <si>
    <t>f</t>
  </si>
  <si>
    <t>i</t>
  </si>
  <si>
    <t>j</t>
  </si>
  <si>
    <t>k</t>
  </si>
  <si>
    <t>l</t>
  </si>
  <si>
    <t>m</t>
  </si>
  <si>
    <t>n</t>
  </si>
  <si>
    <t>o</t>
  </si>
  <si>
    <t>Total</t>
  </si>
  <si>
    <t>Calcul1</t>
  </si>
  <si>
    <t>Calcul2</t>
  </si>
  <si>
    <t>Param1</t>
  </si>
  <si>
    <t>Param2</t>
  </si>
  <si>
    <t>Somme</t>
  </si>
  <si>
    <t>Multiplication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</si>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</sst>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1" xfId="0" applyFill="1" applyBorder="1"/>
    <xf numFmtId="0" fontId="0" fillId="2" borderId="2" xfId="0" applyFill="1" applyBorder="1"/>
    <xf numFmtId="0" fontId="0" fillId="4" borderId="1" xfId="0" applyFill="1" applyBorder="1"/>
    <xf numFmtId="0" fontId="2" fillId="6" borderId="1" xfId="0" applyFont="1" applyFill="1" applyBorder="1"/>
    <xf numFmtId="9" fontId="0" fillId="0" borderId="1" xfId="1" applyFont="1" applyBorder="1"/>
    <xf numFmtId="9" fontId="0" fillId="0" borderId="2" xfId="1" applyFont="1" applyBorder="1"/>
    <xf numFmtId="9" fontId="0" fillId="0" borderId="5" xfId="1" applyFont="1" applyBorder="1"/>
    <xf numFmtId="0" fontId="2" fillId="5" borderId="1" xfId="0" applyFont="1" applyFill="1" applyBorder="1"/>
    <xf numFmtId="0" fontId="0" fillId="0" borderId="1" xfId="0" applyFill="1" applyBorder="1"/>
    <xf numFmtId="0" fontId="0" fillId="0" borderId="1" xfId="0" quotePrefix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182803</xdr:rowOff>
        </xdr:from>
        <xdr:to>
          <xdr:col>5</xdr:col>
          <xdr:colOff>586894</xdr:colOff>
          <xdr:row>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7"/>
  <sheetViews>
    <sheetView tabSelected="1" workbookViewId="0">
      <selection activeCell="F16" sqref="F16"/>
    </sheetView>
  </sheetViews>
  <sheetFormatPr defaultRowHeight="15" x14ac:dyDescent="0.25"/>
  <sheetData>
    <row r="1" spans="1:3" x14ac:dyDescent="0.25">
      <c r="A1" s="14" t="s">
        <v>0</v>
      </c>
      <c r="B1" s="14" t="s">
        <v>17</v>
      </c>
      <c r="C1" s="14" t="s">
        <v>18</v>
      </c>
    </row>
    <row r="2" spans="1:3" x14ac:dyDescent="0.25">
      <c r="A2" s="2" t="s">
        <v>1</v>
      </c>
      <c r="B2" s="2">
        <v>1</v>
      </c>
      <c r="C2" s="2">
        <v>120</v>
      </c>
    </row>
    <row r="3" spans="1:3" x14ac:dyDescent="0.25">
      <c r="A3" s="2" t="s">
        <v>2</v>
      </c>
      <c r="B3" s="2">
        <v>2</v>
      </c>
      <c r="C3" s="2">
        <v>230</v>
      </c>
    </row>
    <row r="4" spans="1:3" x14ac:dyDescent="0.25">
      <c r="A4" s="2" t="s">
        <v>3</v>
      </c>
      <c r="B4" s="2">
        <v>3</v>
      </c>
      <c r="C4" s="2">
        <v>150</v>
      </c>
    </row>
    <row r="5" spans="1:3" x14ac:dyDescent="0.25">
      <c r="A5" s="2" t="s">
        <v>4</v>
      </c>
      <c r="B5" s="2">
        <v>4</v>
      </c>
      <c r="C5" s="2">
        <v>300</v>
      </c>
    </row>
    <row r="6" spans="1:3" x14ac:dyDescent="0.25">
      <c r="A6" s="2" t="s">
        <v>5</v>
      </c>
      <c r="B6" s="2">
        <v>5</v>
      </c>
      <c r="C6" s="2">
        <v>210</v>
      </c>
    </row>
    <row r="7" spans="1:3" x14ac:dyDescent="0.25">
      <c r="A7" s="2" t="s">
        <v>6</v>
      </c>
      <c r="B7" s="2">
        <v>6</v>
      </c>
      <c r="C7" s="2">
        <v>130</v>
      </c>
    </row>
    <row r="8" spans="1:3" x14ac:dyDescent="0.25">
      <c r="A8" s="2" t="s">
        <v>7</v>
      </c>
      <c r="B8" s="2">
        <v>7</v>
      </c>
      <c r="C8" s="2">
        <v>800</v>
      </c>
    </row>
    <row r="9" spans="1:3" x14ac:dyDescent="0.25">
      <c r="A9" s="2" t="s">
        <v>8</v>
      </c>
      <c r="B9" s="2">
        <v>8</v>
      </c>
      <c r="C9" s="2">
        <v>340</v>
      </c>
    </row>
    <row r="10" spans="1:3" x14ac:dyDescent="0.25">
      <c r="A10" s="2" t="s">
        <v>9</v>
      </c>
      <c r="B10" s="2">
        <v>9</v>
      </c>
      <c r="C10" s="2">
        <v>260</v>
      </c>
    </row>
    <row r="11" spans="1:3" x14ac:dyDescent="0.25">
      <c r="A11" s="2" t="s">
        <v>10</v>
      </c>
      <c r="B11" s="2">
        <v>10</v>
      </c>
      <c r="C11" s="2">
        <v>100</v>
      </c>
    </row>
    <row r="12" spans="1:3" x14ac:dyDescent="0.25">
      <c r="A12" s="2" t="s">
        <v>11</v>
      </c>
      <c r="B12" s="2">
        <v>11</v>
      </c>
      <c r="C12" s="2">
        <v>430</v>
      </c>
    </row>
    <row r="13" spans="1:3" x14ac:dyDescent="0.25">
      <c r="A13" s="2" t="s">
        <v>12</v>
      </c>
      <c r="B13" s="2">
        <v>12</v>
      </c>
      <c r="C13" s="2">
        <v>670</v>
      </c>
    </row>
    <row r="14" spans="1:3" x14ac:dyDescent="0.25">
      <c r="A14" s="2" t="s">
        <v>13</v>
      </c>
      <c r="B14" s="2">
        <v>13</v>
      </c>
      <c r="C14" s="2">
        <v>580</v>
      </c>
    </row>
    <row r="15" spans="1:3" x14ac:dyDescent="0.25">
      <c r="A15" s="15" t="s">
        <v>21</v>
      </c>
      <c r="B15" s="2">
        <v>14</v>
      </c>
      <c r="C15" s="15">
        <v>360</v>
      </c>
    </row>
    <row r="16" spans="1:3" x14ac:dyDescent="0.25">
      <c r="A16" s="15" t="s">
        <v>22</v>
      </c>
      <c r="B16" s="2">
        <v>15</v>
      </c>
      <c r="C16" s="15">
        <v>740</v>
      </c>
    </row>
    <row r="17" spans="1:3" x14ac:dyDescent="0.25">
      <c r="A17" s="15" t="s">
        <v>23</v>
      </c>
      <c r="B17" s="2">
        <v>16</v>
      </c>
      <c r="C17" s="15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15"/>
  <sheetViews>
    <sheetView zoomScale="99" workbookViewId="0">
      <selection activeCell="G5" sqref="G5"/>
    </sheetView>
  </sheetViews>
  <sheetFormatPr defaultRowHeight="15" x14ac:dyDescent="0.25"/>
  <cols>
    <col min="1" max="1" width="10.5703125" customWidth="1"/>
    <col min="2" max="2" width="9.85546875" customWidth="1"/>
    <col min="3" max="3" width="14.5703125" customWidth="1"/>
  </cols>
  <sheetData>
    <row r="1" spans="1:3" x14ac:dyDescent="0.25">
      <c r="A1" s="1" t="str">
        <f>'Liste de produits'!A1</f>
        <v>Produits</v>
      </c>
      <c r="B1" s="1" t="s">
        <v>19</v>
      </c>
      <c r="C1" s="1" t="s">
        <v>20</v>
      </c>
    </row>
    <row r="2" spans="1:3" x14ac:dyDescent="0.25">
      <c r="A2" s="2" t="str">
        <f>'Liste de produits'!A2</f>
        <v>a</v>
      </c>
      <c r="B2" s="2">
        <f>'Liste de produits'!B2+'Liste de produits'!C2</f>
        <v>121</v>
      </c>
      <c r="C2" s="2">
        <f>'Liste de produits'!B2*'Liste de produits'!C2</f>
        <v>120</v>
      </c>
    </row>
    <row r="3" spans="1:3" x14ac:dyDescent="0.25">
      <c r="A3" s="2" t="str">
        <f>'Liste de produits'!A3</f>
        <v>b</v>
      </c>
      <c r="B3" s="2">
        <f>'Liste de produits'!B3+'Liste de produits'!C3</f>
        <v>232</v>
      </c>
      <c r="C3" s="2">
        <f>'Liste de produits'!B3*'Liste de produits'!C3</f>
        <v>460</v>
      </c>
    </row>
    <row r="4" spans="1:3" x14ac:dyDescent="0.25">
      <c r="A4" s="2" t="str">
        <f>'Liste de produits'!A4</f>
        <v>c</v>
      </c>
      <c r="B4" s="2">
        <f>'Liste de produits'!B4+'Liste de produits'!C4</f>
        <v>153</v>
      </c>
      <c r="C4" s="2">
        <f>'Liste de produits'!B4*'Liste de produits'!C4</f>
        <v>450</v>
      </c>
    </row>
    <row r="5" spans="1:3" x14ac:dyDescent="0.25">
      <c r="A5" s="2" t="str">
        <f>'Liste de produits'!A5</f>
        <v>d</v>
      </c>
      <c r="B5" s="2">
        <f>'Liste de produits'!B5+'Liste de produits'!C5</f>
        <v>304</v>
      </c>
      <c r="C5" s="2">
        <f>'Liste de produits'!B5*'Liste de produits'!C5</f>
        <v>1200</v>
      </c>
    </row>
    <row r="6" spans="1:3" x14ac:dyDescent="0.25">
      <c r="A6" s="2" t="str">
        <f>'Liste de produits'!A6</f>
        <v>e</v>
      </c>
      <c r="B6" s="2">
        <f>'Liste de produits'!B6+'Liste de produits'!C6</f>
        <v>215</v>
      </c>
      <c r="C6" s="2">
        <f>'Liste de produits'!B6*'Liste de produits'!C6</f>
        <v>1050</v>
      </c>
    </row>
    <row r="7" spans="1:3" x14ac:dyDescent="0.25">
      <c r="A7" s="2" t="str">
        <f>'Liste de produits'!A7</f>
        <v>f</v>
      </c>
      <c r="B7" s="2">
        <f>'Liste de produits'!B7+'Liste de produits'!C7</f>
        <v>136</v>
      </c>
      <c r="C7" s="2">
        <f>'Liste de produits'!B7*'Liste de produits'!C7</f>
        <v>780</v>
      </c>
    </row>
    <row r="8" spans="1:3" x14ac:dyDescent="0.25">
      <c r="A8" s="2" t="str">
        <f>'Liste de produits'!A8</f>
        <v>i</v>
      </c>
      <c r="B8" s="2">
        <f>'Liste de produits'!B8+'Liste de produits'!C8</f>
        <v>807</v>
      </c>
      <c r="C8" s="2">
        <f>'Liste de produits'!B8*'Liste de produits'!C8</f>
        <v>5600</v>
      </c>
    </row>
    <row r="9" spans="1:3" x14ac:dyDescent="0.25">
      <c r="A9" s="2" t="str">
        <f>'Liste de produits'!A9</f>
        <v>j</v>
      </c>
      <c r="B9" s="2">
        <f>'Liste de produits'!B9+'Liste de produits'!C9</f>
        <v>348</v>
      </c>
      <c r="C9" s="2">
        <f>'Liste de produits'!B9*'Liste de produits'!C9</f>
        <v>2720</v>
      </c>
    </row>
    <row r="10" spans="1:3" x14ac:dyDescent="0.25">
      <c r="A10" s="2" t="str">
        <f>'Liste de produits'!A10</f>
        <v>k</v>
      </c>
      <c r="B10" s="2">
        <f>'Liste de produits'!B10+'Liste de produits'!C10</f>
        <v>269</v>
      </c>
      <c r="C10" s="2">
        <f>'Liste de produits'!B10*'Liste de produits'!C10</f>
        <v>2340</v>
      </c>
    </row>
    <row r="11" spans="1:3" x14ac:dyDescent="0.25">
      <c r="A11" s="2" t="str">
        <f>'Liste de produits'!A11</f>
        <v>l</v>
      </c>
      <c r="B11" s="2">
        <f>'Liste de produits'!B11+'Liste de produits'!C11</f>
        <v>110</v>
      </c>
      <c r="C11" s="2">
        <f>'Liste de produits'!B11*'Liste de produits'!C11</f>
        <v>1000</v>
      </c>
    </row>
    <row r="12" spans="1:3" x14ac:dyDescent="0.25">
      <c r="A12" s="9" t="str">
        <f>'Liste de produits'!A12</f>
        <v>m</v>
      </c>
      <c r="B12" s="2">
        <f>'Liste de produits'!B12+20</f>
        <v>31</v>
      </c>
      <c r="C12" s="2">
        <f>'Liste de produits'!B12*20</f>
        <v>220</v>
      </c>
    </row>
    <row r="13" spans="1:3" x14ac:dyDescent="0.25">
      <c r="A13" s="7" t="str">
        <f>'Liste de produits'!A13</f>
        <v>n</v>
      </c>
      <c r="B13" s="2">
        <f>'Liste de produits'!B13</f>
        <v>12</v>
      </c>
      <c r="C13" s="2">
        <f>'Liste de produits'!C13</f>
        <v>670</v>
      </c>
    </row>
    <row r="14" spans="1:3" ht="15.75" thickBot="1" x14ac:dyDescent="0.3">
      <c r="A14" s="8" t="str">
        <f>'Liste de produits'!A14</f>
        <v>o</v>
      </c>
      <c r="B14" s="3">
        <f>'Liste de produits'!B14</f>
        <v>13</v>
      </c>
      <c r="C14" s="3">
        <f>'Liste de produits'!C14</f>
        <v>580</v>
      </c>
    </row>
    <row r="15" spans="1:3" ht="15.75" thickBot="1" x14ac:dyDescent="0.3">
      <c r="A15" s="4" t="s">
        <v>14</v>
      </c>
      <c r="B15" s="5">
        <f>SUM(B2:B14)</f>
        <v>2751</v>
      </c>
      <c r="C15" s="6">
        <f>SUM(C2:C14)</f>
        <v>17190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sererLigne">
                <anchor moveWithCells="1" sizeWithCells="1">
                  <from>
                    <xdr:col>4</xdr:col>
                    <xdr:colOff>9525</xdr:colOff>
                    <xdr:row>0</xdr:row>
                    <xdr:rowOff>180975</xdr:rowOff>
                  </from>
                  <to>
                    <xdr:col>5</xdr:col>
                    <xdr:colOff>590550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5"/>
  <sheetViews>
    <sheetView workbookViewId="0">
      <selection activeCell="G15" sqref="G15"/>
    </sheetView>
  </sheetViews>
  <sheetFormatPr defaultRowHeight="15" x14ac:dyDescent="0.25"/>
  <sheetData>
    <row r="1" spans="1:3" x14ac:dyDescent="0.25">
      <c r="A1" s="10" t="str">
        <f>'Liste de produits'!A1</f>
        <v>Produits</v>
      </c>
      <c r="B1" s="10" t="s">
        <v>15</v>
      </c>
      <c r="C1" s="10" t="s">
        <v>16</v>
      </c>
    </row>
    <row r="2" spans="1:3" x14ac:dyDescent="0.25">
      <c r="A2" s="2" t="str">
        <f>'Liste de produits'!A2</f>
        <v>a</v>
      </c>
      <c r="B2" s="2">
        <f>MMULT('Calculs.1'!B2:C2,Matrice!$B$2:$C$3)</f>
        <v>961</v>
      </c>
      <c r="C2" s="11">
        <f>B2/$B$15</f>
        <v>7.8078663644266782E-3</v>
      </c>
    </row>
    <row r="3" spans="1:3" x14ac:dyDescent="0.25">
      <c r="A3" s="2" t="str">
        <f>'Liste de produits'!A3</f>
        <v>b</v>
      </c>
      <c r="B3" s="2">
        <f>MMULT('Calculs.1'!B3:C3,Matrice!$B$2:$C$3)</f>
        <v>3452</v>
      </c>
      <c r="C3" s="11">
        <f>B3/$B$15</f>
        <v>2.8046570957337039E-2</v>
      </c>
    </row>
    <row r="4" spans="1:3" x14ac:dyDescent="0.25">
      <c r="A4" s="2" t="str">
        <f>'Liste de produits'!A4</f>
        <v>c</v>
      </c>
      <c r="B4" s="2">
        <f>MMULT('Calculs.1'!B4:C4,Matrice!$B$2:$C$3)</f>
        <v>3303</v>
      </c>
      <c r="C4" s="11">
        <f>B4/$B$15</f>
        <v>2.6835986057961829E-2</v>
      </c>
    </row>
    <row r="5" spans="1:3" x14ac:dyDescent="0.25">
      <c r="A5" s="2" t="str">
        <f>'Liste de produits'!A5</f>
        <v>d</v>
      </c>
      <c r="B5" s="2">
        <f>MMULT('Calculs.1'!B5:C5,Matrice!$B$2:$C$3)</f>
        <v>8704</v>
      </c>
      <c r="C5" s="11">
        <f>B5/$B$15</f>
        <v>7.0717657477596049E-2</v>
      </c>
    </row>
    <row r="6" spans="1:3" x14ac:dyDescent="0.25">
      <c r="A6" s="2" t="str">
        <f>'Liste de produits'!A6</f>
        <v>e</v>
      </c>
      <c r="B6" s="2">
        <f>MMULT('Calculs.1'!B6:C6,Matrice!$B$2:$C$3)</f>
        <v>7565</v>
      </c>
      <c r="C6" s="11">
        <f>B6/$B$15</f>
        <v>6.1463589018613755E-2</v>
      </c>
    </row>
    <row r="7" spans="1:3" x14ac:dyDescent="0.25">
      <c r="A7" s="2" t="str">
        <f>'Liste de produits'!A7</f>
        <v>f</v>
      </c>
      <c r="B7" s="2">
        <f>MMULT('Calculs.1'!B7:C7,Matrice!$B$2:$C$3)</f>
        <v>5596</v>
      </c>
      <c r="C7" s="11">
        <f>B7/$B$15</f>
        <v>4.5465993938950774E-2</v>
      </c>
    </row>
    <row r="8" spans="1:3" x14ac:dyDescent="0.25">
      <c r="A8" s="2" t="str">
        <f>'Liste de produits'!A8</f>
        <v>i</v>
      </c>
      <c r="B8" s="2">
        <f>MMULT('Calculs.1'!B8:C8,Matrice!$B$2:$C$3)</f>
        <v>40007</v>
      </c>
      <c r="C8" s="11">
        <f>B8/$B$15</f>
        <v>0.32504610784767757</v>
      </c>
    </row>
    <row r="9" spans="1:3" x14ac:dyDescent="0.25">
      <c r="A9" s="2" t="str">
        <f>'Liste de produits'!A9</f>
        <v>j</v>
      </c>
      <c r="B9" s="2">
        <f>MMULT('Calculs.1'!B9:C9,Matrice!$B$2:$C$3)</f>
        <v>19388</v>
      </c>
      <c r="C9" s="11">
        <f>B9/$B$15</f>
        <v>0.15752228207440627</v>
      </c>
    </row>
    <row r="10" spans="1:3" x14ac:dyDescent="0.25">
      <c r="A10" s="2" t="str">
        <f>'Liste de produits'!A10</f>
        <v>k</v>
      </c>
      <c r="B10" s="2">
        <f>MMULT('Calculs.1'!B10:C10,Matrice!$B$2:$C$3)</f>
        <v>16649</v>
      </c>
      <c r="C10" s="11">
        <f>B10/$B$15</f>
        <v>0.13526864422616</v>
      </c>
    </row>
    <row r="11" spans="1:3" x14ac:dyDescent="0.25">
      <c r="A11" s="2" t="str">
        <f>'Liste de produits'!A11</f>
        <v>l</v>
      </c>
      <c r="B11" s="2">
        <f>MMULT('Calculs.1'!B11:C11,Matrice!$B$2:$C$3)</f>
        <v>7110</v>
      </c>
      <c r="C11" s="11">
        <f>B11/$B$15</f>
        <v>5.7766836473541812E-2</v>
      </c>
    </row>
    <row r="12" spans="1:3" x14ac:dyDescent="0.25">
      <c r="A12" s="2" t="str">
        <f>'Liste de produits'!A12</f>
        <v>m</v>
      </c>
      <c r="B12" s="2">
        <f>MMULT('Calculs.1'!B12:C12,Matrice!$B$2:$C$3)</f>
        <v>1571</v>
      </c>
      <c r="C12" s="11">
        <f>B12/$B$15</f>
        <v>1.2763952194083571E-2</v>
      </c>
    </row>
    <row r="13" spans="1:3" x14ac:dyDescent="0.25">
      <c r="A13" s="2" t="str">
        <f>'Liste de produits'!A13</f>
        <v>n</v>
      </c>
      <c r="B13" s="2">
        <f>MMULT('Calculs.1'!B13:C13,Matrice!$B$2:$C$3)</f>
        <v>4702</v>
      </c>
      <c r="C13" s="11">
        <f>B13/$B$15</f>
        <v>3.8202484542699526E-2</v>
      </c>
    </row>
    <row r="14" spans="1:3" ht="15.75" thickBot="1" x14ac:dyDescent="0.3">
      <c r="A14" s="3" t="str">
        <f>'Liste de produits'!A14</f>
        <v>o</v>
      </c>
      <c r="B14" s="3">
        <f>MMULT('Calculs.1'!B14:C14,Matrice!$B$2:$C$3)</f>
        <v>4073</v>
      </c>
      <c r="C14" s="12">
        <f>B14/$B$15</f>
        <v>3.309202882654512E-2</v>
      </c>
    </row>
    <row r="15" spans="1:3" ht="15.75" thickBot="1" x14ac:dyDescent="0.3">
      <c r="A15" s="4" t="s">
        <v>14</v>
      </c>
      <c r="B15" s="5">
        <f>SUM(B2:B14)</f>
        <v>123081</v>
      </c>
      <c r="C15" s="13">
        <f>SUM(C2:C14)</f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C3"/>
  <sheetViews>
    <sheetView workbookViewId="0">
      <selection activeCell="G18" sqref="G18"/>
    </sheetView>
  </sheetViews>
  <sheetFormatPr defaultRowHeight="15" x14ac:dyDescent="0.25"/>
  <sheetData>
    <row r="2" spans="2:3" x14ac:dyDescent="0.25">
      <c r="B2" s="2">
        <v>1</v>
      </c>
      <c r="C2" s="16">
        <v>4</v>
      </c>
    </row>
    <row r="3" spans="2:3" x14ac:dyDescent="0.25">
      <c r="B3" s="2">
        <v>7</v>
      </c>
      <c r="C3" s="2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Liste de produits</vt:lpstr>
      <vt:lpstr>Calculs.1</vt:lpstr>
      <vt:lpstr>Calculs.2</vt:lpstr>
      <vt:lpstr>Matrice</vt:lpstr>
    </vt:vector>
  </TitlesOfParts>
  <Company>Allianz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BENAHMED Melina</dc:creator>
  <cp:lastModifiedBy>BENAHMED Melina</cp:lastModifiedBy>
  <dcterms:created xsi:type="dcterms:W3CDTF">2020-04-24T10:50:30Z</dcterms:created>
  <dcterms:modified xsi:type="dcterms:W3CDTF">2020-04-24T11:23:08Z</dcterms:modified>
</cp:coreProperties>
</file>