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fafa.akpaki\Desktop\excel\"/>
    </mc:Choice>
  </mc:AlternateContent>
  <xr:revisionPtr revIDLastSave="0" documentId="13_ncr:1_{0751CFFC-9F0A-4FA8-964A-1D7402FC58AB}" xr6:coauthVersionLast="45" xr6:coauthVersionMax="45" xr10:uidLastSave="{00000000-0000-0000-0000-000000000000}"/>
  <bookViews>
    <workbookView xWindow="-108" yWindow="-108" windowWidth="23256" windowHeight="12576" activeTab="2" xr2:uid="{D4DC8473-8AB4-4A32-9985-09FB1BCDAD3E}"/>
  </bookViews>
  <sheets>
    <sheet name="employés" sheetId="1" r:id="rId1"/>
    <sheet name="Suivi Heures" sheetId="5" r:id="rId2"/>
    <sheet name="Heures" sheetId="6" r:id="rId3"/>
  </sheets>
  <calcPr calcId="191029" iterate="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9" i="6" l="1" a="1"/>
  <c r="I9" i="6" s="1"/>
  <c r="F8" i="6" l="1" a="1"/>
  <c r="F8" i="6" s="1"/>
  <c r="G8" i="6" a="1"/>
  <c r="G8" i="6" s="1"/>
  <c r="H8" i="6" a="1"/>
  <c r="H8" i="6" s="1"/>
  <c r="I8" i="6" a="1"/>
  <c r="I8" i="6"/>
  <c r="J8" i="6" a="1"/>
  <c r="J8" i="6" s="1"/>
  <c r="K8" i="6" a="1"/>
  <c r="K8" i="6" s="1"/>
  <c r="F9" i="6" a="1"/>
  <c r="F9" i="6" s="1"/>
  <c r="G9" i="6" a="1"/>
  <c r="G9" i="6" s="1"/>
  <c r="H9" i="6" a="1"/>
  <c r="H9" i="6" s="1"/>
  <c r="J9" i="6" a="1"/>
  <c r="J9" i="6" s="1"/>
  <c r="K9" i="6" a="1"/>
  <c r="K9" i="6" s="1"/>
  <c r="E9" i="6" a="1"/>
  <c r="E9" i="6" s="1"/>
  <c r="E8" i="6" a="1"/>
  <c r="E8" i="6" s="1"/>
  <c r="E7" i="6" l="1" a="1"/>
  <c r="E7" i="6" s="1"/>
  <c r="F4" i="6"/>
  <c r="G4" i="6" l="1"/>
  <c r="F7" i="6" a="1"/>
  <c r="F7" i="6" s="1"/>
  <c r="H4" i="6" l="1"/>
  <c r="G7" i="6" a="1"/>
  <c r="G7" i="6" s="1"/>
  <c r="I4" i="6" l="1"/>
  <c r="H7" i="6" a="1"/>
  <c r="H7" i="6" s="1"/>
  <c r="J4" i="6" l="1"/>
  <c r="I7" i="6" a="1"/>
  <c r="I7" i="6" s="1"/>
  <c r="K4" i="6" l="1"/>
  <c r="J7" i="6" a="1"/>
  <c r="J7" i="6" s="1"/>
  <c r="E2" i="6" l="1"/>
  <c r="K7" i="6" a="1"/>
  <c r="K7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<sst xmlns="http://schemas.openxmlformats.org/spreadsheetml/2006/main" count="40" uniqueCount="19">
  <si>
    <t>Heures Contrat</t>
  </si>
  <si>
    <t>Actif</t>
  </si>
  <si>
    <t>LIM Sidaneth</t>
  </si>
  <si>
    <t>PEYRAFORT Quentin</t>
  </si>
  <si>
    <t>EA Samnang</t>
  </si>
  <si>
    <t>oui</t>
  </si>
  <si>
    <t>Date</t>
  </si>
  <si>
    <t>Nom Prénom</t>
  </si>
  <si>
    <t>Heures</t>
  </si>
  <si>
    <t>(Tous)</t>
  </si>
  <si>
    <t>Lundi</t>
  </si>
  <si>
    <t>Mardi</t>
  </si>
  <si>
    <t>Mercredi</t>
  </si>
  <si>
    <t>Jeudi</t>
  </si>
  <si>
    <t>Vendredi</t>
  </si>
  <si>
    <t>Samedi</t>
  </si>
  <si>
    <t>Dimanche</t>
  </si>
  <si>
    <t>Nom</t>
  </si>
  <si>
    <t>PEYRAFOT Quentin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</si>
</sst>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/>
    <xf numFmtId="46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/>
    <xf numFmtId="2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/>
    </xf>
    <xf numFmtId="164" fontId="0" fillId="2" borderId="1" xfId="0" applyNumberFormat="1" applyFill="1" applyBorder="1"/>
    <xf numFmtId="164" fontId="0" fillId="0" borderId="1" xfId="0" applyNumberForma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numFmt numFmtId="25" formatCode="hh:mm"/>
      <alignment horizontal="center" vertical="center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1" formatCode="[h]:mm:ss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afa Akpaki" refreshedDate="43943.793339814816" createdVersion="6" refreshedVersion="6" minRefreshableVersion="3" recordCount="3" xr:uid="{7A75F32C-988D-4FB9-A8BA-9D0D8129BE3A}">
  <cacheSource type="worksheet">
    <worksheetSource name="Tableau1"/>
  </cacheSource>
  <cacheFields count="3">
    <cacheField name="Nom Prénom" numFmtId="0">
      <sharedItems count="3">
        <s v="EA Samnang"/>
        <s v="LIM Sidaneth"/>
        <s v="PEYRAFORT Quentin"/>
      </sharedItems>
    </cacheField>
    <cacheField name="Heures Contrat" numFmtId="46">
      <sharedItems containsSemiMixedTypes="0" containsNonDate="0" containsDate="1" containsString="0" minDate="1899-12-31T15:00:00" maxDate="1899-12-31T15:00:00"/>
    </cacheField>
    <cacheField name="Actif" numFmtId="0">
      <sharedItems count="1">
        <s v="ou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d v="1899-12-31T15:00:00"/>
    <x v="0"/>
  </r>
  <r>
    <x v="1"/>
    <d v="1899-12-31T15:00:00"/>
    <x v="0"/>
  </r>
  <r>
    <x v="2"/>
    <d v="1899-12-31T15:00:0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6839AB7-0648-407A-BAEA-4CD6597B8A5C}" name="Tableau croisé dynamique3" cacheId="0" applyNumberFormats="0" applyBorderFormats="0" applyFontFormats="0" applyPatternFormats="0" applyAlignmentFormats="0" applyWidthHeightFormats="1" dataCaption="Valeurs" updatedVersion="6" minRefreshableVersion="3" showDrill="0" rowGrandTotals="0" colGrandTotals="0" itemPrintTitles="1" createdVersion="6" indent="0" showHeaders="0" outline="1" outlineData="1" multipleFieldFilters="0" fieldListSortAscending="1">
  <location ref="D7:D9" firstHeaderRow="0" firstDataRow="0" firstDataCol="1" rowPageCount="1" colPageCount="1"/>
  <pivotFields count="3">
    <pivotField axis="axisRow" showAll="0" defaultSubtotal="0">
      <items count="3">
        <item x="0"/>
        <item x="1"/>
        <item x="2"/>
      </items>
    </pivotField>
    <pivotField numFmtId="46" showAll="0" defaultSubtotal="0"/>
    <pivotField axis="axisPage" showAll="0" defaultSubtotal="0">
      <items count="1">
        <item x="0"/>
      </items>
    </pivotField>
  </pivotFields>
  <rowFields count="1">
    <field x="0"/>
  </rowFields>
  <rowItems count="3">
    <i>
      <x/>
    </i>
    <i>
      <x v="1"/>
    </i>
    <i>
      <x v="2"/>
    </i>
  </rowItems>
  <colItems count="1">
    <i/>
  </colItems>
  <pageFields count="1">
    <pageField fld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A2B005-B6A3-438C-918A-357E859CD677}" name="Tableau1" displayName="Tableau1" ref="B3:D6" totalsRowShown="0">
  <autoFilter ref="B3:D6" xr:uid="{C77DB9C0-6185-459B-828F-C46180D844F3}"/>
  <tableColumns count="3">
    <tableColumn id="1" xr3:uid="{BE1A0D36-2B2D-4959-81B9-6DCDF4074349}" name="Nom Prénom" dataDxfId="5"/>
    <tableColumn id="2" xr3:uid="{962E1DEB-F2AF-457F-9A27-19E0A33342E1}" name="Heures Contrat" dataDxfId="4"/>
    <tableColumn id="3" xr3:uid="{8548BF1E-2DD4-4CB1-9A2C-472C5D75BD5D}" name="Actif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D3F9B5-42BE-4E95-B1FD-203942818709}" name="Tableau3" displayName="Tableau3" ref="B3:D19" totalsRowShown="0" headerRowDxfId="2">
  <autoFilter ref="B3:D19" xr:uid="{4EC09EE5-CBC5-4603-A9C4-9E61F861D10B}"/>
  <tableColumns count="3">
    <tableColumn id="1" xr3:uid="{4361D20B-8BF9-4838-B031-5283FE4963A2}" name="Date" dataDxfId="1"/>
    <tableColumn id="2" xr3:uid="{AB5F5AA9-54C6-475F-B976-DF80C851EB1F}" name="Nom"/>
    <tableColumn id="3" xr3:uid="{9604DACF-2B89-4EB2-BD89-57494EE25B9B}" name="Heu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12FB7-1417-4BBF-841F-1348570FB659}">
  <dimension ref="B3:D6"/>
  <sheetViews>
    <sheetView showGridLines="0" workbookViewId="0">
      <selection activeCell="B5" sqref="B5"/>
    </sheetView>
  </sheetViews>
  <sheetFormatPr baseColWidth="10" defaultRowHeight="14.4" x14ac:dyDescent="0.3"/>
  <cols>
    <col min="2" max="2" width="28.77734375" customWidth="1"/>
    <col min="3" max="3" width="15.44140625" customWidth="1"/>
  </cols>
  <sheetData>
    <row r="3" spans="2:4" x14ac:dyDescent="0.3">
      <c r="B3" t="s">
        <v>7</v>
      </c>
      <c r="C3" t="s">
        <v>0</v>
      </c>
      <c r="D3" t="s">
        <v>1</v>
      </c>
    </row>
    <row r="4" spans="2:4" x14ac:dyDescent="0.3">
      <c r="B4" t="s">
        <v>4</v>
      </c>
      <c r="C4" s="2">
        <v>1.625</v>
      </c>
      <c r="D4" s="6" t="s">
        <v>5</v>
      </c>
    </row>
    <row r="5" spans="2:4" x14ac:dyDescent="0.3">
      <c r="B5" s="1" t="s">
        <v>2</v>
      </c>
      <c r="C5" s="2">
        <v>1.625</v>
      </c>
      <c r="D5" s="6" t="s">
        <v>5</v>
      </c>
    </row>
    <row r="6" spans="2:4" x14ac:dyDescent="0.3">
      <c r="B6" s="1" t="s">
        <v>3</v>
      </c>
      <c r="C6" s="2">
        <v>1.625</v>
      </c>
      <c r="D6" s="6" t="s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8FE15-2687-41BA-93DA-9A18D8B786BB}">
  <dimension ref="B3:D19"/>
  <sheetViews>
    <sheetView showGridLines="0" workbookViewId="0">
      <selection activeCell="D19" sqref="D19"/>
    </sheetView>
  </sheetViews>
  <sheetFormatPr baseColWidth="10" defaultRowHeight="14.4" x14ac:dyDescent="0.3"/>
  <cols>
    <col min="3" max="3" width="17.77734375" customWidth="1"/>
  </cols>
  <sheetData>
    <row r="3" spans="2:4" x14ac:dyDescent="0.3">
      <c r="B3" s="3" t="s">
        <v>6</v>
      </c>
      <c r="C3" s="3" t="s">
        <v>17</v>
      </c>
      <c r="D3" s="3" t="s">
        <v>8</v>
      </c>
    </row>
    <row r="4" spans="2:4" x14ac:dyDescent="0.3">
      <c r="B4" s="10">
        <v>43941</v>
      </c>
      <c r="C4" t="s">
        <v>4</v>
      </c>
      <c r="D4" s="9">
        <v>0.25</v>
      </c>
    </row>
    <row r="5" spans="2:4" x14ac:dyDescent="0.3">
      <c r="B5" s="10">
        <v>43942</v>
      </c>
      <c r="C5" t="s">
        <v>4</v>
      </c>
      <c r="D5" s="9">
        <v>0.33333333333333331</v>
      </c>
    </row>
    <row r="6" spans="2:4" x14ac:dyDescent="0.3">
      <c r="B6" s="10">
        <v>43943</v>
      </c>
      <c r="C6" t="s">
        <v>4</v>
      </c>
      <c r="D6" s="9">
        <v>0.33333333333333331</v>
      </c>
    </row>
    <row r="7" spans="2:4" x14ac:dyDescent="0.3">
      <c r="B7" s="10">
        <v>43944</v>
      </c>
      <c r="C7" t="s">
        <v>4</v>
      </c>
      <c r="D7" s="9">
        <v>0.33333333333333331</v>
      </c>
    </row>
    <row r="8" spans="2:4" x14ac:dyDescent="0.3">
      <c r="B8" s="10">
        <v>43945</v>
      </c>
      <c r="C8" t="s">
        <v>4</v>
      </c>
      <c r="D8" s="9">
        <v>0.33333333333333331</v>
      </c>
    </row>
    <row r="9" spans="2:4" x14ac:dyDescent="0.3">
      <c r="B9" s="10">
        <v>43941</v>
      </c>
      <c r="C9" t="s">
        <v>2</v>
      </c>
      <c r="D9" s="9">
        <v>0.33333333333333331</v>
      </c>
    </row>
    <row r="10" spans="2:4" x14ac:dyDescent="0.3">
      <c r="B10" s="10">
        <v>43942</v>
      </c>
      <c r="C10" t="s">
        <v>2</v>
      </c>
      <c r="D10" s="9">
        <v>0.33333333333333331</v>
      </c>
    </row>
    <row r="11" spans="2:4" x14ac:dyDescent="0.3">
      <c r="B11" s="10">
        <v>43943</v>
      </c>
      <c r="C11" t="s">
        <v>2</v>
      </c>
      <c r="D11" s="9">
        <v>0.33333333333333331</v>
      </c>
    </row>
    <row r="12" spans="2:4" x14ac:dyDescent="0.3">
      <c r="B12" s="10">
        <v>43944</v>
      </c>
      <c r="C12" t="s">
        <v>2</v>
      </c>
      <c r="D12" s="9">
        <v>0.33333333333333331</v>
      </c>
    </row>
    <row r="13" spans="2:4" x14ac:dyDescent="0.3">
      <c r="B13" s="10">
        <v>43945</v>
      </c>
      <c r="C13" t="s">
        <v>2</v>
      </c>
      <c r="D13" s="9">
        <v>0.33333333333333331</v>
      </c>
    </row>
    <row r="14" spans="2:4" x14ac:dyDescent="0.3">
      <c r="B14" s="10">
        <v>43941</v>
      </c>
      <c r="C14" t="s">
        <v>18</v>
      </c>
      <c r="D14" s="9">
        <v>0.33333333333333331</v>
      </c>
    </row>
    <row r="15" spans="2:4" x14ac:dyDescent="0.3">
      <c r="B15" s="10">
        <v>43942</v>
      </c>
      <c r="C15" t="s">
        <v>18</v>
      </c>
      <c r="D15" s="9">
        <v>0.33333333333333331</v>
      </c>
    </row>
    <row r="16" spans="2:4" x14ac:dyDescent="0.3">
      <c r="B16" s="10">
        <v>43943</v>
      </c>
      <c r="C16" t="s">
        <v>18</v>
      </c>
      <c r="D16" s="9">
        <v>0.33333333333333331</v>
      </c>
    </row>
    <row r="17" spans="2:4" x14ac:dyDescent="0.3">
      <c r="B17" s="10">
        <v>43944</v>
      </c>
      <c r="C17" t="s">
        <v>18</v>
      </c>
      <c r="D17" s="9">
        <v>0.33333333333333331</v>
      </c>
    </row>
    <row r="18" spans="2:4" x14ac:dyDescent="0.3">
      <c r="B18" s="10">
        <v>43945</v>
      </c>
      <c r="C18" t="s">
        <v>18</v>
      </c>
      <c r="D18" s="9">
        <v>0.33333333333333331</v>
      </c>
    </row>
    <row r="19" spans="2:4" x14ac:dyDescent="0.3">
      <c r="B19" s="10">
        <v>43976</v>
      </c>
      <c r="C19" t="s">
        <v>18</v>
      </c>
      <c r="D19" s="9">
        <v>4.1666666666666664E-2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701D2-FCFE-455E-B4FD-27BE81234715}">
  <dimension ref="D2:K9"/>
  <sheetViews>
    <sheetView tabSelected="1" workbookViewId="0">
      <selection activeCell="H15" sqref="H15"/>
    </sheetView>
  </sheetViews>
  <sheetFormatPr baseColWidth="10" defaultRowHeight="14.4" x14ac:dyDescent="0.3"/>
  <cols>
    <col min="4" max="4" width="17.5546875" bestFit="1" customWidth="1"/>
    <col min="5" max="5" width="10.5546875" bestFit="1" customWidth="1"/>
  </cols>
  <sheetData>
    <row r="2" spans="4:11" x14ac:dyDescent="0.3">
      <c r="E2" s="13" t="str">
        <f>"SEMAINE "&amp;WEEKNUM(K4,11)&amp;" -"&amp;YEAR(K4)</f>
        <v>SEMAINE 17 -2020</v>
      </c>
      <c r="F2" s="13"/>
      <c r="G2" s="13"/>
      <c r="H2" s="13"/>
      <c r="I2" s="13"/>
      <c r="J2" s="13"/>
      <c r="K2" s="13"/>
    </row>
    <row r="3" spans="4:11" x14ac:dyDescent="0.3">
      <c r="E3" t="s">
        <v>10</v>
      </c>
      <c r="F3" t="s">
        <v>11</v>
      </c>
      <c r="G3" t="s">
        <v>12</v>
      </c>
      <c r="H3" t="s">
        <v>13</v>
      </c>
      <c r="I3" t="s">
        <v>14</v>
      </c>
      <c r="J3" t="s">
        <v>15</v>
      </c>
      <c r="K3" t="s">
        <v>16</v>
      </c>
    </row>
    <row r="4" spans="4:11" x14ac:dyDescent="0.3">
      <c r="E4" s="7">
        <v>43941</v>
      </c>
      <c r="F4" s="7">
        <f>E4+1</f>
        <v>43942</v>
      </c>
      <c r="G4" s="7">
        <f t="shared" ref="G4:K4" si="0">F4+1</f>
        <v>43943</v>
      </c>
      <c r="H4" s="7">
        <f t="shared" si="0"/>
        <v>43944</v>
      </c>
      <c r="I4" s="7">
        <f t="shared" si="0"/>
        <v>43945</v>
      </c>
      <c r="J4" s="7">
        <f t="shared" si="0"/>
        <v>43946</v>
      </c>
      <c r="K4" s="7">
        <f t="shared" si="0"/>
        <v>43947</v>
      </c>
    </row>
    <row r="5" spans="4:11" hidden="1" x14ac:dyDescent="0.3">
      <c r="D5" s="4" t="s">
        <v>1</v>
      </c>
      <c r="E5" t="s">
        <v>9</v>
      </c>
    </row>
    <row r="6" spans="4:11" hidden="1" x14ac:dyDescent="0.3"/>
    <row r="7" spans="4:11" x14ac:dyDescent="0.3">
      <c r="D7" s="5" t="s">
        <v>4</v>
      </c>
      <c r="E7" s="12">
        <f t="array" ref="E7">IFERROR(INDEX(Tableau3[Heures],MATCH(1,(Tableau3[Nom]=Heures!$D7)*(Tableau3[Date]=Heures!E$4),0)),"")</f>
        <v>0.25</v>
      </c>
      <c r="F7" s="11" t="str">
        <f t="array" ref="F7">IFERROR(INDEX(Tableau3[Date],MATCH(1,(Tableau3[Heures]=Heures!$D7)*(Tableau3[Nom]=Heures!F$4),0)),"")</f>
        <v/>
      </c>
      <c r="G7" s="11" t="str">
        <f t="array" ref="G7">IFERROR(INDEX(Tableau3[Date],MATCH(1,(Tableau3[Heures]=Heures!$D7)*(Tableau3[Nom]=Heures!G$4),0)),"")</f>
        <v/>
      </c>
      <c r="H7" s="12">
        <f t="array" ref="H7">IFERROR(INDEX(Tableau3[Heures],MATCH(1,(Tableau3[Nom]=Heures!$D7)*(Tableau3[Date]=Heures!H$4),0)),"")</f>
        <v>0.33333333333333331</v>
      </c>
      <c r="I7" s="11" t="str">
        <f t="array" ref="I7">IFERROR(INDEX(Tableau3[Date],MATCH(1,(Tableau3[Heures]=Heures!$D7)*(Tableau3[Nom]=Heures!I$4),0)),"")</f>
        <v/>
      </c>
      <c r="J7" s="8" t="str">
        <f t="array" ref="J7">IFERROR(INDEX(Tableau3[Nom],MATCH(1,(Tableau3[Date]=Heures!$D7)*(Tableau3[Heures]=Heures!J$4),0)),"")</f>
        <v/>
      </c>
      <c r="K7" s="8" t="str">
        <f t="array" ref="K7">IFERROR(INDEX(Tableau3[Heures],MATCH(1,(Tableau3[Nom]=Heures!$D7)*(Tableau3[Date]=Heures!K$4),0)),"")</f>
        <v/>
      </c>
    </row>
    <row r="8" spans="4:11" x14ac:dyDescent="0.3">
      <c r="D8" s="5" t="s">
        <v>2</v>
      </c>
      <c r="E8" s="12">
        <f t="array" ref="E8">IFERROR(INDEX(Tableau3[Heures],MATCH(1,(Tableau3[Nom]=Heures!$D8)*(Tableau3[Date]=Heures!E$4),0)),"")</f>
        <v>0.33333333333333331</v>
      </c>
      <c r="F8" s="11" t="str">
        <f t="array" ref="F8">IFERROR(INDEX(Tableau3[Date],MATCH(1,(Tableau3[Heures]=Heures!$D8)*(Tableau3[Nom]=Heures!F$4),0)),"")</f>
        <v/>
      </c>
      <c r="G8" s="11" t="str">
        <f t="array" ref="G8">IFERROR(INDEX(Tableau3[Nom],MATCH(1,(Tableau3[Date]=Heures!$D8)*(Tableau3[Heures]=Heures!G$4),0)),"")</f>
        <v/>
      </c>
      <c r="H8" s="12">
        <f t="array" ref="H8">IFERROR(INDEX(Tableau3[Heures],MATCH(1,(Tableau3[Nom]=Heures!$D8)*(Tableau3[Date]=Heures!H$4),0)),"")</f>
        <v>0.33333333333333331</v>
      </c>
      <c r="I8" s="11" t="str">
        <f t="array" ref="I8">IFERROR(INDEX(Tableau3[Date],MATCH(1,(Tableau3[Heures]=Heures!$D8)*(Tableau3[Nom]=Heures!I$4),0)),"")</f>
        <v/>
      </c>
      <c r="J8" s="8" t="str">
        <f t="array" ref="J8">IFERROR(INDEX(Tableau3[Nom],MATCH(1,(Tableau3[Date]=Heures!$D8)*(Tableau3[Heures]=Heures!J$4),0)),"")</f>
        <v/>
      </c>
      <c r="K8" s="8" t="str">
        <f t="array" ref="K8">IFERROR(INDEX(Tableau3[Heures],MATCH(1,(Tableau3[Nom]=Heures!$D8)*(Tableau3[Date]=Heures!K$4),0)),"")</f>
        <v/>
      </c>
    </row>
    <row r="9" spans="4:11" x14ac:dyDescent="0.3">
      <c r="D9" s="5" t="s">
        <v>3</v>
      </c>
      <c r="E9" s="11" t="str" cm="1">
        <f t="array" ref="E9">IFERROR(INDEX(Tableau3[Heures],MATCH(1,(Tableau3[Nom]=Heures!$D9)*(Tableau3[Date]=Heures!E$4),0)),"")</f>
        <v/>
      </c>
      <c r="F9" s="11" t="str" cm="1">
        <f t="array" ref="F9">IFERROR(INDEX(Tableau3[Date],MATCH(1,(Tableau3[Heures]=Heures!$D9)*(Tableau3[Nom]=Heures!F$4),0)),"")</f>
        <v/>
      </c>
      <c r="G9" s="11" t="str" cm="1">
        <f t="array" ref="G9">IFERROR(INDEX(Tableau3[Nom],MATCH(1,(Tableau3[Date]=Heures!$D9)*(Tableau3[Heures]=Heures!G$4),0)),"")</f>
        <v/>
      </c>
      <c r="H9" s="11" t="str" cm="1">
        <f t="array" ref="H9">IFERROR(INDEX(Tableau3[Heures],MATCH(1,(Tableau3[Nom]=Heures!$D9)*(Tableau3[Date]=Heures!H$4),0)),"")</f>
        <v/>
      </c>
      <c r="I9" s="11" t="str" cm="1">
        <f t="array" ref="I9">IFERROR(INDEX(Tableau3[Date],MATCH(1,(Tableau3[Heures]=Heures!$D9)*(Tableau3[Nom]=Heures!I$4),0)),"")</f>
        <v/>
      </c>
      <c r="J9" s="11" t="str" cm="1">
        <f t="array" ref="J9">IFERROR(INDEX(Tableau3[Nom],MATCH(1,(Tableau3[Date]=Heures!$D9)*(Tableau3[Heures]=Heures!J$4),0)),"")</f>
        <v/>
      </c>
      <c r="K9" s="8" t="str" cm="1">
        <f t="array" ref="K9">IFERROR(INDEX(Tableau3[Heures],MATCH(1,(Tableau3[Nom]=Heures!$D9)*(Tableau3[Date]=Heures!K$4),0)),"")</f>
        <v/>
      </c>
    </row>
  </sheetData>
  <mergeCells count="1">
    <mergeCell ref="E2:K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employés</vt:lpstr>
      <vt:lpstr>Suivi Heures</vt:lpstr>
      <vt:lpstr>Heures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Fafa Akpaki</dc:creator>
  <cp:lastModifiedBy>Fafa Akpaki</cp:lastModifiedBy>
  <dcterms:created xsi:type="dcterms:W3CDTF">2020-04-22T15:04:50Z</dcterms:created>
  <dcterms:modified xsi:type="dcterms:W3CDTF">2020-04-22T18:20:08Z</dcterms:modified>
</cp:coreProperties>
</file>