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MES DOCUMENTS\EXEL\simagri\"/>
    </mc:Choice>
  </mc:AlternateContent>
  <xr:revisionPtr revIDLastSave="0" documentId="8_{4B37ED03-6D03-4096-A2D6-C9B2EEDAA42B}" xr6:coauthVersionLast="45" xr6:coauthVersionMax="45" xr10:uidLastSave="{00000000-0000-0000-0000-000000000000}"/>
  <bookViews>
    <workbookView xWindow="-120" yWindow="-120" windowWidth="25440" windowHeight="15390" firstSheet="1" activeTab="1" xr2:uid="{17FD3EE5-5951-4B72-84A8-EA79630FF626}"/>
  </bookViews>
  <sheets>
    <sheet name="Feuil1" sheetId="1" state="hidden" r:id="rId1"/>
    <sheet name="culture " sheetId="3" r:id="rId2"/>
    <sheet name="données " sheetId="2" r:id="rId3"/>
    <sheet name="Feuil2" sheetId="4" r:id="rId4"/>
  </sheets>
  <definedNames>
    <definedName name="août">'données '!$I$3:$I$9</definedName>
    <definedName name="avril">'données '!$E$3:$E$10</definedName>
    <definedName name="CibleMois">'données '!$B$2:$M$2</definedName>
    <definedName name="décembre">'données '!$M$3</definedName>
    <definedName name="février">'données '!$C$3:$C$5</definedName>
    <definedName name="janvier">'données '!$B$3:$B$4</definedName>
    <definedName name="juillet">'données '!$H$3:$H$8</definedName>
    <definedName name="juin">'données '!$G$3:$G$12</definedName>
    <definedName name="legumes">OFFSET('données '!XFD$3,,,COUNTA('données '!XFD:XFD)-1)</definedName>
    <definedName name="mai">'données '!$F$3:$F$13</definedName>
    <definedName name="mars">'données '!$D$3:$D$9</definedName>
    <definedName name="novembre">'données '!$L$3:$L$5</definedName>
    <definedName name="octobre">'données '!$K$3:$K$6</definedName>
    <definedName name="septembre">'données '!$J$3:$J$9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3" l="1" a="1"/>
  <c r="C7" i="3" s="1"/>
  <c r="C8" i="3" a="1"/>
  <c r="C8" i="3" s="1"/>
  <c r="C9" i="3" a="1"/>
  <c r="C9" i="3" s="1"/>
  <c r="C10" i="3" a="1"/>
  <c r="C10" i="3" s="1"/>
  <c r="C11" i="3" a="1"/>
  <c r="C11" i="3" s="1"/>
  <c r="C12" i="3" a="1"/>
  <c r="C12" i="3" s="1"/>
  <c r="C13" i="3" a="1"/>
  <c r="C13" i="3" s="1"/>
  <c r="C14" i="3" a="1"/>
  <c r="C14" i="3" s="1"/>
  <c r="C15" i="3" a="1"/>
  <c r="C15" i="3" s="1"/>
  <c r="C16" i="3" a="1"/>
  <c r="C16" i="3" s="1"/>
  <c r="C17" i="3" a="1"/>
  <c r="C17" i="3" s="1"/>
  <c r="C18" i="3" a="1"/>
  <c r="C18" i="3" s="1"/>
  <c r="C19" i="3" a="1"/>
  <c r="C19" i="3" s="1"/>
  <c r="C20" i="3" a="1"/>
  <c r="C20" i="3" s="1"/>
  <c r="C21" i="3" a="1"/>
  <c r="C21" i="3" s="1"/>
  <c r="C22" i="3" a="1"/>
  <c r="C22" i="3" s="1"/>
  <c r="C23" i="3" a="1"/>
  <c r="C23" i="3" s="1"/>
  <c r="C24" i="3" a="1"/>
  <c r="C24" i="3" s="1"/>
  <c r="C25" i="3" a="1"/>
  <c r="C25" i="3" s="1"/>
  <c r="C26" i="3" a="1"/>
  <c r="C26" i="3" s="1"/>
  <c r="C6" i="3" a="1"/>
  <c r="C6" i="3" s="1"/>
  <c r="E4" i="1" l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3" i="1"/>
  <c r="F3" i="1" s="1"/>
</calcChain>
</file>

<file path=xl/sharedStrings.xml><?xml version="1.0" encoding="utf-8"?>
<sst xmlns="http://schemas.openxmlformats.org/spreadsheetml/2006/main" count="156" uniqueCount="80">
  <si>
    <t>CULTURE</t>
  </si>
  <si>
    <t>AIL D'AUTOMNE</t>
  </si>
  <si>
    <t>AIL D'HIVER</t>
  </si>
  <si>
    <t>AUBERGINE</t>
  </si>
  <si>
    <t>CAROTTE</t>
  </si>
  <si>
    <t>CÉLERI-RAVE</t>
  </si>
  <si>
    <t>CHOU BROCOLI</t>
  </si>
  <si>
    <t>CHOU DE BRUXELLES</t>
  </si>
  <si>
    <t>CHOU FLEUR</t>
  </si>
  <si>
    <t>DENSITÉ (POUSSES / M²)</t>
  </si>
  <si>
    <t>CORNICHON</t>
  </si>
  <si>
    <t>COURGETTE</t>
  </si>
  <si>
    <t>ÉPINARD D'HIVER</t>
  </si>
  <si>
    <t>ÉPINARD DE PRIMTEMPS</t>
  </si>
  <si>
    <t>FRAISE</t>
  </si>
  <si>
    <t>HARICOT VERT</t>
  </si>
  <si>
    <t>LAITUE</t>
  </si>
  <si>
    <t>MACHE</t>
  </si>
  <si>
    <t>NAVET</t>
  </si>
  <si>
    <t>PANAIS</t>
  </si>
  <si>
    <t>POIREAU</t>
  </si>
  <si>
    <t>RADIS</t>
  </si>
  <si>
    <t>QUANTITÉ DE SEMENCES À ACHETER</t>
  </si>
  <si>
    <t>SURFACE À SEMER EN M²</t>
  </si>
  <si>
    <t>POIDS DE SEMENCES EN 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</si>
  <si>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</si>
  <si>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</si>
  <si>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</si>
  <si>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</si>
  <si>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</si>
  <si>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</si>
  <si>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</si>
  <si>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</si>
  <si>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</si>
  <si>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</si>
  <si>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</si>
  <si>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</si>
  <si>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AUBERGINE </t>
  </si>
  <si>
    <t>CéLERI-RAVE</t>
  </si>
  <si>
    <t>ÉPINARD DE PRINTEMPS</t>
  </si>
  <si>
    <t xml:space="preserve">LAITUE </t>
  </si>
  <si>
    <t>MELON</t>
  </si>
  <si>
    <r>
      <t>AIL D'HIVER</t>
    </r>
    <r>
      <rPr>
        <b/>
        <sz val="10"/>
        <color rgb="FF000000"/>
        <rFont val="Arial"/>
        <family val="2"/>
      </rPr>
      <t xml:space="preserve"> </t>
    </r>
  </si>
  <si>
    <r>
      <t>CHOU DE BRUXELLES</t>
    </r>
    <r>
      <rPr>
        <b/>
        <sz val="10"/>
        <color rgb="FF000000"/>
        <rFont val="Arial"/>
        <family val="2"/>
      </rPr>
      <t xml:space="preserve"> </t>
    </r>
  </si>
  <si>
    <t xml:space="preserve">MOIS </t>
  </si>
  <si>
    <t xml:space="preserve">CULTURE POSSIBLE </t>
  </si>
  <si>
    <t>SEMI / POUSSE</t>
  </si>
  <si>
    <t>TEMPÉRATURE</t>
  </si>
  <si>
    <t>RÉCOLTE</t>
  </si>
  <si>
    <t>CONSERVATION DANS PALOX</t>
  </si>
  <si>
    <t>CONSERVATION DANS EMBALAGE</t>
  </si>
  <si>
    <t xml:space="preserve">MODE DE CONSERVATION </t>
  </si>
  <si>
    <t>TYPE DE CULTURE</t>
  </si>
  <si>
    <t>PRÉPARATION DES PLANTS</t>
  </si>
  <si>
    <t>SEMIS</t>
  </si>
  <si>
    <t>DENSITÉ</t>
  </si>
  <si>
    <t>DURÉE DE POUSSE</t>
  </si>
  <si>
    <t>IRRIGATION</t>
  </si>
  <si>
    <t>ZÉRO VÉGÉTATIF</t>
  </si>
  <si>
    <t xml:space="preserve">TEMPÉRATURES OPTIMALES </t>
  </si>
  <si>
    <t>DURÉE DE RÉCOLTE</t>
  </si>
  <si>
    <t>MODE DE RÉCOLTE</t>
  </si>
  <si>
    <t>RENDEMENT DE BASE</t>
  </si>
  <si>
    <t>Pleine Terre</t>
  </si>
  <si>
    <t>Pas de préparation de plants</t>
  </si>
  <si>
    <r>
      <t>Du 1</t>
    </r>
    <r>
      <rPr>
        <b/>
        <vertAlign val="superscript"/>
        <sz val="12"/>
        <color theme="1"/>
        <rFont val="Times New Roman"/>
        <family val="1"/>
      </rPr>
      <t xml:space="preserve">er </t>
    </r>
    <r>
      <rPr>
        <b/>
        <sz val="12"/>
        <color theme="1"/>
        <rFont val="Times New Roman"/>
        <family val="1"/>
      </rPr>
      <t>Octobre au 7 Novembre</t>
    </r>
  </si>
  <si>
    <t>15 pousses / m²</t>
  </si>
  <si>
    <t>56 Jours</t>
  </si>
  <si>
    <t>0 litre / m² / jour</t>
  </si>
  <si>
    <t>0 °C</t>
  </si>
  <si>
    <t>20 °C à 22 °C</t>
  </si>
  <si>
    <t>7 Jours</t>
  </si>
  <si>
    <t>Avec Récolteuse (0,06 PA / Kg)</t>
  </si>
  <si>
    <t>0,15 Kg / m² / Jour</t>
  </si>
  <si>
    <t>5 Jours</t>
  </si>
  <si>
    <t>14 Jours</t>
  </si>
  <si>
    <t>Salle de Stockage</t>
  </si>
  <si>
    <t>Du 1er Jznvier au 7 Février</t>
  </si>
  <si>
    <t>35 Jours</t>
  </si>
  <si>
    <t>1 litre / m² /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</si>
</sst>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;;[White]General;[Black]General"/>
  </numFmts>
  <fonts count="10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sz val="8"/>
      <name val="Times New Roman"/>
      <family val="2"/>
    </font>
    <font>
      <b/>
      <sz val="10"/>
      <color rgb="FF000000"/>
      <name val="Arial"/>
      <family val="2"/>
    </font>
    <font>
      <b/>
      <sz val="14"/>
      <color theme="1"/>
      <name val="Times New Roman"/>
      <family val="1"/>
    </font>
    <font>
      <sz val="12"/>
      <color rgb="FFFF0000"/>
      <name val="Times New Roman"/>
      <family val="2"/>
    </font>
    <font>
      <b/>
      <sz val="12"/>
      <color theme="1"/>
      <name val="Times New Roman"/>
      <family val="1"/>
    </font>
    <font>
      <b/>
      <vertAlign val="superscript"/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164" fontId="0" fillId="0" borderId="0" xfId="1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3" fontId="0" fillId="0" borderId="0" xfId="0" applyNumberFormat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165" fontId="2" fillId="0" borderId="0" xfId="0" applyNumberFormat="1" applyFont="1" applyBorder="1"/>
    <xf numFmtId="165" fontId="5" fillId="0" borderId="0" xfId="0" applyNumberFormat="1" applyFont="1" applyBorder="1"/>
    <xf numFmtId="165" fontId="0" fillId="0" borderId="0" xfId="0" applyNumberFormat="1" applyBorder="1"/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0" fillId="0" borderId="1" xfId="0" applyBorder="1"/>
    <xf numFmtId="0" fontId="7" fillId="0" borderId="1" xfId="0" applyFont="1" applyBorder="1" applyAlignment="1">
      <alignment horizontal="center" vertical="center"/>
    </xf>
    <xf numFmtId="0" fontId="6" fillId="0" borderId="0" xfId="0" applyFont="1"/>
    <xf numFmtId="0" fontId="9" fillId="2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2390B-B279-4DDF-8C33-5942D63E6D01}">
  <sheetPr codeName="Feuil1"/>
  <dimension ref="B1:F107"/>
  <sheetViews>
    <sheetView topLeftCell="A13" workbookViewId="0">
      <selection activeCell="F3" sqref="F3"/>
    </sheetView>
  </sheetViews>
  <sheetFormatPr baseColWidth="10" defaultRowHeight="15.75" x14ac:dyDescent="0.25"/>
  <cols>
    <col min="2" max="2" width="24" bestFit="1" customWidth="1"/>
    <col min="3" max="3" width="14.875" customWidth="1"/>
    <col min="5" max="5" width="16" customWidth="1"/>
  </cols>
  <sheetData>
    <row r="1" spans="2:6" ht="18" customHeight="1" x14ac:dyDescent="0.25"/>
    <row r="2" spans="2:6" ht="51.75" customHeight="1" x14ac:dyDescent="0.25">
      <c r="B2" s="2" t="s">
        <v>0</v>
      </c>
      <c r="C2" s="2" t="s">
        <v>9</v>
      </c>
      <c r="D2" s="2" t="s">
        <v>23</v>
      </c>
      <c r="E2" s="2" t="s">
        <v>22</v>
      </c>
      <c r="F2" s="2" t="s">
        <v>24</v>
      </c>
    </row>
    <row r="3" spans="2:6" ht="18" customHeight="1" x14ac:dyDescent="0.25">
      <c r="B3" s="3" t="s">
        <v>1</v>
      </c>
      <c r="C3" s="3">
        <v>15</v>
      </c>
      <c r="D3">
        <v>5000</v>
      </c>
      <c r="E3" s="1">
        <f>C3*D3</f>
        <v>75000</v>
      </c>
      <c r="F3" s="4">
        <f>E3*0.00001</f>
        <v>0.75000000000000011</v>
      </c>
    </row>
    <row r="4" spans="2:6" ht="18" customHeight="1" x14ac:dyDescent="0.25">
      <c r="B4" s="3" t="s">
        <v>2</v>
      </c>
      <c r="C4" s="3">
        <v>15</v>
      </c>
      <c r="D4">
        <v>5000</v>
      </c>
      <c r="E4" s="1">
        <f t="shared" ref="E4:E22" si="0">C4*D4</f>
        <v>75000</v>
      </c>
      <c r="F4" s="4">
        <f t="shared" ref="F4:F22" si="1">E4*0.00001</f>
        <v>0.75000000000000011</v>
      </c>
    </row>
    <row r="5" spans="2:6" ht="18" customHeight="1" x14ac:dyDescent="0.25">
      <c r="B5" s="3" t="s">
        <v>3</v>
      </c>
      <c r="C5" s="3">
        <v>2</v>
      </c>
      <c r="D5">
        <v>5000</v>
      </c>
      <c r="E5" s="1">
        <f t="shared" si="0"/>
        <v>10000</v>
      </c>
      <c r="F5" s="4">
        <f t="shared" si="1"/>
        <v>0.1</v>
      </c>
    </row>
    <row r="6" spans="2:6" ht="18" customHeight="1" x14ac:dyDescent="0.25">
      <c r="B6" s="3" t="s">
        <v>4</v>
      </c>
      <c r="C6" s="3">
        <v>160</v>
      </c>
      <c r="D6">
        <v>5000</v>
      </c>
      <c r="E6" s="1">
        <f t="shared" si="0"/>
        <v>800000</v>
      </c>
      <c r="F6" s="4">
        <f t="shared" si="1"/>
        <v>8</v>
      </c>
    </row>
    <row r="7" spans="2:6" ht="18" customHeight="1" x14ac:dyDescent="0.25">
      <c r="B7" s="3" t="s">
        <v>5</v>
      </c>
      <c r="C7" s="3">
        <v>8</v>
      </c>
      <c r="D7">
        <v>5000</v>
      </c>
      <c r="E7" s="1">
        <f t="shared" si="0"/>
        <v>40000</v>
      </c>
      <c r="F7" s="4">
        <f t="shared" si="1"/>
        <v>0.4</v>
      </c>
    </row>
    <row r="8" spans="2:6" ht="18" customHeight="1" x14ac:dyDescent="0.25">
      <c r="B8" s="3" t="s">
        <v>6</v>
      </c>
      <c r="C8" s="3">
        <v>3</v>
      </c>
      <c r="D8">
        <v>5000</v>
      </c>
      <c r="E8" s="1">
        <f t="shared" si="0"/>
        <v>15000</v>
      </c>
      <c r="F8" s="4">
        <f t="shared" si="1"/>
        <v>0.15000000000000002</v>
      </c>
    </row>
    <row r="9" spans="2:6" ht="18" customHeight="1" x14ac:dyDescent="0.25">
      <c r="B9" s="3" t="s">
        <v>7</v>
      </c>
      <c r="C9" s="3">
        <v>4</v>
      </c>
      <c r="D9">
        <v>5000</v>
      </c>
      <c r="E9" s="1">
        <f t="shared" si="0"/>
        <v>20000</v>
      </c>
      <c r="F9" s="4">
        <f t="shared" si="1"/>
        <v>0.2</v>
      </c>
    </row>
    <row r="10" spans="2:6" ht="18" customHeight="1" x14ac:dyDescent="0.25">
      <c r="B10" s="3" t="s">
        <v>8</v>
      </c>
      <c r="C10" s="3">
        <v>3</v>
      </c>
      <c r="D10">
        <v>5000</v>
      </c>
      <c r="E10" s="1">
        <f t="shared" si="0"/>
        <v>15000</v>
      </c>
      <c r="F10" s="4">
        <f t="shared" si="1"/>
        <v>0.15000000000000002</v>
      </c>
    </row>
    <row r="11" spans="2:6" ht="18" customHeight="1" x14ac:dyDescent="0.25">
      <c r="B11" s="3" t="s">
        <v>10</v>
      </c>
      <c r="C11" s="3">
        <v>3</v>
      </c>
      <c r="D11">
        <v>5000</v>
      </c>
      <c r="E11" s="1">
        <f t="shared" si="0"/>
        <v>15000</v>
      </c>
      <c r="F11" s="4">
        <f t="shared" si="1"/>
        <v>0.15000000000000002</v>
      </c>
    </row>
    <row r="12" spans="2:6" ht="18" customHeight="1" x14ac:dyDescent="0.25">
      <c r="B12" s="3" t="s">
        <v>11</v>
      </c>
      <c r="C12" s="3">
        <v>2</v>
      </c>
      <c r="D12">
        <v>5000</v>
      </c>
      <c r="E12" s="1">
        <f t="shared" si="0"/>
        <v>10000</v>
      </c>
      <c r="F12" s="4">
        <f t="shared" si="1"/>
        <v>0.1</v>
      </c>
    </row>
    <row r="13" spans="2:6" ht="18" customHeight="1" x14ac:dyDescent="0.25">
      <c r="B13" s="3" t="s">
        <v>12</v>
      </c>
      <c r="C13" s="3">
        <v>400</v>
      </c>
      <c r="D13">
        <v>5000</v>
      </c>
      <c r="E13" s="1">
        <f t="shared" si="0"/>
        <v>2000000</v>
      </c>
      <c r="F13" s="4">
        <f t="shared" si="1"/>
        <v>20</v>
      </c>
    </row>
    <row r="14" spans="2:6" ht="18" customHeight="1" x14ac:dyDescent="0.25">
      <c r="B14" s="3" t="s">
        <v>13</v>
      </c>
      <c r="C14" s="3">
        <v>400</v>
      </c>
      <c r="D14">
        <v>5000</v>
      </c>
      <c r="E14" s="1">
        <f t="shared" si="0"/>
        <v>2000000</v>
      </c>
      <c r="F14" s="4">
        <f t="shared" si="1"/>
        <v>20</v>
      </c>
    </row>
    <row r="15" spans="2:6" ht="18" customHeight="1" x14ac:dyDescent="0.25">
      <c r="B15" s="3" t="s">
        <v>14</v>
      </c>
      <c r="C15" s="3">
        <v>5</v>
      </c>
      <c r="D15">
        <v>5000</v>
      </c>
      <c r="E15" s="1">
        <f t="shared" si="0"/>
        <v>25000</v>
      </c>
      <c r="F15" s="4">
        <f t="shared" si="1"/>
        <v>0.25</v>
      </c>
    </row>
    <row r="16" spans="2:6" ht="18" customHeight="1" x14ac:dyDescent="0.25">
      <c r="B16" s="3" t="s">
        <v>15</v>
      </c>
      <c r="C16" s="3">
        <v>48</v>
      </c>
      <c r="D16">
        <v>5000</v>
      </c>
      <c r="E16" s="1">
        <f t="shared" si="0"/>
        <v>240000</v>
      </c>
      <c r="F16" s="4">
        <f t="shared" si="1"/>
        <v>2.4000000000000004</v>
      </c>
    </row>
    <row r="17" spans="2:6" ht="18" customHeight="1" x14ac:dyDescent="0.25">
      <c r="B17" s="3" t="s">
        <v>16</v>
      </c>
      <c r="C17" s="3">
        <v>12</v>
      </c>
      <c r="D17">
        <v>5000</v>
      </c>
      <c r="E17" s="1">
        <f t="shared" si="0"/>
        <v>60000</v>
      </c>
      <c r="F17" s="4">
        <f t="shared" si="1"/>
        <v>0.60000000000000009</v>
      </c>
    </row>
    <row r="18" spans="2:6" ht="18" customHeight="1" x14ac:dyDescent="0.25">
      <c r="B18" s="3" t="s">
        <v>17</v>
      </c>
      <c r="C18" s="3">
        <v>550</v>
      </c>
      <c r="D18">
        <v>5000</v>
      </c>
      <c r="E18" s="1">
        <f t="shared" si="0"/>
        <v>2750000</v>
      </c>
      <c r="F18" s="4">
        <f t="shared" si="1"/>
        <v>27.500000000000004</v>
      </c>
    </row>
    <row r="19" spans="2:6" ht="18" customHeight="1" x14ac:dyDescent="0.25">
      <c r="B19" s="3" t="s">
        <v>18</v>
      </c>
      <c r="C19" s="3">
        <v>350</v>
      </c>
      <c r="D19">
        <v>5000</v>
      </c>
      <c r="E19" s="1">
        <f t="shared" si="0"/>
        <v>1750000</v>
      </c>
      <c r="F19" s="4">
        <f t="shared" si="1"/>
        <v>17.5</v>
      </c>
    </row>
    <row r="20" spans="2:6" ht="18" customHeight="1" x14ac:dyDescent="0.25">
      <c r="B20" s="3" t="s">
        <v>19</v>
      </c>
      <c r="C20" s="3">
        <v>50</v>
      </c>
      <c r="D20">
        <v>5000</v>
      </c>
      <c r="E20" s="1">
        <f t="shared" si="0"/>
        <v>250000</v>
      </c>
      <c r="F20" s="4">
        <f t="shared" si="1"/>
        <v>2.5</v>
      </c>
    </row>
    <row r="21" spans="2:6" ht="18" customHeight="1" x14ac:dyDescent="0.25">
      <c r="B21" s="3" t="s">
        <v>20</v>
      </c>
      <c r="C21" s="3">
        <v>30</v>
      </c>
      <c r="D21">
        <v>5000</v>
      </c>
      <c r="E21" s="1">
        <f t="shared" si="0"/>
        <v>150000</v>
      </c>
      <c r="F21" s="4">
        <f t="shared" si="1"/>
        <v>1.5000000000000002</v>
      </c>
    </row>
    <row r="22" spans="2:6" ht="18" customHeight="1" x14ac:dyDescent="0.25">
      <c r="B22" s="3" t="s">
        <v>21</v>
      </c>
      <c r="C22" s="3">
        <v>360</v>
      </c>
      <c r="D22">
        <v>5000</v>
      </c>
      <c r="E22" s="1">
        <f t="shared" si="0"/>
        <v>1800000</v>
      </c>
      <c r="F22" s="4">
        <f t="shared" si="1"/>
        <v>18</v>
      </c>
    </row>
    <row r="23" spans="2:6" ht="18" customHeight="1" x14ac:dyDescent="0.25"/>
    <row r="24" spans="2:6" ht="18" customHeight="1" x14ac:dyDescent="0.25"/>
    <row r="25" spans="2:6" ht="18" customHeight="1" x14ac:dyDescent="0.25"/>
    <row r="26" spans="2:6" ht="18" customHeight="1" x14ac:dyDescent="0.25"/>
    <row r="27" spans="2:6" ht="18" customHeight="1" x14ac:dyDescent="0.25"/>
    <row r="28" spans="2:6" ht="18" customHeight="1" x14ac:dyDescent="0.25"/>
    <row r="29" spans="2:6" ht="18" customHeight="1" x14ac:dyDescent="0.25"/>
    <row r="30" spans="2:6" ht="18" customHeight="1" x14ac:dyDescent="0.25"/>
    <row r="31" spans="2:6" ht="18" customHeight="1" x14ac:dyDescent="0.25"/>
    <row r="32" spans="2:6" ht="18" customHeight="1" x14ac:dyDescent="0.25"/>
    <row r="33" ht="18" customHeight="1" x14ac:dyDescent="0.25"/>
    <row r="34" ht="18" customHeight="1" x14ac:dyDescent="0.25"/>
    <row r="35" ht="18" customHeight="1" x14ac:dyDescent="0.25"/>
    <row r="36" ht="18" customHeight="1" x14ac:dyDescent="0.25"/>
    <row r="37" ht="18" customHeight="1" x14ac:dyDescent="0.25"/>
    <row r="38" ht="18" customHeight="1" x14ac:dyDescent="0.25"/>
    <row r="39" ht="18" customHeight="1" x14ac:dyDescent="0.25"/>
    <row r="40" ht="18" customHeight="1" x14ac:dyDescent="0.25"/>
    <row r="41" ht="18" customHeight="1" x14ac:dyDescent="0.25"/>
    <row r="42" ht="18" customHeight="1" x14ac:dyDescent="0.25"/>
    <row r="43" ht="18" customHeight="1" x14ac:dyDescent="0.25"/>
    <row r="44" ht="18" customHeight="1" x14ac:dyDescent="0.25"/>
    <row r="45" ht="18" customHeight="1" x14ac:dyDescent="0.25"/>
    <row r="46" ht="18" customHeight="1" x14ac:dyDescent="0.25"/>
    <row r="47" ht="18" customHeight="1" x14ac:dyDescent="0.25"/>
    <row r="48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34F60-6BDC-4D88-B1AE-23FB05350D72}">
  <sheetPr codeName="Feuil2"/>
  <dimension ref="B4:D26"/>
  <sheetViews>
    <sheetView tabSelected="1" workbookViewId="0">
      <selection activeCell="C6" sqref="C6"/>
    </sheetView>
  </sheetViews>
  <sheetFormatPr baseColWidth="10" defaultRowHeight="15.75" x14ac:dyDescent="0.25"/>
  <cols>
    <col min="2" max="2" width="25.875" bestFit="1" customWidth="1"/>
    <col min="3" max="3" width="22.875" bestFit="1" customWidth="1"/>
  </cols>
  <sheetData>
    <row r="4" spans="2:4" s="6" customFormat="1" ht="18" customHeight="1" x14ac:dyDescent="0.3">
      <c r="B4" s="7" t="s">
        <v>44</v>
      </c>
      <c r="C4" s="7" t="s">
        <v>25</v>
      </c>
    </row>
    <row r="5" spans="2:4" s="6" customFormat="1" ht="18" customHeight="1" x14ac:dyDescent="0.3">
      <c r="B5" s="7"/>
      <c r="C5" s="7"/>
    </row>
    <row r="6" spans="2:4" s="6" customFormat="1" ht="18" customHeight="1" x14ac:dyDescent="0.3">
      <c r="B6" s="7" t="s">
        <v>45</v>
      </c>
      <c r="C6" s="8" t="str">
        <f t="array" aca="1" ref="C6" ca="1">OFFSET('données '!A1,2,MATCH('culture '!$C$4,CibleMois,0),COUNTA(legumes))</f>
        <v xml:space="preserve">AIL D'HIVER </v>
      </c>
      <c r="D6" s="9"/>
    </row>
    <row r="7" spans="2:4" s="6" customFormat="1" ht="18" customHeight="1" x14ac:dyDescent="0.3">
      <c r="C7" s="8" t="str">
        <f t="array" aca="1" ref="C7" ca="1">OFFSET('données '!A2,2,MATCH('culture '!$C$4,CibleMois,0),COUNTA(legumes))</f>
        <v>POIREAU</v>
      </c>
      <c r="D7" s="9">
        <v>0</v>
      </c>
    </row>
    <row r="8" spans="2:4" s="6" customFormat="1" ht="18" customHeight="1" x14ac:dyDescent="0.3">
      <c r="C8" s="8">
        <f t="array" aca="1" ref="C8" ca="1">OFFSET('données '!A3,2,MATCH('culture '!$C$4,CibleMois,0),COUNTA(legumes))</f>
        <v>0</v>
      </c>
      <c r="D8" s="9"/>
    </row>
    <row r="9" spans="2:4" x14ac:dyDescent="0.25">
      <c r="C9" s="8">
        <f t="array" aca="1" ref="C9" ca="1">OFFSET('données '!A4,2,MATCH('culture '!$C$4,CibleMois,0),COUNTA(legumes))</f>
        <v>0</v>
      </c>
      <c r="D9" s="10"/>
    </row>
    <row r="10" spans="2:4" x14ac:dyDescent="0.25">
      <c r="C10" s="8">
        <f t="array" aca="1" ref="C10" ca="1">OFFSET('données '!A5,2,MATCH('culture '!$C$4,CibleMois,0),COUNTA(legumes))</f>
        <v>0</v>
      </c>
      <c r="D10" s="10"/>
    </row>
    <row r="11" spans="2:4" x14ac:dyDescent="0.25">
      <c r="C11" s="8">
        <f t="array" aca="1" ref="C11" ca="1">OFFSET('données '!A6,2,MATCH('culture '!$C$4,CibleMois,0),COUNTA(legumes))</f>
        <v>0</v>
      </c>
      <c r="D11" s="10"/>
    </row>
    <row r="12" spans="2:4" x14ac:dyDescent="0.25">
      <c r="C12" s="8">
        <f t="array" aca="1" ref="C12" ca="1">OFFSET('données '!A7,2,MATCH('culture '!$C$4,CibleMois,0),COUNTA(legumes))</f>
        <v>0</v>
      </c>
      <c r="D12" s="10"/>
    </row>
    <row r="13" spans="2:4" x14ac:dyDescent="0.25">
      <c r="C13" s="8">
        <f t="array" aca="1" ref="C13" ca="1">OFFSET('données '!A8,2,MATCH('culture '!$C$4,CibleMois,0),COUNTA(legumes))</f>
        <v>0</v>
      </c>
      <c r="D13" s="10"/>
    </row>
    <row r="14" spans="2:4" x14ac:dyDescent="0.25">
      <c r="C14" s="8">
        <f t="array" aca="1" ref="C14" ca="1">OFFSET('données '!A9,2,MATCH('culture '!$C$4,CibleMois,0),COUNTA(legumes))</f>
        <v>0</v>
      </c>
      <c r="D14" s="10"/>
    </row>
    <row r="15" spans="2:4" x14ac:dyDescent="0.25">
      <c r="C15" s="8">
        <f t="array" aca="1" ref="C15" ca="1">OFFSET('données '!A10,2,MATCH('culture '!$C$4,CibleMois,0),COUNTA(legumes))</f>
        <v>0</v>
      </c>
      <c r="D15" s="10"/>
    </row>
    <row r="16" spans="2:4" x14ac:dyDescent="0.25">
      <c r="C16" s="8">
        <f t="array" aca="1" ref="C16" ca="1">OFFSET('données '!A11,2,MATCH('culture '!$C$4,CibleMois,0),COUNTA(legumes))</f>
        <v>0</v>
      </c>
      <c r="D16" s="10"/>
    </row>
    <row r="17" spans="3:4" x14ac:dyDescent="0.25">
      <c r="C17" s="8">
        <f t="array" aca="1" ref="C17" ca="1">OFFSET('données '!A12,2,MATCH('culture '!$C$4,CibleMois,0),COUNTA(legumes))</f>
        <v>0</v>
      </c>
      <c r="D17" s="10"/>
    </row>
    <row r="18" spans="3:4" x14ac:dyDescent="0.25">
      <c r="C18" s="8">
        <f t="array" aca="1" ref="C18" ca="1">OFFSET('données '!A13,2,MATCH('culture '!$C$4,CibleMois,0),COUNTA(legumes))</f>
        <v>0</v>
      </c>
      <c r="D18" s="10"/>
    </row>
    <row r="19" spans="3:4" x14ac:dyDescent="0.25">
      <c r="C19" s="8">
        <f t="array" aca="1" ref="C19" ca="1">OFFSET('données '!A14,2,MATCH('culture '!$C$4,CibleMois,0),COUNTA(legumes))</f>
        <v>0</v>
      </c>
      <c r="D19" s="10"/>
    </row>
    <row r="20" spans="3:4" x14ac:dyDescent="0.25">
      <c r="C20" s="8">
        <f t="array" aca="1" ref="C20" ca="1">OFFSET('données '!A15,2,MATCH('culture '!$C$4,CibleMois,0),COUNTA(legumes))</f>
        <v>0</v>
      </c>
      <c r="D20" s="10"/>
    </row>
    <row r="21" spans="3:4" x14ac:dyDescent="0.25">
      <c r="C21" s="8">
        <f t="array" aca="1" ref="C21" ca="1">OFFSET('données '!A16,2,MATCH('culture '!$C$4,CibleMois,0),COUNTA(legumes))</f>
        <v>0</v>
      </c>
      <c r="D21" s="10"/>
    </row>
    <row r="22" spans="3:4" x14ac:dyDescent="0.25">
      <c r="C22" s="8">
        <f t="array" aca="1" ref="C22" ca="1">OFFSET('données '!A17,2,MATCH('culture '!$C$4,CibleMois,0),COUNTA(legumes))</f>
        <v>0</v>
      </c>
      <c r="D22" s="10"/>
    </row>
    <row r="23" spans="3:4" x14ac:dyDescent="0.25">
      <c r="C23" s="8">
        <f t="array" aca="1" ref="C23" ca="1">OFFSET('données '!A18,2,MATCH('culture '!$C$4,CibleMois,0),COUNTA(legumes))</f>
        <v>0</v>
      </c>
      <c r="D23" s="10"/>
    </row>
    <row r="24" spans="3:4" x14ac:dyDescent="0.25">
      <c r="C24" s="8">
        <f t="array" aca="1" ref="C24" ca="1">OFFSET('données '!A19,2,MATCH('culture '!$C$4,CibleMois,0),COUNTA(legumes))</f>
        <v>0</v>
      </c>
      <c r="D24" s="10"/>
    </row>
    <row r="25" spans="3:4" x14ac:dyDescent="0.25">
      <c r="C25" s="8">
        <f t="array" aca="1" ref="C25" ca="1">OFFSET('données '!A20,2,MATCH('culture '!$C$4,CibleMois,0),COUNTA(legumes))</f>
        <v>0</v>
      </c>
      <c r="D25" s="10"/>
    </row>
    <row r="26" spans="3:4" x14ac:dyDescent="0.25">
      <c r="C26" s="8">
        <f t="array" aca="1" ref="C26" ca="1">OFFSET('données '!A21,2,MATCH('culture '!$C$4,CibleMois,0),COUNTA(legumes))</f>
        <v>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357433-9D1C-4080-8A11-0C91CD858036}">
          <x14:formula1>
            <xm:f>'données '!$B$2:$M$2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C49C0-B1E3-46EE-A4B2-940136854AAE}">
  <sheetPr codeName="Feuil3"/>
  <dimension ref="B2:M14"/>
  <sheetViews>
    <sheetView workbookViewId="0">
      <selection activeCell="B5" sqref="B5"/>
    </sheetView>
  </sheetViews>
  <sheetFormatPr baseColWidth="10" defaultRowHeight="15.75" x14ac:dyDescent="0.25"/>
  <cols>
    <col min="2" max="3" width="13.125" bestFit="1" customWidth="1"/>
    <col min="4" max="5" width="25.5" bestFit="1" customWidth="1"/>
    <col min="6" max="7" width="22.375" bestFit="1" customWidth="1"/>
    <col min="8" max="8" width="16.5" bestFit="1" customWidth="1"/>
    <col min="9" max="10" width="18.875" bestFit="1" customWidth="1"/>
    <col min="11" max="12" width="17.125" bestFit="1" customWidth="1"/>
    <col min="13" max="13" width="11.25" bestFit="1" customWidth="1"/>
  </cols>
  <sheetData>
    <row r="2" spans="2:13" x14ac:dyDescent="0.25"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</row>
    <row r="3" spans="2:13" x14ac:dyDescent="0.25">
      <c r="B3" s="5" t="s">
        <v>42</v>
      </c>
      <c r="C3" s="5" t="s">
        <v>42</v>
      </c>
      <c r="D3" s="5" t="s">
        <v>4</v>
      </c>
      <c r="E3" s="5" t="s">
        <v>4</v>
      </c>
      <c r="F3" s="5" t="s">
        <v>37</v>
      </c>
      <c r="G3" s="5" t="s">
        <v>4</v>
      </c>
      <c r="H3" s="5" t="s">
        <v>6</v>
      </c>
      <c r="I3" s="5" t="s">
        <v>6</v>
      </c>
      <c r="J3" s="5" t="s">
        <v>6</v>
      </c>
      <c r="K3" s="5" t="s">
        <v>1</v>
      </c>
      <c r="L3" s="5" t="s">
        <v>1</v>
      </c>
      <c r="M3" s="5" t="s">
        <v>17</v>
      </c>
    </row>
    <row r="4" spans="2:13" x14ac:dyDescent="0.25">
      <c r="B4" s="5" t="s">
        <v>20</v>
      </c>
      <c r="C4" s="5" t="s">
        <v>20</v>
      </c>
      <c r="D4" s="5" t="s">
        <v>39</v>
      </c>
      <c r="E4" s="5" t="s">
        <v>10</v>
      </c>
      <c r="F4" s="5" t="s">
        <v>4</v>
      </c>
      <c r="G4" s="5" t="s">
        <v>38</v>
      </c>
      <c r="H4" s="5" t="s">
        <v>8</v>
      </c>
      <c r="I4" s="5" t="s">
        <v>8</v>
      </c>
      <c r="J4" s="5" t="s">
        <v>8</v>
      </c>
      <c r="K4" s="5" t="s">
        <v>17</v>
      </c>
      <c r="L4" s="5" t="s">
        <v>17</v>
      </c>
      <c r="M4" s="5"/>
    </row>
    <row r="5" spans="2:13" x14ac:dyDescent="0.25">
      <c r="B5" s="5"/>
      <c r="C5" s="5" t="s">
        <v>21</v>
      </c>
      <c r="D5" s="5" t="s">
        <v>40</v>
      </c>
      <c r="E5" s="5" t="s">
        <v>39</v>
      </c>
      <c r="F5" s="5" t="s">
        <v>5</v>
      </c>
      <c r="G5" s="5" t="s">
        <v>6</v>
      </c>
      <c r="H5" s="5" t="s">
        <v>14</v>
      </c>
      <c r="I5" s="5" t="s">
        <v>12</v>
      </c>
      <c r="J5" s="5" t="s">
        <v>12</v>
      </c>
      <c r="K5" s="5" t="s">
        <v>18</v>
      </c>
      <c r="L5" s="5" t="s">
        <v>18</v>
      </c>
      <c r="M5" s="5"/>
    </row>
    <row r="6" spans="2:13" x14ac:dyDescent="0.25">
      <c r="B6" s="5"/>
      <c r="C6" s="5"/>
      <c r="D6" s="5" t="s">
        <v>18</v>
      </c>
      <c r="E6" s="5" t="s">
        <v>15</v>
      </c>
      <c r="F6" s="5" t="s">
        <v>43</v>
      </c>
      <c r="G6" s="5" t="s">
        <v>43</v>
      </c>
      <c r="H6" s="5" t="s">
        <v>15</v>
      </c>
      <c r="I6" s="5" t="s">
        <v>15</v>
      </c>
      <c r="J6" s="5" t="s">
        <v>15</v>
      </c>
      <c r="K6" s="5" t="s">
        <v>21</v>
      </c>
      <c r="L6" s="5"/>
      <c r="M6" s="5"/>
    </row>
    <row r="7" spans="2:13" x14ac:dyDescent="0.25">
      <c r="B7" s="5"/>
      <c r="C7" s="5"/>
      <c r="D7" s="5" t="s">
        <v>19</v>
      </c>
      <c r="E7" s="5" t="s">
        <v>18</v>
      </c>
      <c r="F7" s="5" t="s">
        <v>10</v>
      </c>
      <c r="G7" s="5" t="s">
        <v>8</v>
      </c>
      <c r="H7" s="5" t="s">
        <v>19</v>
      </c>
      <c r="I7" s="5" t="s">
        <v>40</v>
      </c>
      <c r="J7" s="5" t="s">
        <v>40</v>
      </c>
      <c r="K7" s="5"/>
      <c r="L7" s="5"/>
      <c r="M7" s="5"/>
    </row>
    <row r="8" spans="2:13" x14ac:dyDescent="0.25">
      <c r="B8" s="5"/>
      <c r="C8" s="5"/>
      <c r="D8" s="5" t="s">
        <v>20</v>
      </c>
      <c r="E8" s="5" t="s">
        <v>19</v>
      </c>
      <c r="F8" s="5" t="s">
        <v>11</v>
      </c>
      <c r="G8" s="5" t="s">
        <v>14</v>
      </c>
      <c r="H8" s="5" t="s">
        <v>20</v>
      </c>
      <c r="I8" s="5" t="s">
        <v>18</v>
      </c>
      <c r="J8" s="5" t="s">
        <v>17</v>
      </c>
      <c r="K8" s="5"/>
      <c r="L8" s="5"/>
      <c r="M8" s="5"/>
    </row>
    <row r="9" spans="2:13" x14ac:dyDescent="0.25">
      <c r="B9" s="5"/>
      <c r="C9" s="5"/>
      <c r="D9" s="5" t="s">
        <v>21</v>
      </c>
      <c r="E9" s="5" t="s">
        <v>20</v>
      </c>
      <c r="F9" s="5" t="s">
        <v>15</v>
      </c>
      <c r="G9" s="5" t="s">
        <v>15</v>
      </c>
      <c r="H9" s="5"/>
      <c r="I9" s="5" t="s">
        <v>20</v>
      </c>
      <c r="J9" s="5" t="s">
        <v>21</v>
      </c>
      <c r="K9" s="5"/>
      <c r="L9" s="5"/>
      <c r="M9" s="5"/>
    </row>
    <row r="10" spans="2:13" x14ac:dyDescent="0.25">
      <c r="B10" s="5"/>
      <c r="C10" s="5"/>
      <c r="D10" s="5"/>
      <c r="E10" s="5" t="s">
        <v>21</v>
      </c>
      <c r="F10" s="5" t="s">
        <v>40</v>
      </c>
      <c r="G10" s="5" t="s">
        <v>41</v>
      </c>
      <c r="H10" s="5"/>
      <c r="I10" s="5"/>
      <c r="J10" s="5"/>
      <c r="K10" s="5"/>
      <c r="L10" s="5"/>
      <c r="M10" s="5"/>
    </row>
    <row r="11" spans="2:13" x14ac:dyDescent="0.25">
      <c r="B11" s="5"/>
      <c r="C11" s="5"/>
      <c r="D11" s="5"/>
      <c r="E11" s="5"/>
      <c r="F11" s="5" t="s">
        <v>41</v>
      </c>
      <c r="G11" s="5" t="s">
        <v>19</v>
      </c>
      <c r="H11" s="5"/>
      <c r="I11" s="5"/>
      <c r="J11" s="5"/>
      <c r="K11" s="5"/>
      <c r="L11" s="5"/>
      <c r="M11" s="5"/>
    </row>
    <row r="12" spans="2:13" x14ac:dyDescent="0.25">
      <c r="B12" s="5"/>
      <c r="C12" s="5"/>
      <c r="D12" s="5"/>
      <c r="E12" s="5"/>
      <c r="F12" s="5" t="s">
        <v>19</v>
      </c>
      <c r="G12" s="5" t="s">
        <v>20</v>
      </c>
      <c r="H12" s="5"/>
      <c r="I12" s="5"/>
      <c r="J12" s="5"/>
      <c r="K12" s="5"/>
      <c r="L12" s="5"/>
      <c r="M12" s="5"/>
    </row>
    <row r="13" spans="2:13" x14ac:dyDescent="0.25">
      <c r="B13" s="5"/>
      <c r="C13" s="5"/>
      <c r="D13" s="5"/>
      <c r="E13" s="5"/>
      <c r="F13" s="5" t="s">
        <v>20</v>
      </c>
      <c r="G13" s="5"/>
      <c r="H13" s="5"/>
      <c r="I13" s="5"/>
      <c r="J13" s="5"/>
      <c r="K13" s="5"/>
      <c r="L13" s="5"/>
      <c r="M13" s="5"/>
    </row>
    <row r="14" spans="2:13" x14ac:dyDescent="0.25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630BD-A64C-44C9-9F10-7B78F2E1D505}">
  <dimension ref="A1:O16"/>
  <sheetViews>
    <sheetView workbookViewId="0">
      <selection activeCell="C8" sqref="C8"/>
    </sheetView>
  </sheetViews>
  <sheetFormatPr baseColWidth="10" defaultRowHeight="15.75" x14ac:dyDescent="0.25"/>
  <cols>
    <col min="1" max="1" width="17.125" bestFit="1" customWidth="1"/>
    <col min="3" max="3" width="24.75" bestFit="1" customWidth="1"/>
    <col min="4" max="4" width="27" bestFit="1" customWidth="1"/>
    <col min="5" max="5" width="13.625" bestFit="1" customWidth="1"/>
    <col min="7" max="7" width="14.125" bestFit="1" customWidth="1"/>
    <col min="9" max="9" width="16.25" customWidth="1"/>
    <col min="11" max="11" width="27.625" bestFit="1" customWidth="1"/>
    <col min="12" max="12" width="16.375" bestFit="1" customWidth="1"/>
    <col min="13" max="13" width="17.875" customWidth="1"/>
    <col min="14" max="14" width="19.375" customWidth="1"/>
    <col min="15" max="15" width="21.375" customWidth="1"/>
  </cols>
  <sheetData>
    <row r="1" spans="1:15" ht="45.75" customHeight="1" x14ac:dyDescent="0.25">
      <c r="B1" s="11"/>
      <c r="C1" s="12" t="s">
        <v>46</v>
      </c>
      <c r="D1" s="12"/>
      <c r="E1" s="12"/>
      <c r="F1" s="12"/>
      <c r="G1" s="12"/>
      <c r="H1" s="12" t="s">
        <v>47</v>
      </c>
      <c r="I1" s="12"/>
      <c r="J1" s="12" t="s">
        <v>48</v>
      </c>
      <c r="K1" s="12"/>
      <c r="L1" s="12"/>
      <c r="M1" s="13" t="s">
        <v>49</v>
      </c>
      <c r="N1" s="13" t="s">
        <v>50</v>
      </c>
      <c r="O1" s="13" t="s">
        <v>51</v>
      </c>
    </row>
    <row r="2" spans="1:15" ht="63" x14ac:dyDescent="0.25">
      <c r="B2" s="14" t="s">
        <v>52</v>
      </c>
      <c r="C2" s="13" t="s">
        <v>53</v>
      </c>
      <c r="D2" s="13" t="s">
        <v>54</v>
      </c>
      <c r="E2" s="13" t="s">
        <v>55</v>
      </c>
      <c r="F2" s="13" t="s">
        <v>56</v>
      </c>
      <c r="G2" s="13" t="s">
        <v>57</v>
      </c>
      <c r="H2" s="13" t="s">
        <v>58</v>
      </c>
      <c r="I2" s="13" t="s">
        <v>59</v>
      </c>
      <c r="J2" s="13" t="s">
        <v>60</v>
      </c>
      <c r="K2" s="13" t="s">
        <v>61</v>
      </c>
      <c r="L2" s="13" t="s">
        <v>62</v>
      </c>
      <c r="M2" s="15"/>
      <c r="N2" s="15"/>
      <c r="O2" s="16"/>
    </row>
    <row r="3" spans="1:15" ht="18.75" x14ac:dyDescent="0.25">
      <c r="A3" s="17" t="s">
        <v>1</v>
      </c>
      <c r="B3" s="17" t="s">
        <v>63</v>
      </c>
      <c r="C3" s="17" t="s">
        <v>64</v>
      </c>
      <c r="D3" s="17" t="s">
        <v>65</v>
      </c>
      <c r="E3" s="17" t="s">
        <v>66</v>
      </c>
      <c r="F3" s="17" t="s">
        <v>67</v>
      </c>
      <c r="G3" s="17" t="s">
        <v>68</v>
      </c>
      <c r="H3" s="17" t="s">
        <v>69</v>
      </c>
      <c r="I3" s="17" t="s">
        <v>70</v>
      </c>
      <c r="J3" s="17" t="s">
        <v>71</v>
      </c>
      <c r="K3" s="17" t="s">
        <v>72</v>
      </c>
      <c r="L3" s="17" t="s">
        <v>73</v>
      </c>
      <c r="M3" s="17" t="s">
        <v>74</v>
      </c>
      <c r="N3" s="17" t="s">
        <v>75</v>
      </c>
      <c r="O3" s="17" t="s">
        <v>76</v>
      </c>
    </row>
    <row r="4" spans="1:15" x14ac:dyDescent="0.25">
      <c r="A4" s="19" t="s">
        <v>2</v>
      </c>
      <c r="B4" s="19" t="s">
        <v>63</v>
      </c>
      <c r="C4" s="19" t="s">
        <v>64</v>
      </c>
      <c r="D4" s="19" t="s">
        <v>77</v>
      </c>
      <c r="E4" s="19" t="s">
        <v>66</v>
      </c>
      <c r="F4" s="19" t="s">
        <v>78</v>
      </c>
      <c r="G4" s="19" t="s">
        <v>79</v>
      </c>
      <c r="H4" s="19" t="s">
        <v>69</v>
      </c>
      <c r="I4" s="19" t="s">
        <v>70</v>
      </c>
      <c r="J4" s="19" t="s">
        <v>71</v>
      </c>
      <c r="K4" s="19" t="s">
        <v>72</v>
      </c>
      <c r="L4" s="19" t="s">
        <v>73</v>
      </c>
      <c r="M4" s="19" t="s">
        <v>74</v>
      </c>
      <c r="N4" s="19" t="s">
        <v>75</v>
      </c>
      <c r="O4" s="19" t="s">
        <v>76</v>
      </c>
    </row>
    <row r="16" spans="1:15" x14ac:dyDescent="0.25">
      <c r="D16" s="18"/>
    </row>
  </sheetData>
  <mergeCells count="3">
    <mergeCell ref="C1:G1"/>
    <mergeCell ref="H1:I1"/>
    <mergeCell ref="J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Feuil1</vt:lpstr>
      <vt:lpstr>culture </vt:lpstr>
      <vt:lpstr>données </vt:lpstr>
      <vt:lpstr>Feuil2</vt:lpstr>
      <vt:lpstr>août</vt:lpstr>
      <vt:lpstr>avril</vt:lpstr>
      <vt:lpstr>CibleMois</vt:lpstr>
      <vt:lpstr>décembre</vt:lpstr>
      <vt:lpstr>février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2020-05-09T07:35:48Z</dcterms:created>
  <dcterms:modified xsi:type="dcterms:W3CDTF">2020-05-10T12:45:22Z</dcterms:modified>
</cp:coreProperties>
</file>