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brgm365-my.sharepoint.com/personal/m_moulin_brgm_fr/Documents/FORMATION/"/>
    </mc:Choice>
  </mc:AlternateContent>
  <bookViews>
    <workbookView xWindow="0" yWindow="0" windowWidth="28800" windowHeight="11880"/>
  </bookViews>
  <sheets>
    <sheet name="Sans_décomposition" sheetId="1" r:id="rId1"/>
    <sheet name="Avec décomposition" sheetId="2" r:id="rId2"/>
  </sheets>
  <calcPr calcId="162913" calcMode="manual"/>
  <pivotCaches>
    <pivotCache cacheId="72" r:id="rId3"/>
    <pivotCache cacheId="7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C9" i="2"/>
  <c r="D9" i="2"/>
  <c r="B10" i="2"/>
  <c r="C10" i="2"/>
  <c r="D10" i="2"/>
  <c r="B11" i="2"/>
  <c r="C11" i="2"/>
  <c r="D11" i="2"/>
  <c r="B12" i="2"/>
  <c r="C12" i="2"/>
  <c r="D12" i="2"/>
  <c r="B13" i="2"/>
  <c r="C13" i="2"/>
  <c r="D13" i="2"/>
  <c r="B14" i="2"/>
  <c r="C14" i="2"/>
  <c r="D14" i="2"/>
  <c r="B15" i="2"/>
  <c r="C15" i="2"/>
  <c r="D15" i="2"/>
  <c r="B16" i="2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B21" i="2"/>
  <c r="C21" i="2"/>
  <c r="D21" i="2"/>
  <c r="B22" i="2"/>
  <c r="C22" i="2"/>
  <c r="D22" i="2"/>
  <c r="B23" i="2"/>
  <c r="C23" i="2"/>
  <c r="D23" i="2"/>
  <c r="B24" i="2"/>
  <c r="C24" i="2"/>
  <c r="D24" i="2"/>
  <c r="B25" i="2"/>
  <c r="C25" i="2"/>
  <c r="D25" i="2"/>
  <c r="B26" i="2"/>
  <c r="C26" i="2"/>
  <c r="D26" i="2"/>
  <c r="B27" i="2"/>
  <c r="C27" i="2"/>
  <c r="D27" i="2"/>
  <c r="B28" i="2"/>
  <c r="C28" i="2"/>
  <c r="D28" i="2"/>
  <c r="B29" i="2"/>
  <c r="C29" i="2"/>
  <c r="D29" i="2"/>
  <c r="B30" i="2"/>
  <c r="C30" i="2"/>
  <c r="D30" i="2"/>
  <c r="B31" i="2"/>
  <c r="C31" i="2"/>
  <c r="D31" i="2"/>
  <c r="B32" i="2"/>
  <c r="C32" i="2"/>
  <c r="D32" i="2"/>
  <c r="B33" i="2"/>
  <c r="C33" i="2"/>
  <c r="D33" i="2"/>
  <c r="B34" i="2"/>
  <c r="C34" i="2"/>
  <c r="D34" i="2"/>
  <c r="B35" i="2"/>
  <c r="C35" i="2"/>
  <c r="D35" i="2"/>
  <c r="B36" i="2"/>
  <c r="C36" i="2"/>
  <c r="D36" i="2"/>
  <c r="B37" i="2"/>
  <c r="C37" i="2"/>
  <c r="D37" i="2"/>
  <c r="B38" i="2"/>
  <c r="C38" i="2"/>
  <c r="D38" i="2"/>
  <c r="B39" i="2"/>
  <c r="C39" i="2"/>
  <c r="D39" i="2"/>
  <c r="B40" i="2"/>
  <c r="C40" i="2"/>
  <c r="D40" i="2"/>
  <c r="B41" i="2"/>
  <c r="C41" i="2"/>
  <c r="D41" i="2"/>
  <c r="B42" i="2"/>
  <c r="C42" i="2"/>
  <c r="D42" i="2"/>
  <c r="B43" i="2"/>
  <c r="C43" i="2"/>
  <c r="D43" i="2"/>
  <c r="B44" i="2"/>
  <c r="C44" i="2"/>
  <c r="D44" i="2"/>
  <c r="B45" i="2"/>
  <c r="C45" i="2"/>
  <c r="D45" i="2"/>
  <c r="B46" i="2"/>
  <c r="C46" i="2"/>
  <c r="D46" i="2"/>
  <c r="B47" i="2"/>
  <c r="C47" i="2"/>
  <c r="D47" i="2"/>
  <c r="B48" i="2"/>
  <c r="C48" i="2"/>
  <c r="D48" i="2"/>
  <c r="B3" i="2"/>
  <c r="C3" i="2"/>
  <c r="D3" i="2"/>
  <c r="B4" i="2"/>
  <c r="C4" i="2"/>
  <c r="D4" i="2"/>
  <c r="B5" i="2"/>
  <c r="C5" i="2"/>
  <c r="D5" i="2"/>
  <c r="B6" i="2"/>
  <c r="C6" i="2"/>
  <c r="D6" i="2"/>
  <c r="B7" i="2"/>
  <c r="C7" i="2"/>
  <c r="D7" i="2"/>
  <c r="B8" i="2"/>
  <c r="C8" i="2"/>
  <c r="D8" i="2"/>
  <c r="D2" i="2"/>
  <c r="C2" i="2"/>
  <c r="B2" i="2"/>
</calcChain>
</file>

<file path=xl/sharedStrings.xml><?xml version="1.0" encoding="utf-8"?>
<sst xmlns="http://schemas.openxmlformats.org/spreadsheetml/2006/main" count="58" uniqueCount="37">
  <si>
    <t>Date</t>
  </si>
  <si>
    <t>Prof</t>
  </si>
  <si>
    <t>Étiquettes de lignes</t>
  </si>
  <si>
    <t>Total général</t>
  </si>
  <si>
    <t>1986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</si>
  <si>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</si>
  <si>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</si>
  <si>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</si>
  <si>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</si>
  <si>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</si>
  <si>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</si>
  <si>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</si>
  <si>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</si>
  <si>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</si>
  <si>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</si>
  <si>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</si>
  <si>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</si>
  <si>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09-janv</t>
  </si>
  <si>
    <t>06-févr</t>
  </si>
  <si>
    <t>07-mars</t>
  </si>
  <si>
    <t>03-avr</t>
  </si>
  <si>
    <t>02-mai</t>
  </si>
  <si>
    <t>29-mai</t>
  </si>
  <si>
    <t>25-juin</t>
  </si>
  <si>
    <t>23-juil</t>
  </si>
  <si>
    <t>19-août</t>
  </si>
  <si>
    <t>16-sept</t>
  </si>
  <si>
    <t>14-oct</t>
  </si>
  <si>
    <t>12-nov</t>
  </si>
  <si>
    <t>09-déc</t>
  </si>
  <si>
    <t>Moyenne de Prof</t>
  </si>
  <si>
    <t>Étiquettes de colonnes</t>
  </si>
  <si>
    <t>mois</t>
  </si>
  <si>
    <t>année</t>
  </si>
  <si>
    <t>jour</t>
  </si>
  <si>
    <t>Années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</si>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</sst>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2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ulin Marc" refreshedDate="44000.627237384258" createdVersion="6" refreshedVersion="6" minRefreshableVersion="3" recordCount="47">
  <cacheSource type="worksheet">
    <worksheetSource ref="A1:E48" sheet="Avec décomposition"/>
  </cacheSource>
  <cacheFields count="8">
    <cacheField name="Date" numFmtId="14">
      <sharedItems containsSemiMixedTypes="0" containsNonDate="0" containsDate="1" containsString="0" minDate="1986-01-09T00:00:00" maxDate="1989-12-08T00:00:00" count="47">
        <d v="1986-01-09T00:00:00"/>
        <d v="1986-02-06T00:00:00"/>
        <d v="1986-03-07T00:00:00"/>
        <d v="1986-04-03T00:00:00"/>
        <d v="1986-05-02T00:00:00"/>
        <d v="1986-05-29T00:00:00"/>
        <d v="1986-06-25T00:00:00"/>
        <d v="1986-07-23T00:00:00"/>
        <d v="1986-08-19T00:00:00"/>
        <d v="1986-09-16T00:00:00"/>
        <d v="1986-10-14T00:00:00"/>
        <d v="1986-11-12T00:00:00"/>
        <d v="1986-12-09T00:00:00"/>
        <d v="1987-01-09T00:00:00"/>
        <d v="1987-02-05T00:00:00"/>
        <d v="1987-03-05T00:00:00"/>
        <d v="1987-04-03T00:00:00"/>
        <d v="1987-04-30T00:00:00"/>
        <d v="1987-05-27T00:00:00"/>
        <d v="1987-06-25T00:00:00"/>
        <d v="1987-07-23T00:00:00"/>
        <d v="1987-08-20T00:00:00"/>
        <d v="1987-09-16T00:00:00"/>
        <d v="1987-10-15T00:00:00"/>
        <d v="1987-11-13T00:00:00"/>
        <d v="1987-12-04T00:00:00"/>
        <d v="1988-01-07T00:00:00"/>
        <d v="1988-02-04T00:00:00"/>
        <d v="1988-03-03T00:00:00"/>
        <d v="1988-03-31T00:00:00"/>
        <d v="1988-04-28T00:00:00"/>
        <d v="1988-05-26T00:00:00"/>
        <d v="1988-06-24T00:00:00"/>
        <d v="1988-07-21T00:00:00"/>
        <d v="1988-08-19T00:00:00"/>
        <d v="1988-09-15T00:00:00"/>
        <d v="1988-10-13T00:00:00"/>
        <d v="1988-11-10T00:00:00"/>
        <d v="1988-12-08T00:00:00"/>
        <d v="1989-01-05T00:00:00"/>
        <d v="1989-02-02T00:00:00"/>
        <d v="1989-07-20T00:00:00"/>
        <d v="1989-08-11T00:00:00"/>
        <d v="1989-09-14T00:00:00"/>
        <d v="1989-10-12T00:00:00"/>
        <d v="1989-11-09T00:00:00"/>
        <d v="1989-12-07T00:00:00"/>
      </sharedItems>
      <fieldGroup par="7" base="0">
        <rangePr groupBy="days" startDate="1986-01-09T00:00:00" endDate="1989-12-08T00:00:00"/>
        <groupItems count="368">
          <s v="&lt;09/01/198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8/12/1989"/>
        </groupItems>
      </fieldGroup>
    </cacheField>
    <cacheField name="jour" numFmtId="1">
      <sharedItems containsSemiMixedTypes="0" containsString="0" containsNumber="1" containsInteger="1" minValue="2" maxValue="31" count="27">
        <n v="9"/>
        <n v="6"/>
        <n v="7"/>
        <n v="3"/>
        <n v="2"/>
        <n v="29"/>
        <n v="25"/>
        <n v="23"/>
        <n v="19"/>
        <n v="16"/>
        <n v="14"/>
        <n v="12"/>
        <n v="5"/>
        <n v="30"/>
        <n v="27"/>
        <n v="20"/>
        <n v="15"/>
        <n v="13"/>
        <n v="4"/>
        <n v="31"/>
        <n v="28"/>
        <n v="26"/>
        <n v="24"/>
        <n v="21"/>
        <n v="10"/>
        <n v="8"/>
        <n v="11"/>
      </sharedItems>
    </cacheField>
    <cacheField name="mois" numFmtId="1">
      <sharedItems containsSemiMixedTypes="0" containsString="0" containsNumber="1" containsInteger="1" minValue="1" maxValue="12"/>
    </cacheField>
    <cacheField name="année" numFmtId="1">
      <sharedItems containsSemiMixedTypes="0" containsString="0" containsNumber="1" containsInteger="1" minValue="1986" maxValue="1989"/>
    </cacheField>
    <cacheField name="Prof" numFmtId="2">
      <sharedItems containsSemiMixedTypes="0" containsString="0" containsNumber="1" minValue="2.17" maxValue="3.03"/>
    </cacheField>
    <cacheField name="Mois" numFmtId="0" databaseField="0">
      <fieldGroup base="0">
        <rangePr groupBy="months" startDate="1986-01-09T00:00:00" endDate="1989-12-08T00:00:00"/>
        <groupItems count="14">
          <s v="&lt;09/01/198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12/1989"/>
        </groupItems>
      </fieldGroup>
    </cacheField>
    <cacheField name="Trimestres" numFmtId="0" databaseField="0">
      <fieldGroup base="0">
        <rangePr groupBy="quarters" startDate="1986-01-09T00:00:00" endDate="1989-12-08T00:00:00"/>
        <groupItems count="6">
          <s v="&lt;09/01/1986"/>
          <s v="Trimestre1"/>
          <s v="Trimestre2"/>
          <s v="Trimestre3"/>
          <s v="Trimestre4"/>
          <s v="&gt;08/12/1989"/>
        </groupItems>
      </fieldGroup>
    </cacheField>
    <cacheField name="Années" numFmtId="0" databaseField="0">
      <fieldGroup base="0">
        <rangePr groupBy="years" startDate="1986-01-09T00:00:00" endDate="1989-12-08T00:00:00"/>
        <groupItems count="6">
          <s v="&lt;09/01/1986"/>
          <s v="1986"/>
          <s v="1987"/>
          <s v="1988"/>
          <s v="1989"/>
          <s v="&gt;08/12/198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oulin Marc" refreshedDate="44000.627239120367" createdVersion="6" refreshedVersion="6" minRefreshableVersion="3" recordCount="47">
  <cacheSource type="worksheet">
    <worksheetSource ref="A1:B48" sheet="Sans_décomposition"/>
  </cacheSource>
  <cacheFields count="5">
    <cacheField name="Date" numFmtId="14">
      <sharedItems containsSemiMixedTypes="0" containsNonDate="0" containsDate="1" containsString="0" minDate="1986-01-09T00:00:00" maxDate="1989-12-08T00:00:00" count="47">
        <d v="1986-01-09T00:00:00"/>
        <d v="1986-02-06T00:00:00"/>
        <d v="1986-03-07T00:00:00"/>
        <d v="1986-04-03T00:00:00"/>
        <d v="1986-05-02T00:00:00"/>
        <d v="1986-05-29T00:00:00"/>
        <d v="1986-06-25T00:00:00"/>
        <d v="1986-07-23T00:00:00"/>
        <d v="1986-08-19T00:00:00"/>
        <d v="1986-09-16T00:00:00"/>
        <d v="1986-10-14T00:00:00"/>
        <d v="1986-11-12T00:00:00"/>
        <d v="1986-12-09T00:00:00"/>
        <d v="1987-01-09T00:00:00"/>
        <d v="1987-02-05T00:00:00"/>
        <d v="1987-03-05T00:00:00"/>
        <d v="1987-04-03T00:00:00"/>
        <d v="1987-04-30T00:00:00"/>
        <d v="1987-05-27T00:00:00"/>
        <d v="1987-06-25T00:00:00"/>
        <d v="1987-07-23T00:00:00"/>
        <d v="1987-08-20T00:00:00"/>
        <d v="1987-09-16T00:00:00"/>
        <d v="1987-10-15T00:00:00"/>
        <d v="1987-11-13T00:00:00"/>
        <d v="1987-12-04T00:00:00"/>
        <d v="1988-01-07T00:00:00"/>
        <d v="1988-02-04T00:00:00"/>
        <d v="1988-03-03T00:00:00"/>
        <d v="1988-03-31T00:00:00"/>
        <d v="1988-04-28T00:00:00"/>
        <d v="1988-05-26T00:00:00"/>
        <d v="1988-06-24T00:00:00"/>
        <d v="1988-07-21T00:00:00"/>
        <d v="1988-08-19T00:00:00"/>
        <d v="1988-09-15T00:00:00"/>
        <d v="1988-10-13T00:00:00"/>
        <d v="1988-11-10T00:00:00"/>
        <d v="1988-12-08T00:00:00"/>
        <d v="1989-01-05T00:00:00"/>
        <d v="1989-02-02T00:00:00"/>
        <d v="1989-07-20T00:00:00"/>
        <d v="1989-08-11T00:00:00"/>
        <d v="1989-09-14T00:00:00"/>
        <d v="1989-10-12T00:00:00"/>
        <d v="1989-11-09T00:00:00"/>
        <d v="1989-12-07T00:00:00"/>
      </sharedItems>
      <fieldGroup par="4" base="0">
        <rangePr groupBy="days" startDate="1986-01-09T00:00:00" endDate="1989-12-08T00:00:00"/>
        <groupItems count="368">
          <s v="&lt;09/01/198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8/12/1989"/>
        </groupItems>
      </fieldGroup>
    </cacheField>
    <cacheField name="Prof" numFmtId="2">
      <sharedItems containsSemiMixedTypes="0" containsString="0" containsNumber="1" minValue="2.17" maxValue="3.03"/>
    </cacheField>
    <cacheField name="Mois" numFmtId="0" databaseField="0">
      <fieldGroup base="0">
        <rangePr groupBy="months" startDate="1986-01-09T00:00:00" endDate="1989-12-08T00:00:00"/>
        <groupItems count="14">
          <s v="&lt;09/01/198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12/1989"/>
        </groupItems>
      </fieldGroup>
    </cacheField>
    <cacheField name="Trimestres" numFmtId="0" databaseField="0">
      <fieldGroup base="0">
        <rangePr groupBy="quarters" startDate="1986-01-09T00:00:00" endDate="1989-12-08T00:00:00"/>
        <groupItems count="6">
          <s v="&lt;09/01/1986"/>
          <s v="Trimestre1"/>
          <s v="Trimestre2"/>
          <s v="Trimestre3"/>
          <s v="Trimestre4"/>
          <s v="&gt;08/12/1989"/>
        </groupItems>
      </fieldGroup>
    </cacheField>
    <cacheField name="Années" numFmtId="0" databaseField="0">
      <fieldGroup base="0">
        <rangePr groupBy="years" startDate="1986-01-09T00:00:00" endDate="1989-12-08T00:00:00"/>
        <groupItems count="6">
          <s v="&lt;09/01/1986"/>
          <s v="1986"/>
          <s v="1987"/>
          <s v="1988"/>
          <s v="1989"/>
          <s v="&gt;08/12/198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x v="0"/>
    <x v="0"/>
    <n v="1"/>
    <n v="1986"/>
    <n v="2.83"/>
  </r>
  <r>
    <x v="1"/>
    <x v="1"/>
    <n v="2"/>
    <n v="1986"/>
    <n v="2.58"/>
  </r>
  <r>
    <x v="2"/>
    <x v="2"/>
    <n v="3"/>
    <n v="1986"/>
    <n v="2.71"/>
  </r>
  <r>
    <x v="3"/>
    <x v="3"/>
    <n v="4"/>
    <n v="1986"/>
    <n v="2.83"/>
  </r>
  <r>
    <x v="4"/>
    <x v="4"/>
    <n v="5"/>
    <n v="1986"/>
    <n v="2.2400000000000002"/>
  </r>
  <r>
    <x v="5"/>
    <x v="5"/>
    <n v="5"/>
    <n v="1986"/>
    <n v="2.4"/>
  </r>
  <r>
    <x v="6"/>
    <x v="6"/>
    <n v="6"/>
    <n v="1986"/>
    <n v="2.5099999999999998"/>
  </r>
  <r>
    <x v="7"/>
    <x v="7"/>
    <n v="7"/>
    <n v="1986"/>
    <n v="2.71"/>
  </r>
  <r>
    <x v="8"/>
    <x v="8"/>
    <n v="8"/>
    <n v="1986"/>
    <n v="2.66"/>
  </r>
  <r>
    <x v="9"/>
    <x v="9"/>
    <n v="9"/>
    <n v="1986"/>
    <n v="2.52"/>
  </r>
  <r>
    <x v="10"/>
    <x v="10"/>
    <n v="10"/>
    <n v="1986"/>
    <n v="2.62"/>
  </r>
  <r>
    <x v="11"/>
    <x v="11"/>
    <n v="11"/>
    <n v="1986"/>
    <n v="2.83"/>
  </r>
  <r>
    <x v="12"/>
    <x v="0"/>
    <n v="12"/>
    <n v="1986"/>
    <n v="2.92"/>
  </r>
  <r>
    <x v="13"/>
    <x v="0"/>
    <n v="1"/>
    <n v="1987"/>
    <n v="2.92"/>
  </r>
  <r>
    <x v="14"/>
    <x v="12"/>
    <n v="2"/>
    <n v="1987"/>
    <n v="2.4900000000000002"/>
  </r>
  <r>
    <x v="15"/>
    <x v="12"/>
    <n v="3"/>
    <n v="1987"/>
    <n v="2.64"/>
  </r>
  <r>
    <x v="16"/>
    <x v="3"/>
    <n v="4"/>
    <n v="1987"/>
    <n v="2.76"/>
  </r>
  <r>
    <x v="17"/>
    <x v="13"/>
    <n v="4"/>
    <n v="1987"/>
    <n v="2.4900000000000002"/>
  </r>
  <r>
    <x v="18"/>
    <x v="14"/>
    <n v="5"/>
    <n v="1987"/>
    <n v="2.73"/>
  </r>
  <r>
    <x v="19"/>
    <x v="6"/>
    <n v="6"/>
    <n v="1987"/>
    <n v="2.95"/>
  </r>
  <r>
    <x v="20"/>
    <x v="7"/>
    <n v="7"/>
    <n v="1987"/>
    <n v="2.58"/>
  </r>
  <r>
    <x v="21"/>
    <x v="15"/>
    <n v="8"/>
    <n v="1987"/>
    <n v="2.79"/>
  </r>
  <r>
    <x v="22"/>
    <x v="9"/>
    <n v="9"/>
    <n v="1987"/>
    <n v="2.65"/>
  </r>
  <r>
    <x v="23"/>
    <x v="16"/>
    <n v="10"/>
    <n v="1987"/>
    <n v="2.17"/>
  </r>
  <r>
    <x v="24"/>
    <x v="17"/>
    <n v="11"/>
    <n v="1987"/>
    <n v="2.38"/>
  </r>
  <r>
    <x v="25"/>
    <x v="18"/>
    <n v="12"/>
    <n v="1987"/>
    <n v="2.69"/>
  </r>
  <r>
    <x v="26"/>
    <x v="2"/>
    <n v="1"/>
    <n v="1988"/>
    <n v="2.5099999999999998"/>
  </r>
  <r>
    <x v="27"/>
    <x v="18"/>
    <n v="2"/>
    <n v="1988"/>
    <n v="2.52"/>
  </r>
  <r>
    <x v="28"/>
    <x v="3"/>
    <n v="3"/>
    <n v="1988"/>
    <n v="2.69"/>
  </r>
  <r>
    <x v="29"/>
    <x v="19"/>
    <n v="3"/>
    <n v="1988"/>
    <n v="2.74"/>
  </r>
  <r>
    <x v="30"/>
    <x v="20"/>
    <n v="4"/>
    <n v="1988"/>
    <n v="2.5"/>
  </r>
  <r>
    <x v="31"/>
    <x v="21"/>
    <n v="5"/>
    <n v="1988"/>
    <n v="2.6"/>
  </r>
  <r>
    <x v="32"/>
    <x v="22"/>
    <n v="6"/>
    <n v="1988"/>
    <n v="2.84"/>
  </r>
  <r>
    <x v="33"/>
    <x v="23"/>
    <n v="7"/>
    <n v="1988"/>
    <n v="2.9"/>
  </r>
  <r>
    <x v="34"/>
    <x v="8"/>
    <n v="8"/>
    <n v="1988"/>
    <n v="2.96"/>
  </r>
  <r>
    <x v="35"/>
    <x v="16"/>
    <n v="9"/>
    <n v="1988"/>
    <n v="2.85"/>
  </r>
  <r>
    <x v="36"/>
    <x v="17"/>
    <n v="10"/>
    <n v="1988"/>
    <n v="2.67"/>
  </r>
  <r>
    <x v="37"/>
    <x v="24"/>
    <n v="11"/>
    <n v="1988"/>
    <n v="2.68"/>
  </r>
  <r>
    <x v="38"/>
    <x v="25"/>
    <n v="12"/>
    <n v="1988"/>
    <n v="2.81"/>
  </r>
  <r>
    <x v="39"/>
    <x v="12"/>
    <n v="1"/>
    <n v="1989"/>
    <n v="2.94"/>
  </r>
  <r>
    <x v="40"/>
    <x v="4"/>
    <n v="2"/>
    <n v="1989"/>
    <n v="3.03"/>
  </r>
  <r>
    <x v="41"/>
    <x v="15"/>
    <n v="7"/>
    <n v="1989"/>
    <n v="3.03"/>
  </r>
  <r>
    <x v="42"/>
    <x v="26"/>
    <n v="8"/>
    <n v="1989"/>
    <n v="2.88"/>
  </r>
  <r>
    <x v="43"/>
    <x v="10"/>
    <n v="9"/>
    <n v="1989"/>
    <n v="2.61"/>
  </r>
  <r>
    <x v="44"/>
    <x v="11"/>
    <n v="10"/>
    <n v="1989"/>
    <n v="2.6"/>
  </r>
  <r>
    <x v="45"/>
    <x v="0"/>
    <n v="11"/>
    <n v="1989"/>
    <n v="2.73"/>
  </r>
  <r>
    <x v="46"/>
    <x v="2"/>
    <n v="12"/>
    <n v="1989"/>
    <n v="2.8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7">
  <r>
    <x v="0"/>
    <n v="2.83"/>
  </r>
  <r>
    <x v="1"/>
    <n v="2.58"/>
  </r>
  <r>
    <x v="2"/>
    <n v="2.71"/>
  </r>
  <r>
    <x v="3"/>
    <n v="2.83"/>
  </r>
  <r>
    <x v="4"/>
    <n v="2.2400000000000002"/>
  </r>
  <r>
    <x v="5"/>
    <n v="2.4"/>
  </r>
  <r>
    <x v="6"/>
    <n v="2.5099999999999998"/>
  </r>
  <r>
    <x v="7"/>
    <n v="2.71"/>
  </r>
  <r>
    <x v="8"/>
    <n v="2.66"/>
  </r>
  <r>
    <x v="9"/>
    <n v="2.52"/>
  </r>
  <r>
    <x v="10"/>
    <n v="2.62"/>
  </r>
  <r>
    <x v="11"/>
    <n v="2.83"/>
  </r>
  <r>
    <x v="12"/>
    <n v="2.92"/>
  </r>
  <r>
    <x v="13"/>
    <n v="2.92"/>
  </r>
  <r>
    <x v="14"/>
    <n v="2.4900000000000002"/>
  </r>
  <r>
    <x v="15"/>
    <n v="2.64"/>
  </r>
  <r>
    <x v="16"/>
    <n v="2.76"/>
  </r>
  <r>
    <x v="17"/>
    <n v="2.4900000000000002"/>
  </r>
  <r>
    <x v="18"/>
    <n v="2.73"/>
  </r>
  <r>
    <x v="19"/>
    <n v="2.95"/>
  </r>
  <r>
    <x v="20"/>
    <n v="2.58"/>
  </r>
  <r>
    <x v="21"/>
    <n v="2.79"/>
  </r>
  <r>
    <x v="22"/>
    <n v="2.65"/>
  </r>
  <r>
    <x v="23"/>
    <n v="2.17"/>
  </r>
  <r>
    <x v="24"/>
    <n v="2.38"/>
  </r>
  <r>
    <x v="25"/>
    <n v="2.69"/>
  </r>
  <r>
    <x v="26"/>
    <n v="2.5099999999999998"/>
  </r>
  <r>
    <x v="27"/>
    <n v="2.52"/>
  </r>
  <r>
    <x v="28"/>
    <n v="2.69"/>
  </r>
  <r>
    <x v="29"/>
    <n v="2.74"/>
  </r>
  <r>
    <x v="30"/>
    <n v="2.5"/>
  </r>
  <r>
    <x v="31"/>
    <n v="2.6"/>
  </r>
  <r>
    <x v="32"/>
    <n v="2.84"/>
  </r>
  <r>
    <x v="33"/>
    <n v="2.9"/>
  </r>
  <r>
    <x v="34"/>
    <n v="2.96"/>
  </r>
  <r>
    <x v="35"/>
    <n v="2.85"/>
  </r>
  <r>
    <x v="36"/>
    <n v="2.67"/>
  </r>
  <r>
    <x v="37"/>
    <n v="2.68"/>
  </r>
  <r>
    <x v="38"/>
    <n v="2.81"/>
  </r>
  <r>
    <x v="39"/>
    <n v="2.94"/>
  </r>
  <r>
    <x v="40"/>
    <n v="3.03"/>
  </r>
  <r>
    <x v="41"/>
    <n v="3.03"/>
  </r>
  <r>
    <x v="42"/>
    <n v="2.88"/>
  </r>
  <r>
    <x v="43"/>
    <n v="2.61"/>
  </r>
  <r>
    <x v="44"/>
    <n v="2.6"/>
  </r>
  <r>
    <x v="45"/>
    <n v="2.73"/>
  </r>
  <r>
    <x v="46"/>
    <n v="2.8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7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3:Q18" firstHeaderRow="1" firstDataRow="2" firstDataCol="1" rowPageCount="1" colPageCount="1"/>
  <pivotFields count="5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numFmtId="2" showAll="0"/>
    <pivotField axis="axisCol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>
      <items count="6">
        <item x="0"/>
        <item x="1"/>
        <item x="2"/>
        <item x="3"/>
        <item x="4"/>
        <item x="5"/>
      </items>
    </pivotField>
    <pivotField axis="axisPage" showAll="0" defaultSubtotal="0">
      <items count="6">
        <item x="0"/>
        <item x="1"/>
        <item x="2"/>
        <item x="3"/>
        <item x="4"/>
        <item x="5"/>
      </items>
    </pivotField>
  </pivotFields>
  <rowFields count="1">
    <field x="0"/>
  </rowFields>
  <rowItems count="14">
    <i>
      <x v="9"/>
    </i>
    <i>
      <x v="37"/>
    </i>
    <i>
      <x v="67"/>
    </i>
    <i>
      <x v="94"/>
    </i>
    <i>
      <x v="123"/>
    </i>
    <i>
      <x v="150"/>
    </i>
    <i>
      <x v="177"/>
    </i>
    <i>
      <x v="205"/>
    </i>
    <i>
      <x v="232"/>
    </i>
    <i>
      <x v="260"/>
    </i>
    <i>
      <x v="288"/>
    </i>
    <i>
      <x v="317"/>
    </i>
    <i>
      <x v="344"/>
    </i>
    <i t="grand">
      <x/>
    </i>
  </rowItems>
  <colFields count="1">
    <field x="2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4" item="1" hier="-1"/>
  </pageFields>
  <dataFields count="1">
    <dataField name="Moyenne de Prof" fld="1" subtotal="average" baseField="0" baseItem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7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3:T32" firstHeaderRow="1" firstDataRow="2" firstDataCol="1" rowPageCount="1" colPageCount="1"/>
  <pivotFields count="8"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numFmtId="1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name="mois2" numFmtId="1" showAll="0" defaultSubtotal="0"/>
    <pivotField numFmtId="1" showAll="0" defaultSubtotal="0"/>
    <pivotField dataField="1" numFmtId="2" showAll="0"/>
    <pivotField axis="axisCol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>
      <items count="6">
        <item x="0"/>
        <item x="1"/>
        <item x="2"/>
        <item x="3"/>
        <item x="4"/>
        <item x="5"/>
      </items>
    </pivotField>
    <pivotField axis="axisPage" showAll="0" defaultSubtotal="0">
      <items count="6">
        <item x="0"/>
        <item x="1"/>
        <item x="2"/>
        <item x="3"/>
        <item x="4"/>
        <item x="5"/>
      </items>
    </pivotField>
  </pivotFields>
  <rowFields count="1">
    <field x="1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1">
    <field x="5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7" hier="-1"/>
  </pageFields>
  <dataFields count="1">
    <dataField name="Moyenne de Prof" fld="4" subtotal="average" baseField="0" baseItem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workbookViewId="0">
      <selection activeCell="D1" sqref="D1"/>
    </sheetView>
  </sheetViews>
  <sheetFormatPr baseColWidth="10" defaultRowHeight="15" x14ac:dyDescent="0.25"/>
  <cols>
    <col min="4" max="4" width="21" bestFit="1" customWidth="1"/>
    <col min="5" max="5" width="23.85546875" bestFit="1" customWidth="1"/>
    <col min="6" max="6" width="5" customWidth="1"/>
    <col min="7" max="7" width="5.28515625" customWidth="1"/>
    <col min="8" max="16" width="5" customWidth="1"/>
    <col min="17" max="17" width="12.5703125" bestFit="1" customWidth="1"/>
  </cols>
  <sheetData>
    <row r="1" spans="1:17" x14ac:dyDescent="0.25">
      <c r="A1" s="1" t="s">
        <v>0</v>
      </c>
      <c r="B1" t="s">
        <v>1</v>
      </c>
      <c r="D1" s="4" t="s">
        <v>35</v>
      </c>
      <c r="E1" t="s">
        <v>4</v>
      </c>
    </row>
    <row r="2" spans="1:17" x14ac:dyDescent="0.25">
      <c r="A2" s="2">
        <v>31421</v>
      </c>
      <c r="B2" s="3">
        <v>2.83</v>
      </c>
    </row>
    <row r="3" spans="1:17" x14ac:dyDescent="0.25">
      <c r="A3" s="2">
        <v>31449</v>
      </c>
      <c r="B3" s="3">
        <v>2.58</v>
      </c>
      <c r="D3" s="4" t="s">
        <v>30</v>
      </c>
      <c r="E3" s="4" t="s">
        <v>31</v>
      </c>
    </row>
    <row r="4" spans="1:17" x14ac:dyDescent="0.25">
      <c r="A4" s="2">
        <v>31478</v>
      </c>
      <c r="B4" s="3">
        <v>2.71</v>
      </c>
      <c r="D4" s="4" t="s">
        <v>2</v>
      </c>
      <c r="E4" t="s">
        <v>5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  <c r="P4" t="s">
        <v>16</v>
      </c>
      <c r="Q4" t="s">
        <v>3</v>
      </c>
    </row>
    <row r="5" spans="1:17" x14ac:dyDescent="0.25">
      <c r="A5" s="2">
        <v>31505</v>
      </c>
      <c r="B5" s="3">
        <v>2.83</v>
      </c>
      <c r="D5" s="5" t="s">
        <v>17</v>
      </c>
      <c r="E5" s="6">
        <v>2.83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>
        <v>2.83</v>
      </c>
    </row>
    <row r="6" spans="1:17" x14ac:dyDescent="0.25">
      <c r="A6" s="2">
        <v>31534</v>
      </c>
      <c r="B6" s="3">
        <v>2.2400000000000002</v>
      </c>
      <c r="D6" s="5" t="s">
        <v>18</v>
      </c>
      <c r="E6" s="6"/>
      <c r="F6" s="6">
        <v>2.58</v>
      </c>
      <c r="G6" s="6"/>
      <c r="H6" s="6"/>
      <c r="I6" s="6"/>
      <c r="J6" s="6"/>
      <c r="K6" s="6"/>
      <c r="L6" s="6"/>
      <c r="M6" s="6"/>
      <c r="N6" s="6"/>
      <c r="O6" s="6"/>
      <c r="P6" s="6"/>
      <c r="Q6" s="6">
        <v>2.58</v>
      </c>
    </row>
    <row r="7" spans="1:17" x14ac:dyDescent="0.25">
      <c r="A7" s="2">
        <v>31561</v>
      </c>
      <c r="B7" s="3">
        <v>2.4</v>
      </c>
      <c r="D7" s="5" t="s">
        <v>19</v>
      </c>
      <c r="E7" s="6"/>
      <c r="F7" s="6"/>
      <c r="G7" s="6">
        <v>2.71</v>
      </c>
      <c r="H7" s="6"/>
      <c r="I7" s="6"/>
      <c r="J7" s="6"/>
      <c r="K7" s="6"/>
      <c r="L7" s="6"/>
      <c r="M7" s="6"/>
      <c r="N7" s="6"/>
      <c r="O7" s="6"/>
      <c r="P7" s="6"/>
      <c r="Q7" s="6">
        <v>2.71</v>
      </c>
    </row>
    <row r="8" spans="1:17" x14ac:dyDescent="0.25">
      <c r="A8" s="2">
        <v>31588</v>
      </c>
      <c r="B8" s="3">
        <v>2.5099999999999998</v>
      </c>
      <c r="D8" s="5" t="s">
        <v>20</v>
      </c>
      <c r="E8" s="6"/>
      <c r="F8" s="6"/>
      <c r="G8" s="6"/>
      <c r="H8" s="6">
        <v>2.83</v>
      </c>
      <c r="I8" s="6"/>
      <c r="J8" s="6"/>
      <c r="K8" s="6"/>
      <c r="L8" s="6"/>
      <c r="M8" s="6"/>
      <c r="N8" s="6"/>
      <c r="O8" s="6"/>
      <c r="P8" s="6"/>
      <c r="Q8" s="6">
        <v>2.83</v>
      </c>
    </row>
    <row r="9" spans="1:17" x14ac:dyDescent="0.25">
      <c r="A9" s="2">
        <v>31616</v>
      </c>
      <c r="B9" s="3">
        <v>2.71</v>
      </c>
      <c r="D9" s="5" t="s">
        <v>21</v>
      </c>
      <c r="E9" s="6"/>
      <c r="F9" s="6"/>
      <c r="G9" s="6"/>
      <c r="H9" s="6"/>
      <c r="I9" s="6">
        <v>2.2400000000000002</v>
      </c>
      <c r="J9" s="6"/>
      <c r="K9" s="6"/>
      <c r="L9" s="6"/>
      <c r="M9" s="6"/>
      <c r="N9" s="6"/>
      <c r="O9" s="6"/>
      <c r="P9" s="6"/>
      <c r="Q9" s="6">
        <v>2.2400000000000002</v>
      </c>
    </row>
    <row r="10" spans="1:17" x14ac:dyDescent="0.25">
      <c r="A10" s="2">
        <v>31643</v>
      </c>
      <c r="B10" s="3">
        <v>2.66</v>
      </c>
      <c r="D10" s="5" t="s">
        <v>22</v>
      </c>
      <c r="E10" s="6"/>
      <c r="F10" s="6"/>
      <c r="G10" s="6"/>
      <c r="H10" s="6"/>
      <c r="I10" s="6">
        <v>2.4</v>
      </c>
      <c r="J10" s="6"/>
      <c r="K10" s="6"/>
      <c r="L10" s="6"/>
      <c r="M10" s="6"/>
      <c r="N10" s="6"/>
      <c r="O10" s="6"/>
      <c r="P10" s="6"/>
      <c r="Q10" s="6">
        <v>2.4</v>
      </c>
    </row>
    <row r="11" spans="1:17" x14ac:dyDescent="0.25">
      <c r="A11" s="2">
        <v>31671</v>
      </c>
      <c r="B11" s="3">
        <v>2.52</v>
      </c>
      <c r="D11" s="5" t="s">
        <v>23</v>
      </c>
      <c r="E11" s="6"/>
      <c r="F11" s="6"/>
      <c r="G11" s="6"/>
      <c r="H11" s="6"/>
      <c r="I11" s="6"/>
      <c r="J11" s="6">
        <v>2.5099999999999998</v>
      </c>
      <c r="K11" s="6"/>
      <c r="L11" s="6"/>
      <c r="M11" s="6"/>
      <c r="N11" s="6"/>
      <c r="O11" s="6"/>
      <c r="P11" s="6"/>
      <c r="Q11" s="6">
        <v>2.5099999999999998</v>
      </c>
    </row>
    <row r="12" spans="1:17" x14ac:dyDescent="0.25">
      <c r="A12" s="2">
        <v>31699</v>
      </c>
      <c r="B12" s="3">
        <v>2.62</v>
      </c>
      <c r="D12" s="5" t="s">
        <v>24</v>
      </c>
      <c r="E12" s="6"/>
      <c r="F12" s="6"/>
      <c r="G12" s="6"/>
      <c r="H12" s="6"/>
      <c r="I12" s="6"/>
      <c r="J12" s="6"/>
      <c r="K12" s="6">
        <v>2.71</v>
      </c>
      <c r="L12" s="6"/>
      <c r="M12" s="6"/>
      <c r="N12" s="6"/>
      <c r="O12" s="6"/>
      <c r="P12" s="6"/>
      <c r="Q12" s="6">
        <v>2.71</v>
      </c>
    </row>
    <row r="13" spans="1:17" x14ac:dyDescent="0.25">
      <c r="A13" s="2">
        <v>31728</v>
      </c>
      <c r="B13" s="3">
        <v>2.83</v>
      </c>
      <c r="D13" s="5" t="s">
        <v>25</v>
      </c>
      <c r="E13" s="6"/>
      <c r="F13" s="6"/>
      <c r="G13" s="6"/>
      <c r="H13" s="6"/>
      <c r="I13" s="6"/>
      <c r="J13" s="6"/>
      <c r="K13" s="6"/>
      <c r="L13" s="6">
        <v>2.66</v>
      </c>
      <c r="M13" s="6"/>
      <c r="N13" s="6"/>
      <c r="O13" s="6"/>
      <c r="P13" s="6"/>
      <c r="Q13" s="6">
        <v>2.66</v>
      </c>
    </row>
    <row r="14" spans="1:17" x14ac:dyDescent="0.25">
      <c r="A14" s="2">
        <v>31755</v>
      </c>
      <c r="B14" s="3">
        <v>2.92</v>
      </c>
      <c r="D14" s="5" t="s">
        <v>26</v>
      </c>
      <c r="E14" s="6"/>
      <c r="F14" s="6"/>
      <c r="G14" s="6"/>
      <c r="H14" s="6"/>
      <c r="I14" s="6"/>
      <c r="J14" s="6"/>
      <c r="K14" s="6"/>
      <c r="L14" s="6"/>
      <c r="M14" s="6">
        <v>2.52</v>
      </c>
      <c r="N14" s="6"/>
      <c r="O14" s="6"/>
      <c r="P14" s="6"/>
      <c r="Q14" s="6">
        <v>2.52</v>
      </c>
    </row>
    <row r="15" spans="1:17" x14ac:dyDescent="0.25">
      <c r="A15" s="2">
        <v>31786</v>
      </c>
      <c r="B15" s="3">
        <v>2.92</v>
      </c>
      <c r="D15" s="5" t="s">
        <v>27</v>
      </c>
      <c r="E15" s="6"/>
      <c r="F15" s="6"/>
      <c r="G15" s="6"/>
      <c r="H15" s="6"/>
      <c r="I15" s="6"/>
      <c r="J15" s="6"/>
      <c r="K15" s="6"/>
      <c r="L15" s="6"/>
      <c r="M15" s="6"/>
      <c r="N15" s="6">
        <v>2.62</v>
      </c>
      <c r="O15" s="6"/>
      <c r="P15" s="6"/>
      <c r="Q15" s="6">
        <v>2.62</v>
      </c>
    </row>
    <row r="16" spans="1:17" x14ac:dyDescent="0.25">
      <c r="A16" s="2">
        <v>31813</v>
      </c>
      <c r="B16" s="3">
        <v>2.4900000000000002</v>
      </c>
      <c r="D16" s="5" t="s">
        <v>28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>
        <v>2.83</v>
      </c>
      <c r="P16" s="6"/>
      <c r="Q16" s="6">
        <v>2.83</v>
      </c>
    </row>
    <row r="17" spans="1:17" x14ac:dyDescent="0.25">
      <c r="A17" s="2">
        <v>31841</v>
      </c>
      <c r="B17" s="3">
        <v>2.64</v>
      </c>
      <c r="D17" s="5" t="s">
        <v>29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>
        <v>2.92</v>
      </c>
      <c r="Q17" s="6">
        <v>2.92</v>
      </c>
    </row>
    <row r="18" spans="1:17" x14ac:dyDescent="0.25">
      <c r="A18" s="2">
        <v>31870</v>
      </c>
      <c r="B18" s="3">
        <v>2.76</v>
      </c>
      <c r="D18" s="5" t="s">
        <v>3</v>
      </c>
      <c r="E18" s="6">
        <v>2.83</v>
      </c>
      <c r="F18" s="6">
        <v>2.58</v>
      </c>
      <c r="G18" s="6">
        <v>2.71</v>
      </c>
      <c r="H18" s="6">
        <v>2.83</v>
      </c>
      <c r="I18" s="6">
        <v>2.3200000000000003</v>
      </c>
      <c r="J18" s="6">
        <v>2.5099999999999998</v>
      </c>
      <c r="K18" s="6">
        <v>2.71</v>
      </c>
      <c r="L18" s="6">
        <v>2.66</v>
      </c>
      <c r="M18" s="6">
        <v>2.52</v>
      </c>
      <c r="N18" s="6">
        <v>2.62</v>
      </c>
      <c r="O18" s="6">
        <v>2.83</v>
      </c>
      <c r="P18" s="6">
        <v>2.92</v>
      </c>
      <c r="Q18" s="6">
        <v>2.6430769230769235</v>
      </c>
    </row>
    <row r="19" spans="1:17" x14ac:dyDescent="0.25">
      <c r="A19" s="2">
        <v>31897</v>
      </c>
      <c r="B19" s="3">
        <v>2.4900000000000002</v>
      </c>
    </row>
    <row r="20" spans="1:17" x14ac:dyDescent="0.25">
      <c r="A20" s="2">
        <v>31924</v>
      </c>
      <c r="B20" s="3">
        <v>2.73</v>
      </c>
    </row>
    <row r="21" spans="1:17" x14ac:dyDescent="0.25">
      <c r="A21" s="2">
        <v>31953</v>
      </c>
      <c r="B21" s="3">
        <v>2.95</v>
      </c>
    </row>
    <row r="22" spans="1:17" x14ac:dyDescent="0.25">
      <c r="A22" s="2">
        <v>31981</v>
      </c>
      <c r="B22" s="3">
        <v>2.58</v>
      </c>
    </row>
    <row r="23" spans="1:17" x14ac:dyDescent="0.25">
      <c r="A23" s="2">
        <v>32009</v>
      </c>
      <c r="B23" s="3">
        <v>2.79</v>
      </c>
    </row>
    <row r="24" spans="1:17" x14ac:dyDescent="0.25">
      <c r="A24" s="2">
        <v>32036</v>
      </c>
      <c r="B24" s="3">
        <v>2.65</v>
      </c>
    </row>
    <row r="25" spans="1:17" x14ac:dyDescent="0.25">
      <c r="A25" s="2">
        <v>32065</v>
      </c>
      <c r="B25" s="3">
        <v>2.17</v>
      </c>
    </row>
    <row r="26" spans="1:17" x14ac:dyDescent="0.25">
      <c r="A26" s="2">
        <v>32094</v>
      </c>
      <c r="B26" s="3">
        <v>2.38</v>
      </c>
    </row>
    <row r="27" spans="1:17" x14ac:dyDescent="0.25">
      <c r="A27" s="2">
        <v>32115</v>
      </c>
      <c r="B27" s="3">
        <v>2.69</v>
      </c>
    </row>
    <row r="28" spans="1:17" x14ac:dyDescent="0.25">
      <c r="A28" s="2">
        <v>32149</v>
      </c>
      <c r="B28" s="3">
        <v>2.5099999999999998</v>
      </c>
    </row>
    <row r="29" spans="1:17" x14ac:dyDescent="0.25">
      <c r="A29" s="2">
        <v>32177</v>
      </c>
      <c r="B29" s="3">
        <v>2.52</v>
      </c>
    </row>
    <row r="30" spans="1:17" x14ac:dyDescent="0.25">
      <c r="A30" s="2">
        <v>32205</v>
      </c>
      <c r="B30" s="3">
        <v>2.69</v>
      </c>
    </row>
    <row r="31" spans="1:17" x14ac:dyDescent="0.25">
      <c r="A31" s="2">
        <v>32233</v>
      </c>
      <c r="B31" s="3">
        <v>2.74</v>
      </c>
    </row>
    <row r="32" spans="1:17" x14ac:dyDescent="0.25">
      <c r="A32" s="2">
        <v>32261</v>
      </c>
      <c r="B32" s="3">
        <v>2.5</v>
      </c>
    </row>
    <row r="33" spans="1:2" x14ac:dyDescent="0.25">
      <c r="A33" s="2">
        <v>32289</v>
      </c>
      <c r="B33" s="3">
        <v>2.6</v>
      </c>
    </row>
    <row r="34" spans="1:2" x14ac:dyDescent="0.25">
      <c r="A34" s="2">
        <v>32318</v>
      </c>
      <c r="B34" s="3">
        <v>2.84</v>
      </c>
    </row>
    <row r="35" spans="1:2" x14ac:dyDescent="0.25">
      <c r="A35" s="2">
        <v>32345</v>
      </c>
      <c r="B35" s="3">
        <v>2.9</v>
      </c>
    </row>
    <row r="36" spans="1:2" x14ac:dyDescent="0.25">
      <c r="A36" s="2">
        <v>32374</v>
      </c>
      <c r="B36" s="3">
        <v>2.96</v>
      </c>
    </row>
    <row r="37" spans="1:2" x14ac:dyDescent="0.25">
      <c r="A37" s="2">
        <v>32401</v>
      </c>
      <c r="B37" s="3">
        <v>2.85</v>
      </c>
    </row>
    <row r="38" spans="1:2" x14ac:dyDescent="0.25">
      <c r="A38" s="2">
        <v>32429</v>
      </c>
      <c r="B38" s="3">
        <v>2.67</v>
      </c>
    </row>
    <row r="39" spans="1:2" x14ac:dyDescent="0.25">
      <c r="A39" s="2">
        <v>32457</v>
      </c>
      <c r="B39" s="3">
        <v>2.68</v>
      </c>
    </row>
    <row r="40" spans="1:2" x14ac:dyDescent="0.25">
      <c r="A40" s="2">
        <v>32485</v>
      </c>
      <c r="B40" s="3">
        <v>2.81</v>
      </c>
    </row>
    <row r="41" spans="1:2" x14ac:dyDescent="0.25">
      <c r="A41" s="2">
        <v>32513</v>
      </c>
      <c r="B41" s="3">
        <v>2.94</v>
      </c>
    </row>
    <row r="42" spans="1:2" x14ac:dyDescent="0.25">
      <c r="A42" s="2">
        <v>32541</v>
      </c>
      <c r="B42" s="3">
        <v>3.03</v>
      </c>
    </row>
    <row r="43" spans="1:2" x14ac:dyDescent="0.25">
      <c r="A43" s="2">
        <v>32709</v>
      </c>
      <c r="B43" s="3">
        <v>3.03</v>
      </c>
    </row>
    <row r="44" spans="1:2" x14ac:dyDescent="0.25">
      <c r="A44" s="2">
        <v>32731</v>
      </c>
      <c r="B44" s="3">
        <v>2.88</v>
      </c>
    </row>
    <row r="45" spans="1:2" x14ac:dyDescent="0.25">
      <c r="A45" s="2">
        <v>32765</v>
      </c>
      <c r="B45" s="3">
        <v>2.61</v>
      </c>
    </row>
    <row r="46" spans="1:2" x14ac:dyDescent="0.25">
      <c r="A46" s="2">
        <v>32793</v>
      </c>
      <c r="B46" s="3">
        <v>2.6</v>
      </c>
    </row>
    <row r="47" spans="1:2" x14ac:dyDescent="0.25">
      <c r="A47" s="2">
        <v>32821</v>
      </c>
      <c r="B47" s="3">
        <v>2.73</v>
      </c>
    </row>
    <row r="48" spans="1:2" x14ac:dyDescent="0.25">
      <c r="A48" s="2">
        <v>32849</v>
      </c>
      <c r="B48" s="3">
        <v>2.82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workbookViewId="0">
      <selection activeCell="G5" sqref="G5"/>
    </sheetView>
  </sheetViews>
  <sheetFormatPr baseColWidth="10" defaultRowHeight="15" x14ac:dyDescent="0.25"/>
  <cols>
    <col min="7" max="7" width="21" bestFit="1" customWidth="1"/>
    <col min="8" max="8" width="23.85546875" bestFit="1" customWidth="1"/>
    <col min="9" max="11" width="6" customWidth="1"/>
    <col min="12" max="12" width="7" customWidth="1"/>
    <col min="13" max="13" width="12" bestFit="1" customWidth="1"/>
    <col min="14" max="14" width="6" customWidth="1"/>
    <col min="15" max="16" width="7" customWidth="1"/>
    <col min="17" max="18" width="6" customWidth="1"/>
    <col min="19" max="19" width="5" customWidth="1"/>
    <col min="20" max="20" width="12.5703125" bestFit="1" customWidth="1"/>
  </cols>
  <sheetData>
    <row r="1" spans="1:20" x14ac:dyDescent="0.25">
      <c r="A1" s="1" t="s">
        <v>0</v>
      </c>
      <c r="B1" s="1" t="s">
        <v>34</v>
      </c>
      <c r="C1" s="1" t="s">
        <v>32</v>
      </c>
      <c r="D1" s="1" t="s">
        <v>33</v>
      </c>
      <c r="E1" t="s">
        <v>1</v>
      </c>
      <c r="G1" s="4" t="s">
        <v>35</v>
      </c>
      <c r="H1" t="s">
        <v>36</v>
      </c>
    </row>
    <row r="2" spans="1:20" x14ac:dyDescent="0.25">
      <c r="A2" s="2">
        <v>31421</v>
      </c>
      <c r="B2" s="7">
        <f>DAY(A2)</f>
        <v>9</v>
      </c>
      <c r="C2" s="7">
        <f>MONTH(A2)</f>
        <v>1</v>
      </c>
      <c r="D2" s="7">
        <f>YEAR(A2)</f>
        <v>1986</v>
      </c>
      <c r="E2" s="3">
        <v>2.83</v>
      </c>
    </row>
    <row r="3" spans="1:20" x14ac:dyDescent="0.25">
      <c r="A3" s="2">
        <v>31449</v>
      </c>
      <c r="B3" s="7">
        <f t="shared" ref="B3:B48" si="0">DAY(A3)</f>
        <v>6</v>
      </c>
      <c r="C3" s="7">
        <f t="shared" ref="C3:C9" si="1">MONTH(A3)</f>
        <v>2</v>
      </c>
      <c r="D3" s="7">
        <f t="shared" ref="D3:D9" si="2">YEAR(A3)</f>
        <v>1986</v>
      </c>
      <c r="E3" s="3">
        <v>2.58</v>
      </c>
      <c r="G3" s="4" t="s">
        <v>30</v>
      </c>
      <c r="H3" s="4" t="s">
        <v>31</v>
      </c>
    </row>
    <row r="4" spans="1:20" x14ac:dyDescent="0.25">
      <c r="A4" s="2">
        <v>31478</v>
      </c>
      <c r="B4" s="7">
        <f t="shared" si="0"/>
        <v>7</v>
      </c>
      <c r="C4" s="7">
        <f t="shared" si="1"/>
        <v>3</v>
      </c>
      <c r="D4" s="7">
        <f t="shared" si="2"/>
        <v>1986</v>
      </c>
      <c r="E4" s="3">
        <v>2.71</v>
      </c>
      <c r="G4" s="4" t="s">
        <v>2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3</v>
      </c>
    </row>
    <row r="5" spans="1:20" x14ac:dyDescent="0.25">
      <c r="A5" s="2">
        <v>31505</v>
      </c>
      <c r="B5" s="7">
        <f t="shared" si="0"/>
        <v>3</v>
      </c>
      <c r="C5" s="7">
        <f t="shared" si="1"/>
        <v>4</v>
      </c>
      <c r="D5" s="7">
        <f t="shared" si="2"/>
        <v>1986</v>
      </c>
      <c r="E5" s="3">
        <v>2.83</v>
      </c>
      <c r="G5" s="8">
        <v>9</v>
      </c>
      <c r="H5" s="6">
        <v>2.875</v>
      </c>
      <c r="I5" s="6"/>
      <c r="J5" s="6"/>
      <c r="K5" s="6"/>
      <c r="L5" s="6"/>
      <c r="M5" s="6"/>
      <c r="N5" s="6"/>
      <c r="O5" s="6"/>
      <c r="P5" s="6"/>
      <c r="Q5" s="6"/>
      <c r="R5" s="6">
        <v>2.73</v>
      </c>
      <c r="S5" s="6">
        <v>2.92</v>
      </c>
      <c r="T5" s="6">
        <v>2.85</v>
      </c>
    </row>
    <row r="6" spans="1:20" x14ac:dyDescent="0.25">
      <c r="A6" s="2">
        <v>31534</v>
      </c>
      <c r="B6" s="7">
        <f t="shared" si="0"/>
        <v>2</v>
      </c>
      <c r="C6" s="7">
        <f t="shared" si="1"/>
        <v>5</v>
      </c>
      <c r="D6" s="7">
        <f t="shared" si="2"/>
        <v>1986</v>
      </c>
      <c r="E6" s="3">
        <v>2.2400000000000002</v>
      </c>
      <c r="G6" s="8">
        <v>6</v>
      </c>
      <c r="H6" s="6"/>
      <c r="I6" s="6">
        <v>2.58</v>
      </c>
      <c r="J6" s="6"/>
      <c r="K6" s="6"/>
      <c r="L6" s="6"/>
      <c r="M6" s="6"/>
      <c r="N6" s="6"/>
      <c r="O6" s="6"/>
      <c r="P6" s="6"/>
      <c r="Q6" s="6"/>
      <c r="R6" s="6"/>
      <c r="S6" s="6"/>
      <c r="T6" s="6">
        <v>2.58</v>
      </c>
    </row>
    <row r="7" spans="1:20" x14ac:dyDescent="0.25">
      <c r="A7" s="2">
        <v>31561</v>
      </c>
      <c r="B7" s="7">
        <f t="shared" si="0"/>
        <v>29</v>
      </c>
      <c r="C7" s="7">
        <f t="shared" si="1"/>
        <v>5</v>
      </c>
      <c r="D7" s="7">
        <f t="shared" si="2"/>
        <v>1986</v>
      </c>
      <c r="E7" s="3">
        <v>2.4</v>
      </c>
      <c r="G7" s="8">
        <v>7</v>
      </c>
      <c r="H7" s="6">
        <v>2.5099999999999998</v>
      </c>
      <c r="I7" s="6"/>
      <c r="J7" s="6">
        <v>2.71</v>
      </c>
      <c r="K7" s="6"/>
      <c r="L7" s="6"/>
      <c r="M7" s="6"/>
      <c r="N7" s="6"/>
      <c r="O7" s="6"/>
      <c r="P7" s="6"/>
      <c r="Q7" s="6"/>
      <c r="R7" s="6"/>
      <c r="S7" s="6">
        <v>2.82</v>
      </c>
      <c r="T7" s="6">
        <v>2.6799999999999997</v>
      </c>
    </row>
    <row r="8" spans="1:20" x14ac:dyDescent="0.25">
      <c r="A8" s="2">
        <v>31588</v>
      </c>
      <c r="B8" s="7">
        <f t="shared" si="0"/>
        <v>25</v>
      </c>
      <c r="C8" s="7">
        <f t="shared" si="1"/>
        <v>6</v>
      </c>
      <c r="D8" s="7">
        <f t="shared" si="2"/>
        <v>1986</v>
      </c>
      <c r="E8" s="3">
        <v>2.5099999999999998</v>
      </c>
      <c r="G8" s="8">
        <v>3</v>
      </c>
      <c r="H8" s="6"/>
      <c r="I8" s="6"/>
      <c r="J8" s="6">
        <v>2.69</v>
      </c>
      <c r="K8" s="6">
        <v>2.7949999999999999</v>
      </c>
      <c r="L8" s="6"/>
      <c r="M8" s="6"/>
      <c r="N8" s="6"/>
      <c r="O8" s="6"/>
      <c r="P8" s="6"/>
      <c r="Q8" s="6"/>
      <c r="R8" s="6"/>
      <c r="S8" s="6"/>
      <c r="T8" s="6">
        <v>2.76</v>
      </c>
    </row>
    <row r="9" spans="1:20" x14ac:dyDescent="0.25">
      <c r="A9" s="2">
        <v>31616</v>
      </c>
      <c r="B9" s="7">
        <f t="shared" si="0"/>
        <v>23</v>
      </c>
      <c r="C9" s="7">
        <f t="shared" si="1"/>
        <v>7</v>
      </c>
      <c r="D9" s="7">
        <f t="shared" si="2"/>
        <v>1986</v>
      </c>
      <c r="E9" s="3">
        <v>2.71</v>
      </c>
      <c r="G9" s="8">
        <v>2</v>
      </c>
      <c r="H9" s="6"/>
      <c r="I9" s="6">
        <v>3.03</v>
      </c>
      <c r="J9" s="6"/>
      <c r="K9" s="6"/>
      <c r="L9" s="6">
        <v>2.2400000000000002</v>
      </c>
      <c r="M9" s="6"/>
      <c r="N9" s="6"/>
      <c r="O9" s="6"/>
      <c r="P9" s="6"/>
      <c r="Q9" s="6"/>
      <c r="R9" s="6"/>
      <c r="S9" s="6"/>
      <c r="T9" s="6">
        <v>2.6349999999999998</v>
      </c>
    </row>
    <row r="10" spans="1:20" x14ac:dyDescent="0.25">
      <c r="A10" s="2">
        <v>31643</v>
      </c>
      <c r="B10" s="7">
        <f t="shared" si="0"/>
        <v>19</v>
      </c>
      <c r="C10" s="7">
        <f t="shared" ref="C10:C48" si="3">MONTH(A10)</f>
        <v>8</v>
      </c>
      <c r="D10" s="7">
        <f t="shared" ref="D10:D48" si="4">YEAR(A10)</f>
        <v>1986</v>
      </c>
      <c r="E10" s="3">
        <v>2.66</v>
      </c>
      <c r="G10" s="8">
        <v>29</v>
      </c>
      <c r="H10" s="6"/>
      <c r="I10" s="6"/>
      <c r="J10" s="6"/>
      <c r="K10" s="6"/>
      <c r="L10" s="6">
        <v>2.4</v>
      </c>
      <c r="M10" s="6"/>
      <c r="N10" s="6"/>
      <c r="O10" s="6"/>
      <c r="P10" s="6"/>
      <c r="Q10" s="6"/>
      <c r="R10" s="6"/>
      <c r="S10" s="6"/>
      <c r="T10" s="6">
        <v>2.4</v>
      </c>
    </row>
    <row r="11" spans="1:20" x14ac:dyDescent="0.25">
      <c r="A11" s="2">
        <v>31671</v>
      </c>
      <c r="B11" s="7">
        <f t="shared" si="0"/>
        <v>16</v>
      </c>
      <c r="C11" s="7">
        <f t="shared" si="3"/>
        <v>9</v>
      </c>
      <c r="D11" s="7">
        <f t="shared" si="4"/>
        <v>1986</v>
      </c>
      <c r="E11" s="3">
        <v>2.52</v>
      </c>
      <c r="G11" s="8">
        <v>25</v>
      </c>
      <c r="H11" s="6"/>
      <c r="I11" s="6"/>
      <c r="J11" s="6"/>
      <c r="K11" s="6"/>
      <c r="L11" s="6"/>
      <c r="M11" s="6">
        <v>2.73</v>
      </c>
      <c r="N11" s="6"/>
      <c r="O11" s="6"/>
      <c r="P11" s="6"/>
      <c r="Q11" s="6"/>
      <c r="R11" s="6"/>
      <c r="S11" s="6"/>
      <c r="T11" s="6">
        <v>2.73</v>
      </c>
    </row>
    <row r="12" spans="1:20" x14ac:dyDescent="0.25">
      <c r="A12" s="2">
        <v>31699</v>
      </c>
      <c r="B12" s="7">
        <f t="shared" si="0"/>
        <v>14</v>
      </c>
      <c r="C12" s="7">
        <f t="shared" si="3"/>
        <v>10</v>
      </c>
      <c r="D12" s="7">
        <f t="shared" si="4"/>
        <v>1986</v>
      </c>
      <c r="E12" s="3">
        <v>2.62</v>
      </c>
      <c r="G12" s="8">
        <v>23</v>
      </c>
      <c r="H12" s="6"/>
      <c r="I12" s="6"/>
      <c r="J12" s="6"/>
      <c r="K12" s="6"/>
      <c r="L12" s="6"/>
      <c r="M12" s="6"/>
      <c r="N12" s="6">
        <v>2.645</v>
      </c>
      <c r="O12" s="6"/>
      <c r="P12" s="6"/>
      <c r="Q12" s="6"/>
      <c r="R12" s="6"/>
      <c r="S12" s="6"/>
      <c r="T12" s="6">
        <v>2.645</v>
      </c>
    </row>
    <row r="13" spans="1:20" x14ac:dyDescent="0.25">
      <c r="A13" s="2">
        <v>31728</v>
      </c>
      <c r="B13" s="7">
        <f t="shared" si="0"/>
        <v>12</v>
      </c>
      <c r="C13" s="7">
        <f t="shared" si="3"/>
        <v>11</v>
      </c>
      <c r="D13" s="7">
        <f t="shared" si="4"/>
        <v>1986</v>
      </c>
      <c r="E13" s="3">
        <v>2.83</v>
      </c>
      <c r="G13" s="8">
        <v>19</v>
      </c>
      <c r="H13" s="6"/>
      <c r="I13" s="6"/>
      <c r="J13" s="6"/>
      <c r="K13" s="6"/>
      <c r="L13" s="6"/>
      <c r="M13" s="6"/>
      <c r="N13" s="6"/>
      <c r="O13" s="6">
        <v>2.81</v>
      </c>
      <c r="P13" s="6"/>
      <c r="Q13" s="6"/>
      <c r="R13" s="6"/>
      <c r="S13" s="6"/>
      <c r="T13" s="6">
        <v>2.81</v>
      </c>
    </row>
    <row r="14" spans="1:20" x14ac:dyDescent="0.25">
      <c r="A14" s="2">
        <v>31755</v>
      </c>
      <c r="B14" s="7">
        <f t="shared" si="0"/>
        <v>9</v>
      </c>
      <c r="C14" s="7">
        <f t="shared" si="3"/>
        <v>12</v>
      </c>
      <c r="D14" s="7">
        <f t="shared" si="4"/>
        <v>1986</v>
      </c>
      <c r="E14" s="3">
        <v>2.92</v>
      </c>
      <c r="G14" s="8">
        <v>16</v>
      </c>
      <c r="H14" s="6"/>
      <c r="I14" s="6"/>
      <c r="J14" s="6"/>
      <c r="K14" s="6"/>
      <c r="L14" s="6"/>
      <c r="M14" s="6"/>
      <c r="N14" s="6"/>
      <c r="O14" s="6"/>
      <c r="P14" s="6">
        <v>2.585</v>
      </c>
      <c r="Q14" s="6"/>
      <c r="R14" s="6"/>
      <c r="S14" s="6"/>
      <c r="T14" s="6">
        <v>2.585</v>
      </c>
    </row>
    <row r="15" spans="1:20" x14ac:dyDescent="0.25">
      <c r="A15" s="2">
        <v>31786</v>
      </c>
      <c r="B15" s="7">
        <f t="shared" si="0"/>
        <v>9</v>
      </c>
      <c r="C15" s="7">
        <f t="shared" si="3"/>
        <v>1</v>
      </c>
      <c r="D15" s="7">
        <f t="shared" si="4"/>
        <v>1987</v>
      </c>
      <c r="E15" s="3">
        <v>2.92</v>
      </c>
      <c r="G15" s="8">
        <v>14</v>
      </c>
      <c r="H15" s="6"/>
      <c r="I15" s="6"/>
      <c r="J15" s="6"/>
      <c r="K15" s="6"/>
      <c r="L15" s="6"/>
      <c r="M15" s="6"/>
      <c r="N15" s="6"/>
      <c r="O15" s="6"/>
      <c r="P15" s="6">
        <v>2.61</v>
      </c>
      <c r="Q15" s="6">
        <v>2.62</v>
      </c>
      <c r="R15" s="6"/>
      <c r="S15" s="6"/>
      <c r="T15" s="6">
        <v>2.6150000000000002</v>
      </c>
    </row>
    <row r="16" spans="1:20" x14ac:dyDescent="0.25">
      <c r="A16" s="2">
        <v>31813</v>
      </c>
      <c r="B16" s="7">
        <f t="shared" si="0"/>
        <v>5</v>
      </c>
      <c r="C16" s="7">
        <f t="shared" si="3"/>
        <v>2</v>
      </c>
      <c r="D16" s="7">
        <f t="shared" si="4"/>
        <v>1987</v>
      </c>
      <c r="E16" s="3">
        <v>2.4900000000000002</v>
      </c>
      <c r="G16" s="8">
        <v>12</v>
      </c>
      <c r="H16" s="6"/>
      <c r="I16" s="6"/>
      <c r="J16" s="6"/>
      <c r="K16" s="6"/>
      <c r="L16" s="6"/>
      <c r="M16" s="6"/>
      <c r="N16" s="6"/>
      <c r="O16" s="6"/>
      <c r="P16" s="6"/>
      <c r="Q16" s="6">
        <v>2.6</v>
      </c>
      <c r="R16" s="6">
        <v>2.83</v>
      </c>
      <c r="S16" s="6"/>
      <c r="T16" s="6">
        <v>2.7149999999999999</v>
      </c>
    </row>
    <row r="17" spans="1:20" x14ac:dyDescent="0.25">
      <c r="A17" s="2">
        <v>31841</v>
      </c>
      <c r="B17" s="7">
        <f t="shared" si="0"/>
        <v>5</v>
      </c>
      <c r="C17" s="7">
        <f t="shared" si="3"/>
        <v>3</v>
      </c>
      <c r="D17" s="7">
        <f t="shared" si="4"/>
        <v>1987</v>
      </c>
      <c r="E17" s="3">
        <v>2.64</v>
      </c>
      <c r="G17" s="8">
        <v>5</v>
      </c>
      <c r="H17" s="6">
        <v>2.94</v>
      </c>
      <c r="I17" s="6">
        <v>2.4900000000000002</v>
      </c>
      <c r="J17" s="6">
        <v>2.64</v>
      </c>
      <c r="K17" s="6"/>
      <c r="L17" s="6"/>
      <c r="M17" s="6"/>
      <c r="N17" s="6"/>
      <c r="O17" s="6"/>
      <c r="P17" s="6"/>
      <c r="Q17" s="6"/>
      <c r="R17" s="6"/>
      <c r="S17" s="6"/>
      <c r="T17" s="6">
        <v>2.69</v>
      </c>
    </row>
    <row r="18" spans="1:20" x14ac:dyDescent="0.25">
      <c r="A18" s="2">
        <v>31870</v>
      </c>
      <c r="B18" s="7">
        <f t="shared" si="0"/>
        <v>3</v>
      </c>
      <c r="C18" s="7">
        <f t="shared" si="3"/>
        <v>4</v>
      </c>
      <c r="D18" s="7">
        <f t="shared" si="4"/>
        <v>1987</v>
      </c>
      <c r="E18" s="3">
        <v>2.76</v>
      </c>
      <c r="G18" s="8">
        <v>30</v>
      </c>
      <c r="H18" s="6"/>
      <c r="I18" s="6"/>
      <c r="J18" s="6"/>
      <c r="K18" s="6">
        <v>2.4900000000000002</v>
      </c>
      <c r="L18" s="6"/>
      <c r="M18" s="6"/>
      <c r="N18" s="6"/>
      <c r="O18" s="6"/>
      <c r="P18" s="6"/>
      <c r="Q18" s="6"/>
      <c r="R18" s="6"/>
      <c r="S18" s="6"/>
      <c r="T18" s="6">
        <v>2.4900000000000002</v>
      </c>
    </row>
    <row r="19" spans="1:20" x14ac:dyDescent="0.25">
      <c r="A19" s="2">
        <v>31897</v>
      </c>
      <c r="B19" s="7">
        <f t="shared" si="0"/>
        <v>30</v>
      </c>
      <c r="C19" s="7">
        <f t="shared" si="3"/>
        <v>4</v>
      </c>
      <c r="D19" s="7">
        <f t="shared" si="4"/>
        <v>1987</v>
      </c>
      <c r="E19" s="3">
        <v>2.4900000000000002</v>
      </c>
      <c r="G19" s="8">
        <v>27</v>
      </c>
      <c r="H19" s="6"/>
      <c r="I19" s="6"/>
      <c r="J19" s="6"/>
      <c r="K19" s="6"/>
      <c r="L19" s="6">
        <v>2.73</v>
      </c>
      <c r="M19" s="6"/>
      <c r="N19" s="6"/>
      <c r="O19" s="6"/>
      <c r="P19" s="6"/>
      <c r="Q19" s="6"/>
      <c r="R19" s="6"/>
      <c r="S19" s="6"/>
      <c r="T19" s="6">
        <v>2.73</v>
      </c>
    </row>
    <row r="20" spans="1:20" x14ac:dyDescent="0.25">
      <c r="A20" s="2">
        <v>31924</v>
      </c>
      <c r="B20" s="7">
        <f t="shared" si="0"/>
        <v>27</v>
      </c>
      <c r="C20" s="7">
        <f t="shared" si="3"/>
        <v>5</v>
      </c>
      <c r="D20" s="7">
        <f t="shared" si="4"/>
        <v>1987</v>
      </c>
      <c r="E20" s="3">
        <v>2.73</v>
      </c>
      <c r="G20" s="8">
        <v>20</v>
      </c>
      <c r="H20" s="6"/>
      <c r="I20" s="6"/>
      <c r="J20" s="6"/>
      <c r="K20" s="6"/>
      <c r="L20" s="6"/>
      <c r="M20" s="6"/>
      <c r="N20" s="6">
        <v>3.03</v>
      </c>
      <c r="O20" s="6">
        <v>2.79</v>
      </c>
      <c r="P20" s="6"/>
      <c r="Q20" s="6"/>
      <c r="R20" s="6"/>
      <c r="S20" s="6"/>
      <c r="T20" s="6">
        <v>2.91</v>
      </c>
    </row>
    <row r="21" spans="1:20" x14ac:dyDescent="0.25">
      <c r="A21" s="2">
        <v>31953</v>
      </c>
      <c r="B21" s="7">
        <f t="shared" si="0"/>
        <v>25</v>
      </c>
      <c r="C21" s="7">
        <f t="shared" si="3"/>
        <v>6</v>
      </c>
      <c r="D21" s="7">
        <f t="shared" si="4"/>
        <v>1987</v>
      </c>
      <c r="E21" s="3">
        <v>2.95</v>
      </c>
      <c r="G21" s="8">
        <v>15</v>
      </c>
      <c r="H21" s="6"/>
      <c r="I21" s="6"/>
      <c r="J21" s="6"/>
      <c r="K21" s="6"/>
      <c r="L21" s="6"/>
      <c r="M21" s="6"/>
      <c r="N21" s="6"/>
      <c r="O21" s="6"/>
      <c r="P21" s="6">
        <v>2.85</v>
      </c>
      <c r="Q21" s="6">
        <v>2.17</v>
      </c>
      <c r="R21" s="6"/>
      <c r="S21" s="6"/>
      <c r="T21" s="6">
        <v>2.5099999999999998</v>
      </c>
    </row>
    <row r="22" spans="1:20" x14ac:dyDescent="0.25">
      <c r="A22" s="2">
        <v>31981</v>
      </c>
      <c r="B22" s="7">
        <f t="shared" si="0"/>
        <v>23</v>
      </c>
      <c r="C22" s="7">
        <f t="shared" si="3"/>
        <v>7</v>
      </c>
      <c r="D22" s="7">
        <f t="shared" si="4"/>
        <v>1987</v>
      </c>
      <c r="E22" s="3">
        <v>2.58</v>
      </c>
      <c r="G22" s="8">
        <v>13</v>
      </c>
      <c r="H22" s="6"/>
      <c r="I22" s="6"/>
      <c r="J22" s="6"/>
      <c r="K22" s="6"/>
      <c r="L22" s="6"/>
      <c r="M22" s="6"/>
      <c r="N22" s="6"/>
      <c r="O22" s="6"/>
      <c r="P22" s="6"/>
      <c r="Q22" s="6">
        <v>2.67</v>
      </c>
      <c r="R22" s="6">
        <v>2.38</v>
      </c>
      <c r="S22" s="6"/>
      <c r="T22" s="6">
        <v>2.5249999999999999</v>
      </c>
    </row>
    <row r="23" spans="1:20" x14ac:dyDescent="0.25">
      <c r="A23" s="2">
        <v>32009</v>
      </c>
      <c r="B23" s="7">
        <f t="shared" si="0"/>
        <v>20</v>
      </c>
      <c r="C23" s="7">
        <f t="shared" si="3"/>
        <v>8</v>
      </c>
      <c r="D23" s="7">
        <f t="shared" si="4"/>
        <v>1987</v>
      </c>
      <c r="E23" s="3">
        <v>2.79</v>
      </c>
      <c r="G23" s="8">
        <v>4</v>
      </c>
      <c r="H23" s="6"/>
      <c r="I23" s="6">
        <v>2.52</v>
      </c>
      <c r="J23" s="6"/>
      <c r="K23" s="6"/>
      <c r="L23" s="6"/>
      <c r="M23" s="6"/>
      <c r="N23" s="6"/>
      <c r="O23" s="6"/>
      <c r="P23" s="6"/>
      <c r="Q23" s="6"/>
      <c r="R23" s="6"/>
      <c r="S23" s="6">
        <v>2.69</v>
      </c>
      <c r="T23" s="6">
        <v>2.605</v>
      </c>
    </row>
    <row r="24" spans="1:20" x14ac:dyDescent="0.25">
      <c r="A24" s="2">
        <v>32036</v>
      </c>
      <c r="B24" s="7">
        <f t="shared" si="0"/>
        <v>16</v>
      </c>
      <c r="C24" s="7">
        <f t="shared" si="3"/>
        <v>9</v>
      </c>
      <c r="D24" s="7">
        <f t="shared" si="4"/>
        <v>1987</v>
      </c>
      <c r="E24" s="3">
        <v>2.65</v>
      </c>
      <c r="G24" s="8">
        <v>31</v>
      </c>
      <c r="H24" s="6"/>
      <c r="I24" s="6"/>
      <c r="J24" s="6">
        <v>2.74</v>
      </c>
      <c r="K24" s="6"/>
      <c r="L24" s="6"/>
      <c r="M24" s="6"/>
      <c r="N24" s="6"/>
      <c r="O24" s="6"/>
      <c r="P24" s="6"/>
      <c r="Q24" s="6"/>
      <c r="R24" s="6"/>
      <c r="S24" s="6"/>
      <c r="T24" s="6">
        <v>2.74</v>
      </c>
    </row>
    <row r="25" spans="1:20" x14ac:dyDescent="0.25">
      <c r="A25" s="2">
        <v>32065</v>
      </c>
      <c r="B25" s="7">
        <f t="shared" si="0"/>
        <v>15</v>
      </c>
      <c r="C25" s="7">
        <f t="shared" si="3"/>
        <v>10</v>
      </c>
      <c r="D25" s="7">
        <f t="shared" si="4"/>
        <v>1987</v>
      </c>
      <c r="E25" s="3">
        <v>2.17</v>
      </c>
      <c r="G25" s="8">
        <v>28</v>
      </c>
      <c r="H25" s="6"/>
      <c r="I25" s="6"/>
      <c r="J25" s="6"/>
      <c r="K25" s="6">
        <v>2.5</v>
      </c>
      <c r="L25" s="6"/>
      <c r="M25" s="6"/>
      <c r="N25" s="6"/>
      <c r="O25" s="6"/>
      <c r="P25" s="6"/>
      <c r="Q25" s="6"/>
      <c r="R25" s="6"/>
      <c r="S25" s="6"/>
      <c r="T25" s="6">
        <v>2.5</v>
      </c>
    </row>
    <row r="26" spans="1:20" x14ac:dyDescent="0.25">
      <c r="A26" s="2">
        <v>32094</v>
      </c>
      <c r="B26" s="7">
        <f t="shared" si="0"/>
        <v>13</v>
      </c>
      <c r="C26" s="7">
        <f t="shared" si="3"/>
        <v>11</v>
      </c>
      <c r="D26" s="7">
        <f t="shared" si="4"/>
        <v>1987</v>
      </c>
      <c r="E26" s="3">
        <v>2.38</v>
      </c>
      <c r="G26" s="8">
        <v>26</v>
      </c>
      <c r="H26" s="6"/>
      <c r="I26" s="6"/>
      <c r="J26" s="6"/>
      <c r="K26" s="6"/>
      <c r="L26" s="6">
        <v>2.6</v>
      </c>
      <c r="M26" s="6"/>
      <c r="N26" s="6"/>
      <c r="O26" s="6"/>
      <c r="P26" s="6"/>
      <c r="Q26" s="6"/>
      <c r="R26" s="6"/>
      <c r="S26" s="6"/>
      <c r="T26" s="6">
        <v>2.6</v>
      </c>
    </row>
    <row r="27" spans="1:20" x14ac:dyDescent="0.25">
      <c r="A27" s="2">
        <v>32115</v>
      </c>
      <c r="B27" s="7">
        <f t="shared" si="0"/>
        <v>4</v>
      </c>
      <c r="C27" s="7">
        <f t="shared" si="3"/>
        <v>12</v>
      </c>
      <c r="D27" s="7">
        <f t="shared" si="4"/>
        <v>1987</v>
      </c>
      <c r="E27" s="3">
        <v>2.69</v>
      </c>
      <c r="G27" s="8">
        <v>24</v>
      </c>
      <c r="H27" s="6"/>
      <c r="I27" s="6"/>
      <c r="J27" s="6"/>
      <c r="K27" s="6"/>
      <c r="L27" s="6"/>
      <c r="M27" s="6">
        <v>2.84</v>
      </c>
      <c r="N27" s="6"/>
      <c r="O27" s="6"/>
      <c r="P27" s="6"/>
      <c r="Q27" s="6"/>
      <c r="R27" s="6"/>
      <c r="S27" s="6"/>
      <c r="T27" s="6">
        <v>2.84</v>
      </c>
    </row>
    <row r="28" spans="1:20" x14ac:dyDescent="0.25">
      <c r="A28" s="2">
        <v>32149</v>
      </c>
      <c r="B28" s="7">
        <f t="shared" si="0"/>
        <v>7</v>
      </c>
      <c r="C28" s="7">
        <f t="shared" si="3"/>
        <v>1</v>
      </c>
      <c r="D28" s="7">
        <f t="shared" si="4"/>
        <v>1988</v>
      </c>
      <c r="E28" s="3">
        <v>2.5099999999999998</v>
      </c>
      <c r="G28" s="8">
        <v>21</v>
      </c>
      <c r="H28" s="6"/>
      <c r="I28" s="6"/>
      <c r="J28" s="6"/>
      <c r="K28" s="6"/>
      <c r="L28" s="6"/>
      <c r="M28" s="6"/>
      <c r="N28" s="6">
        <v>2.9</v>
      </c>
      <c r="O28" s="6"/>
      <c r="P28" s="6"/>
      <c r="Q28" s="6"/>
      <c r="R28" s="6"/>
      <c r="S28" s="6"/>
      <c r="T28" s="6">
        <v>2.9</v>
      </c>
    </row>
    <row r="29" spans="1:20" x14ac:dyDescent="0.25">
      <c r="A29" s="2">
        <v>32177</v>
      </c>
      <c r="B29" s="7">
        <f t="shared" si="0"/>
        <v>4</v>
      </c>
      <c r="C29" s="7">
        <f t="shared" si="3"/>
        <v>2</v>
      </c>
      <c r="D29" s="7">
        <f t="shared" si="4"/>
        <v>1988</v>
      </c>
      <c r="E29" s="3">
        <v>2.52</v>
      </c>
      <c r="G29" s="8">
        <v>10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>
        <v>2.68</v>
      </c>
      <c r="S29" s="6"/>
      <c r="T29" s="6">
        <v>2.68</v>
      </c>
    </row>
    <row r="30" spans="1:20" x14ac:dyDescent="0.25">
      <c r="A30" s="2">
        <v>32205</v>
      </c>
      <c r="B30" s="7">
        <f t="shared" si="0"/>
        <v>3</v>
      </c>
      <c r="C30" s="7">
        <f t="shared" si="3"/>
        <v>3</v>
      </c>
      <c r="D30" s="7">
        <f t="shared" si="4"/>
        <v>1988</v>
      </c>
      <c r="E30" s="3">
        <v>2.69</v>
      </c>
      <c r="G30" s="8">
        <v>8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>
        <v>2.81</v>
      </c>
      <c r="T30" s="6">
        <v>2.81</v>
      </c>
    </row>
    <row r="31" spans="1:20" x14ac:dyDescent="0.25">
      <c r="A31" s="2">
        <v>32233</v>
      </c>
      <c r="B31" s="7">
        <f t="shared" si="0"/>
        <v>31</v>
      </c>
      <c r="C31" s="7">
        <f t="shared" si="3"/>
        <v>3</v>
      </c>
      <c r="D31" s="7">
        <f t="shared" si="4"/>
        <v>1988</v>
      </c>
      <c r="E31" s="3">
        <v>2.74</v>
      </c>
      <c r="G31" s="8">
        <v>11</v>
      </c>
      <c r="H31" s="6"/>
      <c r="I31" s="6"/>
      <c r="J31" s="6"/>
      <c r="K31" s="6"/>
      <c r="L31" s="6"/>
      <c r="M31" s="6"/>
      <c r="N31" s="6"/>
      <c r="O31" s="6">
        <v>2.88</v>
      </c>
      <c r="P31" s="6"/>
      <c r="Q31" s="6"/>
      <c r="R31" s="6"/>
      <c r="S31" s="6"/>
      <c r="T31" s="6">
        <v>2.88</v>
      </c>
    </row>
    <row r="32" spans="1:20" x14ac:dyDescent="0.25">
      <c r="A32" s="2">
        <v>32261</v>
      </c>
      <c r="B32" s="7">
        <f t="shared" si="0"/>
        <v>28</v>
      </c>
      <c r="C32" s="7">
        <f t="shared" si="3"/>
        <v>4</v>
      </c>
      <c r="D32" s="7">
        <f t="shared" si="4"/>
        <v>1988</v>
      </c>
      <c r="E32" s="3">
        <v>2.5</v>
      </c>
      <c r="G32" s="8" t="s">
        <v>3</v>
      </c>
      <c r="H32" s="6">
        <v>2.8</v>
      </c>
      <c r="I32" s="6">
        <v>2.6549999999999998</v>
      </c>
      <c r="J32" s="6">
        <v>2.6950000000000003</v>
      </c>
      <c r="K32" s="6">
        <v>2.645</v>
      </c>
      <c r="L32" s="6">
        <v>2.4925000000000002</v>
      </c>
      <c r="M32" s="6">
        <v>2.7666666666666671</v>
      </c>
      <c r="N32" s="6">
        <v>2.8050000000000002</v>
      </c>
      <c r="O32" s="6">
        <v>2.8224999999999998</v>
      </c>
      <c r="P32" s="6">
        <v>2.6574999999999998</v>
      </c>
      <c r="Q32" s="6">
        <v>2.5150000000000001</v>
      </c>
      <c r="R32" s="6">
        <v>2.6550000000000002</v>
      </c>
      <c r="S32" s="6">
        <v>2.81</v>
      </c>
      <c r="T32" s="6">
        <v>2.6917021276595738</v>
      </c>
    </row>
    <row r="33" spans="1:5" x14ac:dyDescent="0.25">
      <c r="A33" s="2">
        <v>32289</v>
      </c>
      <c r="B33" s="7">
        <f t="shared" si="0"/>
        <v>26</v>
      </c>
      <c r="C33" s="7">
        <f t="shared" si="3"/>
        <v>5</v>
      </c>
      <c r="D33" s="7">
        <f t="shared" si="4"/>
        <v>1988</v>
      </c>
      <c r="E33" s="3">
        <v>2.6</v>
      </c>
    </row>
    <row r="34" spans="1:5" x14ac:dyDescent="0.25">
      <c r="A34" s="2">
        <v>32318</v>
      </c>
      <c r="B34" s="7">
        <f t="shared" si="0"/>
        <v>24</v>
      </c>
      <c r="C34" s="7">
        <f t="shared" si="3"/>
        <v>6</v>
      </c>
      <c r="D34" s="7">
        <f t="shared" si="4"/>
        <v>1988</v>
      </c>
      <c r="E34" s="3">
        <v>2.84</v>
      </c>
    </row>
    <row r="35" spans="1:5" x14ac:dyDescent="0.25">
      <c r="A35" s="2">
        <v>32345</v>
      </c>
      <c r="B35" s="7">
        <f t="shared" si="0"/>
        <v>21</v>
      </c>
      <c r="C35" s="7">
        <f t="shared" si="3"/>
        <v>7</v>
      </c>
      <c r="D35" s="7">
        <f t="shared" si="4"/>
        <v>1988</v>
      </c>
      <c r="E35" s="3">
        <v>2.9</v>
      </c>
    </row>
    <row r="36" spans="1:5" x14ac:dyDescent="0.25">
      <c r="A36" s="2">
        <v>32374</v>
      </c>
      <c r="B36" s="7">
        <f t="shared" si="0"/>
        <v>19</v>
      </c>
      <c r="C36" s="7">
        <f t="shared" si="3"/>
        <v>8</v>
      </c>
      <c r="D36" s="7">
        <f t="shared" si="4"/>
        <v>1988</v>
      </c>
      <c r="E36" s="3">
        <v>2.96</v>
      </c>
    </row>
    <row r="37" spans="1:5" x14ac:dyDescent="0.25">
      <c r="A37" s="2">
        <v>32401</v>
      </c>
      <c r="B37" s="7">
        <f t="shared" si="0"/>
        <v>15</v>
      </c>
      <c r="C37" s="7">
        <f t="shared" si="3"/>
        <v>9</v>
      </c>
      <c r="D37" s="7">
        <f t="shared" si="4"/>
        <v>1988</v>
      </c>
      <c r="E37" s="3">
        <v>2.85</v>
      </c>
    </row>
    <row r="38" spans="1:5" x14ac:dyDescent="0.25">
      <c r="A38" s="2">
        <v>32429</v>
      </c>
      <c r="B38" s="7">
        <f t="shared" si="0"/>
        <v>13</v>
      </c>
      <c r="C38" s="7">
        <f t="shared" si="3"/>
        <v>10</v>
      </c>
      <c r="D38" s="7">
        <f t="shared" si="4"/>
        <v>1988</v>
      </c>
      <c r="E38" s="3">
        <v>2.67</v>
      </c>
    </row>
    <row r="39" spans="1:5" x14ac:dyDescent="0.25">
      <c r="A39" s="2">
        <v>32457</v>
      </c>
      <c r="B39" s="7">
        <f t="shared" si="0"/>
        <v>10</v>
      </c>
      <c r="C39" s="7">
        <f t="shared" si="3"/>
        <v>11</v>
      </c>
      <c r="D39" s="7">
        <f t="shared" si="4"/>
        <v>1988</v>
      </c>
      <c r="E39" s="3">
        <v>2.68</v>
      </c>
    </row>
    <row r="40" spans="1:5" x14ac:dyDescent="0.25">
      <c r="A40" s="2">
        <v>32485</v>
      </c>
      <c r="B40" s="7">
        <f t="shared" si="0"/>
        <v>8</v>
      </c>
      <c r="C40" s="7">
        <f t="shared" si="3"/>
        <v>12</v>
      </c>
      <c r="D40" s="7">
        <f t="shared" si="4"/>
        <v>1988</v>
      </c>
      <c r="E40" s="3">
        <v>2.81</v>
      </c>
    </row>
    <row r="41" spans="1:5" x14ac:dyDescent="0.25">
      <c r="A41" s="2">
        <v>32513</v>
      </c>
      <c r="B41" s="7">
        <f t="shared" si="0"/>
        <v>5</v>
      </c>
      <c r="C41" s="7">
        <f t="shared" si="3"/>
        <v>1</v>
      </c>
      <c r="D41" s="7">
        <f t="shared" si="4"/>
        <v>1989</v>
      </c>
      <c r="E41" s="3">
        <v>2.94</v>
      </c>
    </row>
    <row r="42" spans="1:5" x14ac:dyDescent="0.25">
      <c r="A42" s="2">
        <v>32541</v>
      </c>
      <c r="B42" s="7">
        <f t="shared" si="0"/>
        <v>2</v>
      </c>
      <c r="C42" s="7">
        <f t="shared" si="3"/>
        <v>2</v>
      </c>
      <c r="D42" s="7">
        <f t="shared" si="4"/>
        <v>1989</v>
      </c>
      <c r="E42" s="3">
        <v>3.03</v>
      </c>
    </row>
    <row r="43" spans="1:5" x14ac:dyDescent="0.25">
      <c r="A43" s="2">
        <v>32709</v>
      </c>
      <c r="B43" s="7">
        <f t="shared" si="0"/>
        <v>20</v>
      </c>
      <c r="C43" s="7">
        <f t="shared" si="3"/>
        <v>7</v>
      </c>
      <c r="D43" s="7">
        <f t="shared" si="4"/>
        <v>1989</v>
      </c>
      <c r="E43" s="3">
        <v>3.03</v>
      </c>
    </row>
    <row r="44" spans="1:5" x14ac:dyDescent="0.25">
      <c r="A44" s="2">
        <v>32731</v>
      </c>
      <c r="B44" s="7">
        <f t="shared" si="0"/>
        <v>11</v>
      </c>
      <c r="C44" s="7">
        <f t="shared" si="3"/>
        <v>8</v>
      </c>
      <c r="D44" s="7">
        <f t="shared" si="4"/>
        <v>1989</v>
      </c>
      <c r="E44" s="3">
        <v>2.88</v>
      </c>
    </row>
    <row r="45" spans="1:5" x14ac:dyDescent="0.25">
      <c r="A45" s="2">
        <v>32765</v>
      </c>
      <c r="B45" s="7">
        <f t="shared" si="0"/>
        <v>14</v>
      </c>
      <c r="C45" s="7">
        <f t="shared" si="3"/>
        <v>9</v>
      </c>
      <c r="D45" s="7">
        <f t="shared" si="4"/>
        <v>1989</v>
      </c>
      <c r="E45" s="3">
        <v>2.61</v>
      </c>
    </row>
    <row r="46" spans="1:5" x14ac:dyDescent="0.25">
      <c r="A46" s="2">
        <v>32793</v>
      </c>
      <c r="B46" s="7">
        <f t="shared" si="0"/>
        <v>12</v>
      </c>
      <c r="C46" s="7">
        <f t="shared" si="3"/>
        <v>10</v>
      </c>
      <c r="D46" s="7">
        <f t="shared" si="4"/>
        <v>1989</v>
      </c>
      <c r="E46" s="3">
        <v>2.6</v>
      </c>
    </row>
    <row r="47" spans="1:5" x14ac:dyDescent="0.25">
      <c r="A47" s="2">
        <v>32821</v>
      </c>
      <c r="B47" s="7">
        <f t="shared" si="0"/>
        <v>9</v>
      </c>
      <c r="C47" s="7">
        <f t="shared" si="3"/>
        <v>11</v>
      </c>
      <c r="D47" s="7">
        <f t="shared" si="4"/>
        <v>1989</v>
      </c>
      <c r="E47" s="3">
        <v>2.73</v>
      </c>
    </row>
    <row r="48" spans="1:5" x14ac:dyDescent="0.25">
      <c r="A48" s="2">
        <v>32849</v>
      </c>
      <c r="B48" s="7">
        <f t="shared" si="0"/>
        <v>7</v>
      </c>
      <c r="C48" s="7">
        <f t="shared" si="3"/>
        <v>12</v>
      </c>
      <c r="D48" s="7">
        <f t="shared" si="4"/>
        <v>1989</v>
      </c>
      <c r="E48" s="3">
        <v>2.82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FBE9B0E392084A9295605B76881B7B" ma:contentTypeVersion="11" ma:contentTypeDescription="Crée un document." ma:contentTypeScope="" ma:versionID="2d9bf7b2a91cac7ab39617ff7ccfc669">
  <xsd:schema xmlns:xsd="http://www.w3.org/2001/XMLSchema" xmlns:xs="http://www.w3.org/2001/XMLSchema" xmlns:p="http://schemas.microsoft.com/office/2006/metadata/properties" xmlns:ns3="ef960f52-0889-49a1-9498-875d9c4777b6" xmlns:ns4="fbe33f42-29a1-4b11-af01-b796570c76cb" targetNamespace="http://schemas.microsoft.com/office/2006/metadata/properties" ma:root="true" ma:fieldsID="a0eaf200c36bdb47ed378e23dd338177" ns3:_="" ns4:_="">
    <xsd:import namespace="ef960f52-0889-49a1-9498-875d9c4777b6"/>
    <xsd:import namespace="fbe33f42-29a1-4b11-af01-b796570c76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960f52-0889-49a1-9498-875d9c4777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e33f42-29a1-4b11-af01-b796570c76c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0801AD5-ACB6-41B0-9E98-CCE23D5656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960f52-0889-49a1-9498-875d9c4777b6"/>
    <ds:schemaRef ds:uri="fbe33f42-29a1-4b11-af01-b796570c76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7071AF-5990-481F-B537-C90431D707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C3D207-3207-4E30-8713-CD735CBD522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fbe33f42-29a1-4b11-af01-b796570c76cb"/>
    <ds:schemaRef ds:uri="http://purl.org/dc/elements/1.1/"/>
    <ds:schemaRef ds:uri="http://schemas.microsoft.com/office/2006/metadata/properties"/>
    <ds:schemaRef ds:uri="ef960f52-0889-49a1-9498-875d9c4777b6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Sans_décomposition</vt:lpstr>
      <vt:lpstr>Avec décomposition</vt:lpstr>
    </vt:vector>
  </TitlesOfParts>
  <Company>BRGM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Moulin Marc</dc:creator>
  <cp:lastModifiedBy>Moulin Marc</cp:lastModifiedBy>
  <dcterms:created xsi:type="dcterms:W3CDTF">2020-06-18T12:57:01Z</dcterms:created>
  <dcterms:modified xsi:type="dcterms:W3CDTF">2020-06-18T13:06:20Z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0x0101001EFBE9B0E392084A9295605B76881B7B</vt:lpwstr>
  </property>
</Properties>
</file>