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onedrive-global.kpmg.com/personal/aburguiere_kpmg_fr/Documents/Bureau/"/>
    </mc:Choice>
  </mc:AlternateContent>
  <xr:revisionPtr revIDLastSave="3" documentId="8_{83CCAF04-9E80-4665-B5DC-A29DF3398440}" xr6:coauthVersionLast="47" xr6:coauthVersionMax="47" xr10:uidLastSave="{6A6500A7-30B7-4B32-A22E-C49A57F37776}"/>
  <bookViews>
    <workbookView xWindow="2490" yWindow="-16320" windowWidth="29040" windowHeight="15840" activeTab="3" xr2:uid="{00000000-000D-0000-FFFF-FFFF00000000}"/>
  </bookViews>
  <sheets>
    <sheet name="UT1" sheetId="54" r:id="rId1"/>
    <sheet name="UT2" sheetId="67" r:id="rId2"/>
    <sheet name="UT3" sheetId="68" r:id="rId3"/>
    <sheet name="Fichier récap" sheetId="25" r:id="rId4"/>
    <sheet name="Sources" sheetId="5" state="hidden" r:id="rId5"/>
  </sheets>
  <externalReferences>
    <externalReference r:id="rId6"/>
  </externalReferences>
  <definedNames>
    <definedName name="Fréquence">[1]Identification!$J$5:$J$9</definedName>
    <definedName name="Gravité">[1]Identification!$K$5:$K$9</definedName>
    <definedName name="Liste_UT">[1]Identification!$L$5:$L$8</definedName>
    <definedName name="Probabilité">[1]Identification!$I$5:$I$9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14" i="68" l="1"/>
  <c r="L14" i="68"/>
  <c r="M13" i="68"/>
  <c r="L13" i="68"/>
  <c r="M12" i="68"/>
  <c r="L12" i="68"/>
  <c r="M11" i="68"/>
  <c r="L11" i="68"/>
  <c r="M10" i="68"/>
  <c r="L10" i="68"/>
  <c r="M14" i="67"/>
  <c r="L14" i="67"/>
  <c r="M13" i="67"/>
  <c r="L13" i="67"/>
  <c r="M12" i="67"/>
  <c r="L12" i="67"/>
  <c r="M11" i="67"/>
  <c r="L11" i="67"/>
  <c r="M10" i="67"/>
  <c r="L10" i="67"/>
  <c r="M14" i="54" l="1"/>
  <c r="L14" i="54"/>
  <c r="M13" i="54"/>
  <c r="L13" i="54"/>
  <c r="M12" i="54"/>
  <c r="L12" i="54"/>
  <c r="M11" i="54"/>
  <c r="L11" i="54"/>
  <c r="M10" i="54"/>
  <c r="L10" i="54"/>
</calcChain>
</file>

<file path=xl/sharedStrings.xml><?xml version="1.0" encoding="utf-8"?>
<sst xmlns="http://schemas.openxmlformats.org/spreadsheetml/2006/main" count="168" uniqueCount="59">
  <si>
    <t>Gravité</t>
  </si>
  <si>
    <t>1.</t>
  </si>
  <si>
    <t>2.</t>
  </si>
  <si>
    <t>3.</t>
  </si>
  <si>
    <t>4.</t>
  </si>
  <si>
    <t>5.</t>
  </si>
  <si>
    <t>Evaluation</t>
  </si>
  <si>
    <t>Non concerné</t>
  </si>
  <si>
    <t>Oui</t>
  </si>
  <si>
    <t>Fréquence</t>
  </si>
  <si>
    <t>Mesures de prévention</t>
  </si>
  <si>
    <t>Etat d'avancement</t>
  </si>
  <si>
    <t>À planifier</t>
  </si>
  <si>
    <t>En cours</t>
  </si>
  <si>
    <t>Réalisé</t>
  </si>
  <si>
    <t>Intensité</t>
  </si>
  <si>
    <t>Colonne D-E</t>
  </si>
  <si>
    <t>Colonne B-C</t>
  </si>
  <si>
    <t>Oui ou non</t>
  </si>
  <si>
    <t>Colonne G</t>
  </si>
  <si>
    <t>Colonne H</t>
  </si>
  <si>
    <t>Colonne I</t>
  </si>
  <si>
    <t>Colonne J</t>
  </si>
  <si>
    <t>Colonne K</t>
  </si>
  <si>
    <t>Colonne L</t>
  </si>
  <si>
    <t>Colonne M</t>
  </si>
  <si>
    <t>Colonne N</t>
  </si>
  <si>
    <t>Colonne O</t>
  </si>
  <si>
    <t>Colonne P</t>
  </si>
  <si>
    <t>Test</t>
  </si>
  <si>
    <t>Test 1</t>
  </si>
  <si>
    <t>Test 2</t>
  </si>
  <si>
    <t>Test 3</t>
  </si>
  <si>
    <t>Test 4</t>
  </si>
  <si>
    <t>Test 5</t>
  </si>
  <si>
    <t>Id</t>
  </si>
  <si>
    <t>Nb</t>
  </si>
  <si>
    <t>Com</t>
  </si>
  <si>
    <t>UT1</t>
  </si>
  <si>
    <t xml:space="preserve">UT1 - </t>
  </si>
  <si>
    <t>UT1
UT2</t>
  </si>
  <si>
    <t xml:space="preserve">UT1 - 
UT2 - </t>
  </si>
  <si>
    <t>UT1
UT2
UT3</t>
  </si>
  <si>
    <t xml:space="preserve">UT1 - 
UT2 - 
UT3 - </t>
  </si>
  <si>
    <t>test 1</t>
  </si>
  <si>
    <t>ok</t>
  </si>
  <si>
    <t>test 2</t>
  </si>
  <si>
    <t>test 3</t>
  </si>
  <si>
    <t>test 6</t>
  </si>
  <si>
    <t>test 7</t>
  </si>
  <si>
    <t>UT1 - test 1</t>
  </si>
  <si>
    <t>UT1 - test 1
UT2 - test 2</t>
  </si>
  <si>
    <t xml:space="preserve">UT1 - ok
UT2 - </t>
  </si>
  <si>
    <t>UT2</t>
  </si>
  <si>
    <t>UT2 - test 3</t>
  </si>
  <si>
    <t>UT2 - ok</t>
  </si>
  <si>
    <t xml:space="preserve">UT2 - </t>
  </si>
  <si>
    <t>UT1 - test 1
UT2 - test 1
UT3 - test 6</t>
  </si>
  <si>
    <t>UT1 - 
UT2 - 
UT3 - test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</si>
</sst>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rgb="FF808080"/>
      <name val="Calibri"/>
      <family val="2"/>
      <scheme val="minor"/>
    </font>
    <font>
      <sz val="10"/>
      <name val="Arial"/>
      <family val="2"/>
    </font>
    <font>
      <i/>
      <sz val="9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rgb="FF808080"/>
      <name val="Calibri"/>
      <family val="2"/>
      <scheme val="minor"/>
    </font>
    <font>
      <b/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0" fontId="6" fillId="0" borderId="0"/>
  </cellStyleXfs>
  <cellXfs count="69">
    <xf numFmtId="0" fontId="0" fillId="0" borderId="0" xfId="0"/>
    <xf numFmtId="0" fontId="0" fillId="0" borderId="0" xfId="0" applyProtection="1"/>
    <xf numFmtId="0" fontId="4" fillId="0" borderId="6" xfId="0" applyFont="1" applyBorder="1" applyAlignment="1" applyProtection="1">
      <alignment horizontal="left" vertical="center" wrapText="1" indent="1"/>
      <protection locked="0"/>
    </xf>
    <xf numFmtId="0" fontId="5" fillId="0" borderId="6" xfId="0" applyFont="1" applyBorder="1" applyAlignment="1" applyProtection="1">
      <alignment horizontal="center" vertical="center" wrapText="1"/>
      <protection locked="0"/>
    </xf>
    <xf numFmtId="0" fontId="0" fillId="0" borderId="0" xfId="0" applyFill="1" applyBorder="1" applyProtection="1"/>
    <xf numFmtId="0" fontId="1" fillId="0" borderId="0" xfId="0" applyFont="1" applyProtection="1"/>
    <xf numFmtId="0" fontId="1" fillId="0" borderId="0" xfId="0" applyFont="1" applyAlignment="1" applyProtection="1">
      <alignment vertical="center"/>
    </xf>
    <xf numFmtId="0" fontId="7" fillId="0" borderId="0" xfId="0" applyFont="1" applyBorder="1" applyAlignment="1" applyProtection="1">
      <alignment horizontal="center" vertical="center" wrapText="1"/>
    </xf>
    <xf numFmtId="0" fontId="0" fillId="0" borderId="19" xfId="0" applyBorder="1"/>
    <xf numFmtId="0" fontId="0" fillId="0" borderId="17" xfId="0" applyBorder="1"/>
    <xf numFmtId="0" fontId="0" fillId="0" borderId="5" xfId="0" applyBorder="1"/>
    <xf numFmtId="0" fontId="0" fillId="0" borderId="10" xfId="0" applyFill="1" applyBorder="1"/>
    <xf numFmtId="0" fontId="0" fillId="0" borderId="15" xfId="0" applyBorder="1"/>
    <xf numFmtId="0" fontId="0" fillId="0" borderId="16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20" xfId="0" applyFill="1" applyBorder="1"/>
    <xf numFmtId="0" fontId="0" fillId="0" borderId="14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4" borderId="18" xfId="0" applyFill="1" applyBorder="1"/>
    <xf numFmtId="0" fontId="8" fillId="0" borderId="0" xfId="0" applyFont="1" applyProtection="1"/>
    <xf numFmtId="0" fontId="8" fillId="0" borderId="0" xfId="0" applyFont="1" applyAlignment="1" applyProtection="1">
      <alignment vertical="center"/>
    </xf>
    <xf numFmtId="0" fontId="1" fillId="0" borderId="0" xfId="0" applyFont="1" applyBorder="1" applyAlignment="1" applyProtection="1">
      <alignment vertical="center"/>
    </xf>
    <xf numFmtId="0" fontId="8" fillId="0" borderId="0" xfId="0" applyFont="1" applyBorder="1" applyAlignment="1" applyProtection="1">
      <alignment vertical="center"/>
    </xf>
    <xf numFmtId="0" fontId="12" fillId="0" borderId="0" xfId="0" applyFont="1" applyAlignment="1" applyProtection="1">
      <alignment horizontal="center"/>
    </xf>
    <xf numFmtId="0" fontId="12" fillId="0" borderId="0" xfId="0" applyFont="1" applyAlignment="1" applyProtection="1">
      <alignment horizontal="center" vertical="center"/>
    </xf>
    <xf numFmtId="0" fontId="9" fillId="0" borderId="0" xfId="0" applyFont="1" applyAlignment="1" applyProtection="1">
      <alignment horizontal="center"/>
    </xf>
    <xf numFmtId="0" fontId="13" fillId="0" borderId="6" xfId="0" applyFont="1" applyBorder="1" applyAlignment="1" applyProtection="1">
      <alignment horizontal="center" vertical="center" wrapText="1"/>
      <protection locked="0"/>
    </xf>
    <xf numFmtId="0" fontId="12" fillId="0" borderId="0" xfId="0" applyFont="1" applyBorder="1" applyAlignment="1" applyProtection="1">
      <alignment horizontal="center" vertical="center"/>
    </xf>
    <xf numFmtId="0" fontId="11" fillId="0" borderId="6" xfId="0" applyFont="1" applyBorder="1" applyAlignment="1" applyProtection="1">
      <alignment horizontal="center" vertical="center" wrapText="1"/>
    </xf>
    <xf numFmtId="0" fontId="7" fillId="0" borderId="0" xfId="0" applyFont="1" applyBorder="1" applyAlignment="1" applyProtection="1">
      <alignment horizontal="center" vertical="center" wrapText="1"/>
      <protection locked="0"/>
    </xf>
    <xf numFmtId="0" fontId="2" fillId="2" borderId="5" xfId="0" applyFont="1" applyFill="1" applyBorder="1" applyAlignment="1" applyProtection="1">
      <alignment horizontal="center" vertical="center" wrapText="1"/>
      <protection locked="0"/>
    </xf>
    <xf numFmtId="0" fontId="3" fillId="3" borderId="4" xfId="0" applyFont="1" applyFill="1" applyBorder="1" applyAlignment="1" applyProtection="1">
      <alignment horizontal="left" vertical="center" wrapText="1"/>
      <protection locked="0"/>
    </xf>
    <xf numFmtId="0" fontId="3" fillId="3" borderId="6" xfId="0" applyFont="1" applyFill="1" applyBorder="1" applyAlignment="1" applyProtection="1">
      <alignment horizontal="left" vertical="center" wrapText="1"/>
      <protection locked="0"/>
    </xf>
    <xf numFmtId="0" fontId="1" fillId="0" borderId="0" xfId="0" applyFont="1" applyAlignment="1" applyProtection="1">
      <alignment wrapText="1"/>
      <protection locked="0"/>
    </xf>
    <xf numFmtId="0" fontId="12" fillId="0" borderId="0" xfId="0" applyFont="1" applyAlignment="1" applyProtection="1">
      <alignment horizontal="center" wrapText="1"/>
      <protection locked="0"/>
    </xf>
    <xf numFmtId="0" fontId="8" fillId="0" borderId="0" xfId="0" applyFont="1" applyAlignment="1" applyProtection="1">
      <alignment wrapText="1"/>
      <protection locked="0"/>
    </xf>
    <xf numFmtId="0" fontId="1" fillId="0" borderId="0" xfId="0" applyFont="1" applyAlignment="1" applyProtection="1">
      <alignment vertical="center" wrapText="1"/>
      <protection locked="0"/>
    </xf>
    <xf numFmtId="0" fontId="12" fillId="0" borderId="0" xfId="0" applyFont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vertical="center" wrapText="1"/>
      <protection locked="0"/>
    </xf>
    <xf numFmtId="0" fontId="8" fillId="0" borderId="5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wrapText="1"/>
      <protection locked="0"/>
    </xf>
    <xf numFmtId="0" fontId="3" fillId="3" borderId="3" xfId="0" applyFont="1" applyFill="1" applyBorder="1" applyAlignment="1" applyProtection="1">
      <alignment horizontal="left" vertical="center" wrapText="1"/>
      <protection locked="0"/>
    </xf>
    <xf numFmtId="0" fontId="4" fillId="0" borderId="6" xfId="0" applyFont="1" applyBorder="1" applyAlignment="1" applyProtection="1">
      <alignment horizontal="left" vertical="center" wrapText="1"/>
      <protection locked="0"/>
    </xf>
    <xf numFmtId="0" fontId="3" fillId="3" borderId="9" xfId="0" applyFont="1" applyFill="1" applyBorder="1" applyAlignment="1" applyProtection="1">
      <alignment horizontal="left" vertical="center" wrapText="1"/>
      <protection locked="0"/>
    </xf>
    <xf numFmtId="0" fontId="0" fillId="0" borderId="0" xfId="0" applyFill="1" applyBorder="1" applyAlignment="1" applyProtection="1">
      <alignment wrapText="1"/>
      <protection locked="0"/>
    </xf>
    <xf numFmtId="0" fontId="9" fillId="0" borderId="0" xfId="0" applyFont="1" applyAlignment="1" applyProtection="1">
      <alignment horizontal="center" wrapText="1"/>
      <protection locked="0"/>
    </xf>
    <xf numFmtId="0" fontId="8" fillId="0" borderId="0" xfId="0" applyFont="1" applyAlignment="1" applyProtection="1">
      <alignment vertical="center"/>
      <protection locked="0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Alignment="1" applyProtection="1">
      <alignment vertical="center" wrapText="1"/>
      <protection locked="0"/>
    </xf>
    <xf numFmtId="0" fontId="8" fillId="0" borderId="0" xfId="0" applyFont="1" applyBorder="1" applyAlignment="1" applyProtection="1">
      <alignment horizontal="center" vertical="center" wrapText="1"/>
      <protection locked="0"/>
    </xf>
    <xf numFmtId="0" fontId="14" fillId="2" borderId="3" xfId="0" applyFont="1" applyFill="1" applyBorder="1" applyAlignment="1" applyProtection="1">
      <alignment horizontal="center" vertical="center" wrapText="1"/>
      <protection locked="0"/>
    </xf>
    <xf numFmtId="0" fontId="14" fillId="2" borderId="5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7" xfId="0" applyFont="1" applyFill="1" applyBorder="1" applyAlignment="1" applyProtection="1">
      <alignment horizontal="center" vertical="center" wrapText="1"/>
      <protection locked="0"/>
    </xf>
    <xf numFmtId="0" fontId="2" fillId="3" borderId="2" xfId="0" applyFont="1" applyFill="1" applyBorder="1" applyAlignment="1" applyProtection="1">
      <alignment horizontal="left" vertical="center" wrapText="1"/>
      <protection locked="0"/>
    </xf>
    <xf numFmtId="0" fontId="2" fillId="3" borderId="8" xfId="0" applyFont="1" applyFill="1" applyBorder="1" applyAlignment="1" applyProtection="1">
      <alignment horizontal="left" vertical="center" wrapText="1"/>
      <protection locked="0"/>
    </xf>
    <xf numFmtId="0" fontId="14" fillId="2" borderId="1" xfId="0" applyFont="1" applyFill="1" applyBorder="1" applyAlignment="1" applyProtection="1">
      <alignment horizontal="center" vertical="center" wrapText="1"/>
      <protection locked="0"/>
    </xf>
    <xf numFmtId="0" fontId="14" fillId="2" borderId="2" xfId="0" applyFont="1" applyFill="1" applyBorder="1" applyAlignment="1" applyProtection="1">
      <alignment horizontal="center" vertical="center" wrapText="1"/>
      <protection locked="0"/>
    </xf>
    <xf numFmtId="0" fontId="14" fillId="2" borderId="3" xfId="0" applyFont="1" applyFill="1" applyBorder="1" applyAlignment="1" applyProtection="1">
      <alignment horizontal="center" vertical="center" wrapText="1"/>
      <protection locked="0"/>
    </xf>
    <xf numFmtId="0" fontId="14" fillId="2" borderId="4" xfId="0" applyFont="1" applyFill="1" applyBorder="1" applyAlignment="1" applyProtection="1">
      <alignment horizontal="center" vertical="center" wrapText="1"/>
      <protection locked="0"/>
    </xf>
  </cellXfs>
  <cellStyles count="3">
    <cellStyle name="Normal" xfId="0" builtinId="0"/>
    <cellStyle name="Normal 2" xfId="1" xr:uid="{00000000-0005-0000-0000-000001000000}"/>
    <cellStyle name="Normal 2 2" xfId="2" xr:uid="{00000000-0005-0000-0000-000002000000}"/>
  </cellStyles>
  <dxfs count="256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5" tint="0.7999816888943144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theme="7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b/>
        <i val="0"/>
        <color theme="1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theme="7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b/>
        <i val="0"/>
        <color theme="1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theme="7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b/>
        <i val="0"/>
        <color theme="1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5" tint="0.7999816888943144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theme="7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b/>
        <i val="0"/>
        <color theme="1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theme="7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b/>
        <i val="0"/>
        <color theme="1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theme="7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b/>
        <i val="0"/>
        <color theme="1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5" tint="0.7999816888943144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theme="7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b/>
        <i val="0"/>
        <color theme="1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theme="7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b/>
        <i val="0"/>
        <color theme="1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theme="7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b/>
        <i val="0"/>
        <color theme="1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5" tint="0.7999816888943144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theme="7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b/>
        <i val="0"/>
        <color theme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80963</xdr:colOff>
          <xdr:row>1</xdr:row>
          <xdr:rowOff>76200</xdr:rowOff>
        </xdr:from>
        <xdr:to>
          <xdr:col>4</xdr:col>
          <xdr:colOff>857250</xdr:colOff>
          <xdr:row>1</xdr:row>
          <xdr:rowOff>376238</xdr:rowOff>
        </xdr:to>
        <xdr:sp macro="" textlink="">
          <xdr:nvSpPr>
            <xdr:cNvPr id="39948" name="Button 12" hidden="1">
              <a:extLst>
                <a:ext uri="{63B3BB69-23CF-44E3-9099-C40C66FF867C}">
                  <a14:compatExt spid="_x0000_s39948"/>
                </a:ext>
                <a:ext uri="{FF2B5EF4-FFF2-40B4-BE49-F238E27FC236}">
                  <a16:creationId xmlns:a16="http://schemas.microsoft.com/office/drawing/2014/main" id="{00000000-0008-0000-0300-00000C9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914400</xdr:colOff>
          <xdr:row>1</xdr:row>
          <xdr:rowOff>71438</xdr:rowOff>
        </xdr:from>
        <xdr:to>
          <xdr:col>4</xdr:col>
          <xdr:colOff>1714500</xdr:colOff>
          <xdr:row>1</xdr:row>
          <xdr:rowOff>376238</xdr:rowOff>
        </xdr:to>
        <xdr:sp macro="" textlink="">
          <xdr:nvSpPr>
            <xdr:cNvPr id="39951" name="Button 15" hidden="1">
              <a:extLst>
                <a:ext uri="{63B3BB69-23CF-44E3-9099-C40C66FF867C}">
                  <a14:compatExt spid="_x0000_s39951"/>
                </a:ext>
                <a:ext uri="{FF2B5EF4-FFF2-40B4-BE49-F238E27FC236}">
                  <a16:creationId xmlns:a16="http://schemas.microsoft.com/office/drawing/2014/main" id="{00000000-0008-0000-0300-00000F9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burguiere\AppData\Local\Microsoft\Windows\INetCache\Content.Outlook\XHIOMCK4\DUERP%20UT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ignes"/>
      <sheetName val="Identification"/>
      <sheetName val="Identification_R"/>
      <sheetName val="Organisation_C"/>
      <sheetName val="Organisation_R"/>
      <sheetName val="2. Situations"/>
      <sheetName val="Situations_C"/>
      <sheetName val="Situations_R"/>
      <sheetName val="3. Bâtiments"/>
      <sheetName val="Bâtiments_C"/>
      <sheetName val="Bâtiments_R"/>
      <sheetName val="4. Chimiques"/>
      <sheetName val="Chimiques_C"/>
      <sheetName val="Chimiques_R"/>
      <sheetName val="Listes"/>
    </sheetNames>
    <sheetDataSet>
      <sheetData sheetId="0" refreshError="1"/>
      <sheetData sheetId="1">
        <row r="5">
          <cell r="I5" t="str">
            <v>P0 - Improbable</v>
          </cell>
          <cell r="J5" t="str">
            <v>F0 - Jamais</v>
          </cell>
          <cell r="K5" t="str">
            <v>G0 - pas de blessure possible</v>
          </cell>
          <cell r="L5" t="str">
            <v>OUI, au titre de UT 1</v>
          </cell>
        </row>
        <row r="6">
          <cell r="I6" t="str">
            <v>P1 - Très peu probable</v>
          </cell>
          <cell r="J6" t="str">
            <v>F1 - Quelques fois par an</v>
          </cell>
          <cell r="K6" t="str">
            <v>G1 - possible blessure légère</v>
          </cell>
          <cell r="L6" t="str">
            <v>NON concerné</v>
          </cell>
        </row>
        <row r="7">
          <cell r="I7" t="str">
            <v>P2 - Peu probable</v>
          </cell>
          <cell r="J7" t="str">
            <v>F2 - Quelques fois par mois</v>
          </cell>
          <cell r="K7" t="str">
            <v>G2 - ITT&lt; 5jrs effet réversible</v>
          </cell>
          <cell r="L7" t="str">
            <v/>
          </cell>
        </row>
        <row r="8">
          <cell r="I8" t="str">
            <v>P3 - Probable</v>
          </cell>
          <cell r="J8" t="str">
            <v>F3 - Quelques fois par semaine</v>
          </cell>
          <cell r="K8" t="str">
            <v>G3 - ITT&gt; 5jrs effet irréversible</v>
          </cell>
          <cell r="L8" t="str">
            <v/>
          </cell>
        </row>
        <row r="9">
          <cell r="I9" t="str">
            <v>P4 - Très probable</v>
          </cell>
          <cell r="J9" t="str">
            <v>F4 - Quotidien ou permanent</v>
          </cell>
          <cell r="K9" t="str">
            <v>G4 - menace sur la vie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7CAEAC-54AD-4071-B9E0-5D2A06DAA90E}">
  <sheetPr codeName="Feuil10">
    <pageSetUpPr fitToPage="1"/>
  </sheetPr>
  <dimension ref="A1:W14"/>
  <sheetViews>
    <sheetView showGridLines="0" zoomScale="80" zoomScaleNormal="80" workbookViewId="0">
      <pane xSplit="5" ySplit="9" topLeftCell="F10" activePane="bottomRight" state="frozen"/>
      <selection activeCell="E139" sqref="E139"/>
      <selection pane="topRight" activeCell="E139" sqref="E139"/>
      <selection pane="bottomLeft" activeCell="E139" sqref="E139"/>
      <selection pane="bottomRight" activeCell="G12" sqref="G12"/>
    </sheetView>
  </sheetViews>
  <sheetFormatPr baseColWidth="10" defaultColWidth="11.46484375" defaultRowHeight="14.25" x14ac:dyDescent="0.45"/>
  <cols>
    <col min="1" max="1" width="4.265625" style="44" customWidth="1"/>
    <col min="2" max="2" width="5.73046875" style="44" customWidth="1"/>
    <col min="3" max="3" width="19.265625" style="44" customWidth="1"/>
    <col min="4" max="4" width="4.265625" style="44" customWidth="1"/>
    <col min="5" max="5" width="26.53125" style="44" customWidth="1"/>
    <col min="6" max="6" width="15.73046875" style="44" customWidth="1"/>
    <col min="7" max="7" width="39.265625" style="44" customWidth="1"/>
    <col min="8" max="9" width="18.59765625" style="49" customWidth="1"/>
    <col min="10" max="10" width="39.265625" style="44" customWidth="1"/>
    <col min="11" max="11" width="35" style="49" customWidth="1"/>
    <col min="12" max="13" width="16.53125" style="49" customWidth="1"/>
    <col min="14" max="14" width="22.46484375" style="44" customWidth="1"/>
    <col min="15" max="15" width="14.73046875" style="44" customWidth="1"/>
    <col min="16" max="16" width="13.19921875" style="44" customWidth="1"/>
    <col min="17" max="18" width="11.46484375" style="39"/>
    <col min="19" max="23" width="11.46484375" style="37"/>
    <col min="24" max="16384" width="11.46484375" style="44"/>
  </cols>
  <sheetData>
    <row r="1" spans="1:18" s="37" customFormat="1" ht="9" customHeight="1" x14ac:dyDescent="0.45">
      <c r="H1" s="38"/>
      <c r="I1" s="38"/>
      <c r="K1" s="38"/>
      <c r="L1" s="38"/>
      <c r="M1" s="38"/>
      <c r="Q1" s="39"/>
      <c r="R1" s="39"/>
    </row>
    <row r="2" spans="1:18" s="40" customFormat="1" ht="60" customHeight="1" thickBot="1" x14ac:dyDescent="0.5">
      <c r="C2" s="53"/>
      <c r="F2" s="33"/>
      <c r="H2" s="41"/>
      <c r="I2" s="41"/>
      <c r="K2" s="41"/>
      <c r="L2" s="41"/>
      <c r="M2" s="41"/>
      <c r="Q2" s="42"/>
      <c r="R2" s="42"/>
    </row>
    <row r="3" spans="1:18" s="40" customFormat="1" ht="15" customHeight="1" thickBot="1" x14ac:dyDescent="0.5">
      <c r="B3" s="50" t="s">
        <v>35</v>
      </c>
      <c r="C3" s="42"/>
      <c r="D3" s="42"/>
      <c r="E3" s="43"/>
      <c r="F3" s="33"/>
      <c r="H3" s="41"/>
      <c r="I3" s="41"/>
      <c r="K3" s="41"/>
      <c r="L3" s="41"/>
      <c r="M3" s="41"/>
      <c r="Q3" s="42"/>
      <c r="R3" s="42"/>
    </row>
    <row r="4" spans="1:18" s="40" customFormat="1" ht="15" customHeight="1" thickBot="1" x14ac:dyDescent="0.5">
      <c r="B4" s="50" t="s">
        <v>36</v>
      </c>
      <c r="C4" s="42"/>
      <c r="D4" s="42"/>
      <c r="E4" s="43"/>
      <c r="F4" s="33"/>
      <c r="H4" s="41"/>
      <c r="I4" s="41"/>
      <c r="K4" s="41"/>
      <c r="L4" s="41"/>
      <c r="M4" s="41"/>
      <c r="Q4" s="42"/>
      <c r="R4" s="42"/>
    </row>
    <row r="5" spans="1:18" s="40" customFormat="1" ht="15" customHeight="1" thickBot="1" x14ac:dyDescent="0.5">
      <c r="B5" s="50" t="s">
        <v>37</v>
      </c>
      <c r="C5" s="42"/>
      <c r="D5" s="42"/>
      <c r="E5" s="43"/>
      <c r="F5" s="33"/>
      <c r="H5" s="41"/>
      <c r="I5" s="41"/>
      <c r="K5" s="41"/>
      <c r="L5" s="41"/>
      <c r="M5" s="41"/>
      <c r="Q5" s="42"/>
      <c r="R5" s="42"/>
    </row>
    <row r="6" spans="1:18" s="40" customFormat="1" ht="15" customHeight="1" x14ac:dyDescent="0.45">
      <c r="B6" s="50"/>
      <c r="C6" s="42"/>
      <c r="D6" s="42"/>
      <c r="E6" s="54"/>
      <c r="F6" s="33"/>
      <c r="H6" s="41"/>
      <c r="I6" s="41"/>
      <c r="K6" s="41"/>
      <c r="L6" s="41"/>
      <c r="M6" s="41"/>
      <c r="Q6" s="42"/>
      <c r="R6" s="42"/>
    </row>
    <row r="7" spans="1:18" s="37" customFormat="1" ht="9" customHeight="1" x14ac:dyDescent="0.45">
      <c r="H7" s="38"/>
      <c r="I7" s="38"/>
      <c r="K7" s="38"/>
      <c r="L7" s="38"/>
      <c r="M7" s="38"/>
      <c r="Q7" s="39"/>
      <c r="R7" s="39"/>
    </row>
    <row r="8" spans="1:18" s="37" customFormat="1" ht="9" customHeight="1" thickBot="1" x14ac:dyDescent="0.5">
      <c r="H8" s="38"/>
      <c r="I8" s="38"/>
      <c r="K8" s="38"/>
      <c r="L8" s="38"/>
      <c r="M8" s="38"/>
      <c r="Q8" s="39"/>
      <c r="R8" s="39"/>
    </row>
    <row r="9" spans="1:18" ht="59.65" customHeight="1" thickBot="1" x14ac:dyDescent="0.5">
      <c r="B9" s="57" t="s">
        <v>17</v>
      </c>
      <c r="C9" s="58"/>
      <c r="D9" s="59" t="s">
        <v>16</v>
      </c>
      <c r="E9" s="60"/>
      <c r="F9" s="51" t="s">
        <v>18</v>
      </c>
      <c r="G9" s="56" t="s">
        <v>19</v>
      </c>
      <c r="H9" s="34" t="s">
        <v>20</v>
      </c>
      <c r="I9" s="34" t="s">
        <v>21</v>
      </c>
      <c r="J9" s="34" t="s">
        <v>22</v>
      </c>
      <c r="K9" s="34" t="s">
        <v>23</v>
      </c>
      <c r="L9" s="34" t="s">
        <v>24</v>
      </c>
      <c r="M9" s="34" t="s">
        <v>25</v>
      </c>
      <c r="N9" s="34" t="s">
        <v>26</v>
      </c>
      <c r="O9" s="34" t="s">
        <v>27</v>
      </c>
      <c r="P9" s="34" t="s">
        <v>28</v>
      </c>
    </row>
    <row r="10" spans="1:18" ht="37.5" customHeight="1" thickBot="1" x14ac:dyDescent="0.5">
      <c r="B10" s="61">
        <v>1</v>
      </c>
      <c r="C10" s="63" t="s">
        <v>29</v>
      </c>
      <c r="D10" s="45" t="s">
        <v>1</v>
      </c>
      <c r="E10" s="35" t="s">
        <v>30</v>
      </c>
      <c r="F10" s="3" t="s">
        <v>8</v>
      </c>
      <c r="G10" s="46" t="s">
        <v>44</v>
      </c>
      <c r="H10" s="30">
        <v>2</v>
      </c>
      <c r="I10" s="30">
        <v>2</v>
      </c>
      <c r="J10" s="46" t="s">
        <v>45</v>
      </c>
      <c r="K10" s="30">
        <v>2</v>
      </c>
      <c r="L10" s="32">
        <f t="shared" ref="L10:L14" si="0">IF(G10="","",H10*I10)</f>
        <v>4</v>
      </c>
      <c r="M10" s="32">
        <f>IF(G10="","",H10*I10/K10)</f>
        <v>2</v>
      </c>
      <c r="N10" s="46"/>
      <c r="O10" s="46"/>
      <c r="P10" s="46"/>
    </row>
    <row r="11" spans="1:18" ht="37.5" customHeight="1" thickBot="1" x14ac:dyDescent="0.5">
      <c r="B11" s="62"/>
      <c r="C11" s="64"/>
      <c r="D11" s="47" t="s">
        <v>2</v>
      </c>
      <c r="E11" s="36" t="s">
        <v>31</v>
      </c>
      <c r="F11" s="3" t="s">
        <v>7</v>
      </c>
      <c r="G11" s="46"/>
      <c r="H11" s="30"/>
      <c r="I11" s="30"/>
      <c r="J11" s="46"/>
      <c r="K11" s="30"/>
      <c r="L11" s="32" t="str">
        <f t="shared" si="0"/>
        <v/>
      </c>
      <c r="M11" s="32" t="str">
        <f t="shared" ref="M11:M14" si="1">IF(G11="","",H11*I11/K11)</f>
        <v/>
      </c>
      <c r="N11" s="46"/>
      <c r="O11" s="46"/>
      <c r="P11" s="46"/>
    </row>
    <row r="12" spans="1:18" ht="45" customHeight="1" thickBot="1" x14ac:dyDescent="0.5">
      <c r="B12" s="62"/>
      <c r="C12" s="64"/>
      <c r="D12" s="47" t="s">
        <v>3</v>
      </c>
      <c r="E12" s="36" t="s">
        <v>32</v>
      </c>
      <c r="F12" s="3" t="s">
        <v>8</v>
      </c>
      <c r="G12" s="46" t="s">
        <v>44</v>
      </c>
      <c r="H12" s="30">
        <v>2</v>
      </c>
      <c r="I12" s="30">
        <v>2</v>
      </c>
      <c r="J12" s="46"/>
      <c r="K12" s="30">
        <v>2</v>
      </c>
      <c r="L12" s="32">
        <f t="shared" si="0"/>
        <v>4</v>
      </c>
      <c r="M12" s="32">
        <f t="shared" si="1"/>
        <v>2</v>
      </c>
      <c r="N12" s="46"/>
      <c r="O12" s="46"/>
      <c r="P12" s="46"/>
    </row>
    <row r="13" spans="1:18" ht="37.5" customHeight="1" thickBot="1" x14ac:dyDescent="0.5">
      <c r="A13" s="48"/>
      <c r="B13" s="62"/>
      <c r="C13" s="64"/>
      <c r="D13" s="47" t="s">
        <v>4</v>
      </c>
      <c r="E13" s="36" t="s">
        <v>33</v>
      </c>
      <c r="F13" s="3" t="s">
        <v>8</v>
      </c>
      <c r="G13" s="46" t="s">
        <v>44</v>
      </c>
      <c r="H13" s="30">
        <v>2</v>
      </c>
      <c r="I13" s="30">
        <v>2</v>
      </c>
      <c r="J13" s="46"/>
      <c r="K13" s="30">
        <v>2</v>
      </c>
      <c r="L13" s="32">
        <f t="shared" si="0"/>
        <v>4</v>
      </c>
      <c r="M13" s="32">
        <f t="shared" si="1"/>
        <v>2</v>
      </c>
      <c r="N13" s="46"/>
      <c r="O13" s="46"/>
      <c r="P13" s="46"/>
    </row>
    <row r="14" spans="1:18" ht="37.5" customHeight="1" thickBot="1" x14ac:dyDescent="0.5">
      <c r="A14" s="48"/>
      <c r="B14" s="62"/>
      <c r="C14" s="64"/>
      <c r="D14" s="47" t="s">
        <v>5</v>
      </c>
      <c r="E14" s="36" t="s">
        <v>34</v>
      </c>
      <c r="F14" s="3" t="s">
        <v>7</v>
      </c>
      <c r="G14" s="46"/>
      <c r="H14" s="30"/>
      <c r="I14" s="30"/>
      <c r="J14" s="46"/>
      <c r="K14" s="30"/>
      <c r="L14" s="32" t="str">
        <f t="shared" si="0"/>
        <v/>
      </c>
      <c r="M14" s="32" t="str">
        <f t="shared" si="1"/>
        <v/>
      </c>
      <c r="N14" s="46"/>
      <c r="O14" s="46"/>
      <c r="P14" s="46"/>
    </row>
  </sheetData>
  <sheetProtection formatCells="0" formatColumns="0" formatRows="0" sort="0" autoFilter="0"/>
  <mergeCells count="4">
    <mergeCell ref="B9:C9"/>
    <mergeCell ref="D9:E9"/>
    <mergeCell ref="B10:B14"/>
    <mergeCell ref="C10:C14"/>
  </mergeCells>
  <conditionalFormatting sqref="F10:F11 H10:I11 K10:K11 K14 H14:I14 F14">
    <cfRule type="expression" dxfId="255" priority="1777">
      <formula>IF(LEFT(F10,10)&lt;&gt;"Choisissez",TRUE,FALSE)</formula>
    </cfRule>
  </conditionalFormatting>
  <conditionalFormatting sqref="O10:P14 G10:L11 G14:L14 L12:L13">
    <cfRule type="expression" dxfId="254" priority="1776" stopIfTrue="1">
      <formula>IF(LEFT($F10,3)="NON",TRUE,FALSE)</formula>
    </cfRule>
  </conditionalFormatting>
  <conditionalFormatting sqref="O10:P14 L10:L14 G10:G11 J10:J11 J14 G14">
    <cfRule type="expression" dxfId="253" priority="1844">
      <formula>IF(AND(LEFT($F10,3)="OUI"),TRUE,FALSE)</formula>
    </cfRule>
  </conditionalFormatting>
  <conditionalFormatting sqref="F10:F11 F14">
    <cfRule type="expression" dxfId="252" priority="1846">
      <formula>IF(LEFT(F10,3)="NON",TRUE,FALSE)</formula>
    </cfRule>
    <cfRule type="expression" dxfId="251" priority="1847">
      <formula>IF(LEFT(F10,3)="OUI",TRUE,FALSE)</formula>
    </cfRule>
  </conditionalFormatting>
  <conditionalFormatting sqref="H10:I11 K10:K11 K14 H14:I14">
    <cfRule type="expression" dxfId="250" priority="1778">
      <formula>IF(MID(H10,2,1)="4",TRUE,FALSE)</formula>
    </cfRule>
    <cfRule type="expression" dxfId="249" priority="1779">
      <formula>IF(MID(H10,2,1)="3",TRUE,FALSE)</formula>
    </cfRule>
    <cfRule type="expression" dxfId="248" priority="1782">
      <formula>IF(MID(H10,2,1)="2",TRUE,FALSE)</formula>
    </cfRule>
    <cfRule type="expression" dxfId="247" priority="1783">
      <formula>IF(MID(H10,2,1)="1",TRUE,FALSE)</formula>
    </cfRule>
  </conditionalFormatting>
  <conditionalFormatting sqref="K9:K11 K14">
    <cfRule type="cellIs" dxfId="246" priority="1784" operator="equal">
      <formula>16</formula>
    </cfRule>
    <cfRule type="cellIs" dxfId="245" priority="1785" operator="equal">
      <formula>8</formula>
    </cfRule>
    <cfRule type="cellIs" dxfId="244" priority="1786" operator="equal">
      <formula>4</formula>
    </cfRule>
    <cfRule type="cellIs" dxfId="243" priority="1787" operator="equal">
      <formula>2</formula>
    </cfRule>
    <cfRule type="cellIs" dxfId="242" priority="1845" operator="equal">
      <formula>1</formula>
    </cfRule>
  </conditionalFormatting>
  <conditionalFormatting sqref="M10:N14">
    <cfRule type="expression" dxfId="241" priority="1715" stopIfTrue="1">
      <formula>IF(LEFT($F10,3)="NON",TRUE,FALSE)</formula>
    </cfRule>
  </conditionalFormatting>
  <conditionalFormatting sqref="M10:N14">
    <cfRule type="expression" dxfId="240" priority="1716">
      <formula>IF(AND(LEFT($F10,3)="OUI"),TRUE,FALSE)</formula>
    </cfRule>
  </conditionalFormatting>
  <conditionalFormatting sqref="L1:N2 L5:N1048576">
    <cfRule type="cellIs" dxfId="239" priority="741" operator="between">
      <formula>0.5</formula>
      <formula>3</formula>
    </cfRule>
    <cfRule type="cellIs" dxfId="238" priority="742" operator="between">
      <formula>4</formula>
      <formula>15</formula>
    </cfRule>
    <cfRule type="cellIs" dxfId="237" priority="743" operator="between">
      <formula>16</formula>
      <formula>127</formula>
    </cfRule>
    <cfRule type="cellIs" dxfId="236" priority="744" operator="between">
      <formula>128</formula>
      <formula>256</formula>
    </cfRule>
  </conditionalFormatting>
  <conditionalFormatting sqref="L3:N3">
    <cfRule type="cellIs" dxfId="235" priority="642" operator="between">
      <formula>0.5</formula>
      <formula>3</formula>
    </cfRule>
    <cfRule type="cellIs" dxfId="234" priority="643" operator="between">
      <formula>4</formula>
      <formula>15</formula>
    </cfRule>
    <cfRule type="cellIs" dxfId="233" priority="644" operator="between">
      <formula>16</formula>
      <formula>127</formula>
    </cfRule>
    <cfRule type="cellIs" dxfId="232" priority="645" operator="between">
      <formula>128</formula>
      <formula>256</formula>
    </cfRule>
  </conditionalFormatting>
  <conditionalFormatting sqref="L4:N4">
    <cfRule type="cellIs" dxfId="231" priority="638" operator="between">
      <formula>0.5</formula>
      <formula>3</formula>
    </cfRule>
    <cfRule type="cellIs" dxfId="230" priority="639" operator="between">
      <formula>4</formula>
      <formula>15</formula>
    </cfRule>
    <cfRule type="cellIs" dxfId="229" priority="640" operator="between">
      <formula>16</formula>
      <formula>127</formula>
    </cfRule>
    <cfRule type="cellIs" dxfId="228" priority="641" operator="between">
      <formula>128</formula>
      <formula>256</formula>
    </cfRule>
  </conditionalFormatting>
  <conditionalFormatting sqref="H9:I11 H14:I14">
    <cfRule type="cellIs" dxfId="227" priority="736" operator="equal">
      <formula>1</formula>
    </cfRule>
    <cfRule type="cellIs" dxfId="226" priority="737" operator="equal">
      <formula>16</formula>
    </cfRule>
    <cfRule type="cellIs" dxfId="225" priority="738" operator="equal">
      <formula>8</formula>
    </cfRule>
    <cfRule type="cellIs" dxfId="224" priority="739" operator="equal">
      <formula>4</formula>
    </cfRule>
    <cfRule type="cellIs" dxfId="223" priority="740" operator="equal">
      <formula>2</formula>
    </cfRule>
  </conditionalFormatting>
  <conditionalFormatting sqref="F12 H12:I12 K12">
    <cfRule type="expression" dxfId="222" priority="26">
      <formula>IF(LEFT(F12,10)&lt;&gt;"Choisissez",TRUE,FALSE)</formula>
    </cfRule>
  </conditionalFormatting>
  <conditionalFormatting sqref="G12:K12">
    <cfRule type="expression" dxfId="221" priority="25" stopIfTrue="1">
      <formula>IF(LEFT($F12,3)="NON",TRUE,FALSE)</formula>
    </cfRule>
  </conditionalFormatting>
  <conditionalFormatting sqref="G12 J12">
    <cfRule type="expression" dxfId="220" priority="35">
      <formula>IF(AND(LEFT($F12,3)="OUI"),TRUE,FALSE)</formula>
    </cfRule>
  </conditionalFormatting>
  <conditionalFormatting sqref="F12">
    <cfRule type="expression" dxfId="219" priority="37">
      <formula>IF(LEFT(F12,3)="NON",TRUE,FALSE)</formula>
    </cfRule>
    <cfRule type="expression" dxfId="218" priority="38">
      <formula>IF(LEFT(F12,3)="OUI",TRUE,FALSE)</formula>
    </cfRule>
  </conditionalFormatting>
  <conditionalFormatting sqref="H12:I12 K12">
    <cfRule type="expression" dxfId="217" priority="27">
      <formula>IF(MID(H12,2,1)="4",TRUE,FALSE)</formula>
    </cfRule>
    <cfRule type="expression" dxfId="216" priority="28">
      <formula>IF(MID(H12,2,1)="3",TRUE,FALSE)</formula>
    </cfRule>
    <cfRule type="expression" dxfId="215" priority="29">
      <formula>IF(MID(H12,2,1)="2",TRUE,FALSE)</formula>
    </cfRule>
    <cfRule type="expression" dxfId="214" priority="30">
      <formula>IF(MID(H12,2,1)="1",TRUE,FALSE)</formula>
    </cfRule>
  </conditionalFormatting>
  <conditionalFormatting sqref="K12">
    <cfRule type="cellIs" dxfId="213" priority="31" operator="equal">
      <formula>16</formula>
    </cfRule>
    <cfRule type="cellIs" dxfId="212" priority="32" operator="equal">
      <formula>8</formula>
    </cfRule>
    <cfRule type="cellIs" dxfId="211" priority="33" operator="equal">
      <formula>4</formula>
    </cfRule>
    <cfRule type="cellIs" dxfId="210" priority="34" operator="equal">
      <formula>2</formula>
    </cfRule>
    <cfRule type="cellIs" dxfId="209" priority="36" operator="equal">
      <formula>1</formula>
    </cfRule>
  </conditionalFormatting>
  <conditionalFormatting sqref="H12:I12">
    <cfRule type="cellIs" dxfId="208" priority="20" operator="equal">
      <formula>1</formula>
    </cfRule>
    <cfRule type="cellIs" dxfId="207" priority="21" operator="equal">
      <formula>16</formula>
    </cfRule>
    <cfRule type="cellIs" dxfId="206" priority="22" operator="equal">
      <formula>8</formula>
    </cfRule>
    <cfRule type="cellIs" dxfId="205" priority="23" operator="equal">
      <formula>4</formula>
    </cfRule>
    <cfRule type="cellIs" dxfId="204" priority="24" operator="equal">
      <formula>2</formula>
    </cfRule>
  </conditionalFormatting>
  <conditionalFormatting sqref="F13 H13:I13 K13">
    <cfRule type="expression" dxfId="203" priority="7">
      <formula>IF(LEFT(F13,10)&lt;&gt;"Choisissez",TRUE,FALSE)</formula>
    </cfRule>
  </conditionalFormatting>
  <conditionalFormatting sqref="G13:K13">
    <cfRule type="expression" dxfId="202" priority="6" stopIfTrue="1">
      <formula>IF(LEFT($F13,3)="NON",TRUE,FALSE)</formula>
    </cfRule>
  </conditionalFormatting>
  <conditionalFormatting sqref="G13 J13">
    <cfRule type="expression" dxfId="201" priority="16">
      <formula>IF(AND(LEFT($F13,3)="OUI"),TRUE,FALSE)</formula>
    </cfRule>
  </conditionalFormatting>
  <conditionalFormatting sqref="F13">
    <cfRule type="expression" dxfId="200" priority="18">
      <formula>IF(LEFT(F13,3)="NON",TRUE,FALSE)</formula>
    </cfRule>
    <cfRule type="expression" dxfId="199" priority="19">
      <formula>IF(LEFT(F13,3)="OUI",TRUE,FALSE)</formula>
    </cfRule>
  </conditionalFormatting>
  <conditionalFormatting sqref="H13:I13 K13">
    <cfRule type="expression" dxfId="198" priority="8">
      <formula>IF(MID(H13,2,1)="4",TRUE,FALSE)</formula>
    </cfRule>
    <cfRule type="expression" dxfId="197" priority="9">
      <formula>IF(MID(H13,2,1)="3",TRUE,FALSE)</formula>
    </cfRule>
    <cfRule type="expression" dxfId="196" priority="10">
      <formula>IF(MID(H13,2,1)="2",TRUE,FALSE)</formula>
    </cfRule>
    <cfRule type="expression" dxfId="195" priority="11">
      <formula>IF(MID(H13,2,1)="1",TRUE,FALSE)</formula>
    </cfRule>
  </conditionalFormatting>
  <conditionalFormatting sqref="K13">
    <cfRule type="cellIs" dxfId="194" priority="12" operator="equal">
      <formula>16</formula>
    </cfRule>
    <cfRule type="cellIs" dxfId="193" priority="13" operator="equal">
      <formula>8</formula>
    </cfRule>
    <cfRule type="cellIs" dxfId="192" priority="14" operator="equal">
      <formula>4</formula>
    </cfRule>
    <cfRule type="cellIs" dxfId="191" priority="15" operator="equal">
      <formula>2</formula>
    </cfRule>
    <cfRule type="cellIs" dxfId="190" priority="17" operator="equal">
      <formula>1</formula>
    </cfRule>
  </conditionalFormatting>
  <conditionalFormatting sqref="H13:I13">
    <cfRule type="cellIs" dxfId="189" priority="1" operator="equal">
      <formula>1</formula>
    </cfRule>
    <cfRule type="cellIs" dxfId="188" priority="2" operator="equal">
      <formula>16</formula>
    </cfRule>
    <cfRule type="cellIs" dxfId="187" priority="3" operator="equal">
      <formula>8</formula>
    </cfRule>
    <cfRule type="cellIs" dxfId="186" priority="4" operator="equal">
      <formula>4</formula>
    </cfRule>
    <cfRule type="cellIs" dxfId="185" priority="5" operator="equal">
      <formula>2</formula>
    </cfRule>
  </conditionalFormatting>
  <dataValidations count="1">
    <dataValidation type="textLength" operator="lessThanOrEqual" allowBlank="1" showInputMessage="1" showErrorMessage="1" errorTitle="Saisie trop longue" error="Vous ne devez pas saisir plus de 255 caractères." sqref="P10:P14 L10:N14 G10:G14 J10:J14" xr:uid="{FA040308-0F78-4EA8-B8F3-E389EB0299FE}">
      <formula1>255</formula1>
    </dataValidation>
  </dataValidations>
  <pageMargins left="0.7" right="0.7" top="0.75" bottom="0.75" header="0.3" footer="0.3"/>
  <pageSetup paperSize="9" scale="42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operator="lessThanOrEqual" allowBlank="1" showInputMessage="1" showErrorMessage="1" errorTitle="Saisie trop longue" error="Vous ne devez pas saisir plus de 255 caractères." xr:uid="{C8A3A441-AAE4-4F96-BE5D-687600C27B48}">
          <x14:formula1>
            <xm:f>Sources!$G$2:$G$4</xm:f>
          </x14:formula1>
          <xm:sqref>O10:O14</xm:sqref>
        </x14:dataValidation>
        <x14:dataValidation type="list" allowBlank="1" showInputMessage="1" showErrorMessage="1" xr:uid="{2DA80B52-3271-4D44-BAAE-6DC774B15FEC}">
          <x14:formula1>
            <xm:f>Sources!$A$2:$A$4</xm:f>
          </x14:formula1>
          <xm:sqref>F10:F14</xm:sqref>
        </x14:dataValidation>
        <x14:dataValidation type="list" allowBlank="1" showInputMessage="1" showErrorMessage="1" xr:uid="{BC89AD0A-ABD1-4360-8A70-4E99817C7FFB}">
          <x14:formula1>
            <xm:f>Sources!$E$2:$E$6</xm:f>
          </x14:formula1>
          <xm:sqref>K10:K14</xm:sqref>
        </x14:dataValidation>
        <x14:dataValidation type="list" allowBlank="1" showInputMessage="1" showErrorMessage="1" xr:uid="{271CBC5B-6BDE-4682-9547-A733E8C32554}">
          <x14:formula1>
            <xm:f>Sources!$D$2:$D$5</xm:f>
          </x14:formula1>
          <xm:sqref>H10:H14</xm:sqref>
        </x14:dataValidation>
        <x14:dataValidation type="list" allowBlank="1" showInputMessage="1" showErrorMessage="1" xr:uid="{F0EC099A-5364-477C-B32C-1B41A9247AC6}">
          <x14:formula1>
            <xm:f>Sources!$C$2:$C$6</xm:f>
          </x14:formula1>
          <xm:sqref>I10:I14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868F45-3E34-4E34-AE13-065DD7A5A96B}">
  <sheetPr codeName="Feuil11">
    <pageSetUpPr fitToPage="1"/>
  </sheetPr>
  <dimension ref="A1:W14"/>
  <sheetViews>
    <sheetView showGridLines="0" zoomScale="80" zoomScaleNormal="80" workbookViewId="0">
      <pane xSplit="5" ySplit="9" topLeftCell="F10" activePane="bottomRight" state="frozen"/>
      <selection activeCell="E139" sqref="E139"/>
      <selection pane="topRight" activeCell="E139" sqref="E139"/>
      <selection pane="bottomLeft" activeCell="E139" sqref="E139"/>
      <selection pane="bottomRight" activeCell="B9" sqref="B9:P9"/>
    </sheetView>
  </sheetViews>
  <sheetFormatPr baseColWidth="10" defaultColWidth="11.46484375" defaultRowHeight="14.25" x14ac:dyDescent="0.45"/>
  <cols>
    <col min="1" max="1" width="4.265625" style="44" customWidth="1"/>
    <col min="2" max="2" width="5.73046875" style="44" customWidth="1"/>
    <col min="3" max="3" width="19.265625" style="44" customWidth="1"/>
    <col min="4" max="4" width="4.265625" style="44" customWidth="1"/>
    <col min="5" max="5" width="26.53125" style="44" customWidth="1"/>
    <col min="6" max="6" width="15.73046875" style="44" customWidth="1"/>
    <col min="7" max="7" width="39.265625" style="44" customWidth="1"/>
    <col min="8" max="9" width="18.59765625" style="49" customWidth="1"/>
    <col min="10" max="10" width="39.265625" style="44" customWidth="1"/>
    <col min="11" max="11" width="35" style="49" customWidth="1"/>
    <col min="12" max="13" width="16.53125" style="49" customWidth="1"/>
    <col min="14" max="14" width="22.46484375" style="44" customWidth="1"/>
    <col min="15" max="15" width="14.73046875" style="44" customWidth="1"/>
    <col min="16" max="16" width="13.19921875" style="44" customWidth="1"/>
    <col min="17" max="18" width="11.46484375" style="39"/>
    <col min="19" max="23" width="11.46484375" style="37"/>
    <col min="24" max="16384" width="11.46484375" style="44"/>
  </cols>
  <sheetData>
    <row r="1" spans="1:18" s="37" customFormat="1" ht="9" customHeight="1" x14ac:dyDescent="0.45">
      <c r="H1" s="38"/>
      <c r="I1" s="38"/>
      <c r="K1" s="38"/>
      <c r="L1" s="38"/>
      <c r="M1" s="38"/>
      <c r="Q1" s="39"/>
      <c r="R1" s="39"/>
    </row>
    <row r="2" spans="1:18" s="40" customFormat="1" ht="60" customHeight="1" thickBot="1" x14ac:dyDescent="0.5">
      <c r="C2" s="53"/>
      <c r="F2" s="33"/>
      <c r="H2" s="41"/>
      <c r="I2" s="41"/>
      <c r="K2" s="41"/>
      <c r="L2" s="41"/>
      <c r="M2" s="41"/>
      <c r="Q2" s="42"/>
      <c r="R2" s="42"/>
    </row>
    <row r="3" spans="1:18" s="40" customFormat="1" ht="15" customHeight="1" thickBot="1" x14ac:dyDescent="0.5">
      <c r="B3" s="50" t="s">
        <v>35</v>
      </c>
      <c r="C3" s="42"/>
      <c r="D3" s="42"/>
      <c r="E3" s="43"/>
      <c r="F3" s="33"/>
      <c r="H3" s="41"/>
      <c r="I3" s="41"/>
      <c r="K3" s="41"/>
      <c r="L3" s="41"/>
      <c r="M3" s="41"/>
      <c r="Q3" s="42"/>
      <c r="R3" s="42"/>
    </row>
    <row r="4" spans="1:18" s="40" customFormat="1" ht="15" customHeight="1" thickBot="1" x14ac:dyDescent="0.5">
      <c r="B4" s="50" t="s">
        <v>36</v>
      </c>
      <c r="C4" s="42"/>
      <c r="D4" s="42"/>
      <c r="E4" s="43"/>
      <c r="F4" s="33"/>
      <c r="H4" s="41"/>
      <c r="I4" s="41"/>
      <c r="K4" s="41"/>
      <c r="L4" s="41"/>
      <c r="M4" s="41"/>
      <c r="Q4" s="42"/>
      <c r="R4" s="42"/>
    </row>
    <row r="5" spans="1:18" s="40" customFormat="1" ht="15" customHeight="1" thickBot="1" x14ac:dyDescent="0.5">
      <c r="B5" s="50" t="s">
        <v>37</v>
      </c>
      <c r="C5" s="42"/>
      <c r="D5" s="42"/>
      <c r="E5" s="43"/>
      <c r="F5" s="33"/>
      <c r="H5" s="41"/>
      <c r="I5" s="41"/>
      <c r="K5" s="41"/>
      <c r="L5" s="41"/>
      <c r="M5" s="41"/>
      <c r="Q5" s="42"/>
      <c r="R5" s="42"/>
    </row>
    <row r="6" spans="1:18" s="37" customFormat="1" ht="9" customHeight="1" x14ac:dyDescent="0.45">
      <c r="H6" s="38"/>
      <c r="I6" s="38"/>
      <c r="K6" s="38"/>
      <c r="L6" s="38"/>
      <c r="M6" s="38"/>
      <c r="Q6" s="39"/>
      <c r="R6" s="39"/>
    </row>
    <row r="7" spans="1:18" s="37" customFormat="1" ht="9" customHeight="1" x14ac:dyDescent="0.45">
      <c r="H7" s="38"/>
      <c r="I7" s="38"/>
      <c r="K7" s="38"/>
      <c r="L7" s="38"/>
      <c r="M7" s="38"/>
      <c r="Q7" s="39"/>
      <c r="R7" s="39"/>
    </row>
    <row r="8" spans="1:18" s="37" customFormat="1" ht="9" customHeight="1" thickBot="1" x14ac:dyDescent="0.5">
      <c r="H8" s="38"/>
      <c r="I8" s="38"/>
      <c r="K8" s="38"/>
      <c r="L8" s="38"/>
      <c r="M8" s="38"/>
      <c r="Q8" s="39"/>
      <c r="R8" s="39"/>
    </row>
    <row r="9" spans="1:18" ht="59.65" customHeight="1" thickBot="1" x14ac:dyDescent="0.5">
      <c r="B9" s="65" t="s">
        <v>17</v>
      </c>
      <c r="C9" s="66"/>
      <c r="D9" s="67" t="s">
        <v>16</v>
      </c>
      <c r="E9" s="68"/>
      <c r="F9" s="55" t="s">
        <v>18</v>
      </c>
      <c r="G9" s="56" t="s">
        <v>19</v>
      </c>
      <c r="H9" s="56" t="s">
        <v>20</v>
      </c>
      <c r="I9" s="56" t="s">
        <v>21</v>
      </c>
      <c r="J9" s="56" t="s">
        <v>22</v>
      </c>
      <c r="K9" s="56" t="s">
        <v>23</v>
      </c>
      <c r="L9" s="56" t="s">
        <v>24</v>
      </c>
      <c r="M9" s="56" t="s">
        <v>25</v>
      </c>
      <c r="N9" s="56" t="s">
        <v>26</v>
      </c>
      <c r="O9" s="56" t="s">
        <v>27</v>
      </c>
      <c r="P9" s="56" t="s">
        <v>28</v>
      </c>
    </row>
    <row r="10" spans="1:18" ht="37.5" customHeight="1" thickBot="1" x14ac:dyDescent="0.5">
      <c r="B10" s="61">
        <v>1</v>
      </c>
      <c r="C10" s="63" t="s">
        <v>29</v>
      </c>
      <c r="D10" s="45" t="s">
        <v>1</v>
      </c>
      <c r="E10" s="35" t="s">
        <v>30</v>
      </c>
      <c r="F10" s="3" t="s">
        <v>8</v>
      </c>
      <c r="G10" s="46" t="s">
        <v>46</v>
      </c>
      <c r="H10" s="30">
        <v>2</v>
      </c>
      <c r="I10" s="30">
        <v>2</v>
      </c>
      <c r="J10" s="46"/>
      <c r="K10" s="30">
        <v>2</v>
      </c>
      <c r="L10" s="32">
        <f t="shared" ref="L10:L14" si="0">IF(G10="","",H10*I10)</f>
        <v>4</v>
      </c>
      <c r="M10" s="32">
        <f>IF(G10="","",H10*I10/K10)</f>
        <v>2</v>
      </c>
      <c r="N10" s="46"/>
      <c r="O10" s="46"/>
      <c r="P10" s="46"/>
    </row>
    <row r="11" spans="1:18" ht="37.5" customHeight="1" thickBot="1" x14ac:dyDescent="0.5">
      <c r="B11" s="62"/>
      <c r="C11" s="64"/>
      <c r="D11" s="47" t="s">
        <v>2</v>
      </c>
      <c r="E11" s="36" t="s">
        <v>31</v>
      </c>
      <c r="F11" s="3" t="s">
        <v>8</v>
      </c>
      <c r="G11" s="46" t="s">
        <v>47</v>
      </c>
      <c r="H11" s="30">
        <v>2</v>
      </c>
      <c r="I11" s="30">
        <v>2</v>
      </c>
      <c r="J11" s="46" t="s">
        <v>45</v>
      </c>
      <c r="K11" s="30">
        <v>2</v>
      </c>
      <c r="L11" s="32">
        <f t="shared" si="0"/>
        <v>4</v>
      </c>
      <c r="M11" s="32">
        <f t="shared" ref="M11:M14" si="1">IF(G11="","",H11*I11/K11)</f>
        <v>2</v>
      </c>
      <c r="N11" s="46"/>
      <c r="O11" s="46"/>
      <c r="P11" s="46"/>
    </row>
    <row r="12" spans="1:18" ht="45" customHeight="1" thickBot="1" x14ac:dyDescent="0.5">
      <c r="B12" s="62"/>
      <c r="C12" s="64"/>
      <c r="D12" s="47" t="s">
        <v>3</v>
      </c>
      <c r="E12" s="36" t="s">
        <v>32</v>
      </c>
      <c r="F12" s="3" t="s">
        <v>7</v>
      </c>
      <c r="G12" s="46"/>
      <c r="H12" s="30"/>
      <c r="I12" s="30"/>
      <c r="J12" s="46"/>
      <c r="K12" s="30"/>
      <c r="L12" s="32" t="str">
        <f t="shared" si="0"/>
        <v/>
      </c>
      <c r="M12" s="32" t="str">
        <f t="shared" si="1"/>
        <v/>
      </c>
      <c r="N12" s="46"/>
      <c r="O12" s="46"/>
      <c r="P12" s="46"/>
    </row>
    <row r="13" spans="1:18" ht="37.5" customHeight="1" thickBot="1" x14ac:dyDescent="0.5">
      <c r="A13" s="48"/>
      <c r="B13" s="62"/>
      <c r="C13" s="64"/>
      <c r="D13" s="47" t="s">
        <v>4</v>
      </c>
      <c r="E13" s="36" t="s">
        <v>33</v>
      </c>
      <c r="F13" s="3" t="s">
        <v>8</v>
      </c>
      <c r="G13" s="46" t="s">
        <v>44</v>
      </c>
      <c r="H13" s="30">
        <v>2</v>
      </c>
      <c r="I13" s="30">
        <v>2</v>
      </c>
      <c r="J13" s="46"/>
      <c r="K13" s="30">
        <v>2</v>
      </c>
      <c r="L13" s="32">
        <f t="shared" si="0"/>
        <v>4</v>
      </c>
      <c r="M13" s="32">
        <f t="shared" si="1"/>
        <v>2</v>
      </c>
      <c r="N13" s="46"/>
      <c r="O13" s="46"/>
      <c r="P13" s="46"/>
    </row>
    <row r="14" spans="1:18" ht="37.5" customHeight="1" thickBot="1" x14ac:dyDescent="0.5">
      <c r="A14" s="48"/>
      <c r="B14" s="62"/>
      <c r="C14" s="64"/>
      <c r="D14" s="47" t="s">
        <v>5</v>
      </c>
      <c r="E14" s="36" t="s">
        <v>34</v>
      </c>
      <c r="F14" s="3" t="s">
        <v>7</v>
      </c>
      <c r="G14" s="46"/>
      <c r="H14" s="30"/>
      <c r="I14" s="30"/>
      <c r="J14" s="46"/>
      <c r="K14" s="30"/>
      <c r="L14" s="32" t="str">
        <f t="shared" si="0"/>
        <v/>
      </c>
      <c r="M14" s="32" t="str">
        <f t="shared" si="1"/>
        <v/>
      </c>
      <c r="N14" s="46"/>
      <c r="O14" s="46"/>
      <c r="P14" s="46"/>
    </row>
  </sheetData>
  <sheetProtection formatCells="0" formatColumns="0" formatRows="0" sort="0" autoFilter="0"/>
  <mergeCells count="4">
    <mergeCell ref="B9:C9"/>
    <mergeCell ref="D9:E9"/>
    <mergeCell ref="B10:B14"/>
    <mergeCell ref="C10:C14"/>
  </mergeCells>
  <conditionalFormatting sqref="F10:F11 K14 H14:I14 F14 H10:I11 K10:K11">
    <cfRule type="expression" dxfId="184" priority="59">
      <formula>IF(LEFT(F10,10)&lt;&gt;"Choisissez",TRUE,FALSE)</formula>
    </cfRule>
  </conditionalFormatting>
  <conditionalFormatting sqref="O10:P14 G14:L14 L12:L13 G10:L11">
    <cfRule type="expression" dxfId="183" priority="58" stopIfTrue="1">
      <formula>IF(LEFT($F10,3)="NON",TRUE,FALSE)</formula>
    </cfRule>
  </conditionalFormatting>
  <conditionalFormatting sqref="O10:P14 L10:L14 G10:G11 J14 G14 J10:J11">
    <cfRule type="expression" dxfId="182" priority="68">
      <formula>IF(AND(LEFT($F10,3)="OUI"),TRUE,FALSE)</formula>
    </cfRule>
  </conditionalFormatting>
  <conditionalFormatting sqref="F10:F11 F14">
    <cfRule type="expression" dxfId="181" priority="70">
      <formula>IF(LEFT(F10,3)="NON",TRUE,FALSE)</formula>
    </cfRule>
    <cfRule type="expression" dxfId="180" priority="71">
      <formula>IF(LEFT(F10,3)="OUI",TRUE,FALSE)</formula>
    </cfRule>
  </conditionalFormatting>
  <conditionalFormatting sqref="K14 H14:I14 H10:I11 K10:K11">
    <cfRule type="expression" dxfId="179" priority="60">
      <formula>IF(MID(H10,2,1)="4",TRUE,FALSE)</formula>
    </cfRule>
    <cfRule type="expression" dxfId="178" priority="61">
      <formula>IF(MID(H10,2,1)="3",TRUE,FALSE)</formula>
    </cfRule>
    <cfRule type="expression" dxfId="177" priority="62">
      <formula>IF(MID(H10,2,1)="2",TRUE,FALSE)</formula>
    </cfRule>
    <cfRule type="expression" dxfId="176" priority="63">
      <formula>IF(MID(H10,2,1)="1",TRUE,FALSE)</formula>
    </cfRule>
  </conditionalFormatting>
  <conditionalFormatting sqref="K14 K9:K11">
    <cfRule type="cellIs" dxfId="175" priority="64" operator="equal">
      <formula>16</formula>
    </cfRule>
    <cfRule type="cellIs" dxfId="174" priority="65" operator="equal">
      <formula>8</formula>
    </cfRule>
    <cfRule type="cellIs" dxfId="173" priority="66" operator="equal">
      <formula>4</formula>
    </cfRule>
    <cfRule type="cellIs" dxfId="172" priority="67" operator="equal">
      <formula>2</formula>
    </cfRule>
    <cfRule type="cellIs" dxfId="171" priority="69" operator="equal">
      <formula>1</formula>
    </cfRule>
  </conditionalFormatting>
  <conditionalFormatting sqref="M10:N14">
    <cfRule type="expression" dxfId="170" priority="56" stopIfTrue="1">
      <formula>IF(LEFT($F10,3)="NON",TRUE,FALSE)</formula>
    </cfRule>
  </conditionalFormatting>
  <conditionalFormatting sqref="M10:N14">
    <cfRule type="expression" dxfId="169" priority="57">
      <formula>IF(AND(LEFT($F10,3)="OUI"),TRUE,FALSE)</formula>
    </cfRule>
  </conditionalFormatting>
  <conditionalFormatting sqref="L1:N2 L5:N1048576">
    <cfRule type="cellIs" dxfId="168" priority="52" operator="between">
      <formula>0.5</formula>
      <formula>3</formula>
    </cfRule>
    <cfRule type="cellIs" dxfId="167" priority="53" operator="between">
      <formula>4</formula>
      <formula>15</formula>
    </cfRule>
    <cfRule type="cellIs" dxfId="166" priority="54" operator="between">
      <formula>16</formula>
      <formula>127</formula>
    </cfRule>
    <cfRule type="cellIs" dxfId="165" priority="55" operator="between">
      <formula>128</formula>
      <formula>256</formula>
    </cfRule>
  </conditionalFormatting>
  <conditionalFormatting sqref="L3:N3">
    <cfRule type="cellIs" dxfId="164" priority="43" operator="between">
      <formula>0.5</formula>
      <formula>3</formula>
    </cfRule>
    <cfRule type="cellIs" dxfId="163" priority="44" operator="between">
      <formula>4</formula>
      <formula>15</formula>
    </cfRule>
    <cfRule type="cellIs" dxfId="162" priority="45" operator="between">
      <formula>16</formula>
      <formula>127</formula>
    </cfRule>
    <cfRule type="cellIs" dxfId="161" priority="46" operator="between">
      <formula>128</formula>
      <formula>256</formula>
    </cfRule>
  </conditionalFormatting>
  <conditionalFormatting sqref="L4:N4">
    <cfRule type="cellIs" dxfId="160" priority="39" operator="between">
      <formula>0.5</formula>
      <formula>3</formula>
    </cfRule>
    <cfRule type="cellIs" dxfId="159" priority="40" operator="between">
      <formula>4</formula>
      <formula>15</formula>
    </cfRule>
    <cfRule type="cellIs" dxfId="158" priority="41" operator="between">
      <formula>16</formula>
      <formula>127</formula>
    </cfRule>
    <cfRule type="cellIs" dxfId="157" priority="42" operator="between">
      <formula>128</formula>
      <formula>256</formula>
    </cfRule>
  </conditionalFormatting>
  <conditionalFormatting sqref="H14:I14 H9:I11">
    <cfRule type="cellIs" dxfId="156" priority="47" operator="equal">
      <formula>1</formula>
    </cfRule>
    <cfRule type="cellIs" dxfId="155" priority="48" operator="equal">
      <formula>16</formula>
    </cfRule>
    <cfRule type="cellIs" dxfId="154" priority="49" operator="equal">
      <formula>8</formula>
    </cfRule>
    <cfRule type="cellIs" dxfId="153" priority="50" operator="equal">
      <formula>4</formula>
    </cfRule>
    <cfRule type="cellIs" dxfId="152" priority="51" operator="equal">
      <formula>2</formula>
    </cfRule>
  </conditionalFormatting>
  <conditionalFormatting sqref="F12 H12:I12 K12">
    <cfRule type="expression" dxfId="151" priority="26">
      <formula>IF(LEFT(F12,10)&lt;&gt;"Choisissez",TRUE,FALSE)</formula>
    </cfRule>
  </conditionalFormatting>
  <conditionalFormatting sqref="G12:K12">
    <cfRule type="expression" dxfId="150" priority="25" stopIfTrue="1">
      <formula>IF(LEFT($F12,3)="NON",TRUE,FALSE)</formula>
    </cfRule>
  </conditionalFormatting>
  <conditionalFormatting sqref="G12 J12">
    <cfRule type="expression" dxfId="149" priority="35">
      <formula>IF(AND(LEFT($F12,3)="OUI"),TRUE,FALSE)</formula>
    </cfRule>
  </conditionalFormatting>
  <conditionalFormatting sqref="F12">
    <cfRule type="expression" dxfId="148" priority="37">
      <formula>IF(LEFT(F12,3)="NON",TRUE,FALSE)</formula>
    </cfRule>
    <cfRule type="expression" dxfId="147" priority="38">
      <formula>IF(LEFT(F12,3)="OUI",TRUE,FALSE)</formula>
    </cfRule>
  </conditionalFormatting>
  <conditionalFormatting sqref="H12:I12 K12">
    <cfRule type="expression" dxfId="146" priority="27">
      <formula>IF(MID(H12,2,1)="4",TRUE,FALSE)</formula>
    </cfRule>
    <cfRule type="expression" dxfId="145" priority="28">
      <formula>IF(MID(H12,2,1)="3",TRUE,FALSE)</formula>
    </cfRule>
    <cfRule type="expression" dxfId="144" priority="29">
      <formula>IF(MID(H12,2,1)="2",TRUE,FALSE)</formula>
    </cfRule>
    <cfRule type="expression" dxfId="143" priority="30">
      <formula>IF(MID(H12,2,1)="1",TRUE,FALSE)</formula>
    </cfRule>
  </conditionalFormatting>
  <conditionalFormatting sqref="K12">
    <cfRule type="cellIs" dxfId="142" priority="31" operator="equal">
      <formula>16</formula>
    </cfRule>
    <cfRule type="cellIs" dxfId="141" priority="32" operator="equal">
      <formula>8</formula>
    </cfRule>
    <cfRule type="cellIs" dxfId="140" priority="33" operator="equal">
      <formula>4</formula>
    </cfRule>
    <cfRule type="cellIs" dxfId="139" priority="34" operator="equal">
      <formula>2</formula>
    </cfRule>
    <cfRule type="cellIs" dxfId="138" priority="36" operator="equal">
      <formula>1</formula>
    </cfRule>
  </conditionalFormatting>
  <conditionalFormatting sqref="H12:I12">
    <cfRule type="cellIs" dxfId="137" priority="20" operator="equal">
      <formula>1</formula>
    </cfRule>
    <cfRule type="cellIs" dxfId="136" priority="21" operator="equal">
      <formula>16</formula>
    </cfRule>
    <cfRule type="cellIs" dxfId="135" priority="22" operator="equal">
      <formula>8</formula>
    </cfRule>
    <cfRule type="cellIs" dxfId="134" priority="23" operator="equal">
      <formula>4</formula>
    </cfRule>
    <cfRule type="cellIs" dxfId="133" priority="24" operator="equal">
      <formula>2</formula>
    </cfRule>
  </conditionalFormatting>
  <conditionalFormatting sqref="F13 H13:I13 K13">
    <cfRule type="expression" dxfId="132" priority="7">
      <formula>IF(LEFT(F13,10)&lt;&gt;"Choisissez",TRUE,FALSE)</formula>
    </cfRule>
  </conditionalFormatting>
  <conditionalFormatting sqref="G13:K13">
    <cfRule type="expression" dxfId="131" priority="6" stopIfTrue="1">
      <formula>IF(LEFT($F13,3)="NON",TRUE,FALSE)</formula>
    </cfRule>
  </conditionalFormatting>
  <conditionalFormatting sqref="G13 J13">
    <cfRule type="expression" dxfId="130" priority="16">
      <formula>IF(AND(LEFT($F13,3)="OUI"),TRUE,FALSE)</formula>
    </cfRule>
  </conditionalFormatting>
  <conditionalFormatting sqref="F13">
    <cfRule type="expression" dxfId="129" priority="18">
      <formula>IF(LEFT(F13,3)="NON",TRUE,FALSE)</formula>
    </cfRule>
    <cfRule type="expression" dxfId="128" priority="19">
      <formula>IF(LEFT(F13,3)="OUI",TRUE,FALSE)</formula>
    </cfRule>
  </conditionalFormatting>
  <conditionalFormatting sqref="H13:I13 K13">
    <cfRule type="expression" dxfId="127" priority="8">
      <formula>IF(MID(H13,2,1)="4",TRUE,FALSE)</formula>
    </cfRule>
    <cfRule type="expression" dxfId="126" priority="9">
      <formula>IF(MID(H13,2,1)="3",TRUE,FALSE)</formula>
    </cfRule>
    <cfRule type="expression" dxfId="125" priority="10">
      <formula>IF(MID(H13,2,1)="2",TRUE,FALSE)</formula>
    </cfRule>
    <cfRule type="expression" dxfId="124" priority="11">
      <formula>IF(MID(H13,2,1)="1",TRUE,FALSE)</formula>
    </cfRule>
  </conditionalFormatting>
  <conditionalFormatting sqref="K13">
    <cfRule type="cellIs" dxfId="123" priority="12" operator="equal">
      <formula>16</formula>
    </cfRule>
    <cfRule type="cellIs" dxfId="122" priority="13" operator="equal">
      <formula>8</formula>
    </cfRule>
    <cfRule type="cellIs" dxfId="121" priority="14" operator="equal">
      <formula>4</formula>
    </cfRule>
    <cfRule type="cellIs" dxfId="120" priority="15" operator="equal">
      <formula>2</formula>
    </cfRule>
    <cfRule type="cellIs" dxfId="119" priority="17" operator="equal">
      <formula>1</formula>
    </cfRule>
  </conditionalFormatting>
  <conditionalFormatting sqref="H13:I13">
    <cfRule type="cellIs" dxfId="118" priority="1" operator="equal">
      <formula>1</formula>
    </cfRule>
    <cfRule type="cellIs" dxfId="117" priority="2" operator="equal">
      <formula>16</formula>
    </cfRule>
    <cfRule type="cellIs" dxfId="116" priority="3" operator="equal">
      <formula>8</formula>
    </cfRule>
    <cfRule type="cellIs" dxfId="115" priority="4" operator="equal">
      <formula>4</formula>
    </cfRule>
    <cfRule type="cellIs" dxfId="114" priority="5" operator="equal">
      <formula>2</formula>
    </cfRule>
  </conditionalFormatting>
  <dataValidations count="1">
    <dataValidation type="textLength" operator="lessThanOrEqual" allowBlank="1" showInputMessage="1" showErrorMessage="1" errorTitle="Saisie trop longue" error="Vous ne devez pas saisir plus de 255 caractères." sqref="P10:P14 L10:N14 G10:G14 J10:J14" xr:uid="{D512BC66-783C-4037-91A0-CA3C0E34245D}">
      <formula1>255</formula1>
    </dataValidation>
  </dataValidations>
  <pageMargins left="0.7" right="0.7" top="0.75" bottom="0.75" header="0.3" footer="0.3"/>
  <pageSetup paperSize="9" scale="42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4E91505-B3DA-41BC-9F75-57730382CA89}">
          <x14:formula1>
            <xm:f>Sources!$C$2:$C$6</xm:f>
          </x14:formula1>
          <xm:sqref>I10:I14</xm:sqref>
        </x14:dataValidation>
        <x14:dataValidation type="list" allowBlank="1" showInputMessage="1" showErrorMessage="1" xr:uid="{0C94ADDE-DF33-4C71-BABB-6EE990578FD7}">
          <x14:formula1>
            <xm:f>Sources!$D$2:$D$5</xm:f>
          </x14:formula1>
          <xm:sqref>H10:H14</xm:sqref>
        </x14:dataValidation>
        <x14:dataValidation type="list" allowBlank="1" showInputMessage="1" showErrorMessage="1" xr:uid="{969AAAAE-CE57-4D19-A003-B0F9D1E3AB1B}">
          <x14:formula1>
            <xm:f>Sources!$E$2:$E$6</xm:f>
          </x14:formula1>
          <xm:sqref>K10:K14</xm:sqref>
        </x14:dataValidation>
        <x14:dataValidation type="list" allowBlank="1" showInputMessage="1" showErrorMessage="1" xr:uid="{8ACF08E5-5F2D-41F4-81B4-3DA71F3B7BAE}">
          <x14:formula1>
            <xm:f>Sources!$A$2:$A$4</xm:f>
          </x14:formula1>
          <xm:sqref>F10:F14</xm:sqref>
        </x14:dataValidation>
        <x14:dataValidation type="list" operator="lessThanOrEqual" allowBlank="1" showInputMessage="1" showErrorMessage="1" errorTitle="Saisie trop longue" error="Vous ne devez pas saisir plus de 255 caractères." xr:uid="{DB1DE11C-8DC0-4B11-A8F4-E575D2543999}">
          <x14:formula1>
            <xm:f>Sources!$G$2:$G$4</xm:f>
          </x14:formula1>
          <xm:sqref>O10:O14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04B566-EE44-4E11-9325-9F1C286190AB}">
  <sheetPr codeName="Feuil12">
    <pageSetUpPr fitToPage="1"/>
  </sheetPr>
  <dimension ref="A1:W14"/>
  <sheetViews>
    <sheetView showGridLines="0" zoomScale="80" zoomScaleNormal="80" workbookViewId="0">
      <pane xSplit="5" ySplit="9" topLeftCell="F10" activePane="bottomRight" state="frozen"/>
      <selection activeCell="E139" sqref="E139"/>
      <selection pane="topRight" activeCell="E139" sqref="E139"/>
      <selection pane="bottomLeft" activeCell="E139" sqref="E139"/>
      <selection pane="bottomRight" activeCell="G9" sqref="G9"/>
    </sheetView>
  </sheetViews>
  <sheetFormatPr baseColWidth="10" defaultColWidth="11.46484375" defaultRowHeight="14.25" x14ac:dyDescent="0.45"/>
  <cols>
    <col min="1" max="1" width="4.265625" style="44" customWidth="1"/>
    <col min="2" max="2" width="5.73046875" style="44" customWidth="1"/>
    <col min="3" max="3" width="19.265625" style="44" customWidth="1"/>
    <col min="4" max="4" width="4.265625" style="44" customWidth="1"/>
    <col min="5" max="5" width="26.53125" style="44" customWidth="1"/>
    <col min="6" max="6" width="15.73046875" style="44" customWidth="1"/>
    <col min="7" max="7" width="39.265625" style="44" customWidth="1"/>
    <col min="8" max="9" width="18.59765625" style="49" customWidth="1"/>
    <col min="10" max="10" width="39.265625" style="44" customWidth="1"/>
    <col min="11" max="11" width="35" style="49" customWidth="1"/>
    <col min="12" max="13" width="16.53125" style="49" customWidth="1"/>
    <col min="14" max="14" width="22.46484375" style="44" customWidth="1"/>
    <col min="15" max="15" width="14.73046875" style="44" customWidth="1"/>
    <col min="16" max="16" width="13.19921875" style="44" customWidth="1"/>
    <col min="17" max="18" width="11.46484375" style="39"/>
    <col min="19" max="23" width="11.46484375" style="37"/>
    <col min="24" max="16384" width="11.46484375" style="44"/>
  </cols>
  <sheetData>
    <row r="1" spans="1:18" s="37" customFormat="1" ht="9" customHeight="1" x14ac:dyDescent="0.45">
      <c r="H1" s="38"/>
      <c r="I1" s="38"/>
      <c r="K1" s="38"/>
      <c r="L1" s="38"/>
      <c r="M1" s="38"/>
      <c r="Q1" s="39"/>
      <c r="R1" s="39"/>
    </row>
    <row r="2" spans="1:18" s="40" customFormat="1" ht="60" customHeight="1" thickBot="1" x14ac:dyDescent="0.5">
      <c r="C2" s="53"/>
      <c r="F2" s="33"/>
      <c r="H2" s="41"/>
      <c r="I2" s="41"/>
      <c r="K2" s="41"/>
      <c r="L2" s="41"/>
      <c r="M2" s="41"/>
      <c r="Q2" s="42"/>
      <c r="R2" s="42"/>
    </row>
    <row r="3" spans="1:18" s="40" customFormat="1" ht="15" customHeight="1" thickBot="1" x14ac:dyDescent="0.5">
      <c r="B3" s="50" t="s">
        <v>35</v>
      </c>
      <c r="C3" s="42"/>
      <c r="D3" s="42"/>
      <c r="E3" s="43"/>
      <c r="F3" s="33"/>
      <c r="H3" s="41"/>
      <c r="I3" s="41"/>
      <c r="K3" s="41"/>
      <c r="L3" s="41"/>
      <c r="M3" s="41"/>
      <c r="Q3" s="42"/>
      <c r="R3" s="42"/>
    </row>
    <row r="4" spans="1:18" s="40" customFormat="1" ht="15" customHeight="1" thickBot="1" x14ac:dyDescent="0.5">
      <c r="B4" s="50" t="s">
        <v>36</v>
      </c>
      <c r="C4" s="42"/>
      <c r="D4" s="42"/>
      <c r="E4" s="43"/>
      <c r="F4" s="33"/>
      <c r="H4" s="41"/>
      <c r="I4" s="41"/>
      <c r="K4" s="41"/>
      <c r="L4" s="41"/>
      <c r="M4" s="41"/>
      <c r="Q4" s="42"/>
      <c r="R4" s="42"/>
    </row>
    <row r="5" spans="1:18" s="40" customFormat="1" ht="15" customHeight="1" thickBot="1" x14ac:dyDescent="0.5">
      <c r="B5" s="50" t="s">
        <v>37</v>
      </c>
      <c r="C5" s="42"/>
      <c r="D5" s="42"/>
      <c r="E5" s="43"/>
      <c r="F5" s="33"/>
      <c r="H5" s="41"/>
      <c r="I5" s="41"/>
      <c r="K5" s="41"/>
      <c r="L5" s="41"/>
      <c r="M5" s="41"/>
      <c r="Q5" s="42"/>
      <c r="R5" s="42"/>
    </row>
    <row r="6" spans="1:18" s="37" customFormat="1" ht="9" customHeight="1" x14ac:dyDescent="0.45">
      <c r="H6" s="38"/>
      <c r="I6" s="38"/>
      <c r="K6" s="38"/>
      <c r="L6" s="38"/>
      <c r="M6" s="38"/>
      <c r="Q6" s="39"/>
      <c r="R6" s="39"/>
    </row>
    <row r="7" spans="1:18" s="37" customFormat="1" ht="9" customHeight="1" x14ac:dyDescent="0.45">
      <c r="H7" s="38"/>
      <c r="I7" s="38"/>
      <c r="K7" s="38"/>
      <c r="L7" s="38"/>
      <c r="M7" s="38"/>
      <c r="Q7" s="39"/>
      <c r="R7" s="39"/>
    </row>
    <row r="8" spans="1:18" s="37" customFormat="1" ht="9" customHeight="1" thickBot="1" x14ac:dyDescent="0.5">
      <c r="H8" s="38"/>
      <c r="I8" s="38"/>
      <c r="K8" s="38"/>
      <c r="L8" s="38"/>
      <c r="M8" s="38"/>
      <c r="Q8" s="39"/>
      <c r="R8" s="39"/>
    </row>
    <row r="9" spans="1:18" ht="59.65" customHeight="1" thickBot="1" x14ac:dyDescent="0.5">
      <c r="B9" s="57" t="s">
        <v>17</v>
      </c>
      <c r="C9" s="58"/>
      <c r="D9" s="59" t="s">
        <v>16</v>
      </c>
      <c r="E9" s="60"/>
      <c r="F9" s="52" t="s">
        <v>18</v>
      </c>
      <c r="G9" s="56" t="s">
        <v>19</v>
      </c>
      <c r="H9" s="34" t="s">
        <v>20</v>
      </c>
      <c r="I9" s="34" t="s">
        <v>21</v>
      </c>
      <c r="J9" s="34" t="s">
        <v>22</v>
      </c>
      <c r="K9" s="34" t="s">
        <v>23</v>
      </c>
      <c r="L9" s="34" t="s">
        <v>24</v>
      </c>
      <c r="M9" s="34" t="s">
        <v>25</v>
      </c>
      <c r="N9" s="34" t="s">
        <v>26</v>
      </c>
      <c r="O9" s="34" t="s">
        <v>27</v>
      </c>
      <c r="P9" s="34" t="s">
        <v>28</v>
      </c>
    </row>
    <row r="10" spans="1:18" ht="37.5" customHeight="1" thickBot="1" x14ac:dyDescent="0.5">
      <c r="B10" s="61">
        <v>1</v>
      </c>
      <c r="C10" s="63" t="s">
        <v>29</v>
      </c>
      <c r="D10" s="45" t="s">
        <v>1</v>
      </c>
      <c r="E10" s="35" t="s">
        <v>30</v>
      </c>
      <c r="F10" s="3" t="s">
        <v>7</v>
      </c>
      <c r="G10" s="46"/>
      <c r="H10" s="30"/>
      <c r="I10" s="30"/>
      <c r="J10" s="46"/>
      <c r="K10" s="30"/>
      <c r="L10" s="32" t="str">
        <f t="shared" ref="L10:L14" si="0">IF(G10="","",H10*I10)</f>
        <v/>
      </c>
      <c r="M10" s="32" t="str">
        <f>IF(G10="","",H10*I10/K10)</f>
        <v/>
      </c>
      <c r="N10" s="46"/>
      <c r="O10" s="46"/>
      <c r="P10" s="46"/>
    </row>
    <row r="11" spans="1:18" ht="37.5" customHeight="1" thickBot="1" x14ac:dyDescent="0.5">
      <c r="B11" s="62"/>
      <c r="C11" s="64"/>
      <c r="D11" s="47" t="s">
        <v>2</v>
      </c>
      <c r="E11" s="36" t="s">
        <v>31</v>
      </c>
      <c r="F11" s="3" t="s">
        <v>7</v>
      </c>
      <c r="G11" s="46"/>
      <c r="H11" s="30"/>
      <c r="I11" s="30"/>
      <c r="J11" s="46"/>
      <c r="K11" s="30"/>
      <c r="L11" s="32" t="str">
        <f t="shared" si="0"/>
        <v/>
      </c>
      <c r="M11" s="32" t="str">
        <f t="shared" ref="M11:M14" si="1">IF(G11="","",H11*I11/K11)</f>
        <v/>
      </c>
      <c r="N11" s="46"/>
      <c r="O11" s="46"/>
      <c r="P11" s="46"/>
    </row>
    <row r="12" spans="1:18" ht="45" customHeight="1" thickBot="1" x14ac:dyDescent="0.5">
      <c r="B12" s="62"/>
      <c r="C12" s="64"/>
      <c r="D12" s="47" t="s">
        <v>3</v>
      </c>
      <c r="E12" s="36" t="s">
        <v>32</v>
      </c>
      <c r="F12" s="3" t="s">
        <v>7</v>
      </c>
      <c r="G12" s="46"/>
      <c r="H12" s="30"/>
      <c r="I12" s="30"/>
      <c r="J12" s="46"/>
      <c r="K12" s="30"/>
      <c r="L12" s="32" t="str">
        <f t="shared" si="0"/>
        <v/>
      </c>
      <c r="M12" s="32" t="str">
        <f t="shared" si="1"/>
        <v/>
      </c>
      <c r="N12" s="46"/>
      <c r="O12" s="46"/>
      <c r="P12" s="46"/>
    </row>
    <row r="13" spans="1:18" ht="37.5" customHeight="1" thickBot="1" x14ac:dyDescent="0.5">
      <c r="A13" s="48"/>
      <c r="B13" s="62"/>
      <c r="C13" s="64"/>
      <c r="D13" s="47" t="s">
        <v>4</v>
      </c>
      <c r="E13" s="36" t="s">
        <v>33</v>
      </c>
      <c r="F13" s="3" t="s">
        <v>8</v>
      </c>
      <c r="G13" s="46" t="s">
        <v>48</v>
      </c>
      <c r="H13" s="30">
        <v>4</v>
      </c>
      <c r="I13" s="30">
        <v>4</v>
      </c>
      <c r="J13" s="46" t="s">
        <v>49</v>
      </c>
      <c r="K13" s="30">
        <v>4</v>
      </c>
      <c r="L13" s="32">
        <f t="shared" si="0"/>
        <v>16</v>
      </c>
      <c r="M13" s="32">
        <f t="shared" si="1"/>
        <v>4</v>
      </c>
      <c r="N13" s="46"/>
      <c r="O13" s="46"/>
      <c r="P13" s="46"/>
    </row>
    <row r="14" spans="1:18" ht="37.5" customHeight="1" thickBot="1" x14ac:dyDescent="0.5">
      <c r="A14" s="48"/>
      <c r="B14" s="62"/>
      <c r="C14" s="64"/>
      <c r="D14" s="47" t="s">
        <v>5</v>
      </c>
      <c r="E14" s="36" t="s">
        <v>34</v>
      </c>
      <c r="F14" s="3" t="s">
        <v>7</v>
      </c>
      <c r="G14" s="46"/>
      <c r="H14" s="30"/>
      <c r="I14" s="30"/>
      <c r="J14" s="46"/>
      <c r="K14" s="30"/>
      <c r="L14" s="32" t="str">
        <f t="shared" si="0"/>
        <v/>
      </c>
      <c r="M14" s="32" t="str">
        <f t="shared" si="1"/>
        <v/>
      </c>
      <c r="N14" s="46"/>
      <c r="O14" s="46"/>
      <c r="P14" s="46"/>
    </row>
  </sheetData>
  <sheetProtection formatCells="0" formatColumns="0" formatRows="0" sort="0" autoFilter="0"/>
  <mergeCells count="4">
    <mergeCell ref="B9:C9"/>
    <mergeCell ref="D9:E9"/>
    <mergeCell ref="B10:B14"/>
    <mergeCell ref="C10:C14"/>
  </mergeCells>
  <conditionalFormatting sqref="F10:F11 H10:I11 K10:K11 K14 H14:I14 F14">
    <cfRule type="expression" dxfId="113" priority="59">
      <formula>IF(LEFT(F10,10)&lt;&gt;"Choisissez",TRUE,FALSE)</formula>
    </cfRule>
  </conditionalFormatting>
  <conditionalFormatting sqref="O10:P14 G10:L11 G14:L14 L12:L13">
    <cfRule type="expression" dxfId="112" priority="58" stopIfTrue="1">
      <formula>IF(LEFT($F10,3)="NON",TRUE,FALSE)</formula>
    </cfRule>
  </conditionalFormatting>
  <conditionalFormatting sqref="O10:P14 L10:L14 G10:G11 J10:J11 J14 G14">
    <cfRule type="expression" dxfId="111" priority="68">
      <formula>IF(AND(LEFT($F10,3)="OUI"),TRUE,FALSE)</formula>
    </cfRule>
  </conditionalFormatting>
  <conditionalFormatting sqref="F10:F11 F14">
    <cfRule type="expression" dxfId="110" priority="70">
      <formula>IF(LEFT(F10,3)="NON",TRUE,FALSE)</formula>
    </cfRule>
    <cfRule type="expression" dxfId="109" priority="71">
      <formula>IF(LEFT(F10,3)="OUI",TRUE,FALSE)</formula>
    </cfRule>
  </conditionalFormatting>
  <conditionalFormatting sqref="H10:I11 K10:K11 K14 H14:I14">
    <cfRule type="expression" dxfId="108" priority="60">
      <formula>IF(MID(H10,2,1)="4",TRUE,FALSE)</formula>
    </cfRule>
    <cfRule type="expression" dxfId="107" priority="61">
      <formula>IF(MID(H10,2,1)="3",TRUE,FALSE)</formula>
    </cfRule>
    <cfRule type="expression" dxfId="106" priority="62">
      <formula>IF(MID(H10,2,1)="2",TRUE,FALSE)</formula>
    </cfRule>
    <cfRule type="expression" dxfId="105" priority="63">
      <formula>IF(MID(H10,2,1)="1",TRUE,FALSE)</formula>
    </cfRule>
  </conditionalFormatting>
  <conditionalFormatting sqref="K9:K11 K14">
    <cfRule type="cellIs" dxfId="104" priority="64" operator="equal">
      <formula>16</formula>
    </cfRule>
    <cfRule type="cellIs" dxfId="103" priority="65" operator="equal">
      <formula>8</formula>
    </cfRule>
    <cfRule type="cellIs" dxfId="102" priority="66" operator="equal">
      <formula>4</formula>
    </cfRule>
    <cfRule type="cellIs" dxfId="101" priority="67" operator="equal">
      <formula>2</formula>
    </cfRule>
    <cfRule type="cellIs" dxfId="100" priority="69" operator="equal">
      <formula>1</formula>
    </cfRule>
  </conditionalFormatting>
  <conditionalFormatting sqref="M10:N14">
    <cfRule type="expression" dxfId="99" priority="56" stopIfTrue="1">
      <formula>IF(LEFT($F10,3)="NON",TRUE,FALSE)</formula>
    </cfRule>
  </conditionalFormatting>
  <conditionalFormatting sqref="M10:N14">
    <cfRule type="expression" dxfId="98" priority="57">
      <formula>IF(AND(LEFT($F10,3)="OUI"),TRUE,FALSE)</formula>
    </cfRule>
  </conditionalFormatting>
  <conditionalFormatting sqref="L1:N2 L5:N1048576">
    <cfRule type="cellIs" dxfId="97" priority="52" operator="between">
      <formula>0.5</formula>
      <formula>3</formula>
    </cfRule>
    <cfRule type="cellIs" dxfId="96" priority="53" operator="between">
      <formula>4</formula>
      <formula>15</formula>
    </cfRule>
    <cfRule type="cellIs" dxfId="95" priority="54" operator="between">
      <formula>16</formula>
      <formula>127</formula>
    </cfRule>
    <cfRule type="cellIs" dxfId="94" priority="55" operator="between">
      <formula>128</formula>
      <formula>256</formula>
    </cfRule>
  </conditionalFormatting>
  <conditionalFormatting sqref="L3:N3">
    <cfRule type="cellIs" dxfId="93" priority="43" operator="between">
      <formula>0.5</formula>
      <formula>3</formula>
    </cfRule>
    <cfRule type="cellIs" dxfId="92" priority="44" operator="between">
      <formula>4</formula>
      <formula>15</formula>
    </cfRule>
    <cfRule type="cellIs" dxfId="91" priority="45" operator="between">
      <formula>16</formula>
      <formula>127</formula>
    </cfRule>
    <cfRule type="cellIs" dxfId="90" priority="46" operator="between">
      <formula>128</formula>
      <formula>256</formula>
    </cfRule>
  </conditionalFormatting>
  <conditionalFormatting sqref="L4:N4">
    <cfRule type="cellIs" dxfId="89" priority="39" operator="between">
      <formula>0.5</formula>
      <formula>3</formula>
    </cfRule>
    <cfRule type="cellIs" dxfId="88" priority="40" operator="between">
      <formula>4</formula>
      <formula>15</formula>
    </cfRule>
    <cfRule type="cellIs" dxfId="87" priority="41" operator="between">
      <formula>16</formula>
      <formula>127</formula>
    </cfRule>
    <cfRule type="cellIs" dxfId="86" priority="42" operator="between">
      <formula>128</formula>
      <formula>256</formula>
    </cfRule>
  </conditionalFormatting>
  <conditionalFormatting sqref="H9:I11 H14:I14">
    <cfRule type="cellIs" dxfId="85" priority="47" operator="equal">
      <formula>1</formula>
    </cfRule>
    <cfRule type="cellIs" dxfId="84" priority="48" operator="equal">
      <formula>16</formula>
    </cfRule>
    <cfRule type="cellIs" dxfId="83" priority="49" operator="equal">
      <formula>8</formula>
    </cfRule>
    <cfRule type="cellIs" dxfId="82" priority="50" operator="equal">
      <formula>4</formula>
    </cfRule>
    <cfRule type="cellIs" dxfId="81" priority="51" operator="equal">
      <formula>2</formula>
    </cfRule>
  </conditionalFormatting>
  <conditionalFormatting sqref="F12 H12:I12 K12">
    <cfRule type="expression" dxfId="80" priority="26">
      <formula>IF(LEFT(F12,10)&lt;&gt;"Choisissez",TRUE,FALSE)</formula>
    </cfRule>
  </conditionalFormatting>
  <conditionalFormatting sqref="G12:K12">
    <cfRule type="expression" dxfId="79" priority="25" stopIfTrue="1">
      <formula>IF(LEFT($F12,3)="NON",TRUE,FALSE)</formula>
    </cfRule>
  </conditionalFormatting>
  <conditionalFormatting sqref="G12 J12">
    <cfRule type="expression" dxfId="78" priority="35">
      <formula>IF(AND(LEFT($F12,3)="OUI"),TRUE,FALSE)</formula>
    </cfRule>
  </conditionalFormatting>
  <conditionalFormatting sqref="F12">
    <cfRule type="expression" dxfId="77" priority="37">
      <formula>IF(LEFT(F12,3)="NON",TRUE,FALSE)</formula>
    </cfRule>
    <cfRule type="expression" dxfId="76" priority="38">
      <formula>IF(LEFT(F12,3)="OUI",TRUE,FALSE)</formula>
    </cfRule>
  </conditionalFormatting>
  <conditionalFormatting sqref="H12:I12 K12">
    <cfRule type="expression" dxfId="75" priority="27">
      <formula>IF(MID(H12,2,1)="4",TRUE,FALSE)</formula>
    </cfRule>
    <cfRule type="expression" dxfId="74" priority="28">
      <formula>IF(MID(H12,2,1)="3",TRUE,FALSE)</formula>
    </cfRule>
    <cfRule type="expression" dxfId="73" priority="29">
      <formula>IF(MID(H12,2,1)="2",TRUE,FALSE)</formula>
    </cfRule>
    <cfRule type="expression" dxfId="72" priority="30">
      <formula>IF(MID(H12,2,1)="1",TRUE,FALSE)</formula>
    </cfRule>
  </conditionalFormatting>
  <conditionalFormatting sqref="K12">
    <cfRule type="cellIs" dxfId="71" priority="31" operator="equal">
      <formula>16</formula>
    </cfRule>
    <cfRule type="cellIs" dxfId="70" priority="32" operator="equal">
      <formula>8</formula>
    </cfRule>
    <cfRule type="cellIs" dxfId="69" priority="33" operator="equal">
      <formula>4</formula>
    </cfRule>
    <cfRule type="cellIs" dxfId="68" priority="34" operator="equal">
      <formula>2</formula>
    </cfRule>
    <cfRule type="cellIs" dxfId="67" priority="36" operator="equal">
      <formula>1</formula>
    </cfRule>
  </conditionalFormatting>
  <conditionalFormatting sqref="H12:I12">
    <cfRule type="cellIs" dxfId="66" priority="20" operator="equal">
      <formula>1</formula>
    </cfRule>
    <cfRule type="cellIs" dxfId="65" priority="21" operator="equal">
      <formula>16</formula>
    </cfRule>
    <cfRule type="cellIs" dxfId="64" priority="22" operator="equal">
      <formula>8</formula>
    </cfRule>
    <cfRule type="cellIs" dxfId="63" priority="23" operator="equal">
      <formula>4</formula>
    </cfRule>
    <cfRule type="cellIs" dxfId="62" priority="24" operator="equal">
      <formula>2</formula>
    </cfRule>
  </conditionalFormatting>
  <conditionalFormatting sqref="F13 H13:I13 K13">
    <cfRule type="expression" dxfId="61" priority="7">
      <formula>IF(LEFT(F13,10)&lt;&gt;"Choisissez",TRUE,FALSE)</formula>
    </cfRule>
  </conditionalFormatting>
  <conditionalFormatting sqref="G13:K13">
    <cfRule type="expression" dxfId="60" priority="6" stopIfTrue="1">
      <formula>IF(LEFT($F13,3)="NON",TRUE,FALSE)</formula>
    </cfRule>
  </conditionalFormatting>
  <conditionalFormatting sqref="G13 J13">
    <cfRule type="expression" dxfId="59" priority="16">
      <formula>IF(AND(LEFT($F13,3)="OUI"),TRUE,FALSE)</formula>
    </cfRule>
  </conditionalFormatting>
  <conditionalFormatting sqref="F13">
    <cfRule type="expression" dxfId="58" priority="18">
      <formula>IF(LEFT(F13,3)="NON",TRUE,FALSE)</formula>
    </cfRule>
    <cfRule type="expression" dxfId="57" priority="19">
      <formula>IF(LEFT(F13,3)="OUI",TRUE,FALSE)</formula>
    </cfRule>
  </conditionalFormatting>
  <conditionalFormatting sqref="H13:I13 K13">
    <cfRule type="expression" dxfId="56" priority="8">
      <formula>IF(MID(H13,2,1)="4",TRUE,FALSE)</formula>
    </cfRule>
    <cfRule type="expression" dxfId="55" priority="9">
      <formula>IF(MID(H13,2,1)="3",TRUE,FALSE)</formula>
    </cfRule>
    <cfRule type="expression" dxfId="54" priority="10">
      <formula>IF(MID(H13,2,1)="2",TRUE,FALSE)</formula>
    </cfRule>
    <cfRule type="expression" dxfId="53" priority="11">
      <formula>IF(MID(H13,2,1)="1",TRUE,FALSE)</formula>
    </cfRule>
  </conditionalFormatting>
  <conditionalFormatting sqref="K13">
    <cfRule type="cellIs" dxfId="52" priority="12" operator="equal">
      <formula>16</formula>
    </cfRule>
    <cfRule type="cellIs" dxfId="51" priority="13" operator="equal">
      <formula>8</formula>
    </cfRule>
    <cfRule type="cellIs" dxfId="50" priority="14" operator="equal">
      <formula>4</formula>
    </cfRule>
    <cfRule type="cellIs" dxfId="49" priority="15" operator="equal">
      <formula>2</formula>
    </cfRule>
    <cfRule type="cellIs" dxfId="48" priority="17" operator="equal">
      <formula>1</formula>
    </cfRule>
  </conditionalFormatting>
  <conditionalFormatting sqref="H13:I13">
    <cfRule type="cellIs" dxfId="47" priority="1" operator="equal">
      <formula>1</formula>
    </cfRule>
    <cfRule type="cellIs" dxfId="46" priority="2" operator="equal">
      <formula>16</formula>
    </cfRule>
    <cfRule type="cellIs" dxfId="45" priority="3" operator="equal">
      <formula>8</formula>
    </cfRule>
    <cfRule type="cellIs" dxfId="44" priority="4" operator="equal">
      <formula>4</formula>
    </cfRule>
    <cfRule type="cellIs" dxfId="43" priority="5" operator="equal">
      <formula>2</formula>
    </cfRule>
  </conditionalFormatting>
  <dataValidations count="1">
    <dataValidation type="textLength" operator="lessThanOrEqual" allowBlank="1" showInputMessage="1" showErrorMessage="1" errorTitle="Saisie trop longue" error="Vous ne devez pas saisir plus de 255 caractères." sqref="P10:P14 L10:N14 G10:G14 J10:J14" xr:uid="{915C48FB-76F0-4E02-8106-351E74ECC8D8}">
      <formula1>255</formula1>
    </dataValidation>
  </dataValidations>
  <pageMargins left="0.7" right="0.7" top="0.75" bottom="0.75" header="0.3" footer="0.3"/>
  <pageSetup paperSize="9" scale="42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1B591F72-17D8-406F-BDE9-F979AA7C78E7}">
          <x14:formula1>
            <xm:f>Sources!$C$2:$C$6</xm:f>
          </x14:formula1>
          <xm:sqref>I10:I14</xm:sqref>
        </x14:dataValidation>
        <x14:dataValidation type="list" allowBlank="1" showInputMessage="1" showErrorMessage="1" xr:uid="{F104467F-5691-43C3-8931-ED0007DD183E}">
          <x14:formula1>
            <xm:f>Sources!$D$2:$D$5</xm:f>
          </x14:formula1>
          <xm:sqref>H10:H14</xm:sqref>
        </x14:dataValidation>
        <x14:dataValidation type="list" allowBlank="1" showInputMessage="1" showErrorMessage="1" xr:uid="{63F126FC-827F-4839-BC1F-023676093746}">
          <x14:formula1>
            <xm:f>Sources!$E$2:$E$6</xm:f>
          </x14:formula1>
          <xm:sqref>K10:K14</xm:sqref>
        </x14:dataValidation>
        <x14:dataValidation type="list" allowBlank="1" showInputMessage="1" showErrorMessage="1" xr:uid="{5F3BB365-4D6A-4E86-AE5D-707C280AB5D1}">
          <x14:formula1>
            <xm:f>Sources!$A$2:$A$4</xm:f>
          </x14:formula1>
          <xm:sqref>F10:F14</xm:sqref>
        </x14:dataValidation>
        <x14:dataValidation type="list" operator="lessThanOrEqual" allowBlank="1" showInputMessage="1" showErrorMessage="1" errorTitle="Saisie trop longue" error="Vous ne devez pas saisir plus de 255 caractères." xr:uid="{9FCCF2C3-86C7-4DBB-8FFC-EE1B739F027F}">
          <x14:formula1>
            <xm:f>Sources!$G$2:$G$4</xm:f>
          </x14:formula1>
          <xm:sqref>O10:O14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>
    <pageSetUpPr fitToPage="1"/>
  </sheetPr>
  <dimension ref="A1:W14"/>
  <sheetViews>
    <sheetView showGridLines="0" tabSelected="1" workbookViewId="0">
      <pane xSplit="5" ySplit="9" topLeftCell="F10" activePane="bottomRight" state="frozen"/>
      <selection activeCell="E139" sqref="E139"/>
      <selection pane="topRight" activeCell="E139" sqref="E139"/>
      <selection pane="bottomLeft" activeCell="E139" sqref="E139"/>
      <selection pane="bottomRight" activeCell="I26" sqref="I26"/>
    </sheetView>
  </sheetViews>
  <sheetFormatPr baseColWidth="10" defaultColWidth="11.46484375" defaultRowHeight="14.25" x14ac:dyDescent="0.45"/>
  <cols>
    <col min="1" max="1" width="4.265625" style="1" customWidth="1"/>
    <col min="2" max="2" width="5.73046875" style="1" customWidth="1"/>
    <col min="3" max="3" width="19.265625" style="1" customWidth="1"/>
    <col min="4" max="4" width="4.265625" style="1" customWidth="1"/>
    <col min="5" max="5" width="26.53125" style="1" customWidth="1"/>
    <col min="6" max="6" width="15.73046875" style="1" customWidth="1"/>
    <col min="7" max="7" width="39.265625" style="1" customWidth="1"/>
    <col min="8" max="9" width="18.59765625" style="1" customWidth="1"/>
    <col min="10" max="10" width="39.265625" style="1" customWidth="1"/>
    <col min="11" max="11" width="18.59765625" style="1" customWidth="1"/>
    <col min="12" max="13" width="16.53125" style="29" customWidth="1"/>
    <col min="14" max="14" width="22.46484375" style="1" customWidth="1"/>
    <col min="15" max="15" width="14.73046875" style="1" customWidth="1"/>
    <col min="16" max="16" width="13.19921875" style="1" customWidth="1"/>
    <col min="17" max="18" width="11.46484375" style="23"/>
    <col min="19" max="23" width="11.46484375" style="5"/>
    <col min="24" max="16384" width="11.46484375" style="1"/>
  </cols>
  <sheetData>
    <row r="1" spans="1:18" s="5" customFormat="1" ht="9" customHeight="1" x14ac:dyDescent="0.45">
      <c r="L1" s="27"/>
      <c r="M1" s="27"/>
      <c r="Q1" s="23"/>
      <c r="R1" s="23"/>
    </row>
    <row r="2" spans="1:18" s="6" customFormat="1" ht="60" customHeight="1" x14ac:dyDescent="0.45">
      <c r="C2" s="53"/>
      <c r="F2" s="7"/>
      <c r="L2" s="28"/>
      <c r="M2" s="28"/>
      <c r="Q2" s="24"/>
      <c r="R2" s="24"/>
    </row>
    <row r="3" spans="1:18" s="25" customFormat="1" ht="28.05" customHeight="1" x14ac:dyDescent="0.45">
      <c r="B3" s="26"/>
      <c r="C3" s="26"/>
      <c r="D3" s="26"/>
      <c r="E3" s="26"/>
      <c r="F3" s="7"/>
      <c r="L3" s="31"/>
      <c r="M3" s="31"/>
      <c r="Q3" s="26"/>
      <c r="R3" s="26"/>
    </row>
    <row r="4" spans="1:18" s="5" customFormat="1" ht="9" customHeight="1" x14ac:dyDescent="0.45">
      <c r="L4" s="27"/>
      <c r="M4" s="27"/>
      <c r="Q4" s="23"/>
      <c r="R4" s="23"/>
    </row>
    <row r="5" spans="1:18" s="5" customFormat="1" ht="9" customHeight="1" x14ac:dyDescent="0.45">
      <c r="L5" s="27"/>
      <c r="M5" s="27"/>
      <c r="Q5" s="23"/>
      <c r="R5" s="23"/>
    </row>
    <row r="6" spans="1:18" s="5" customFormat="1" ht="9" customHeight="1" x14ac:dyDescent="0.45">
      <c r="L6" s="27"/>
      <c r="M6" s="27"/>
      <c r="Q6" s="23"/>
      <c r="R6" s="23"/>
    </row>
    <row r="7" spans="1:18" s="5" customFormat="1" ht="9" customHeight="1" x14ac:dyDescent="0.45">
      <c r="L7" s="27"/>
      <c r="M7" s="27"/>
      <c r="Q7" s="23"/>
      <c r="R7" s="23"/>
    </row>
    <row r="8" spans="1:18" s="5" customFormat="1" ht="14.65" thickBot="1" x14ac:dyDescent="0.5">
      <c r="L8" s="27"/>
      <c r="M8" s="27"/>
      <c r="Q8" s="23"/>
      <c r="R8" s="23"/>
    </row>
    <row r="9" spans="1:18" s="5" customFormat="1" ht="54.5" customHeight="1" thickBot="1" x14ac:dyDescent="0.5">
      <c r="A9" s="1"/>
      <c r="B9" s="65" t="s">
        <v>17</v>
      </c>
      <c r="C9" s="66"/>
      <c r="D9" s="67" t="s">
        <v>16</v>
      </c>
      <c r="E9" s="68"/>
      <c r="F9" s="55" t="s">
        <v>18</v>
      </c>
      <c r="G9" s="56" t="s">
        <v>19</v>
      </c>
      <c r="H9" s="56" t="s">
        <v>20</v>
      </c>
      <c r="I9" s="56" t="s">
        <v>21</v>
      </c>
      <c r="J9" s="56" t="s">
        <v>22</v>
      </c>
      <c r="K9" s="56" t="s">
        <v>23</v>
      </c>
      <c r="L9" s="56" t="s">
        <v>24</v>
      </c>
      <c r="M9" s="56" t="s">
        <v>25</v>
      </c>
      <c r="N9" s="56" t="s">
        <v>26</v>
      </c>
      <c r="O9" s="56" t="s">
        <v>27</v>
      </c>
      <c r="P9" s="56" t="s">
        <v>28</v>
      </c>
      <c r="Q9" s="23"/>
      <c r="R9" s="23"/>
    </row>
    <row r="10" spans="1:18" ht="23.65" thickBot="1" x14ac:dyDescent="0.5">
      <c r="B10" s="61">
        <v>1</v>
      </c>
      <c r="C10" s="63" t="s">
        <v>29</v>
      </c>
      <c r="D10" s="45" t="s">
        <v>1</v>
      </c>
      <c r="E10" s="35" t="s">
        <v>30</v>
      </c>
      <c r="F10" s="3" t="s">
        <v>40</v>
      </c>
      <c r="G10" s="2" t="s">
        <v>51</v>
      </c>
      <c r="H10" s="30">
        <v>2</v>
      </c>
      <c r="I10" s="30">
        <v>2</v>
      </c>
      <c r="J10" s="2" t="s">
        <v>52</v>
      </c>
      <c r="K10" s="30">
        <v>2</v>
      </c>
      <c r="L10" s="32">
        <v>4</v>
      </c>
      <c r="M10" s="32">
        <v>2</v>
      </c>
      <c r="N10" s="2" t="s">
        <v>41</v>
      </c>
      <c r="O10" s="2" t="s">
        <v>41</v>
      </c>
      <c r="P10" s="2" t="s">
        <v>41</v>
      </c>
    </row>
    <row r="11" spans="1:18" ht="14.65" thickBot="1" x14ac:dyDescent="0.5">
      <c r="B11" s="62"/>
      <c r="C11" s="64"/>
      <c r="D11" s="47" t="s">
        <v>2</v>
      </c>
      <c r="E11" s="36" t="s">
        <v>31</v>
      </c>
      <c r="F11" s="3" t="s">
        <v>53</v>
      </c>
      <c r="G11" s="2" t="s">
        <v>54</v>
      </c>
      <c r="H11" s="30">
        <v>2</v>
      </c>
      <c r="I11" s="30">
        <v>2</v>
      </c>
      <c r="J11" s="2" t="s">
        <v>55</v>
      </c>
      <c r="K11" s="30">
        <v>2</v>
      </c>
      <c r="L11" s="32">
        <v>4</v>
      </c>
      <c r="M11" s="32">
        <v>2</v>
      </c>
      <c r="N11" s="2" t="s">
        <v>56</v>
      </c>
      <c r="O11" s="2" t="s">
        <v>56</v>
      </c>
      <c r="P11" s="2" t="s">
        <v>56</v>
      </c>
    </row>
    <row r="12" spans="1:18" ht="14.65" thickBot="1" x14ac:dyDescent="0.5">
      <c r="B12" s="62"/>
      <c r="C12" s="64"/>
      <c r="D12" s="47" t="s">
        <v>3</v>
      </c>
      <c r="E12" s="36" t="s">
        <v>32</v>
      </c>
      <c r="F12" s="3" t="s">
        <v>38</v>
      </c>
      <c r="G12" s="2" t="s">
        <v>50</v>
      </c>
      <c r="H12" s="30">
        <v>2</v>
      </c>
      <c r="I12" s="30">
        <v>2</v>
      </c>
      <c r="J12" s="2" t="s">
        <v>39</v>
      </c>
      <c r="K12" s="30">
        <v>2</v>
      </c>
      <c r="L12" s="32">
        <v>4</v>
      </c>
      <c r="M12" s="32">
        <v>2</v>
      </c>
      <c r="N12" s="2" t="s">
        <v>39</v>
      </c>
      <c r="O12" s="2" t="s">
        <v>39</v>
      </c>
      <c r="P12" s="2" t="s">
        <v>39</v>
      </c>
    </row>
    <row r="13" spans="1:18" ht="35.25" thickBot="1" x14ac:dyDescent="0.5">
      <c r="A13" s="4"/>
      <c r="B13" s="62"/>
      <c r="C13" s="64"/>
      <c r="D13" s="47" t="s">
        <v>4</v>
      </c>
      <c r="E13" s="36" t="s">
        <v>33</v>
      </c>
      <c r="F13" s="3" t="s">
        <v>42</v>
      </c>
      <c r="G13" s="2" t="s">
        <v>57</v>
      </c>
      <c r="H13" s="30">
        <v>4</v>
      </c>
      <c r="I13" s="30">
        <v>4</v>
      </c>
      <c r="J13" s="2" t="s">
        <v>58</v>
      </c>
      <c r="K13" s="30">
        <v>2</v>
      </c>
      <c r="L13" s="32">
        <v>16</v>
      </c>
      <c r="M13" s="32">
        <v>4</v>
      </c>
      <c r="N13" s="2" t="s">
        <v>43</v>
      </c>
      <c r="O13" s="2" t="s">
        <v>43</v>
      </c>
      <c r="P13" s="2" t="s">
        <v>43</v>
      </c>
    </row>
    <row r="14" spans="1:18" ht="14.65" hidden="1" thickBot="1" x14ac:dyDescent="0.5">
      <c r="A14" s="4"/>
      <c r="B14" s="62"/>
      <c r="C14" s="64"/>
      <c r="D14" s="47" t="s">
        <v>5</v>
      </c>
      <c r="E14" s="36" t="s">
        <v>34</v>
      </c>
      <c r="F14" s="3"/>
      <c r="G14" s="2"/>
      <c r="H14" s="30"/>
      <c r="I14" s="30"/>
      <c r="J14" s="2"/>
      <c r="K14" s="30"/>
      <c r="L14" s="32"/>
      <c r="M14" s="32"/>
      <c r="N14" s="2"/>
      <c r="O14" s="2"/>
      <c r="P14" s="2"/>
    </row>
  </sheetData>
  <mergeCells count="4">
    <mergeCell ref="B9:C9"/>
    <mergeCell ref="D9:E9"/>
    <mergeCell ref="B10:B14"/>
    <mergeCell ref="C10:C14"/>
  </mergeCells>
  <conditionalFormatting sqref="L1:N8 L15:N1048576">
    <cfRule type="cellIs" dxfId="42" priority="2044" operator="between">
      <formula>0.5</formula>
      <formula>3</formula>
    </cfRule>
    <cfRule type="cellIs" dxfId="41" priority="2045" operator="between">
      <formula>4</formula>
      <formula>15</formula>
    </cfRule>
    <cfRule type="cellIs" dxfId="40" priority="2046" operator="between">
      <formula>16</formula>
      <formula>127</formula>
    </cfRule>
    <cfRule type="cellIs" dxfId="39" priority="2047" operator="between">
      <formula>128</formula>
      <formula>256</formula>
    </cfRule>
  </conditionalFormatting>
  <conditionalFormatting sqref="F10:F14 H10:I14 K10:K14">
    <cfRule type="expression" dxfId="38" priority="1836">
      <formula>IF(LEFT(F10,10)&lt;&gt;"Choisissez",TRUE,FALSE)</formula>
    </cfRule>
  </conditionalFormatting>
  <conditionalFormatting sqref="G10:L14 O10:P14">
    <cfRule type="expression" dxfId="37" priority="1835" stopIfTrue="1">
      <formula>IF(LEFT($F10,3)="NON",TRUE,FALSE)</formula>
    </cfRule>
  </conditionalFormatting>
  <conditionalFormatting sqref="G10:G14 J10:J14 L10:L14 O10:P14">
    <cfRule type="expression" dxfId="36" priority="1903">
      <formula>IF(AND(LEFT($F10,3)="OUI"),TRUE,FALSE)</formula>
    </cfRule>
  </conditionalFormatting>
  <conditionalFormatting sqref="F10:F14">
    <cfRule type="expression" dxfId="35" priority="1905">
      <formula>IF(LEFT(F10,3)="NON",TRUE,FALSE)</formula>
    </cfRule>
    <cfRule type="expression" dxfId="34" priority="1906">
      <formula>IF(LEFT(F10,3)="OUI",TRUE,FALSE)</formula>
    </cfRule>
  </conditionalFormatting>
  <conditionalFormatting sqref="H10:I14 K10:K14">
    <cfRule type="expression" dxfId="33" priority="1837">
      <formula>IF(MID(H10,2,1)="4",TRUE,FALSE)</formula>
    </cfRule>
    <cfRule type="expression" dxfId="32" priority="1838">
      <formula>IF(MID(H10,2,1)="3",TRUE,FALSE)</formula>
    </cfRule>
    <cfRule type="expression" dxfId="31" priority="1841">
      <formula>IF(MID(H10,2,1)="2",TRUE,FALSE)</formula>
    </cfRule>
    <cfRule type="expression" dxfId="30" priority="1842">
      <formula>IF(MID(H10,2,1)="1",TRUE,FALSE)</formula>
    </cfRule>
  </conditionalFormatting>
  <conditionalFormatting sqref="K10:K14">
    <cfRule type="cellIs" dxfId="29" priority="1843" operator="equal">
      <formula>16</formula>
    </cfRule>
    <cfRule type="cellIs" dxfId="28" priority="1844" operator="equal">
      <formula>8</formula>
    </cfRule>
    <cfRule type="cellIs" dxfId="27" priority="1845" operator="equal">
      <formula>4</formula>
    </cfRule>
    <cfRule type="cellIs" dxfId="26" priority="1846" operator="equal">
      <formula>2</formula>
    </cfRule>
    <cfRule type="cellIs" dxfId="25" priority="1904" operator="equal">
      <formula>1</formula>
    </cfRule>
  </conditionalFormatting>
  <conditionalFormatting sqref="M10:N14">
    <cfRule type="expression" dxfId="24" priority="1774" stopIfTrue="1">
      <formula>IF(LEFT($F10,3)="NON",TRUE,FALSE)</formula>
    </cfRule>
  </conditionalFormatting>
  <conditionalFormatting sqref="M10:N14">
    <cfRule type="expression" dxfId="23" priority="1775">
      <formula>IF(AND(LEFT($F10,3)="OUI"),TRUE,FALSE)</formula>
    </cfRule>
  </conditionalFormatting>
  <conditionalFormatting sqref="L10:N14">
    <cfRule type="cellIs" dxfId="22" priority="800" operator="between">
      <formula>0.5</formula>
      <formula>3</formula>
    </cfRule>
    <cfRule type="cellIs" dxfId="21" priority="801" operator="between">
      <formula>4</formula>
      <formula>15</formula>
    </cfRule>
    <cfRule type="cellIs" dxfId="20" priority="802" operator="between">
      <formula>16</formula>
      <formula>127</formula>
    </cfRule>
    <cfRule type="cellIs" dxfId="19" priority="803" operator="between">
      <formula>128</formula>
      <formula>256</formula>
    </cfRule>
  </conditionalFormatting>
  <conditionalFormatting sqref="H10:I14">
    <cfRule type="cellIs" dxfId="18" priority="795" operator="equal">
      <formula>1</formula>
    </cfRule>
    <cfRule type="cellIs" dxfId="17" priority="796" operator="equal">
      <formula>16</formula>
    </cfRule>
    <cfRule type="cellIs" dxfId="16" priority="797" operator="equal">
      <formula>8</formula>
    </cfRule>
    <cfRule type="cellIs" dxfId="15" priority="798" operator="equal">
      <formula>4</formula>
    </cfRule>
    <cfRule type="cellIs" dxfId="14" priority="799" operator="equal">
      <formula>2</formula>
    </cfRule>
  </conditionalFormatting>
  <conditionalFormatting sqref="K9">
    <cfRule type="cellIs" dxfId="13" priority="10" operator="equal">
      <formula>16</formula>
    </cfRule>
    <cfRule type="cellIs" dxfId="12" priority="11" operator="equal">
      <formula>8</formula>
    </cfRule>
    <cfRule type="cellIs" dxfId="11" priority="12" operator="equal">
      <formula>4</formula>
    </cfRule>
    <cfRule type="cellIs" dxfId="10" priority="13" operator="equal">
      <formula>2</formula>
    </cfRule>
    <cfRule type="cellIs" dxfId="9" priority="14" operator="equal">
      <formula>1</formula>
    </cfRule>
  </conditionalFormatting>
  <conditionalFormatting sqref="L9:N9">
    <cfRule type="cellIs" dxfId="8" priority="6" operator="between">
      <formula>0.5</formula>
      <formula>3</formula>
    </cfRule>
    <cfRule type="cellIs" dxfId="7" priority="7" operator="between">
      <formula>4</formula>
      <formula>15</formula>
    </cfRule>
    <cfRule type="cellIs" dxfId="6" priority="8" operator="between">
      <formula>16</formula>
      <formula>127</formula>
    </cfRule>
    <cfRule type="cellIs" dxfId="5" priority="9" operator="between">
      <formula>128</formula>
      <formula>256</formula>
    </cfRule>
  </conditionalFormatting>
  <conditionalFormatting sqref="H9:I9">
    <cfRule type="cellIs" dxfId="4" priority="1" operator="equal">
      <formula>1</formula>
    </cfRule>
    <cfRule type="cellIs" dxfId="3" priority="2" operator="equal">
      <formula>16</formula>
    </cfRule>
    <cfRule type="cellIs" dxfId="2" priority="3" operator="equal">
      <formula>8</formula>
    </cfRule>
    <cfRule type="cellIs" dxfId="1" priority="4" operator="equal">
      <formula>4</formula>
    </cfRule>
    <cfRule type="cellIs" dxfId="0" priority="5" operator="equal">
      <formula>2</formula>
    </cfRule>
  </conditionalFormatting>
  <dataValidations count="1">
    <dataValidation type="textLength" operator="lessThanOrEqual" allowBlank="1" showInputMessage="1" showErrorMessage="1" errorTitle="Saisie trop longue" error="Vous ne devez pas saisir plus de 255 caractères." sqref="J10:J14 P10:P14 G10:G14 L10:N14" xr:uid="{00000000-0002-0000-0700-000001000000}">
      <formula1>255</formula1>
    </dataValidation>
  </dataValidations>
  <pageMargins left="0.7" right="0.7" top="0.75" bottom="0.75" header="0.3" footer="0.3"/>
  <pageSetup paperSize="9" scale="44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48" r:id="rId4" name="Button 12">
              <controlPr defaultSize="0" print="0" autoFill="0" autoPict="0" macro="[0]!Actualiser">
                <anchor moveWithCells="1" sizeWithCells="1">
                  <from>
                    <xdr:col>4</xdr:col>
                    <xdr:colOff>80963</xdr:colOff>
                    <xdr:row>1</xdr:row>
                    <xdr:rowOff>76200</xdr:rowOff>
                  </from>
                  <to>
                    <xdr:col>4</xdr:col>
                    <xdr:colOff>857250</xdr:colOff>
                    <xdr:row>1</xdr:row>
                    <xdr:rowOff>376238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51" r:id="rId5" name="Button 15">
              <controlPr defaultSize="0" print="0" autoFill="0" autoPict="0" macro="[0]!Effacer">
                <anchor moveWithCells="1" sizeWithCells="1">
                  <from>
                    <xdr:col>4</xdr:col>
                    <xdr:colOff>914400</xdr:colOff>
                    <xdr:row>1</xdr:row>
                    <xdr:rowOff>71438</xdr:rowOff>
                  </from>
                  <to>
                    <xdr:col>4</xdr:col>
                    <xdr:colOff>1714500</xdr:colOff>
                    <xdr:row>1</xdr:row>
                    <xdr:rowOff>376238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700-000003000000}">
          <x14:formula1>
            <xm:f>Sources!$C$2:$C$6</xm:f>
          </x14:formula1>
          <xm:sqref>I10:I14</xm:sqref>
        </x14:dataValidation>
        <x14:dataValidation type="list" allowBlank="1" showInputMessage="1" showErrorMessage="1" xr:uid="{00000000-0002-0000-0700-000004000000}">
          <x14:formula1>
            <xm:f>Sources!$D$2:$D$5</xm:f>
          </x14:formula1>
          <xm:sqref>H10:H14</xm:sqref>
        </x14:dataValidation>
        <x14:dataValidation type="list" allowBlank="1" showInputMessage="1" showErrorMessage="1" xr:uid="{00000000-0002-0000-0700-000005000000}">
          <x14:formula1>
            <xm:f>Sources!$E$2:$E$6</xm:f>
          </x14:formula1>
          <xm:sqref>K10:K14</xm:sqref>
        </x14:dataValidation>
        <x14:dataValidation type="list" allowBlank="1" showInputMessage="1" showErrorMessage="1" xr:uid="{00000000-0002-0000-0700-000006000000}">
          <x14:formula1>
            <xm:f>Sources!$A$2:$A$4</xm:f>
          </x14:formula1>
          <xm:sqref>F10:F14</xm:sqref>
        </x14:dataValidation>
        <x14:dataValidation type="list" operator="lessThanOrEqual" allowBlank="1" showInputMessage="1" showErrorMessage="1" errorTitle="Saisie trop longue" error="Vous ne devez pas saisir plus de 255 caractères." xr:uid="{00000000-0002-0000-0700-000007000000}">
          <x14:formula1>
            <xm:f>Sources!$G$2:$G$4</xm:f>
          </x14:formula1>
          <xm:sqref>O10:O14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8"/>
  <dimension ref="A1:G19"/>
  <sheetViews>
    <sheetView showGridLines="0" topLeftCell="A4" workbookViewId="0">
      <selection activeCell="D12" sqref="D12"/>
    </sheetView>
  </sheetViews>
  <sheetFormatPr baseColWidth="10" defaultRowHeight="14.25" x14ac:dyDescent="0.45"/>
  <cols>
    <col min="1" max="1" width="13" customWidth="1"/>
    <col min="3" max="3" width="19.796875" customWidth="1"/>
    <col min="4" max="4" width="12.59765625" customWidth="1"/>
    <col min="5" max="5" width="21.59765625" customWidth="1"/>
    <col min="7" max="7" width="22" customWidth="1"/>
  </cols>
  <sheetData>
    <row r="1" spans="1:7" ht="14.65" thickBot="1" x14ac:dyDescent="0.5">
      <c r="A1" s="10" t="s">
        <v>6</v>
      </c>
      <c r="C1" s="19" t="s">
        <v>0</v>
      </c>
      <c r="D1" s="20" t="s">
        <v>9</v>
      </c>
      <c r="E1" s="21" t="s">
        <v>10</v>
      </c>
      <c r="G1" s="10" t="s">
        <v>11</v>
      </c>
    </row>
    <row r="2" spans="1:7" x14ac:dyDescent="0.45">
      <c r="A2" s="8" t="s">
        <v>7</v>
      </c>
      <c r="C2" s="16">
        <v>1</v>
      </c>
      <c r="D2" s="17">
        <v>2</v>
      </c>
      <c r="E2" s="18">
        <v>1</v>
      </c>
      <c r="G2" s="8" t="s">
        <v>12</v>
      </c>
    </row>
    <row r="3" spans="1:7" x14ac:dyDescent="0.45">
      <c r="A3" s="8" t="s">
        <v>8</v>
      </c>
      <c r="C3" s="12">
        <v>2</v>
      </c>
      <c r="D3" s="11">
        <v>4</v>
      </c>
      <c r="E3" s="13">
        <v>2</v>
      </c>
      <c r="G3" s="8" t="s">
        <v>13</v>
      </c>
    </row>
    <row r="4" spans="1:7" ht="14.65" thickBot="1" x14ac:dyDescent="0.5">
      <c r="A4" s="9"/>
      <c r="C4" s="12">
        <v>4</v>
      </c>
      <c r="D4" s="11">
        <v>8</v>
      </c>
      <c r="E4" s="13">
        <v>4</v>
      </c>
      <c r="G4" s="9" t="s">
        <v>14</v>
      </c>
    </row>
    <row r="5" spans="1:7" x14ac:dyDescent="0.45">
      <c r="C5" s="12">
        <v>8</v>
      </c>
      <c r="D5" s="11">
        <v>16</v>
      </c>
      <c r="E5" s="13">
        <v>8</v>
      </c>
    </row>
    <row r="6" spans="1:7" ht="14.65" thickBot="1" x14ac:dyDescent="0.5">
      <c r="C6" s="14">
        <v>16</v>
      </c>
      <c r="D6" s="22"/>
      <c r="E6" s="15">
        <v>16</v>
      </c>
    </row>
    <row r="8" spans="1:7" ht="14.65" thickBot="1" x14ac:dyDescent="0.5"/>
    <row r="9" spans="1:7" ht="14.65" thickBot="1" x14ac:dyDescent="0.5">
      <c r="C9" s="19" t="s">
        <v>9</v>
      </c>
      <c r="D9" s="21" t="s">
        <v>15</v>
      </c>
    </row>
    <row r="10" spans="1:7" x14ac:dyDescent="0.45">
      <c r="C10" s="16">
        <v>2</v>
      </c>
      <c r="D10" s="18">
        <v>1</v>
      </c>
    </row>
    <row r="11" spans="1:7" x14ac:dyDescent="0.45">
      <c r="C11" s="12">
        <v>4</v>
      </c>
      <c r="D11" s="13">
        <v>4</v>
      </c>
    </row>
    <row r="12" spans="1:7" x14ac:dyDescent="0.45">
      <c r="C12" s="12">
        <v>8</v>
      </c>
      <c r="D12" s="13">
        <v>16</v>
      </c>
    </row>
    <row r="13" spans="1:7" ht="14.65" thickBot="1" x14ac:dyDescent="0.5">
      <c r="C13" s="14">
        <v>16</v>
      </c>
      <c r="D13" s="15">
        <v>128</v>
      </c>
    </row>
    <row r="14" spans="1:7" ht="14.65" thickBot="1" x14ac:dyDescent="0.5"/>
    <row r="15" spans="1:7" ht="14.65" thickBot="1" x14ac:dyDescent="0.5">
      <c r="C15" s="19" t="s">
        <v>9</v>
      </c>
      <c r="D15" s="21" t="s">
        <v>15</v>
      </c>
    </row>
    <row r="16" spans="1:7" x14ac:dyDescent="0.45">
      <c r="C16" s="16">
        <v>2</v>
      </c>
      <c r="D16" s="18">
        <v>128</v>
      </c>
    </row>
    <row r="17" spans="3:4" x14ac:dyDescent="0.45">
      <c r="C17" s="12">
        <v>4</v>
      </c>
      <c r="D17" s="13">
        <v>16</v>
      </c>
    </row>
    <row r="18" spans="3:4" x14ac:dyDescent="0.45">
      <c r="C18" s="12">
        <v>8</v>
      </c>
      <c r="D18" s="13">
        <v>4</v>
      </c>
    </row>
    <row r="19" spans="3:4" ht="14.65" thickBot="1" x14ac:dyDescent="0.5">
      <c r="C19" s="14">
        <v>16</v>
      </c>
      <c r="D19" s="15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UT1</vt:lpstr>
      <vt:lpstr>UT2</vt:lpstr>
      <vt:lpstr>UT3</vt:lpstr>
      <vt:lpstr>Fichier récap</vt:lpstr>
      <vt:lpstr>Sources</vt:lpstr>
    </vt:vector>
  </TitlesOfParts>
  <Company>KPMG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aburguiere@kpmg.fr</dc:creator>
  <cp:lastModifiedBy>Burguiere, Amelie</cp:lastModifiedBy>
  <cp:lastPrinted>2022-08-31T12:53:53Z</cp:lastPrinted>
  <dcterms:created xsi:type="dcterms:W3CDTF">2020-06-09T11:47:32Z</dcterms:created>
  <dcterms:modified xsi:type="dcterms:W3CDTF">2022-12-20T07:43:21Z</dcterms:modified>
</cp:coreProperties>
</file>