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axime Bourret\Desktop\Max\Perso\Excel\"/>
    </mc:Choice>
  </mc:AlternateContent>
  <xr:revisionPtr revIDLastSave="0" documentId="8_{ED774653-4C1B-4C3D-9018-2D00DD0AC81D}" xr6:coauthVersionLast="45" xr6:coauthVersionMax="45" xr10:uidLastSave="{00000000-0000-0000-0000-000000000000}"/>
  <bookViews>
    <workbookView xWindow="28680" yWindow="-120" windowWidth="29040" windowHeight="15840" tabRatio="772" firstSheet="1" activeTab="1" xr2:uid="{00000000-000D-0000-FFFF-FFFF00000000}"/>
  </bookViews>
  <sheets>
    <sheet name="synthesis" sheetId="3" state="hidden" r:id="rId1"/>
    <sheet name="AR per customer" sheetId="49" r:id="rId2"/>
    <sheet name="Customer group template" sheetId="28" state="hidden" r:id="rId3"/>
    <sheet name="AR per group" sheetId="58" r:id="rId4"/>
    <sheet name="Sales journal" sheetId="34" r:id="rId5"/>
    <sheet name="Customer group follow-up" sheetId="41" r:id="rId6"/>
  </sheets>
  <definedNames>
    <definedName name="_xlnm._FilterDatabase" localSheetId="1" hidden="1">'AR per customer'!$A$9:$O$29</definedName>
    <definedName name="_xlnm._FilterDatabase" localSheetId="2" hidden="1">'Customer group template'!$A$1:$I$298</definedName>
    <definedName name="_xlnm._FilterDatabase" localSheetId="4" hidden="1">'Sales journal'!$A$1:$V$14992</definedName>
    <definedName name="_xlnm.Print_Titles" localSheetId="1">'AR per customer'!$1:$4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P12" i="3" l="1"/>
  <c r="FP8" i="3"/>
  <c r="FP7" i="3"/>
  <c r="FO12" i="3" l="1"/>
  <c r="FO8" i="3"/>
  <c r="FO7" i="3"/>
  <c r="FN12" i="3" l="1"/>
  <c r="FN8" i="3"/>
  <c r="FN7" i="3"/>
  <c r="FM12" i="3" l="1"/>
  <c r="FM8" i="3"/>
  <c r="FM7" i="3"/>
  <c r="FL12" i="3" l="1"/>
  <c r="FL8" i="3"/>
  <c r="FL7" i="3"/>
  <c r="FK12" i="3" l="1"/>
  <c r="FK8" i="3"/>
  <c r="FK7" i="3"/>
  <c r="M19" i="49" l="1"/>
  <c r="N19" i="49" s="1"/>
  <c r="M20" i="49"/>
  <c r="N20" i="49" s="1"/>
  <c r="M21" i="49"/>
  <c r="N21" i="49" s="1"/>
  <c r="M22" i="49"/>
  <c r="N22" i="49" s="1"/>
  <c r="M23" i="49"/>
  <c r="N23" i="49" s="1"/>
  <c r="M24" i="49"/>
  <c r="N24" i="49" s="1"/>
  <c r="M25" i="49"/>
  <c r="N25" i="49" s="1"/>
  <c r="M26" i="49"/>
  <c r="N26" i="49" s="1"/>
  <c r="M27" i="49"/>
  <c r="N27" i="49" s="1"/>
  <c r="L24" i="49"/>
  <c r="K19" i="49"/>
  <c r="L19" i="49" s="1"/>
  <c r="K20" i="49"/>
  <c r="L20" i="49" s="1"/>
  <c r="O20" i="49" s="1"/>
  <c r="K21" i="49"/>
  <c r="L21" i="49" s="1"/>
  <c r="O21" i="49" s="1"/>
  <c r="K22" i="49"/>
  <c r="L22" i="49" s="1"/>
  <c r="K23" i="49"/>
  <c r="L23" i="49" s="1"/>
  <c r="K24" i="49"/>
  <c r="K25" i="49"/>
  <c r="L25" i="49" s="1"/>
  <c r="O25" i="49" s="1"/>
  <c r="K26" i="49"/>
  <c r="L26" i="49" s="1"/>
  <c r="O26" i="49" s="1"/>
  <c r="K27" i="49"/>
  <c r="L27" i="49" s="1"/>
  <c r="O27" i="49" s="1"/>
  <c r="B19" i="49"/>
  <c r="B20" i="49"/>
  <c r="B21" i="49"/>
  <c r="B22" i="49"/>
  <c r="B23" i="49"/>
  <c r="B24" i="49"/>
  <c r="B25" i="49"/>
  <c r="B26" i="49"/>
  <c r="B27" i="49"/>
  <c r="A23" i="49"/>
  <c r="A24" i="49"/>
  <c r="A25" i="49"/>
  <c r="A26" i="49"/>
  <c r="A27" i="49"/>
  <c r="FJ12" i="3"/>
  <c r="FJ8" i="3"/>
  <c r="FJ7" i="3"/>
  <c r="O23" i="49" l="1"/>
  <c r="O22" i="49"/>
  <c r="O19" i="49"/>
  <c r="O24" i="49"/>
  <c r="K28" i="49"/>
  <c r="FI12" i="3"/>
  <c r="FI8" i="3"/>
  <c r="FI7" i="3"/>
  <c r="FG12" i="3" l="1"/>
  <c r="FG8" i="3"/>
  <c r="FG7" i="3"/>
  <c r="FH12" i="3" l="1"/>
  <c r="FH8" i="3"/>
  <c r="FH7" i="3"/>
  <c r="FF7" i="3" l="1"/>
  <c r="FF8" i="3"/>
  <c r="FF12" i="3"/>
  <c r="FE12" i="3" l="1"/>
  <c r="FE8" i="3"/>
  <c r="FE7" i="3"/>
  <c r="FD12" i="3" l="1"/>
  <c r="FD8" i="3"/>
  <c r="FD7" i="3"/>
  <c r="FC12" i="3" l="1"/>
  <c r="FC8" i="3"/>
  <c r="FC7" i="3"/>
  <c r="FB12" i="3" l="1"/>
  <c r="FB8" i="3"/>
  <c r="FB7" i="3"/>
  <c r="FA12" i="3" l="1"/>
  <c r="FA8" i="3"/>
  <c r="FA7" i="3"/>
  <c r="EZ12" i="3" l="1"/>
  <c r="EZ8" i="3"/>
  <c r="EZ7" i="3"/>
  <c r="EY12" i="3" l="1"/>
  <c r="EY8" i="3"/>
  <c r="EY7" i="3"/>
  <c r="EX12" i="3" l="1"/>
  <c r="EX8" i="3"/>
  <c r="EX7" i="3"/>
  <c r="EW12" i="3" l="1"/>
  <c r="EW8" i="3"/>
  <c r="EW7" i="3"/>
  <c r="EV12" i="3" l="1"/>
  <c r="EV8" i="3"/>
  <c r="EV7" i="3"/>
  <c r="EU12" i="3" l="1"/>
  <c r="EU8" i="3"/>
  <c r="EU7" i="3"/>
  <c r="ET12" i="3" l="1"/>
  <c r="ET8" i="3"/>
  <c r="ET7" i="3"/>
  <c r="ES12" i="3" l="1"/>
  <c r="ES8" i="3"/>
  <c r="ES7" i="3"/>
  <c r="B1" i="41" l="1"/>
  <c r="F1" i="41"/>
  <c r="B5" i="41"/>
  <c r="J5" i="41" s="1"/>
  <c r="D5" i="41"/>
  <c r="L5" i="41" s="1"/>
  <c r="K5" i="41"/>
  <c r="M5" i="41"/>
  <c r="B6" i="41"/>
  <c r="J6" i="41" s="1"/>
  <c r="K6" i="41" s="1"/>
  <c r="D6" i="41"/>
  <c r="L6" i="41" s="1"/>
  <c r="M6" i="41"/>
  <c r="B7" i="41"/>
  <c r="J7" i="41" s="1"/>
  <c r="D7" i="41"/>
  <c r="L7" i="41" s="1"/>
  <c r="K7" i="41"/>
  <c r="M7" i="41"/>
  <c r="B8" i="41"/>
  <c r="J8" i="41" s="1"/>
  <c r="D8" i="41"/>
  <c r="L8" i="41" s="1"/>
  <c r="K8" i="41"/>
  <c r="M8" i="41"/>
  <c r="B9" i="41"/>
  <c r="J9" i="41" s="1"/>
  <c r="D9" i="41"/>
  <c r="L9" i="41" s="1"/>
  <c r="K9" i="41"/>
  <c r="M9" i="41"/>
  <c r="B10" i="41"/>
  <c r="J10" i="41" s="1"/>
  <c r="D10" i="41"/>
  <c r="L10" i="41" s="1"/>
  <c r="K10" i="41"/>
  <c r="M10" i="41"/>
  <c r="B11" i="41"/>
  <c r="J11" i="41" s="1"/>
  <c r="D11" i="41"/>
  <c r="L11" i="41" s="1"/>
  <c r="K11" i="41"/>
  <c r="M11" i="41"/>
  <c r="B12" i="41"/>
  <c r="J12" i="41" s="1"/>
  <c r="D12" i="41"/>
  <c r="L12" i="41" s="1"/>
  <c r="K12" i="41"/>
  <c r="M12" i="41"/>
  <c r="B13" i="41"/>
  <c r="J13" i="41" s="1"/>
  <c r="D13" i="41"/>
  <c r="L13" i="41" s="1"/>
  <c r="K13" i="41"/>
  <c r="M13" i="41"/>
  <c r="B14" i="41"/>
  <c r="J14" i="41" s="1"/>
  <c r="D14" i="41"/>
  <c r="L14" i="41" s="1"/>
  <c r="K14" i="41"/>
  <c r="M14" i="41"/>
  <c r="B15" i="41"/>
  <c r="J15" i="41" s="1"/>
  <c r="D15" i="41"/>
  <c r="L15" i="41" s="1"/>
  <c r="K15" i="41"/>
  <c r="M15" i="41"/>
  <c r="B16" i="41"/>
  <c r="J16" i="41" s="1"/>
  <c r="D16" i="41"/>
  <c r="L16" i="41" s="1"/>
  <c r="K16" i="41"/>
  <c r="M16" i="41"/>
  <c r="ER12" i="3"/>
  <c r="ER8" i="3"/>
  <c r="ER7" i="3"/>
  <c r="B17" i="41" l="1"/>
  <c r="C6" i="41" s="1"/>
  <c r="D17" i="41"/>
  <c r="L17" i="41" s="1"/>
  <c r="M17" i="41" s="1"/>
  <c r="EQ12" i="3"/>
  <c r="EQ8" i="3"/>
  <c r="EQ7" i="3"/>
  <c r="C7" i="41" l="1"/>
  <c r="C9" i="41"/>
  <c r="C11" i="41"/>
  <c r="C13" i="41"/>
  <c r="C15" i="41"/>
  <c r="C8" i="41"/>
  <c r="C10" i="41"/>
  <c r="C12" i="41"/>
  <c r="C14" i="41"/>
  <c r="C16" i="41"/>
  <c r="J17" i="41"/>
  <c r="K17" i="41" s="1"/>
  <c r="C5" i="41"/>
  <c r="E7" i="41"/>
  <c r="E9" i="41"/>
  <c r="E11" i="41"/>
  <c r="E13" i="41"/>
  <c r="E15" i="41"/>
  <c r="E5" i="41"/>
  <c r="E8" i="41"/>
  <c r="E10" i="41"/>
  <c r="E12" i="41"/>
  <c r="E14" i="41"/>
  <c r="E16" i="41"/>
  <c r="E6" i="41"/>
  <c r="EP12" i="3"/>
  <c r="EP8" i="3"/>
  <c r="EP7" i="3"/>
  <c r="EO12" i="3" l="1"/>
  <c r="EO8" i="3"/>
  <c r="EO7" i="3"/>
  <c r="EN12" i="3" l="1"/>
  <c r="EN8" i="3"/>
  <c r="EN7" i="3"/>
  <c r="EM12" i="3" l="1"/>
  <c r="EM8" i="3"/>
  <c r="EM7" i="3"/>
  <c r="EL12" i="3" l="1"/>
  <c r="EL8" i="3"/>
  <c r="EL7" i="3"/>
  <c r="EK12" i="3" l="1"/>
  <c r="EK8" i="3"/>
  <c r="EK7" i="3"/>
  <c r="EJ12" i="3" l="1"/>
  <c r="EJ8" i="3"/>
  <c r="EJ7" i="3"/>
  <c r="EI12" i="3" l="1"/>
  <c r="EI8" i="3"/>
  <c r="EI7" i="3"/>
  <c r="EH12" i="3" l="1"/>
  <c r="EH8" i="3"/>
  <c r="EH7" i="3"/>
  <c r="EG12" i="3" l="1"/>
  <c r="EG8" i="3"/>
  <c r="EG7" i="3"/>
  <c r="EF12" i="3" l="1"/>
  <c r="EF8" i="3"/>
  <c r="EF7" i="3"/>
  <c r="EE12" i="3" l="1"/>
  <c r="EE8" i="3"/>
  <c r="EE7" i="3"/>
  <c r="ED12" i="3" l="1"/>
  <c r="ED8" i="3"/>
  <c r="ED7" i="3"/>
  <c r="EC12" i="3" l="1"/>
  <c r="EC8" i="3"/>
  <c r="EC7" i="3"/>
  <c r="EB12" i="3" l="1"/>
  <c r="EB8" i="3"/>
  <c r="EB7" i="3"/>
  <c r="EA12" i="3" l="1"/>
  <c r="EA8" i="3"/>
  <c r="EA7" i="3"/>
  <c r="DZ12" i="3" l="1"/>
  <c r="DZ8" i="3"/>
  <c r="DZ7" i="3"/>
  <c r="DY12" i="3" l="1"/>
  <c r="DY8" i="3"/>
  <c r="DY7" i="3"/>
  <c r="DX12" i="3" l="1"/>
  <c r="DX8" i="3"/>
  <c r="DX7" i="3"/>
  <c r="DW7" i="3" l="1"/>
  <c r="DW8" i="3"/>
  <c r="DW12" i="3"/>
  <c r="DV12" i="3" l="1"/>
  <c r="DV8" i="3"/>
  <c r="DV7" i="3"/>
  <c r="DU12" i="3" l="1"/>
  <c r="DU8" i="3"/>
  <c r="DU7" i="3"/>
  <c r="DT12" i="3" l="1"/>
  <c r="DT8" i="3"/>
  <c r="DT7" i="3"/>
  <c r="DS12" i="3" l="1"/>
  <c r="DS8" i="3"/>
  <c r="DS7" i="3"/>
  <c r="DR12" i="3" l="1"/>
  <c r="DR8" i="3"/>
  <c r="DR7" i="3"/>
  <c r="DQ12" i="3" l="1"/>
  <c r="DQ8" i="3"/>
  <c r="DQ7" i="3"/>
  <c r="DP7" i="3" l="1"/>
  <c r="DP8" i="3"/>
  <c r="DP12" i="3"/>
  <c r="DO12" i="3" l="1"/>
  <c r="DO8" i="3"/>
  <c r="DO7" i="3"/>
  <c r="DN12" i="3" l="1"/>
  <c r="DN8" i="3"/>
  <c r="DN7" i="3"/>
  <c r="DM12" i="3" l="1"/>
  <c r="DM8" i="3"/>
  <c r="DM7" i="3"/>
  <c r="DL12" i="3" l="1"/>
  <c r="DL8" i="3"/>
  <c r="DL7" i="3"/>
  <c r="DK12" i="3" l="1"/>
  <c r="DK8" i="3"/>
  <c r="DK7" i="3"/>
  <c r="DJ12" i="3" l="1"/>
  <c r="DJ8" i="3"/>
  <c r="DJ7" i="3"/>
  <c r="DI12" i="3" l="1"/>
  <c r="DI8" i="3"/>
  <c r="DI7" i="3"/>
  <c r="DH12" i="3" l="1"/>
  <c r="DH8" i="3"/>
  <c r="DH7" i="3"/>
  <c r="DG12" i="3" l="1"/>
  <c r="DG8" i="3"/>
  <c r="DG7" i="3"/>
  <c r="DF12" i="3" l="1"/>
  <c r="DF8" i="3"/>
  <c r="DF7" i="3"/>
  <c r="DE12" i="3" l="1"/>
  <c r="DE8" i="3"/>
  <c r="DE7" i="3"/>
  <c r="DD12" i="3" l="1"/>
  <c r="DD8" i="3"/>
  <c r="DD7" i="3"/>
  <c r="DC12" i="3" l="1"/>
  <c r="DC8" i="3"/>
  <c r="DC7" i="3"/>
  <c r="DB12" i="3" l="1"/>
  <c r="DB8" i="3"/>
  <c r="DB7" i="3"/>
  <c r="DA12" i="3" l="1"/>
  <c r="DA8" i="3"/>
  <c r="DA7" i="3"/>
  <c r="CZ12" i="3" l="1"/>
  <c r="CZ8" i="3"/>
  <c r="CZ7" i="3"/>
  <c r="CY12" i="3" l="1"/>
  <c r="CY8" i="3"/>
  <c r="CY7" i="3"/>
  <c r="CX12" i="3" l="1"/>
  <c r="CX8" i="3"/>
  <c r="CX7" i="3"/>
  <c r="CW12" i="3" l="1"/>
  <c r="CW8" i="3"/>
  <c r="CW7" i="3"/>
  <c r="CV7" i="3" l="1"/>
  <c r="CV12" i="3"/>
  <c r="CV8" i="3"/>
  <c r="CU12" i="3" l="1"/>
  <c r="CU8" i="3"/>
  <c r="CU7" i="3"/>
  <c r="CT12" i="3" l="1"/>
  <c r="CT8" i="3"/>
  <c r="CT7" i="3"/>
  <c r="CS12" i="3" l="1"/>
  <c r="CS8" i="3"/>
  <c r="CS7" i="3"/>
  <c r="CR12" i="3" l="1"/>
  <c r="CR8" i="3"/>
  <c r="CR7" i="3"/>
  <c r="CQ12" i="3" l="1"/>
  <c r="CQ8" i="3"/>
  <c r="CQ7" i="3"/>
  <c r="CP12" i="3" l="1"/>
  <c r="CP8" i="3"/>
  <c r="CP7" i="3"/>
  <c r="CO12" i="3" l="1"/>
  <c r="CO8" i="3"/>
  <c r="CO7" i="3"/>
  <c r="CN12" i="3" l="1"/>
  <c r="CN8" i="3"/>
  <c r="CN7" i="3"/>
  <c r="CM12" i="3" l="1"/>
  <c r="CM8" i="3"/>
  <c r="CM7" i="3"/>
  <c r="CL12" i="3" l="1"/>
  <c r="CL8" i="3"/>
  <c r="CL7" i="3"/>
  <c r="CK12" i="3" l="1"/>
  <c r="CK8" i="3"/>
  <c r="CK7" i="3"/>
  <c r="CJ12" i="3" l="1"/>
  <c r="CJ8" i="3"/>
  <c r="CJ7" i="3"/>
  <c r="CI12" i="3" l="1"/>
  <c r="CI8" i="3"/>
  <c r="CI7" i="3"/>
  <c r="CH12" i="3" l="1"/>
  <c r="CH8" i="3"/>
  <c r="CH7" i="3"/>
  <c r="CG12" i="3" l="1"/>
  <c r="CG8" i="3"/>
  <c r="CG7" i="3"/>
  <c r="CF12" i="3" l="1"/>
  <c r="CF8" i="3"/>
  <c r="CF7" i="3"/>
  <c r="CE12" i="3" l="1"/>
  <c r="CE8" i="3"/>
  <c r="CE7" i="3"/>
  <c r="CD12" i="3" l="1"/>
  <c r="CD8" i="3"/>
  <c r="CD7" i="3"/>
  <c r="CC12" i="3" l="1"/>
  <c r="CC8" i="3" l="1"/>
  <c r="CC7" i="3"/>
  <c r="CB8" i="3" l="1"/>
  <c r="CB7" i="3"/>
  <c r="CA7" i="3" l="1"/>
  <c r="CA8" i="3"/>
  <c r="BZ8" i="3" l="1"/>
  <c r="BZ7" i="3"/>
  <c r="BY7" i="3" l="1"/>
  <c r="BY8" i="3"/>
  <c r="BX7" i="3" l="1"/>
  <c r="BX8" i="3"/>
  <c r="BW7" i="3" l="1"/>
  <c r="BW8" i="3"/>
  <c r="BV8" i="3" l="1"/>
  <c r="BV7" i="3"/>
  <c r="BU7" i="3" l="1"/>
  <c r="BU8" i="3"/>
  <c r="BT7" i="3" l="1"/>
  <c r="BT8" i="3"/>
  <c r="BS8" i="3" l="1"/>
  <c r="BS7" i="3"/>
  <c r="BR8" i="3" l="1"/>
  <c r="BR7" i="3"/>
  <c r="BQ7" i="3" l="1"/>
  <c r="BQ8" i="3"/>
  <c r="BP7" i="3" l="1"/>
  <c r="BP8" i="3"/>
  <c r="BO8" i="3" l="1"/>
  <c r="BO7" i="3"/>
  <c r="BN7" i="3" l="1"/>
  <c r="BN8" i="3"/>
  <c r="BM8" i="3" l="1"/>
  <c r="BM7" i="3"/>
  <c r="BL7" i="3" l="1"/>
  <c r="BL8" i="3"/>
  <c r="D5" i="49" l="1"/>
  <c r="F28" i="49"/>
  <c r="G28" i="49"/>
  <c r="H28" i="49"/>
  <c r="I28" i="49"/>
  <c r="J28" i="49"/>
  <c r="E28" i="49"/>
  <c r="M28" i="49" l="1"/>
  <c r="BJ7" i="3"/>
  <c r="BJ8" i="3"/>
  <c r="BK8" i="3"/>
  <c r="BK7" i="3"/>
  <c r="H29" i="49"/>
  <c r="G29" i="49"/>
  <c r="F29" i="49"/>
  <c r="I29" i="49"/>
  <c r="J29" i="49"/>
  <c r="L28" i="49"/>
  <c r="N28" i="49"/>
</calcChain>
</file>

<file path=xl/sharedStrings.xml><?xml version="1.0" encoding="utf-8"?>
<sst xmlns="http://schemas.openxmlformats.org/spreadsheetml/2006/main" count="310" uniqueCount="269">
  <si>
    <t>EXPERBUY</t>
  </si>
  <si>
    <t>Over 30 days</t>
  </si>
  <si>
    <t>Over 0 day</t>
  </si>
  <si>
    <t>Group</t>
  </si>
  <si>
    <t>OVERDUES</t>
  </si>
  <si>
    <t>DIFFERENCE</t>
  </si>
  <si>
    <t>FOLLOW-UP</t>
  </si>
  <si>
    <t>&gt; 1 day</t>
  </si>
  <si>
    <t>%</t>
  </si>
  <si>
    <t>&gt; 30 days</t>
  </si>
  <si>
    <t>N°</t>
  </si>
  <si>
    <t>Nom</t>
  </si>
  <si>
    <t>EXPERBUY FRANCE</t>
  </si>
  <si>
    <t>OTHER</t>
  </si>
  <si>
    <t>Customer Name</t>
  </si>
  <si>
    <t>Total général</t>
  </si>
  <si>
    <t/>
  </si>
  <si>
    <t>Aged Overdue Amounts</t>
  </si>
  <si>
    <t>No.</t>
  </si>
  <si>
    <t>Name</t>
  </si>
  <si>
    <t>Balance</t>
  </si>
  <si>
    <t>Not Due</t>
  </si>
  <si>
    <t>1 - 30 days</t>
  </si>
  <si>
    <t>31 - 60 days</t>
  </si>
  <si>
    <t>61 - 90 days</t>
  </si>
  <si>
    <t>Total (LCY)</t>
  </si>
  <si>
    <t>&gt; 90 days</t>
  </si>
  <si>
    <t>Overdue %</t>
  </si>
  <si>
    <t>Overdue</t>
  </si>
  <si>
    <t>Overdue &gt; 30 days</t>
  </si>
  <si>
    <t>Cash advance</t>
  </si>
  <si>
    <t>RCUST00001</t>
  </si>
  <si>
    <t>RCUST00002</t>
  </si>
  <si>
    <t>RCUST00003</t>
  </si>
  <si>
    <t>RCUST00004</t>
  </si>
  <si>
    <t>METAL SOMET SA</t>
  </si>
  <si>
    <t>SC IMATEX SA</t>
  </si>
  <si>
    <t>IMECA</t>
  </si>
  <si>
    <t>TOTAL Romania</t>
  </si>
  <si>
    <t>RCUST00005</t>
  </si>
  <si>
    <t>PSG PROCUREMENT SERVICE GMBH</t>
  </si>
  <si>
    <t>RCUST00006</t>
  </si>
  <si>
    <t>ANSA BORIMA LTD</t>
  </si>
  <si>
    <t>Overdue &gt; 1 day</t>
  </si>
  <si>
    <t>Sub-Group</t>
  </si>
  <si>
    <t>PSG</t>
  </si>
  <si>
    <t>Customer Sub-Group</t>
  </si>
  <si>
    <t>BOSCH</t>
  </si>
  <si>
    <t>2017W01</t>
  </si>
  <si>
    <t>RCUST00007</t>
  </si>
  <si>
    <t>RCUST00008</t>
  </si>
  <si>
    <t>RCUST00009</t>
  </si>
  <si>
    <t>RCUST00010</t>
  </si>
  <si>
    <t>RCUST00011</t>
  </si>
  <si>
    <t>EXPERBUY DEUTSCHLAND GMBH</t>
  </si>
  <si>
    <t>EXPERBUY AB</t>
  </si>
  <si>
    <t>ROBERT BOSCH SRL</t>
  </si>
  <si>
    <t>SC ROBERT BOSCH SRL</t>
  </si>
  <si>
    <t>BOSCH SERVICE SOLUTIONS SRL</t>
  </si>
  <si>
    <t>2017W02</t>
  </si>
  <si>
    <t>2017W03</t>
  </si>
  <si>
    <t>2017W04</t>
  </si>
  <si>
    <t>2017W05</t>
  </si>
  <si>
    <t>2017W06</t>
  </si>
  <si>
    <t>2017W07</t>
  </si>
  <si>
    <t>2017W08</t>
  </si>
  <si>
    <t>2017W09</t>
  </si>
  <si>
    <t>2017W10</t>
  </si>
  <si>
    <t>2017W11</t>
  </si>
  <si>
    <t>RCUST00012</t>
  </si>
  <si>
    <t>ALSTOM INFRASTRUCTURE ROMANIA</t>
  </si>
  <si>
    <t>GE</t>
  </si>
  <si>
    <t>GEEM</t>
  </si>
  <si>
    <t>2017W12</t>
  </si>
  <si>
    <t>2017W13</t>
  </si>
  <si>
    <t>2017W14</t>
  </si>
  <si>
    <t>2017W15</t>
  </si>
  <si>
    <t>2017W18</t>
  </si>
  <si>
    <t>2017W16</t>
  </si>
  <si>
    <t>2017W17</t>
  </si>
  <si>
    <t>2017W19</t>
  </si>
  <si>
    <t>2017W20</t>
  </si>
  <si>
    <t>2017W21</t>
  </si>
  <si>
    <t>2017W22</t>
  </si>
  <si>
    <t>2017W23</t>
  </si>
  <si>
    <t>RCUST00013</t>
  </si>
  <si>
    <t>SC GROUP ALLIO ROMANIA SRL</t>
  </si>
  <si>
    <t>2017W24</t>
  </si>
  <si>
    <t>2017W25</t>
  </si>
  <si>
    <t>2017W26</t>
  </si>
  <si>
    <t>2017W27</t>
  </si>
  <si>
    <t>2017W28</t>
  </si>
  <si>
    <t>2017W29</t>
  </si>
  <si>
    <t>2017W30</t>
  </si>
  <si>
    <t>2017W31</t>
  </si>
  <si>
    <t>2017W33</t>
  </si>
  <si>
    <t>2017W34</t>
  </si>
  <si>
    <t>Customer No.</t>
  </si>
  <si>
    <t>Document Type</t>
  </si>
  <si>
    <t>Document Date</t>
  </si>
  <si>
    <t>Document No.</t>
  </si>
  <si>
    <t>External Document No.</t>
  </si>
  <si>
    <t>Currency Code</t>
  </si>
  <si>
    <t>Amount</t>
  </si>
  <si>
    <t>Remaining Amount</t>
  </si>
  <si>
    <t>Remaining Amt. (LCY)</t>
  </si>
  <si>
    <t>Due Date</t>
  </si>
  <si>
    <t>Customer Requestor Name</t>
  </si>
  <si>
    <t>Salesperson Code</t>
  </si>
  <si>
    <t>2017W35</t>
  </si>
  <si>
    <t>2017W36</t>
  </si>
  <si>
    <t>2017W37</t>
  </si>
  <si>
    <t>2017W38</t>
  </si>
  <si>
    <t>2017W39</t>
  </si>
  <si>
    <t>2017W40</t>
  </si>
  <si>
    <t>2017W41</t>
  </si>
  <si>
    <t>2017W42</t>
  </si>
  <si>
    <t>2017W43</t>
  </si>
  <si>
    <t>2017W44</t>
  </si>
  <si>
    <t>2017W45</t>
  </si>
  <si>
    <t>2017W46</t>
  </si>
  <si>
    <t>2017W47</t>
  </si>
  <si>
    <t>2017W48</t>
  </si>
  <si>
    <t>Amount (LCY)</t>
  </si>
  <si>
    <t>Offer Code</t>
  </si>
  <si>
    <t>Open</t>
  </si>
  <si>
    <t>2017W49</t>
  </si>
  <si>
    <t>2017W50</t>
  </si>
  <si>
    <t>2017W51</t>
  </si>
  <si>
    <t>2017W52</t>
  </si>
  <si>
    <t>2018W1</t>
  </si>
  <si>
    <t>2018W2</t>
  </si>
  <si>
    <t>2018W3</t>
  </si>
  <si>
    <t>2018W4</t>
  </si>
  <si>
    <t>Customer Group</t>
  </si>
  <si>
    <t>Year</t>
  </si>
  <si>
    <t>Month</t>
  </si>
  <si>
    <t>Nbr Late days</t>
  </si>
  <si>
    <t>&gt;8D</t>
  </si>
  <si>
    <t>2018W5</t>
  </si>
  <si>
    <t>2018W6</t>
  </si>
  <si>
    <t>2018W7</t>
  </si>
  <si>
    <t>2018W9</t>
  </si>
  <si>
    <t>RCUST00014</t>
  </si>
  <si>
    <t>AIRBUS HELICOPTER ROMANIA</t>
  </si>
  <si>
    <t>AIRBUS</t>
  </si>
  <si>
    <t>AIRBUS PJC</t>
  </si>
  <si>
    <t>2018W10</t>
  </si>
  <si>
    <t>2018W11</t>
  </si>
  <si>
    <t>Encours total</t>
  </si>
  <si>
    <t>&gt; 30 J / encours total</t>
  </si>
  <si>
    <t>&gt; 0J / encours total</t>
  </si>
  <si>
    <t>2018W12</t>
  </si>
  <si>
    <t>2018W13</t>
  </si>
  <si>
    <t>2018W14</t>
  </si>
  <si>
    <t>2018W15</t>
  </si>
  <si>
    <t>2018W16</t>
  </si>
  <si>
    <t>2018W17</t>
  </si>
  <si>
    <t>2018W18</t>
  </si>
  <si>
    <t>2018W19</t>
  </si>
  <si>
    <t>2018W20</t>
  </si>
  <si>
    <t>2018W21</t>
  </si>
  <si>
    <t>2018W22</t>
  </si>
  <si>
    <t>2018W23</t>
  </si>
  <si>
    <t>2018W24</t>
  </si>
  <si>
    <t>2018W25</t>
  </si>
  <si>
    <t>2018W26</t>
  </si>
  <si>
    <t>2018W27</t>
  </si>
  <si>
    <t>2018W28</t>
  </si>
  <si>
    <t>2018W29</t>
  </si>
  <si>
    <t>2018W30</t>
  </si>
  <si>
    <t>Not applied entries</t>
  </si>
  <si>
    <t>Total overdues</t>
  </si>
  <si>
    <t>2018W31</t>
  </si>
  <si>
    <t>2018W32</t>
  </si>
  <si>
    <t>2018W33</t>
  </si>
  <si>
    <t>BOSCH REXROTH SALES</t>
  </si>
  <si>
    <t>RCUST00015</t>
  </si>
  <si>
    <t>2018W34</t>
  </si>
  <si>
    <t>2018W35</t>
  </si>
  <si>
    <t>2018W36</t>
  </si>
  <si>
    <t>2018W37</t>
  </si>
  <si>
    <t>2018W38</t>
  </si>
  <si>
    <t>2018W39</t>
  </si>
  <si>
    <t>2018W40</t>
  </si>
  <si>
    <t>2018W41</t>
  </si>
  <si>
    <t>2018W42</t>
  </si>
  <si>
    <t>2018W43</t>
  </si>
  <si>
    <t>2018W44</t>
  </si>
  <si>
    <t>2018W45</t>
  </si>
  <si>
    <t>2018W46</t>
  </si>
  <si>
    <t>2018W47</t>
  </si>
  <si>
    <t>RCUST00016</t>
  </si>
  <si>
    <t>2018W48</t>
  </si>
  <si>
    <t>2018W49</t>
  </si>
  <si>
    <t>2018W50</t>
  </si>
  <si>
    <t>2018W51</t>
  </si>
  <si>
    <t>2018W52</t>
  </si>
  <si>
    <t>2019W01</t>
  </si>
  <si>
    <t>2019W02</t>
  </si>
  <si>
    <t>2019W03</t>
  </si>
  <si>
    <t>2019W04</t>
  </si>
  <si>
    <t>2019W05</t>
  </si>
  <si>
    <t>2019W06</t>
  </si>
  <si>
    <t>2019W07</t>
  </si>
  <si>
    <t>2019W08</t>
  </si>
  <si>
    <t>2019W09</t>
  </si>
  <si>
    <t>2019W10</t>
  </si>
  <si>
    <t>2019W11</t>
  </si>
  <si>
    <t>2019W12</t>
  </si>
  <si>
    <t>2019W13</t>
  </si>
  <si>
    <t>2019W14</t>
  </si>
  <si>
    <t>2019W15</t>
  </si>
  <si>
    <t>2019W16</t>
  </si>
  <si>
    <t>2019W17</t>
  </si>
  <si>
    <t>2019W18</t>
  </si>
  <si>
    <t>2019W19</t>
  </si>
  <si>
    <t>2019W20</t>
  </si>
  <si>
    <t>2019W21</t>
  </si>
  <si>
    <t>2019W22</t>
  </si>
  <si>
    <t>2019W23</t>
  </si>
  <si>
    <t>2019W24</t>
  </si>
  <si>
    <t>2019W25</t>
  </si>
  <si>
    <t>2019W26</t>
  </si>
  <si>
    <t>2019W27</t>
  </si>
  <si>
    <t>2019W28</t>
  </si>
  <si>
    <t>2019W29</t>
  </si>
  <si>
    <t>2019W30</t>
  </si>
  <si>
    <t>2019W31</t>
  </si>
  <si>
    <t>2019W32</t>
  </si>
  <si>
    <t>2019W33</t>
  </si>
  <si>
    <t xml:space="preserve">S.C. ROBERT BOSCH </t>
  </si>
  <si>
    <t>2019W34</t>
  </si>
  <si>
    <t>2019W35</t>
  </si>
  <si>
    <t>2019W36</t>
  </si>
  <si>
    <t>2019W37</t>
  </si>
  <si>
    <t>2019W38</t>
  </si>
  <si>
    <t>2019W39</t>
  </si>
  <si>
    <t>2019W40</t>
  </si>
  <si>
    <t>2019W41</t>
  </si>
  <si>
    <t>2019W42</t>
  </si>
  <si>
    <t>2019W43</t>
  </si>
  <si>
    <t>2019W44</t>
  </si>
  <si>
    <t>2019W45</t>
  </si>
  <si>
    <t>2019W46</t>
  </si>
  <si>
    <t>2019W47</t>
  </si>
  <si>
    <t>2019W48</t>
  </si>
  <si>
    <t>2019W49</t>
  </si>
  <si>
    <t>2019W50</t>
  </si>
  <si>
    <t>2019W51</t>
  </si>
  <si>
    <t>2019W52</t>
  </si>
  <si>
    <t>2020W01</t>
  </si>
  <si>
    <t>2020W02</t>
  </si>
  <si>
    <t>2020W03</t>
  </si>
  <si>
    <t>2020W04</t>
  </si>
  <si>
    <t>2020W05</t>
  </si>
  <si>
    <t>2020W06</t>
  </si>
  <si>
    <t>2020W07</t>
  </si>
  <si>
    <t>Étiquettes de lignes</t>
  </si>
  <si>
    <t>2020W09</t>
  </si>
  <si>
    <t>2020W08</t>
  </si>
  <si>
    <t>2020W10</t>
  </si>
  <si>
    <t>2020W11</t>
  </si>
  <si>
    <t>2020W12</t>
  </si>
  <si>
    <t>2020W13</t>
  </si>
  <si>
    <t>2020W14</t>
  </si>
  <si>
    <t>2020W15</t>
  </si>
  <si>
    <t>2020W16</t>
  </si>
  <si>
    <t>2020W17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</si>
</sst>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_ ;[Red]\-#,##0.00\ "/>
    <numFmt numFmtId="166" formatCode="#,##0_ ;[Red]\-#,##0\ "/>
    <numFmt numFmtId="167" formatCode="0.0%"/>
    <numFmt numFmtId="168" formatCode="#,##0\ &quot;€&quot;"/>
    <numFmt numFmtId="169" formatCode="[$-1040C]#,##0.00"/>
    <numFmt numFmtId="170" formatCode="#,##0\ [$RON];[Red]\-#,##0\ [$RON]"/>
    <numFmt numFmtId="171" formatCode="[$-10409]#,##0.00"/>
    <numFmt numFmtId="172" formatCode="#,##0\ [$SEK];[Red]\-#,##0\ [$SEK]"/>
  </numFmts>
  <fonts count="24" x14ac:knownFonts="1">
    <font>
      <sz val="10"/>
      <color indexed="8"/>
      <name val="ARIAL"/>
      <charset val="1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b/>
      <sz val="10"/>
      <color indexed="8"/>
      <name val="ARIAL"/>
      <family val="2"/>
    </font>
    <font>
      <b/>
      <sz val="1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rgb="FF000000"/>
      <name val="Segoe UI"/>
      <family val="2"/>
    </font>
    <font>
      <sz val="8"/>
      <color rgb="FF000000"/>
      <name val="Segoe UI"/>
      <family val="2"/>
    </font>
    <font>
      <b/>
      <sz val="14"/>
      <color rgb="FF000000"/>
      <name val="Segoe UI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Arial"/>
      <family val="2"/>
    </font>
    <font>
      <sz val="8"/>
      <color rgb="FF000000"/>
      <name val="Segoe UI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9">
    <xf numFmtId="0" fontId="0" fillId="0" borderId="0">
      <alignment vertical="top"/>
    </xf>
    <xf numFmtId="44" fontId="10" fillId="0" borderId="0" applyFont="0" applyFill="0" applyBorder="0" applyAlignment="0" applyProtection="0"/>
    <xf numFmtId="0" fontId="10" fillId="0" borderId="0"/>
    <xf numFmtId="0" fontId="10" fillId="0" borderId="0"/>
    <xf numFmtId="0" fontId="4" fillId="0" borderId="0">
      <alignment vertical="top"/>
    </xf>
    <xf numFmtId="0" fontId="11" fillId="0" borderId="0"/>
    <xf numFmtId="0" fontId="12" fillId="0" borderId="0"/>
    <xf numFmtId="9" fontId="20" fillId="0" borderId="0" applyFont="0" applyFill="0" applyBorder="0" applyAlignment="0" applyProtection="0"/>
    <xf numFmtId="164" fontId="20" fillId="0" borderId="0" applyFont="0" applyFill="0" applyBorder="0" applyAlignment="0" applyProtection="0"/>
  </cellStyleXfs>
  <cellXfs count="97">
    <xf numFmtId="0" fontId="0" fillId="0" borderId="0" xfId="0">
      <alignment vertical="top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>
      <alignment vertical="top"/>
    </xf>
    <xf numFmtId="0" fontId="6" fillId="2" borderId="0" xfId="0" applyFont="1" applyFill="1" applyAlignment="1">
      <alignment horizontal="center" vertical="top"/>
    </xf>
    <xf numFmtId="0" fontId="8" fillId="2" borderId="2" xfId="0" applyFont="1" applyFill="1" applyBorder="1" applyAlignment="1">
      <alignment horizontal="center" vertical="top"/>
    </xf>
    <xf numFmtId="0" fontId="8" fillId="0" borderId="0" xfId="0" applyFont="1">
      <alignment vertical="top"/>
    </xf>
    <xf numFmtId="0" fontId="8" fillId="2" borderId="3" xfId="0" applyFont="1" applyFill="1" applyBorder="1" applyAlignment="1">
      <alignment horizontal="center" vertical="top"/>
    </xf>
    <xf numFmtId="0" fontId="8" fillId="2" borderId="1" xfId="0" applyFont="1" applyFill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3" fillId="0" borderId="1" xfId="0" applyFont="1" applyBorder="1">
      <alignment vertical="top"/>
    </xf>
    <xf numFmtId="166" fontId="0" fillId="2" borderId="1" xfId="0" applyNumberFormat="1" applyFill="1" applyBorder="1">
      <alignment vertical="top"/>
    </xf>
    <xf numFmtId="167" fontId="0" fillId="2" borderId="1" xfId="0" applyNumberFormat="1" applyFill="1" applyBorder="1">
      <alignment vertical="top"/>
    </xf>
    <xf numFmtId="166" fontId="0" fillId="0" borderId="1" xfId="0" applyNumberFormat="1" applyBorder="1" applyProtection="1">
      <alignment vertical="top"/>
      <protection locked="0"/>
    </xf>
    <xf numFmtId="0" fontId="8" fillId="2" borderId="1" xfId="0" applyFont="1" applyFill="1" applyBorder="1">
      <alignment vertical="top"/>
    </xf>
    <xf numFmtId="166" fontId="8" fillId="2" borderId="1" xfId="0" applyNumberFormat="1" applyFont="1" applyFill="1" applyBorder="1">
      <alignment vertical="top"/>
    </xf>
    <xf numFmtId="167" fontId="8" fillId="2" borderId="1" xfId="0" applyNumberFormat="1" applyFont="1" applyFill="1" applyBorder="1">
      <alignment vertical="top"/>
    </xf>
    <xf numFmtId="0" fontId="3" fillId="0" borderId="1" xfId="0" applyFont="1" applyBorder="1" applyAlignment="1">
      <alignment vertical="center"/>
    </xf>
    <xf numFmtId="0" fontId="6" fillId="2" borderId="0" xfId="0" applyFont="1" applyFill="1" applyAlignment="1"/>
    <xf numFmtId="0" fontId="3" fillId="0" borderId="0" xfId="0" applyFont="1">
      <alignment vertical="top"/>
    </xf>
    <xf numFmtId="14" fontId="13" fillId="3" borderId="1" xfId="2" applyNumberFormat="1" applyFont="1" applyFill="1" applyBorder="1" applyAlignment="1">
      <alignment horizontal="center"/>
    </xf>
    <xf numFmtId="0" fontId="14" fillId="0" borderId="0" xfId="2" applyFont="1"/>
    <xf numFmtId="0" fontId="14" fillId="0" borderId="0" xfId="2" applyFont="1" applyAlignment="1">
      <alignment horizontal="center"/>
    </xf>
    <xf numFmtId="0" fontId="14" fillId="0" borderId="1" xfId="3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165" fontId="0" fillId="0" borderId="0" xfId="0" applyNumberFormat="1">
      <alignment vertical="top"/>
    </xf>
    <xf numFmtId="168" fontId="14" fillId="0" borderId="4" xfId="1" applyNumberFormat="1" applyFont="1" applyBorder="1" applyAlignment="1">
      <alignment horizontal="center"/>
    </xf>
    <xf numFmtId="168" fontId="14" fillId="0" borderId="0" xfId="2" applyNumberFormat="1" applyFont="1"/>
    <xf numFmtId="0" fontId="3" fillId="0" borderId="1" xfId="0" applyFont="1" applyBorder="1" applyProtection="1">
      <alignment vertical="top"/>
      <protection locked="0"/>
    </xf>
    <xf numFmtId="0" fontId="7" fillId="0" borderId="0" xfId="6" applyFont="1" applyAlignment="1">
      <alignment horizontal="center" vertical="center"/>
    </xf>
    <xf numFmtId="0" fontId="1" fillId="0" borderId="0" xfId="6" applyFont="1" applyAlignment="1">
      <alignment vertical="center"/>
    </xf>
    <xf numFmtId="0" fontId="9" fillId="0" borderId="0" xfId="6" applyFont="1" applyAlignment="1">
      <alignment horizontal="center" vertical="center"/>
    </xf>
    <xf numFmtId="0" fontId="15" fillId="0" borderId="0" xfId="6" applyFont="1" applyAlignment="1">
      <alignment vertical="center" readingOrder="1"/>
    </xf>
    <xf numFmtId="0" fontId="15" fillId="0" borderId="0" xfId="6" applyFont="1" applyAlignment="1">
      <alignment horizontal="center" vertical="center" readingOrder="1"/>
    </xf>
    <xf numFmtId="0" fontId="15" fillId="0" borderId="5" xfId="6" applyFont="1" applyBorder="1" applyAlignment="1">
      <alignment horizontal="center" vertical="center" readingOrder="1"/>
    </xf>
    <xf numFmtId="167" fontId="16" fillId="0" borderId="0" xfId="6" applyNumberFormat="1" applyFont="1" applyAlignment="1">
      <alignment horizontal="right" vertical="center" readingOrder="1"/>
    </xf>
    <xf numFmtId="0" fontId="1" fillId="0" borderId="0" xfId="6" applyFont="1" applyAlignment="1">
      <alignment horizontal="center" vertical="center"/>
    </xf>
    <xf numFmtId="0" fontId="15" fillId="0" borderId="5" xfId="6" applyFont="1" applyBorder="1" applyAlignment="1">
      <alignment horizontal="center" vertical="center" wrapText="1" readingOrder="1"/>
    </xf>
    <xf numFmtId="0" fontId="7" fillId="0" borderId="6" xfId="6" applyFont="1" applyBorder="1" applyAlignment="1">
      <alignment horizontal="center" vertical="center"/>
    </xf>
    <xf numFmtId="0" fontId="15" fillId="0" borderId="7" xfId="6" applyFont="1" applyBorder="1" applyAlignment="1">
      <alignment horizontal="center" vertical="center" wrapText="1" readingOrder="1"/>
    </xf>
    <xf numFmtId="0" fontId="15" fillId="0" borderId="6" xfId="6" applyFont="1" applyBorder="1" applyAlignment="1">
      <alignment horizontal="right" vertical="center" readingOrder="1"/>
    </xf>
    <xf numFmtId="0" fontId="7" fillId="0" borderId="6" xfId="6" applyFont="1" applyBorder="1" applyAlignment="1">
      <alignment vertical="center"/>
    </xf>
    <xf numFmtId="169" fontId="15" fillId="0" borderId="6" xfId="6" applyNumberFormat="1" applyFont="1" applyBorder="1" applyAlignment="1">
      <alignment vertical="center" readingOrder="1"/>
    </xf>
    <xf numFmtId="0" fontId="7" fillId="0" borderId="0" xfId="6" applyFont="1" applyAlignment="1">
      <alignment vertical="center"/>
    </xf>
    <xf numFmtId="169" fontId="15" fillId="0" borderId="8" xfId="6" applyNumberFormat="1" applyFont="1" applyBorder="1" applyAlignment="1">
      <alignment vertical="center" readingOrder="1"/>
    </xf>
    <xf numFmtId="0" fontId="2" fillId="0" borderId="0" xfId="6" applyFont="1" applyAlignment="1">
      <alignment vertical="center"/>
    </xf>
    <xf numFmtId="0" fontId="15" fillId="0" borderId="4" xfId="6" applyFont="1" applyBorder="1" applyAlignment="1">
      <alignment horizontal="center" vertical="center" readingOrder="1"/>
    </xf>
    <xf numFmtId="167" fontId="15" fillId="0" borderId="8" xfId="6" applyNumberFormat="1" applyFont="1" applyBorder="1" applyAlignment="1">
      <alignment vertical="center" readingOrder="1"/>
    </xf>
    <xf numFmtId="0" fontId="2" fillId="0" borderId="9" xfId="6" applyFont="1" applyBorder="1" applyAlignment="1">
      <alignment vertical="center"/>
    </xf>
    <xf numFmtId="0" fontId="15" fillId="3" borderId="4" xfId="6" applyFont="1" applyFill="1" applyBorder="1" applyAlignment="1">
      <alignment horizontal="center" vertical="center"/>
    </xf>
    <xf numFmtId="170" fontId="14" fillId="0" borderId="1" xfId="1" applyNumberFormat="1" applyFont="1" applyBorder="1"/>
    <xf numFmtId="169" fontId="16" fillId="0" borderId="9" xfId="6" applyNumberFormat="1" applyFont="1" applyBorder="1" applyAlignment="1">
      <alignment vertical="center" readingOrder="1"/>
    </xf>
    <xf numFmtId="167" fontId="16" fillId="0" borderId="9" xfId="6" applyNumberFormat="1" applyFont="1" applyBorder="1" applyAlignment="1">
      <alignment vertical="center" readingOrder="1"/>
    </xf>
    <xf numFmtId="0" fontId="16" fillId="0" borderId="0" xfId="6" applyFont="1" applyAlignment="1" applyProtection="1">
      <alignment vertical="center" readingOrder="1"/>
      <protection locked="0"/>
    </xf>
    <xf numFmtId="169" fontId="16" fillId="0" borderId="0" xfId="6" applyNumberFormat="1" applyFont="1" applyAlignment="1" applyProtection="1">
      <alignment vertical="center" readingOrder="1"/>
      <protection locked="0"/>
    </xf>
    <xf numFmtId="0" fontId="17" fillId="0" borderId="0" xfId="6" applyFont="1" applyAlignment="1">
      <alignment vertical="center" readingOrder="1"/>
    </xf>
    <xf numFmtId="0" fontId="16" fillId="0" borderId="0" xfId="6" applyFont="1" applyAlignment="1">
      <alignment vertical="center" readingOrder="1"/>
    </xf>
    <xf numFmtId="0" fontId="15" fillId="3" borderId="0" xfId="6" applyFont="1" applyFill="1" applyAlignment="1">
      <alignment vertical="center" readingOrder="1"/>
    </xf>
    <xf numFmtId="14" fontId="7" fillId="3" borderId="0" xfId="6" applyNumberFormat="1" applyFont="1" applyFill="1" applyAlignment="1">
      <alignment horizontal="left" vertical="center"/>
    </xf>
    <xf numFmtId="0" fontId="0" fillId="0" borderId="0" xfId="0" applyAlignment="1">
      <alignment horizontal="center" vertical="top"/>
    </xf>
    <xf numFmtId="49" fontId="7" fillId="2" borderId="5" xfId="5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 vertical="top" wrapText="1"/>
    </xf>
    <xf numFmtId="0" fontId="0" fillId="0" borderId="0" xfId="0" applyAlignment="1"/>
    <xf numFmtId="0" fontId="19" fillId="2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vertical="center"/>
    </xf>
    <xf numFmtId="4" fontId="1" fillId="0" borderId="0" xfId="6" applyNumberFormat="1" applyFont="1" applyAlignment="1">
      <alignment vertical="center"/>
    </xf>
    <xf numFmtId="49" fontId="11" fillId="0" borderId="0" xfId="5" applyNumberFormat="1"/>
    <xf numFmtId="0" fontId="11" fillId="0" borderId="0" xfId="5"/>
    <xf numFmtId="0" fontId="14" fillId="0" borderId="1" xfId="2" applyFont="1" applyBorder="1" applyAlignment="1">
      <alignment horizontal="center"/>
    </xf>
    <xf numFmtId="0" fontId="14" fillId="0" borderId="1" xfId="2" applyFont="1" applyBorder="1"/>
    <xf numFmtId="10" fontId="14" fillId="0" borderId="1" xfId="7" applyNumberFormat="1" applyFont="1" applyBorder="1"/>
    <xf numFmtId="166" fontId="0" fillId="0" borderId="1" xfId="0" applyNumberFormat="1" applyBorder="1">
      <alignment vertical="top"/>
    </xf>
    <xf numFmtId="164" fontId="11" fillId="0" borderId="0" xfId="8" applyFont="1"/>
    <xf numFmtId="14" fontId="11" fillId="0" borderId="0" xfId="5" applyNumberFormat="1"/>
    <xf numFmtId="164" fontId="0" fillId="0" borderId="0" xfId="8" applyFont="1"/>
    <xf numFmtId="14" fontId="0" fillId="0" borderId="0" xfId="0" applyNumberFormat="1" applyAlignment="1"/>
    <xf numFmtId="44" fontId="16" fillId="0" borderId="0" xfId="1" applyFont="1" applyAlignment="1" applyProtection="1">
      <alignment vertical="center" readingOrder="1"/>
      <protection locked="0"/>
    </xf>
    <xf numFmtId="0" fontId="10" fillId="0" borderId="0" xfId="2"/>
    <xf numFmtId="172" fontId="14" fillId="0" borderId="1" xfId="1" applyNumberFormat="1" applyFont="1" applyBorder="1"/>
    <xf numFmtId="49" fontId="0" fillId="0" borderId="0" xfId="0" applyNumberFormat="1" applyAlignment="1"/>
    <xf numFmtId="0" fontId="18" fillId="2" borderId="5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22" fillId="0" borderId="0" xfId="0" applyFont="1" applyAlignment="1">
      <alignment vertical="top" wrapText="1" readingOrder="1"/>
    </xf>
    <xf numFmtId="171" fontId="22" fillId="0" borderId="0" xfId="0" applyNumberFormat="1" applyFont="1" applyAlignment="1">
      <alignment vertical="top" wrapText="1" readingOrder="1"/>
    </xf>
    <xf numFmtId="0" fontId="23" fillId="4" borderId="12" xfId="0" applyFont="1" applyFill="1" applyBorder="1" applyAlignment="1">
      <alignment horizontal="center" vertical="top"/>
    </xf>
    <xf numFmtId="0" fontId="23" fillId="0" borderId="12" xfId="0" applyFont="1" applyBorder="1" applyAlignment="1">
      <alignment horizontal="left" vertical="top"/>
    </xf>
    <xf numFmtId="0" fontId="23" fillId="4" borderId="13" xfId="0" applyFont="1" applyFill="1" applyBorder="1" applyAlignment="1">
      <alignment horizontal="left" vertical="top"/>
    </xf>
    <xf numFmtId="0" fontId="23" fillId="3" borderId="12" xfId="0" applyFont="1" applyFill="1" applyBorder="1" applyAlignment="1">
      <alignment horizontal="center" vertical="top"/>
    </xf>
    <xf numFmtId="166" fontId="0" fillId="0" borderId="0" xfId="0" applyNumberFormat="1">
      <alignment vertical="top"/>
    </xf>
    <xf numFmtId="165" fontId="8" fillId="0" borderId="12" xfId="0" applyNumberFormat="1" applyFont="1" applyBorder="1">
      <alignment vertical="top"/>
    </xf>
    <xf numFmtId="165" fontId="8" fillId="4" borderId="13" xfId="0" applyNumberFormat="1" applyFont="1" applyFill="1" applyBorder="1">
      <alignment vertical="top"/>
    </xf>
    <xf numFmtId="0" fontId="15" fillId="0" borderId="3" xfId="6" applyFont="1" applyBorder="1" applyAlignment="1">
      <alignment horizontal="center" vertical="center" wrapText="1" readingOrder="1"/>
    </xf>
    <xf numFmtId="0" fontId="8" fillId="2" borderId="4" xfId="0" applyFont="1" applyFill="1" applyBorder="1" applyAlignment="1">
      <alignment horizontal="center" vertical="top"/>
    </xf>
    <xf numFmtId="0" fontId="8" fillId="2" borderId="10" xfId="0" applyFont="1" applyFill="1" applyBorder="1" applyAlignment="1">
      <alignment horizontal="center" vertical="top"/>
    </xf>
    <xf numFmtId="0" fontId="8" fillId="2" borderId="11" xfId="0" applyFont="1" applyFill="1" applyBorder="1" applyAlignment="1">
      <alignment horizontal="center" vertical="top"/>
    </xf>
  </cellXfs>
  <cellStyles count="9">
    <cellStyle name="Milliers" xfId="8" builtinId="3"/>
    <cellStyle name="Monétaire 2" xfId="1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  <cellStyle name="Normal 3" xfId="4" xr:uid="{00000000-0005-0000-0000-000005000000}"/>
    <cellStyle name="Normal 4" xfId="5" xr:uid="{00000000-0005-0000-0000-000006000000}"/>
    <cellStyle name="Normal 5" xfId="6" xr:uid="{00000000-0005-0000-0000-000007000000}"/>
    <cellStyle name="Pourcentage" xfId="7" builtinId="5"/>
  </cellStyles>
  <dxfs count="2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P12"/>
  <sheetViews>
    <sheetView workbookViewId="0">
      <pane xSplit="1" ySplit="2" topLeftCell="FE3" activePane="bottomRight" state="frozen"/>
      <selection pane="topRight" activeCell="B1" sqref="B1"/>
      <selection pane="bottomLeft" activeCell="A3" sqref="A3"/>
      <selection pane="bottomRight" activeCell="FQ13" sqref="FQ13"/>
    </sheetView>
  </sheetViews>
  <sheetFormatPr baseColWidth="10" defaultColWidth="11.44140625" defaultRowHeight="13.8" x14ac:dyDescent="0.3"/>
  <cols>
    <col min="1" max="1" width="17.33203125" style="23" customWidth="1"/>
    <col min="2" max="5" width="11.88671875" style="22" hidden="1" customWidth="1"/>
    <col min="6" max="7" width="11.6640625" style="22" hidden="1" customWidth="1"/>
    <col min="8" max="8" width="12" style="22" hidden="1" customWidth="1"/>
    <col min="9" max="12" width="11.88671875" style="22" hidden="1" customWidth="1"/>
    <col min="13" max="13" width="11.6640625" style="22" hidden="1" customWidth="1"/>
    <col min="14" max="22" width="11.88671875" style="22" hidden="1" customWidth="1"/>
    <col min="23" max="23" width="12.88671875" style="22" hidden="1" customWidth="1"/>
    <col min="24" max="31" width="11.88671875" style="22" hidden="1" customWidth="1"/>
    <col min="32" max="32" width="12" style="22" hidden="1" customWidth="1"/>
    <col min="33" max="33" width="13" style="22" hidden="1" customWidth="1"/>
    <col min="34" max="34" width="12.44140625" style="22" hidden="1" customWidth="1"/>
    <col min="35" max="39" width="0" style="22" hidden="1" customWidth="1"/>
    <col min="40" max="40" width="12" style="22" hidden="1" customWidth="1"/>
    <col min="41" max="41" width="12.6640625" style="22" hidden="1" customWidth="1"/>
    <col min="42" max="43" width="0" style="22" hidden="1" customWidth="1"/>
    <col min="44" max="44" width="12.33203125" style="22" hidden="1" customWidth="1"/>
    <col min="45" max="49" width="0" style="22" hidden="1" customWidth="1"/>
    <col min="50" max="50" width="12.6640625" style="22" hidden="1" customWidth="1"/>
    <col min="51" max="51" width="11.88671875" style="22" hidden="1" customWidth="1"/>
    <col min="52" max="52" width="12.44140625" style="22" hidden="1" customWidth="1"/>
    <col min="53" max="67" width="0" style="22" hidden="1" customWidth="1"/>
    <col min="68" max="68" width="12.6640625" style="22" hidden="1" customWidth="1"/>
    <col min="69" max="69" width="0" style="22" hidden="1" customWidth="1"/>
    <col min="70" max="70" width="12.6640625" style="22" hidden="1" customWidth="1"/>
    <col min="71" max="77" width="0" style="22" hidden="1" customWidth="1"/>
    <col min="78" max="79" width="12.5546875" style="22" hidden="1" customWidth="1"/>
    <col min="80" max="80" width="14.6640625" style="22" hidden="1" customWidth="1"/>
    <col min="81" max="82" width="12.6640625" style="22" hidden="1" customWidth="1"/>
    <col min="83" max="83" width="13.5546875" style="22" hidden="1" customWidth="1"/>
    <col min="84" max="84" width="13" style="22" hidden="1" customWidth="1"/>
    <col min="85" max="85" width="12.6640625" style="22" hidden="1" customWidth="1"/>
    <col min="86" max="86" width="13.109375" style="22" hidden="1" customWidth="1"/>
    <col min="87" max="87" width="13" style="22" hidden="1" customWidth="1"/>
    <col min="88" max="88" width="13.109375" style="22" hidden="1" customWidth="1"/>
    <col min="89" max="89" width="12.6640625" style="22" hidden="1" customWidth="1"/>
    <col min="90" max="90" width="12.88671875" style="22" hidden="1" customWidth="1"/>
    <col min="91" max="91" width="0" style="22" hidden="1" customWidth="1"/>
    <col min="92" max="92" width="12.6640625" style="22" hidden="1" customWidth="1"/>
    <col min="93" max="93" width="13.109375" style="22" hidden="1" customWidth="1"/>
    <col min="94" max="94" width="13.33203125" style="22" hidden="1" customWidth="1"/>
    <col min="95" max="95" width="13.109375" style="22" hidden="1" customWidth="1"/>
    <col min="96" max="97" width="12.6640625" style="22" hidden="1" customWidth="1"/>
    <col min="98" max="101" width="0" style="22" hidden="1" customWidth="1"/>
    <col min="102" max="102" width="12.6640625" style="22" hidden="1" customWidth="1"/>
    <col min="103" max="103" width="12.88671875" style="22" hidden="1" customWidth="1"/>
    <col min="104" max="109" width="12.6640625" style="22" hidden="1" customWidth="1"/>
    <col min="110" max="111" width="11.44140625" style="22"/>
    <col min="112" max="116" width="11.88671875" style="22" bestFit="1" customWidth="1"/>
    <col min="117" max="118" width="13.44140625" style="22" bestFit="1" customWidth="1"/>
    <col min="119" max="119" width="11.88671875" style="22" bestFit="1" customWidth="1"/>
    <col min="120" max="120" width="13.6640625" style="22" customWidth="1"/>
    <col min="121" max="121" width="13.44140625" style="22" bestFit="1" customWidth="1"/>
    <col min="122" max="122" width="12.6640625" style="22" bestFit="1" customWidth="1"/>
    <col min="123" max="123" width="11.88671875" style="22" bestFit="1" customWidth="1"/>
    <col min="124" max="126" width="12.6640625" style="22" bestFit="1" customWidth="1"/>
    <col min="127" max="127" width="13" style="22" customWidth="1"/>
    <col min="128" max="136" width="12.6640625" style="22" bestFit="1" customWidth="1"/>
    <col min="137" max="137" width="12.44140625" style="22" customWidth="1"/>
    <col min="138" max="161" width="12.6640625" style="22" bestFit="1" customWidth="1"/>
    <col min="162" max="172" width="12.5546875" style="22" customWidth="1"/>
    <col min="173" max="16384" width="11.44140625" style="22"/>
  </cols>
  <sheetData>
    <row r="1" spans="1:172" x14ac:dyDescent="0.3">
      <c r="A1" s="21">
        <v>43945</v>
      </c>
    </row>
    <row r="2" spans="1:172" x14ac:dyDescent="0.3">
      <c r="B2" s="24" t="s">
        <v>48</v>
      </c>
      <c r="C2" s="24" t="s">
        <v>59</v>
      </c>
      <c r="D2" s="24" t="s">
        <v>60</v>
      </c>
      <c r="E2" s="24" t="s">
        <v>61</v>
      </c>
      <c r="F2" s="24" t="s">
        <v>62</v>
      </c>
      <c r="G2" s="24" t="s">
        <v>63</v>
      </c>
      <c r="H2" s="24" t="s">
        <v>64</v>
      </c>
      <c r="I2" s="24" t="s">
        <v>65</v>
      </c>
      <c r="J2" s="24" t="s">
        <v>66</v>
      </c>
      <c r="K2" s="24" t="s">
        <v>67</v>
      </c>
      <c r="L2" s="24" t="s">
        <v>68</v>
      </c>
      <c r="M2" s="24" t="s">
        <v>73</v>
      </c>
      <c r="N2" s="24" t="s">
        <v>74</v>
      </c>
      <c r="O2" s="24" t="s">
        <v>75</v>
      </c>
      <c r="P2" s="24" t="s">
        <v>76</v>
      </c>
      <c r="Q2" s="24" t="s">
        <v>78</v>
      </c>
      <c r="R2" s="24" t="s">
        <v>79</v>
      </c>
      <c r="S2" s="24" t="s">
        <v>77</v>
      </c>
      <c r="T2" s="24" t="s">
        <v>80</v>
      </c>
      <c r="U2" s="24" t="s">
        <v>81</v>
      </c>
      <c r="V2" s="24" t="s">
        <v>82</v>
      </c>
      <c r="W2" s="24" t="s">
        <v>83</v>
      </c>
      <c r="X2" s="24" t="s">
        <v>84</v>
      </c>
      <c r="Y2" s="24" t="s">
        <v>87</v>
      </c>
      <c r="Z2" s="24" t="s">
        <v>88</v>
      </c>
      <c r="AA2" s="24" t="s">
        <v>89</v>
      </c>
      <c r="AB2" s="24" t="s">
        <v>90</v>
      </c>
      <c r="AC2" s="24" t="s">
        <v>91</v>
      </c>
      <c r="AD2" s="24" t="s">
        <v>92</v>
      </c>
      <c r="AE2" s="24" t="s">
        <v>93</v>
      </c>
      <c r="AF2" s="24" t="s">
        <v>94</v>
      </c>
      <c r="AG2" s="24" t="s">
        <v>95</v>
      </c>
      <c r="AH2" s="24" t="s">
        <v>96</v>
      </c>
      <c r="AI2" s="24" t="s">
        <v>109</v>
      </c>
      <c r="AJ2" s="24" t="s">
        <v>110</v>
      </c>
      <c r="AK2" s="24" t="s">
        <v>111</v>
      </c>
      <c r="AL2" s="24" t="s">
        <v>112</v>
      </c>
      <c r="AM2" s="24" t="s">
        <v>113</v>
      </c>
      <c r="AN2" s="24" t="s">
        <v>114</v>
      </c>
      <c r="AO2" s="24" t="s">
        <v>115</v>
      </c>
      <c r="AP2" s="24" t="s">
        <v>116</v>
      </c>
      <c r="AQ2" s="24" t="s">
        <v>117</v>
      </c>
      <c r="AR2" s="24" t="s">
        <v>118</v>
      </c>
      <c r="AS2" s="24" t="s">
        <v>119</v>
      </c>
      <c r="AT2" s="24" t="s">
        <v>120</v>
      </c>
      <c r="AU2" s="24" t="s">
        <v>121</v>
      </c>
      <c r="AV2" s="24" t="s">
        <v>122</v>
      </c>
      <c r="AW2" s="24" t="s">
        <v>126</v>
      </c>
      <c r="AX2" s="24" t="s">
        <v>127</v>
      </c>
      <c r="AY2" s="24" t="s">
        <v>128</v>
      </c>
      <c r="AZ2" s="24" t="s">
        <v>129</v>
      </c>
      <c r="BA2" s="24" t="s">
        <v>130</v>
      </c>
      <c r="BB2" s="24" t="s">
        <v>131</v>
      </c>
      <c r="BC2" s="24" t="s">
        <v>132</v>
      </c>
      <c r="BD2" s="24" t="s">
        <v>133</v>
      </c>
      <c r="BE2" s="24" t="s">
        <v>139</v>
      </c>
      <c r="BF2" s="24" t="s">
        <v>140</v>
      </c>
      <c r="BG2" s="24" t="s">
        <v>141</v>
      </c>
      <c r="BH2" s="24" t="s">
        <v>142</v>
      </c>
      <c r="BI2" s="24" t="s">
        <v>147</v>
      </c>
      <c r="BJ2" s="24" t="s">
        <v>148</v>
      </c>
      <c r="BK2" s="24" t="s">
        <v>152</v>
      </c>
      <c r="BL2" s="24" t="s">
        <v>153</v>
      </c>
      <c r="BM2" s="24" t="s">
        <v>154</v>
      </c>
      <c r="BN2" s="24" t="s">
        <v>155</v>
      </c>
      <c r="BO2" s="24" t="s">
        <v>156</v>
      </c>
      <c r="BP2" s="24" t="s">
        <v>157</v>
      </c>
      <c r="BQ2" s="24" t="s">
        <v>158</v>
      </c>
      <c r="BR2" s="24" t="s">
        <v>159</v>
      </c>
      <c r="BS2" s="24" t="s">
        <v>160</v>
      </c>
      <c r="BT2" s="24" t="s">
        <v>161</v>
      </c>
      <c r="BU2" s="24" t="s">
        <v>162</v>
      </c>
      <c r="BV2" s="24" t="s">
        <v>163</v>
      </c>
      <c r="BW2" s="24" t="s">
        <v>164</v>
      </c>
      <c r="BX2" s="24" t="s">
        <v>165</v>
      </c>
      <c r="BY2" s="24" t="s">
        <v>166</v>
      </c>
      <c r="BZ2" s="24" t="s">
        <v>167</v>
      </c>
      <c r="CA2" s="24" t="s">
        <v>168</v>
      </c>
      <c r="CB2" s="24" t="s">
        <v>169</v>
      </c>
      <c r="CC2" s="24" t="s">
        <v>170</v>
      </c>
      <c r="CD2" s="24" t="s">
        <v>173</v>
      </c>
      <c r="CE2" s="24" t="s">
        <v>174</v>
      </c>
      <c r="CF2" s="24" t="s">
        <v>175</v>
      </c>
      <c r="CG2" s="24" t="s">
        <v>178</v>
      </c>
      <c r="CH2" s="24" t="s">
        <v>179</v>
      </c>
      <c r="CI2" s="24" t="s">
        <v>180</v>
      </c>
      <c r="CJ2" s="24" t="s">
        <v>181</v>
      </c>
      <c r="CK2" s="24" t="s">
        <v>182</v>
      </c>
      <c r="CL2" s="24" t="s">
        <v>183</v>
      </c>
      <c r="CM2" s="24" t="s">
        <v>184</v>
      </c>
      <c r="CN2" s="24" t="s">
        <v>185</v>
      </c>
      <c r="CO2" s="24" t="s">
        <v>186</v>
      </c>
      <c r="CP2" s="24" t="s">
        <v>187</v>
      </c>
      <c r="CQ2" s="24" t="s">
        <v>188</v>
      </c>
      <c r="CR2" s="24" t="s">
        <v>189</v>
      </c>
      <c r="CS2" s="24" t="s">
        <v>190</v>
      </c>
      <c r="CT2" s="24" t="s">
        <v>191</v>
      </c>
      <c r="CU2" s="24" t="s">
        <v>193</v>
      </c>
      <c r="CV2" s="24" t="s">
        <v>194</v>
      </c>
      <c r="CW2" s="24" t="s">
        <v>195</v>
      </c>
      <c r="CX2" s="24" t="s">
        <v>196</v>
      </c>
      <c r="CY2" s="24" t="s">
        <v>197</v>
      </c>
      <c r="CZ2" s="24" t="s">
        <v>198</v>
      </c>
      <c r="DA2" s="24" t="s">
        <v>199</v>
      </c>
      <c r="DB2" s="24" t="s">
        <v>200</v>
      </c>
      <c r="DC2" s="24" t="s">
        <v>201</v>
      </c>
      <c r="DD2" s="24" t="s">
        <v>202</v>
      </c>
      <c r="DE2" s="24" t="s">
        <v>203</v>
      </c>
      <c r="DF2" s="24" t="s">
        <v>204</v>
      </c>
      <c r="DG2" s="24" t="s">
        <v>205</v>
      </c>
      <c r="DH2" s="24" t="s">
        <v>206</v>
      </c>
      <c r="DI2" s="24" t="s">
        <v>207</v>
      </c>
      <c r="DJ2" s="24" t="s">
        <v>208</v>
      </c>
      <c r="DK2" s="24" t="s">
        <v>209</v>
      </c>
      <c r="DL2" s="24" t="s">
        <v>210</v>
      </c>
      <c r="DM2" s="24" t="s">
        <v>211</v>
      </c>
      <c r="DN2" s="24" t="s">
        <v>212</v>
      </c>
      <c r="DO2" s="24" t="s">
        <v>213</v>
      </c>
      <c r="DP2" s="24" t="s">
        <v>214</v>
      </c>
      <c r="DQ2" s="24" t="s">
        <v>215</v>
      </c>
      <c r="DR2" s="24" t="s">
        <v>216</v>
      </c>
      <c r="DS2" s="24" t="s">
        <v>217</v>
      </c>
      <c r="DT2" s="24" t="s">
        <v>218</v>
      </c>
      <c r="DU2" s="24" t="s">
        <v>219</v>
      </c>
      <c r="DV2" s="24" t="s">
        <v>220</v>
      </c>
      <c r="DW2" s="24" t="s">
        <v>221</v>
      </c>
      <c r="DX2" s="24" t="s">
        <v>222</v>
      </c>
      <c r="DY2" s="24" t="s">
        <v>223</v>
      </c>
      <c r="DZ2" s="24" t="s">
        <v>224</v>
      </c>
      <c r="EA2" s="24" t="s">
        <v>225</v>
      </c>
      <c r="EB2" s="24" t="s">
        <v>226</v>
      </c>
      <c r="EC2" s="24" t="s">
        <v>227</v>
      </c>
      <c r="ED2" s="24" t="s">
        <v>228</v>
      </c>
      <c r="EE2" s="24" t="s">
        <v>229</v>
      </c>
      <c r="EF2" s="24" t="s">
        <v>230</v>
      </c>
      <c r="EG2" s="24" t="s">
        <v>232</v>
      </c>
      <c r="EH2" s="24" t="s">
        <v>233</v>
      </c>
      <c r="EI2" s="24" t="s">
        <v>234</v>
      </c>
      <c r="EJ2" s="24" t="s">
        <v>235</v>
      </c>
      <c r="EK2" s="24" t="s">
        <v>236</v>
      </c>
      <c r="EL2" s="24" t="s">
        <v>237</v>
      </c>
      <c r="EM2" s="24" t="s">
        <v>238</v>
      </c>
      <c r="EN2" s="24" t="s">
        <v>239</v>
      </c>
      <c r="EO2" s="24" t="s">
        <v>240</v>
      </c>
      <c r="EP2" s="24" t="s">
        <v>241</v>
      </c>
      <c r="EQ2" s="24" t="s">
        <v>242</v>
      </c>
      <c r="ER2" s="24" t="s">
        <v>243</v>
      </c>
      <c r="ES2" s="24" t="s">
        <v>244</v>
      </c>
      <c r="ET2" s="24" t="s">
        <v>245</v>
      </c>
      <c r="EU2" s="24" t="s">
        <v>246</v>
      </c>
      <c r="EV2" s="24" t="s">
        <v>247</v>
      </c>
      <c r="EW2" s="24" t="s">
        <v>248</v>
      </c>
      <c r="EX2" s="24" t="s">
        <v>249</v>
      </c>
      <c r="EY2" s="24" t="s">
        <v>250</v>
      </c>
      <c r="EZ2" s="24" t="s">
        <v>251</v>
      </c>
      <c r="FA2" s="24" t="s">
        <v>252</v>
      </c>
      <c r="FB2" s="24" t="s">
        <v>253</v>
      </c>
      <c r="FC2" s="24" t="s">
        <v>254</v>
      </c>
      <c r="FD2" s="24" t="s">
        <v>255</v>
      </c>
      <c r="FE2" s="24" t="s">
        <v>256</v>
      </c>
      <c r="FF2" s="24" t="s">
        <v>257</v>
      </c>
      <c r="FG2" s="24" t="s">
        <v>260</v>
      </c>
      <c r="FH2" s="24" t="s">
        <v>259</v>
      </c>
      <c r="FI2" s="24" t="s">
        <v>261</v>
      </c>
      <c r="FJ2" s="24" t="s">
        <v>262</v>
      </c>
      <c r="FK2" s="24" t="s">
        <v>263</v>
      </c>
      <c r="FL2" s="24" t="s">
        <v>264</v>
      </c>
      <c r="FM2" s="24" t="s">
        <v>265</v>
      </c>
      <c r="FN2" s="24" t="s">
        <v>266</v>
      </c>
      <c r="FO2" s="24" t="s">
        <v>267</v>
      </c>
      <c r="FP2" s="24" t="s">
        <v>268</v>
      </c>
    </row>
    <row r="3" spans="1:172" s="28" customFormat="1" x14ac:dyDescent="0.3">
      <c r="A3" s="27" t="s">
        <v>1</v>
      </c>
      <c r="B3" s="51"/>
      <c r="C3" s="51">
        <v>-3697</v>
      </c>
      <c r="D3" s="51">
        <v>-3697</v>
      </c>
      <c r="E3" s="51">
        <v>-3697.33</v>
      </c>
      <c r="F3" s="51">
        <v>38041.58</v>
      </c>
      <c r="G3" s="51">
        <v>38041.58</v>
      </c>
      <c r="H3" s="51"/>
      <c r="I3" s="51">
        <v>30403</v>
      </c>
      <c r="J3" s="51">
        <v>-29292.550000000003</v>
      </c>
      <c r="K3" s="51"/>
      <c r="L3" s="51">
        <v>-47112</v>
      </c>
      <c r="M3" s="51">
        <v>-47112</v>
      </c>
      <c r="N3" s="51">
        <v>-45651</v>
      </c>
      <c r="O3" s="51">
        <v>-45651</v>
      </c>
      <c r="P3" s="51">
        <v>-45651</v>
      </c>
      <c r="Q3" s="51">
        <v>-32462.619999999995</v>
      </c>
      <c r="R3" s="51">
        <v>-30530.929999999997</v>
      </c>
      <c r="S3" s="51">
        <v>-38851.24</v>
      </c>
      <c r="T3" s="51">
        <v>-38018.6</v>
      </c>
      <c r="U3" s="51">
        <v>-36739</v>
      </c>
      <c r="V3" s="51"/>
      <c r="W3" s="51"/>
      <c r="X3" s="51">
        <v>-40783</v>
      </c>
      <c r="Y3" s="51">
        <v>-40783</v>
      </c>
      <c r="Z3" s="51">
        <v>-40782.93</v>
      </c>
      <c r="AA3" s="51">
        <v>-40782.93</v>
      </c>
      <c r="AB3" s="51">
        <v>-40782.93</v>
      </c>
      <c r="AC3" s="51">
        <v>-40782.93</v>
      </c>
      <c r="AD3" s="51">
        <v>-40782.93</v>
      </c>
      <c r="AE3" s="51">
        <v>-40782.93</v>
      </c>
      <c r="AF3" s="51">
        <v>-4478.3300000000017</v>
      </c>
      <c r="AG3" s="51">
        <v>18370.669999999998</v>
      </c>
      <c r="AH3" s="51">
        <v>151483.57</v>
      </c>
      <c r="AI3" s="51">
        <v>-74740.930000000008</v>
      </c>
      <c r="AJ3" s="51">
        <v>-69350.25</v>
      </c>
      <c r="AK3" s="51">
        <v>-3423.7200000000012</v>
      </c>
      <c r="AL3" s="51">
        <v>2023.260000000002</v>
      </c>
      <c r="AM3" s="51">
        <v>-4809.8400000000038</v>
      </c>
      <c r="AN3" s="51">
        <v>-12383.11</v>
      </c>
      <c r="AO3" s="51">
        <v>-12486.95</v>
      </c>
      <c r="AP3" s="51">
        <v>-17933.93</v>
      </c>
      <c r="AQ3" s="51">
        <v>-17933.93</v>
      </c>
      <c r="AR3" s="51">
        <v>-17933.93</v>
      </c>
      <c r="AS3" s="51">
        <v>-13074.619999999999</v>
      </c>
      <c r="AT3" s="51">
        <v>-17933.93</v>
      </c>
      <c r="AU3" s="51">
        <v>-17933.93</v>
      </c>
      <c r="AV3" s="51">
        <v>110298.65</v>
      </c>
      <c r="AW3" s="51">
        <v>42200.420000000006</v>
      </c>
      <c r="AX3" s="51">
        <v>-84668.09</v>
      </c>
      <c r="AY3" s="51">
        <v>-97972.63</v>
      </c>
      <c r="AZ3" s="51">
        <v>-330582.63</v>
      </c>
      <c r="BA3" s="51">
        <v>163914.86000000002</v>
      </c>
      <c r="BB3" s="51">
        <v>42044.640000000007</v>
      </c>
      <c r="BC3" s="51">
        <v>19279.549999999996</v>
      </c>
      <c r="BD3" s="51">
        <v>4307.0199999999968</v>
      </c>
      <c r="BE3" s="51">
        <v>4307.0199999999968</v>
      </c>
      <c r="BF3" s="51">
        <v>-11562.369999999999</v>
      </c>
      <c r="BG3" s="51">
        <v>-11562.369999999999</v>
      </c>
      <c r="BH3" s="51">
        <v>-13078.09</v>
      </c>
      <c r="BI3" s="51">
        <v>-13078.09</v>
      </c>
      <c r="BJ3" s="51">
        <v>-13078.09</v>
      </c>
      <c r="BK3" s="51">
        <v>-13078.09</v>
      </c>
      <c r="BL3" s="51">
        <v>-13078.09</v>
      </c>
      <c r="BM3" s="51">
        <v>-35927.089999999997</v>
      </c>
      <c r="BN3" s="51">
        <v>-35927.089999999997</v>
      </c>
      <c r="BO3" s="51">
        <v>-35927.089999999997</v>
      </c>
      <c r="BP3" s="51">
        <v>-35927.089999999997</v>
      </c>
      <c r="BQ3" s="51">
        <v>-40782.93</v>
      </c>
      <c r="BR3" s="51">
        <v>-39609.39</v>
      </c>
      <c r="BS3" s="51">
        <v>-38865.590000000004</v>
      </c>
      <c r="BT3" s="51">
        <v>-38865.590000000004</v>
      </c>
      <c r="BU3" s="51">
        <v>-32644.25</v>
      </c>
      <c r="BV3" s="51">
        <v>-34503.86</v>
      </c>
      <c r="BW3" s="51">
        <v>-34407.86</v>
      </c>
      <c r="BX3" s="51">
        <v>-34407.86</v>
      </c>
      <c r="BY3" s="51">
        <v>7123.9700000000012</v>
      </c>
      <c r="BZ3" s="51">
        <v>5473.68</v>
      </c>
      <c r="CA3" s="51">
        <v>-28771.39</v>
      </c>
      <c r="CB3" s="51">
        <v>-28771.39</v>
      </c>
      <c r="CC3" s="51">
        <v>-30564.58</v>
      </c>
      <c r="CD3" s="51">
        <v>33212.1</v>
      </c>
      <c r="CE3" s="51">
        <v>38005.659999999996</v>
      </c>
      <c r="CF3" s="51">
        <v>440470.91</v>
      </c>
      <c r="CG3" s="51">
        <v>441172.61</v>
      </c>
      <c r="CH3" s="51">
        <v>-492.71999999999389</v>
      </c>
      <c r="CI3" s="51">
        <v>-32572.86</v>
      </c>
      <c r="CJ3" s="51">
        <v>353375.73</v>
      </c>
      <c r="CK3" s="51">
        <v>335454.06</v>
      </c>
      <c r="CL3" s="51">
        <v>-37214.660000000003</v>
      </c>
      <c r="CM3" s="51">
        <v>-37214.660000000003</v>
      </c>
      <c r="CN3" s="51">
        <v>10783.619999999999</v>
      </c>
      <c r="CO3" s="51">
        <v>10783.62</v>
      </c>
      <c r="CP3" s="51">
        <v>381807.62</v>
      </c>
      <c r="CQ3" s="51">
        <v>416492.49</v>
      </c>
      <c r="CR3" s="51">
        <v>417884.62</v>
      </c>
      <c r="CS3" s="51">
        <v>39645.269999999997</v>
      </c>
      <c r="CT3" s="51">
        <v>26016.61</v>
      </c>
      <c r="CU3" s="51">
        <v>79623.920000000013</v>
      </c>
      <c r="CV3" s="51">
        <v>79051.760000000009</v>
      </c>
      <c r="CW3" s="51">
        <v>106319.87000000001</v>
      </c>
      <c r="CX3" s="51">
        <v>77224.73000000001</v>
      </c>
      <c r="CY3" s="51">
        <v>5930.5200000000186</v>
      </c>
      <c r="CZ3" s="51">
        <v>5930.5200000000186</v>
      </c>
      <c r="DA3" s="51">
        <v>11634.670000000013</v>
      </c>
      <c r="DB3" s="51">
        <v>10615.700000000012</v>
      </c>
      <c r="DC3" s="51">
        <v>20748.360000000015</v>
      </c>
      <c r="DD3" s="51">
        <v>20458.830000000016</v>
      </c>
      <c r="DE3" s="51">
        <v>9260.0900000000111</v>
      </c>
      <c r="DF3" s="51">
        <v>293665.69</v>
      </c>
      <c r="DG3" s="51">
        <v>54779.639999999956</v>
      </c>
      <c r="DH3" s="51">
        <v>8329.0099999999511</v>
      </c>
      <c r="DI3" s="51">
        <v>-341734.61</v>
      </c>
      <c r="DJ3" s="51">
        <v>80214.629999999946</v>
      </c>
      <c r="DK3" s="51">
        <v>-258393.95</v>
      </c>
      <c r="DL3" s="51">
        <v>-304943.45</v>
      </c>
      <c r="DM3" s="51">
        <v>-310268.61</v>
      </c>
      <c r="DN3" s="51">
        <v>-313406.64</v>
      </c>
      <c r="DO3" s="51">
        <v>-395917.27</v>
      </c>
      <c r="DP3" s="51">
        <v>-1250028.3700000001</v>
      </c>
      <c r="DQ3" s="51">
        <v>-853242.52</v>
      </c>
      <c r="DR3" s="51">
        <v>-890586.23</v>
      </c>
      <c r="DS3" s="51">
        <v>-886549.54</v>
      </c>
      <c r="DT3" s="51">
        <v>-750317.41</v>
      </c>
      <c r="DU3" s="51">
        <v>-311415.7</v>
      </c>
      <c r="DV3" s="51">
        <v>-312908.65000000002</v>
      </c>
      <c r="DW3" s="51">
        <v>-348061.72</v>
      </c>
      <c r="DX3" s="51">
        <v>-611414.9</v>
      </c>
      <c r="DY3" s="51">
        <v>-613474.99</v>
      </c>
      <c r="DZ3" s="51">
        <v>-327304.92</v>
      </c>
      <c r="EA3" s="51">
        <v>-319308.45</v>
      </c>
      <c r="EB3" s="51">
        <v>-300589.92</v>
      </c>
      <c r="EC3" s="51">
        <v>-311689.65000000002</v>
      </c>
      <c r="ED3" s="51">
        <v>-258068.89999999997</v>
      </c>
      <c r="EE3" s="51">
        <v>-153547.57000000004</v>
      </c>
      <c r="EF3" s="51">
        <v>-865683.66000000015</v>
      </c>
      <c r="EG3" s="51">
        <v>-430032.37</v>
      </c>
      <c r="EH3" s="51">
        <v>-173561.02999999997</v>
      </c>
      <c r="EI3" s="51">
        <v>-253613.18</v>
      </c>
      <c r="EJ3" s="51">
        <v>102049.43000000001</v>
      </c>
      <c r="EK3" s="51">
        <v>110205.68000000001</v>
      </c>
      <c r="EL3" s="51">
        <v>132293.66</v>
      </c>
      <c r="EM3" s="51">
        <v>-48528.50999999998</v>
      </c>
      <c r="EN3" s="51">
        <v>31558.880000000063</v>
      </c>
      <c r="EO3" s="51">
        <v>56807.990000000049</v>
      </c>
      <c r="EP3" s="51">
        <v>59336.800000000047</v>
      </c>
      <c r="EQ3" s="51">
        <v>23717.030000000028</v>
      </c>
      <c r="ER3" s="51">
        <v>-11043.760000000009</v>
      </c>
      <c r="ES3" s="51">
        <v>-2696.8300000000163</v>
      </c>
      <c r="ET3" s="51">
        <v>-230530.31</v>
      </c>
      <c r="EU3" s="51">
        <v>-200264.24</v>
      </c>
      <c r="EV3" s="51">
        <v>7380.6500000000005</v>
      </c>
      <c r="EW3" s="51">
        <v>7199.7800000000007</v>
      </c>
      <c r="EX3" s="51">
        <v>39477.119999999995</v>
      </c>
      <c r="EY3" s="51">
        <v>132616.75</v>
      </c>
      <c r="EZ3" s="51">
        <v>178700.03</v>
      </c>
      <c r="FA3" s="51">
        <v>105205.68000000002</v>
      </c>
      <c r="FB3" s="51">
        <v>78326.17</v>
      </c>
      <c r="FC3" s="51">
        <v>121921.35</v>
      </c>
      <c r="FD3" s="51">
        <v>123955.21</v>
      </c>
      <c r="FE3" s="51">
        <v>56000.619999999995</v>
      </c>
      <c r="FF3" s="51">
        <v>32931.56</v>
      </c>
      <c r="FG3" s="51">
        <v>23898.670000000002</v>
      </c>
      <c r="FH3" s="51">
        <v>23899</v>
      </c>
      <c r="FI3" s="51">
        <v>23898.670000000002</v>
      </c>
      <c r="FJ3" s="51">
        <v>29946.199999999993</v>
      </c>
      <c r="FK3" s="51">
        <v>66380.320000000007</v>
      </c>
      <c r="FL3" s="51">
        <v>66380.320000000007</v>
      </c>
      <c r="FM3" s="51">
        <v>56336.26</v>
      </c>
      <c r="FN3" s="51">
        <v>65329.49</v>
      </c>
      <c r="FO3" s="51">
        <v>67068.920000000013</v>
      </c>
      <c r="FP3" s="51">
        <v>67175.960000000006</v>
      </c>
    </row>
    <row r="4" spans="1:172" s="28" customFormat="1" x14ac:dyDescent="0.3">
      <c r="A4" s="27" t="s">
        <v>2</v>
      </c>
      <c r="B4" s="51">
        <v>71172</v>
      </c>
      <c r="C4" s="51">
        <v>71172</v>
      </c>
      <c r="D4" s="51">
        <v>310382</v>
      </c>
      <c r="E4" s="51">
        <v>75527.98000000001</v>
      </c>
      <c r="F4" s="51">
        <v>38041.58</v>
      </c>
      <c r="G4" s="51">
        <v>38041.58</v>
      </c>
      <c r="H4" s="51"/>
      <c r="I4" s="51">
        <v>30403</v>
      </c>
      <c r="J4" s="51">
        <v>-6502.8100000000013</v>
      </c>
      <c r="K4" s="51"/>
      <c r="L4" s="51">
        <v>89970</v>
      </c>
      <c r="M4" s="51">
        <v>89970</v>
      </c>
      <c r="N4" s="51">
        <v>14734</v>
      </c>
      <c r="O4" s="51">
        <v>-21352</v>
      </c>
      <c r="P4" s="51">
        <v>-21352</v>
      </c>
      <c r="Q4" s="51">
        <v>215062.74</v>
      </c>
      <c r="R4" s="51">
        <v>223325.98</v>
      </c>
      <c r="S4" s="51">
        <v>-15508.559999999998</v>
      </c>
      <c r="T4" s="51">
        <v>-23628.3</v>
      </c>
      <c r="U4" s="51">
        <v>215238</v>
      </c>
      <c r="V4" s="51"/>
      <c r="W4" s="51"/>
      <c r="X4" s="51">
        <v>-37174</v>
      </c>
      <c r="Y4" s="51">
        <v>-37363</v>
      </c>
      <c r="Z4" s="51">
        <v>12724.379999999996</v>
      </c>
      <c r="AA4" s="51">
        <v>64255.499999999993</v>
      </c>
      <c r="AB4" s="51">
        <v>101494.39000000001</v>
      </c>
      <c r="AC4" s="51">
        <v>23581.919999999998</v>
      </c>
      <c r="AD4" s="51">
        <v>162842.97</v>
      </c>
      <c r="AE4" s="51">
        <v>-6691.2200000000012</v>
      </c>
      <c r="AF4" s="51">
        <v>-70786.850000000006</v>
      </c>
      <c r="AG4" s="51">
        <v>197038.45</v>
      </c>
      <c r="AH4" s="51">
        <v>199585.93</v>
      </c>
      <c r="AI4" s="51">
        <v>82164.510000000009</v>
      </c>
      <c r="AJ4" s="51">
        <v>25358.109999999993</v>
      </c>
      <c r="AK4" s="51">
        <v>56944.909999999996</v>
      </c>
      <c r="AL4" s="51">
        <v>48798.23</v>
      </c>
      <c r="AM4" s="51">
        <v>69169.800000000017</v>
      </c>
      <c r="AN4" s="51">
        <v>-226548.03</v>
      </c>
      <c r="AO4" s="51">
        <v>-155666.9</v>
      </c>
      <c r="AP4" s="51">
        <v>-17933.93</v>
      </c>
      <c r="AQ4" s="51">
        <v>-17933.93</v>
      </c>
      <c r="AR4" s="51">
        <v>-247323.93</v>
      </c>
      <c r="AS4" s="51">
        <v>-17933.93</v>
      </c>
      <c r="AT4" s="51">
        <v>-17933.93</v>
      </c>
      <c r="AU4" s="51">
        <v>50686.48</v>
      </c>
      <c r="AV4" s="51">
        <v>313673.83</v>
      </c>
      <c r="AW4" s="51">
        <v>55542.32</v>
      </c>
      <c r="AX4" s="51">
        <v>-307131.63</v>
      </c>
      <c r="AY4" s="51">
        <v>-315145.94</v>
      </c>
      <c r="AZ4" s="51">
        <v>-204373.14</v>
      </c>
      <c r="BA4" s="51">
        <v>37285.370000000003</v>
      </c>
      <c r="BB4" s="51">
        <v>96676.160000000003</v>
      </c>
      <c r="BC4" s="51">
        <v>74527.860000000015</v>
      </c>
      <c r="BD4" s="51">
        <v>29162.29</v>
      </c>
      <c r="BE4" s="51">
        <v>35772.610000000008</v>
      </c>
      <c r="BF4" s="51">
        <v>-11562.369999999999</v>
      </c>
      <c r="BG4" s="51">
        <v>-11562.369999999999</v>
      </c>
      <c r="BH4" s="51">
        <v>34053.379999999997</v>
      </c>
      <c r="BI4" s="51">
        <v>0</v>
      </c>
      <c r="BJ4" s="51">
        <v>-10156.400000000001</v>
      </c>
      <c r="BK4" s="51">
        <v>409456.46</v>
      </c>
      <c r="BL4" s="51">
        <v>40190.379999999997</v>
      </c>
      <c r="BM4" s="51">
        <v>-31831.86</v>
      </c>
      <c r="BN4" s="51">
        <v>-34009.75</v>
      </c>
      <c r="BO4" s="51">
        <v>-34009.75</v>
      </c>
      <c r="BP4" s="51">
        <v>712078.25</v>
      </c>
      <c r="BQ4" s="51">
        <v>351988.66000000003</v>
      </c>
      <c r="BR4" s="51">
        <v>398470.66000000003</v>
      </c>
      <c r="BS4" s="51">
        <v>31096.999999999993</v>
      </c>
      <c r="BT4" s="51">
        <v>392841.4</v>
      </c>
      <c r="BU4" s="51">
        <v>82706.69</v>
      </c>
      <c r="BV4" s="51">
        <v>90152.150000000009</v>
      </c>
      <c r="BW4" s="51">
        <v>92865.85</v>
      </c>
      <c r="BX4" s="51">
        <v>39739.770000000011</v>
      </c>
      <c r="BY4" s="51">
        <v>46468.620000000017</v>
      </c>
      <c r="BZ4" s="51">
        <v>39318.029999999992</v>
      </c>
      <c r="CA4" s="51">
        <v>403313.54</v>
      </c>
      <c r="CB4" s="51">
        <v>792700.50999999989</v>
      </c>
      <c r="CC4" s="51">
        <v>441268.61</v>
      </c>
      <c r="CD4" s="51">
        <v>541507.09000000008</v>
      </c>
      <c r="CE4" s="51">
        <v>667587.43999999983</v>
      </c>
      <c r="CF4" s="51">
        <v>1089753.78</v>
      </c>
      <c r="CG4" s="51">
        <v>1248214.25</v>
      </c>
      <c r="CH4" s="51">
        <v>484284.10000000003</v>
      </c>
      <c r="CI4" s="51">
        <v>534665.09</v>
      </c>
      <c r="CJ4" s="51">
        <v>649261.04999999993</v>
      </c>
      <c r="CK4" s="51">
        <v>342669.41000000003</v>
      </c>
      <c r="CL4" s="51">
        <v>342875.15</v>
      </c>
      <c r="CM4" s="51">
        <v>343169.32</v>
      </c>
      <c r="CN4" s="51">
        <v>386987.77</v>
      </c>
      <c r="CO4" s="51">
        <v>412466.05</v>
      </c>
      <c r="CP4" s="51">
        <v>778051.3</v>
      </c>
      <c r="CQ4" s="51">
        <v>877939.09</v>
      </c>
      <c r="CR4" s="51">
        <v>860069.42999999993</v>
      </c>
      <c r="CS4" s="51">
        <v>219404.77000000002</v>
      </c>
      <c r="CT4" s="51">
        <v>41675.420000000013</v>
      </c>
      <c r="CU4" s="51">
        <v>98427.270000000019</v>
      </c>
      <c r="CV4" s="51">
        <v>55759.000000000029</v>
      </c>
      <c r="CW4" s="51">
        <v>64132.680000000022</v>
      </c>
      <c r="CX4" s="51">
        <v>26983.410000000003</v>
      </c>
      <c r="CY4" s="51">
        <v>40949.73000000001</v>
      </c>
      <c r="CZ4" s="51">
        <v>-250604.89</v>
      </c>
      <c r="DA4" s="51">
        <v>-164022.14000000001</v>
      </c>
      <c r="DB4" s="51">
        <v>183213.15000000002</v>
      </c>
      <c r="DC4" s="51">
        <v>311035.96999999986</v>
      </c>
      <c r="DD4" s="51">
        <v>1478905.3399999999</v>
      </c>
      <c r="DE4" s="51">
        <v>330171.94999999984</v>
      </c>
      <c r="DF4" s="51">
        <v>-70931.150000000023</v>
      </c>
      <c r="DG4" s="51">
        <v>-67457.089999999967</v>
      </c>
      <c r="DH4" s="51">
        <v>-129506.5</v>
      </c>
      <c r="DI4" s="51">
        <v>80214.629999999946</v>
      </c>
      <c r="DJ4" s="51">
        <v>90102.020000000019</v>
      </c>
      <c r="DK4" s="51">
        <v>-736148.24000000011</v>
      </c>
      <c r="DL4" s="51">
        <v>-288825.72000000009</v>
      </c>
      <c r="DM4" s="51">
        <v>-649698.30000000005</v>
      </c>
      <c r="DN4" s="51">
        <v>-615113.83000000007</v>
      </c>
      <c r="DO4" s="51">
        <v>-707919.69</v>
      </c>
      <c r="DP4" s="51">
        <v>-513113.33999999997</v>
      </c>
      <c r="DQ4" s="51">
        <v>19743.820000000007</v>
      </c>
      <c r="DR4" s="51">
        <v>-56715.560000000056</v>
      </c>
      <c r="DS4" s="51">
        <v>-29149.679999999993</v>
      </c>
      <c r="DT4" s="51">
        <v>5615.8399999999674</v>
      </c>
      <c r="DU4" s="51">
        <v>167602.54999999999</v>
      </c>
      <c r="DV4" s="51">
        <v>84846.690000000061</v>
      </c>
      <c r="DW4" s="51">
        <v>122353.32000000002</v>
      </c>
      <c r="DX4" s="51">
        <v>-190391.06</v>
      </c>
      <c r="DY4" s="51">
        <v>35453.640000000072</v>
      </c>
      <c r="DZ4" s="51">
        <v>96072.650000000023</v>
      </c>
      <c r="EA4" s="51">
        <v>454335.04999999993</v>
      </c>
      <c r="EB4" s="51">
        <v>286643.00000000006</v>
      </c>
      <c r="EC4" s="51">
        <v>102828.17000000004</v>
      </c>
      <c r="ED4" s="51">
        <v>415080.35999999993</v>
      </c>
      <c r="EE4" s="51">
        <v>280599.4599999999</v>
      </c>
      <c r="EF4" s="51">
        <v>1123974.98</v>
      </c>
      <c r="EG4" s="51">
        <v>221698.09000000003</v>
      </c>
      <c r="EH4" s="51">
        <v>744549.99000000011</v>
      </c>
      <c r="EI4" s="51">
        <v>414727.98</v>
      </c>
      <c r="EJ4" s="51">
        <v>192480.76</v>
      </c>
      <c r="EK4" s="51">
        <v>256240.46000000008</v>
      </c>
      <c r="EL4" s="51">
        <v>477806.28</v>
      </c>
      <c r="EM4" s="51">
        <v>529766.55000000005</v>
      </c>
      <c r="EN4" s="51">
        <v>719318.80999999994</v>
      </c>
      <c r="EO4" s="51">
        <v>835357.66000000027</v>
      </c>
      <c r="EP4" s="51">
        <v>265157.23</v>
      </c>
      <c r="EQ4" s="51">
        <v>587120.2300000001</v>
      </c>
      <c r="ER4" s="51">
        <v>487180.89</v>
      </c>
      <c r="ES4" s="51">
        <v>523055.37</v>
      </c>
      <c r="ET4" s="51">
        <v>418266.48000000004</v>
      </c>
      <c r="EU4" s="51">
        <v>545778.81999999995</v>
      </c>
      <c r="EV4" s="51">
        <v>525963.86</v>
      </c>
      <c r="EW4" s="51">
        <v>266154.28999999998</v>
      </c>
      <c r="EX4" s="51">
        <v>294531.13</v>
      </c>
      <c r="EY4" s="51">
        <v>443265.63</v>
      </c>
      <c r="EZ4" s="51">
        <v>668299.69999999995</v>
      </c>
      <c r="FA4" s="51">
        <v>435521.80000000005</v>
      </c>
      <c r="FB4" s="51">
        <v>448934.98000000004</v>
      </c>
      <c r="FC4" s="51">
        <v>635052.26</v>
      </c>
      <c r="FD4" s="51">
        <v>661601.28999999992</v>
      </c>
      <c r="FE4" s="51">
        <v>179325.68000000002</v>
      </c>
      <c r="FF4" s="51">
        <v>245118.41999999998</v>
      </c>
      <c r="FG4" s="51">
        <v>107062.47</v>
      </c>
      <c r="FH4" s="51">
        <v>116146.95999999999</v>
      </c>
      <c r="FI4" s="51">
        <v>92061.23000000001</v>
      </c>
      <c r="FJ4" s="51">
        <v>110005.59999999999</v>
      </c>
      <c r="FK4" s="51">
        <v>106102.17</v>
      </c>
      <c r="FL4" s="51">
        <v>106102.17</v>
      </c>
      <c r="FM4" s="51">
        <v>244388.19</v>
      </c>
      <c r="FN4" s="51">
        <v>86899.180000000008</v>
      </c>
      <c r="FO4" s="51">
        <v>67810.990000000005</v>
      </c>
      <c r="FP4" s="51">
        <v>73210.73</v>
      </c>
    </row>
    <row r="5" spans="1:172" ht="7.2" customHeight="1" x14ac:dyDescent="0.3"/>
    <row r="6" spans="1:172" x14ac:dyDescent="0.3">
      <c r="A6" s="70" t="s">
        <v>149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51">
        <v>605264.18999999994</v>
      </c>
      <c r="BK6" s="51">
        <v>573611.1</v>
      </c>
      <c r="BL6" s="51">
        <v>145427.89000000001</v>
      </c>
      <c r="BM6" s="51">
        <v>144845.81000000003</v>
      </c>
      <c r="BN6" s="51">
        <v>929543.99</v>
      </c>
      <c r="BO6" s="51">
        <v>930290.1399999999</v>
      </c>
      <c r="BP6" s="51">
        <v>1032262.9099999999</v>
      </c>
      <c r="BQ6" s="51">
        <v>665537.67000000004</v>
      </c>
      <c r="BR6" s="51">
        <v>1070655.6199999999</v>
      </c>
      <c r="BS6" s="51">
        <v>702491.85</v>
      </c>
      <c r="BT6" s="51">
        <v>670466.47000000009</v>
      </c>
      <c r="BU6" s="51">
        <v>291003.13</v>
      </c>
      <c r="BV6" s="51">
        <v>307145.12</v>
      </c>
      <c r="BW6" s="51">
        <v>360696.57999999996</v>
      </c>
      <c r="BX6" s="51">
        <v>372065.26</v>
      </c>
      <c r="BY6" s="51">
        <v>822326.61</v>
      </c>
      <c r="BZ6" s="51">
        <v>1335667.25</v>
      </c>
      <c r="CA6" s="51">
        <v>1304337.2599999998</v>
      </c>
      <c r="CB6" s="51">
        <v>1344564.89</v>
      </c>
      <c r="CC6" s="51">
        <v>863430.1100000001</v>
      </c>
      <c r="CD6" s="51">
        <v>1501570.5599999998</v>
      </c>
      <c r="CE6" s="51">
        <v>1724971.54</v>
      </c>
      <c r="CF6" s="51">
        <v>1890688.73</v>
      </c>
      <c r="CG6" s="51">
        <v>2185299.42</v>
      </c>
      <c r="CH6" s="51">
        <v>1274203.3599999999</v>
      </c>
      <c r="CI6" s="51">
        <v>1474684.58</v>
      </c>
      <c r="CJ6" s="51">
        <v>1557383.1099999999</v>
      </c>
      <c r="CK6" s="51">
        <v>1324637.8999999999</v>
      </c>
      <c r="CL6" s="51">
        <v>887643.71</v>
      </c>
      <c r="CM6" s="51">
        <v>775917.35</v>
      </c>
      <c r="CN6" s="51">
        <v>1149197.45</v>
      </c>
      <c r="CO6" s="51">
        <v>1119491.8</v>
      </c>
      <c r="CP6" s="51">
        <v>1305090.3900000001</v>
      </c>
      <c r="CQ6" s="51">
        <v>1406053.26</v>
      </c>
      <c r="CR6" s="51">
        <v>1409016.3199999998</v>
      </c>
      <c r="CS6" s="51">
        <v>847472.79000000015</v>
      </c>
      <c r="CT6" s="51">
        <v>845768.08000000007</v>
      </c>
      <c r="CU6" s="51">
        <v>779007.75000000012</v>
      </c>
      <c r="CV6" s="51">
        <v>957877.77999999991</v>
      </c>
      <c r="CW6" s="51">
        <v>830221.08</v>
      </c>
      <c r="CX6" s="51">
        <v>1673926.55</v>
      </c>
      <c r="CY6" s="51">
        <v>2122409.8699999996</v>
      </c>
      <c r="CZ6" s="51">
        <v>1795258.6700000002</v>
      </c>
      <c r="DA6" s="51">
        <v>3677127.68</v>
      </c>
      <c r="DB6" s="51">
        <v>3685848.1000000006</v>
      </c>
      <c r="DC6" s="51">
        <v>2844526.17</v>
      </c>
      <c r="DD6" s="51">
        <v>2610117.2200000002</v>
      </c>
      <c r="DE6" s="51">
        <v>945278.53</v>
      </c>
      <c r="DF6" s="51">
        <v>805277.83</v>
      </c>
      <c r="DG6" s="51">
        <v>141911.26</v>
      </c>
      <c r="DH6" s="51">
        <v>189240.92</v>
      </c>
      <c r="DI6" s="51">
        <v>252878</v>
      </c>
      <c r="DJ6" s="51">
        <v>570368.05000000005</v>
      </c>
      <c r="DK6" s="51">
        <v>777119.96</v>
      </c>
      <c r="DL6" s="51">
        <v>847892.55</v>
      </c>
      <c r="DM6" s="51">
        <v>1075424.07</v>
      </c>
      <c r="DN6" s="51">
        <v>945264.46</v>
      </c>
      <c r="DO6" s="51">
        <v>725181.2</v>
      </c>
      <c r="DP6" s="51">
        <v>871803.3</v>
      </c>
      <c r="DQ6" s="51">
        <v>1314375.01</v>
      </c>
      <c r="DR6" s="51">
        <v>973502.34</v>
      </c>
      <c r="DS6" s="51">
        <v>997106.89</v>
      </c>
      <c r="DT6" s="51">
        <v>1403420.98</v>
      </c>
      <c r="DU6" s="51">
        <v>1499426</v>
      </c>
      <c r="DV6" s="51">
        <v>1928922.69</v>
      </c>
      <c r="DW6" s="51">
        <v>1912683.06</v>
      </c>
      <c r="DX6" s="51">
        <v>1533781.5</v>
      </c>
      <c r="DY6" s="51">
        <v>1689111.53</v>
      </c>
      <c r="DZ6" s="51">
        <v>1853767.63</v>
      </c>
      <c r="EA6" s="51">
        <v>1915422.59</v>
      </c>
      <c r="EB6" s="51">
        <v>1801500.53</v>
      </c>
      <c r="EC6" s="51">
        <v>1790027.1900000002</v>
      </c>
      <c r="ED6" s="51">
        <v>1986405.61</v>
      </c>
      <c r="EE6" s="51">
        <v>1864948.44</v>
      </c>
      <c r="EF6" s="51">
        <v>1864948.44</v>
      </c>
      <c r="EG6" s="51">
        <v>1952906.94</v>
      </c>
      <c r="EH6" s="51">
        <v>2168594.56</v>
      </c>
      <c r="EI6" s="51">
        <v>1791889.1</v>
      </c>
      <c r="EJ6" s="51">
        <v>1433632.07</v>
      </c>
      <c r="EK6" s="51">
        <v>1435760.85</v>
      </c>
      <c r="EL6" s="51">
        <v>1261270.07</v>
      </c>
      <c r="EM6" s="51">
        <v>1889254.22</v>
      </c>
      <c r="EN6" s="51">
        <v>2129753.1800000002</v>
      </c>
      <c r="EO6" s="51">
        <v>2140467.5699999998</v>
      </c>
      <c r="EP6" s="51">
        <v>1476396.53</v>
      </c>
      <c r="EQ6" s="51">
        <v>1867999.58</v>
      </c>
      <c r="ER6" s="51">
        <v>1844721.1</v>
      </c>
      <c r="ES6" s="51">
        <v>2045324.07</v>
      </c>
      <c r="ET6" s="51">
        <v>1681023.19</v>
      </c>
      <c r="EU6" s="51">
        <v>1859936.1</v>
      </c>
      <c r="EV6" s="51">
        <v>1953975.56</v>
      </c>
      <c r="EW6" s="51">
        <v>2734835.05</v>
      </c>
      <c r="EX6" s="51">
        <v>2980563.8</v>
      </c>
      <c r="EY6" s="51">
        <v>2806722.37</v>
      </c>
      <c r="EZ6" s="51">
        <v>2894762</v>
      </c>
      <c r="FA6" s="51">
        <v>2627105.33</v>
      </c>
      <c r="FB6" s="51">
        <v>2842415.48</v>
      </c>
      <c r="FC6" s="51">
        <v>2536530.7799999998</v>
      </c>
      <c r="FD6" s="51">
        <v>1911414.17</v>
      </c>
      <c r="FE6" s="51">
        <v>863278.01</v>
      </c>
      <c r="FF6" s="51">
        <v>1302100.67</v>
      </c>
      <c r="FG6" s="51">
        <v>1278422.8799999999</v>
      </c>
      <c r="FH6" s="51">
        <v>1342431.85</v>
      </c>
      <c r="FI6" s="51">
        <v>1489143.8</v>
      </c>
      <c r="FJ6" s="51">
        <v>1447173.7000000002</v>
      </c>
      <c r="FK6" s="51">
        <v>1354797.83</v>
      </c>
      <c r="FL6" s="51">
        <v>1354797.83</v>
      </c>
      <c r="FM6" s="51">
        <v>1372990.2299999997</v>
      </c>
      <c r="FN6" s="51">
        <v>1372990.2299999997</v>
      </c>
      <c r="FO6" s="51">
        <v>1487693.83</v>
      </c>
      <c r="FP6" s="51">
        <v>1755205.2300000002</v>
      </c>
    </row>
    <row r="7" spans="1:172" x14ac:dyDescent="0.3">
      <c r="A7" s="70" t="s">
        <v>150</v>
      </c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2">
        <f t="shared" ref="BJ7:BO7" si="0">+BJ3/BJ6</f>
        <v>-2.1607242285389461E-2</v>
      </c>
      <c r="BK7" s="72">
        <f t="shared" si="0"/>
        <v>-2.2799576228563222E-2</v>
      </c>
      <c r="BL7" s="72">
        <f t="shared" si="0"/>
        <v>-8.9928348681948142E-2</v>
      </c>
      <c r="BM7" s="72">
        <f t="shared" si="0"/>
        <v>-0.24803679167523029</v>
      </c>
      <c r="BN7" s="72">
        <f t="shared" si="0"/>
        <v>-3.8650231066525424E-2</v>
      </c>
      <c r="BO7" s="72">
        <f t="shared" si="0"/>
        <v>-3.8619231200279089E-2</v>
      </c>
      <c r="BP7" s="72">
        <f t="shared" ref="BP7:BQ7" si="1">+BP3/BP6</f>
        <v>-3.4804205064386168E-2</v>
      </c>
      <c r="BQ7" s="72">
        <f t="shared" si="1"/>
        <v>-6.1278169273273439E-2</v>
      </c>
      <c r="BR7" s="72">
        <f t="shared" ref="BR7:BS7" si="2">+BR3/BR6</f>
        <v>-3.6995453309253634E-2</v>
      </c>
      <c r="BS7" s="72">
        <f t="shared" si="2"/>
        <v>-5.5325325126547739E-2</v>
      </c>
      <c r="BT7" s="72">
        <f t="shared" ref="BT7:BU7" si="3">+BT3/BT6</f>
        <v>-5.7967984588401564E-2</v>
      </c>
      <c r="BU7" s="72">
        <f t="shared" si="3"/>
        <v>-0.11217834667276602</v>
      </c>
      <c r="BV7" s="72">
        <f t="shared" ref="BV7:BW7" si="4">+BV3/BV6</f>
        <v>-0.11233732119852662</v>
      </c>
      <c r="BW7" s="72">
        <f t="shared" si="4"/>
        <v>-9.5392809102875342E-2</v>
      </c>
      <c r="BX7" s="72">
        <f t="shared" ref="BX7:BY7" si="5">+BX3/BX6</f>
        <v>-9.2478023882154439E-2</v>
      </c>
      <c r="BY7" s="72">
        <f t="shared" si="5"/>
        <v>8.6631879758822371E-3</v>
      </c>
      <c r="BZ7" s="72">
        <f t="shared" ref="BZ7:CA7" si="6">+BZ3/BZ6</f>
        <v>4.0980865556148058E-3</v>
      </c>
      <c r="CA7" s="72">
        <f t="shared" si="6"/>
        <v>-2.2058244353151426E-2</v>
      </c>
      <c r="CB7" s="72">
        <f t="shared" ref="CB7:CC7" si="7">+CB3/CB6</f>
        <v>-2.1398290416463277E-2</v>
      </c>
      <c r="CC7" s="72">
        <f t="shared" si="7"/>
        <v>-3.5399020309819861E-2</v>
      </c>
      <c r="CD7" s="72">
        <f t="shared" ref="CD7:CE7" si="8">+CD3/CD6</f>
        <v>2.2118241316611855E-2</v>
      </c>
      <c r="CE7" s="72">
        <f t="shared" si="8"/>
        <v>2.2032630173133172E-2</v>
      </c>
      <c r="CF7" s="72">
        <f t="shared" ref="CF7:CG7" si="9">+CF3/CF6</f>
        <v>0.23296849608872422</v>
      </c>
      <c r="CG7" s="72">
        <f t="shared" si="9"/>
        <v>0.20188199656411385</v>
      </c>
      <c r="CH7" s="72">
        <f t="shared" ref="CH7:CI7" si="10">+CH3/CH6</f>
        <v>-3.866886679689763E-4</v>
      </c>
      <c r="CI7" s="72">
        <f t="shared" si="10"/>
        <v>-2.2088018306938559E-2</v>
      </c>
      <c r="CJ7" s="72">
        <f t="shared" ref="CJ7:CK7" si="11">+CJ3/CJ6</f>
        <v>0.22690353306836622</v>
      </c>
      <c r="CK7" s="72">
        <f t="shared" si="11"/>
        <v>0.253242082232435</v>
      </c>
      <c r="CL7" s="72">
        <f t="shared" ref="CL7:CM7" si="12">+CL3/CL6</f>
        <v>-4.1925222452148067E-2</v>
      </c>
      <c r="CM7" s="72">
        <f t="shared" si="12"/>
        <v>-4.7962144421696468E-2</v>
      </c>
      <c r="CN7" s="72">
        <f t="shared" ref="CN7:CO7" si="13">+CN3/CN6</f>
        <v>9.3836094049808399E-3</v>
      </c>
      <c r="CO7" s="72">
        <f t="shared" si="13"/>
        <v>9.6326029364395532E-3</v>
      </c>
      <c r="CP7" s="72">
        <f t="shared" ref="CP7:CQ7" si="14">+CP3/CP6</f>
        <v>0.29255262541623644</v>
      </c>
      <c r="CQ7" s="72">
        <f t="shared" si="14"/>
        <v>0.29621387883983852</v>
      </c>
      <c r="CR7" s="72">
        <f t="shared" ref="CR7:CS7" si="15">+CR3/CR6</f>
        <v>0.29657897787869486</v>
      </c>
      <c r="CS7" s="72">
        <f t="shared" si="15"/>
        <v>4.678058159247802E-2</v>
      </c>
      <c r="CT7" s="72">
        <f t="shared" ref="CT7:CU7" si="16">+CT3/CT6</f>
        <v>3.0760926801588442E-2</v>
      </c>
      <c r="CU7" s="72">
        <f t="shared" si="16"/>
        <v>0.10221197414274762</v>
      </c>
      <c r="CV7" s="72">
        <f t="shared" ref="CV7:CW7" si="17">+CV3/CV6</f>
        <v>8.2528023564760022E-2</v>
      </c>
      <c r="CW7" s="72">
        <f t="shared" si="17"/>
        <v>0.12806211810473425</v>
      </c>
      <c r="CX7" s="72">
        <f t="shared" ref="CX7:CY7" si="18">+CX3/CX6</f>
        <v>4.6133882039208957E-2</v>
      </c>
      <c r="CY7" s="72">
        <f t="shared" si="18"/>
        <v>2.794238796109641E-3</v>
      </c>
      <c r="CZ7" s="72">
        <f t="shared" ref="CZ7:DA7" si="19">+CZ3/CZ6</f>
        <v>3.3034348192285952E-3</v>
      </c>
      <c r="DA7" s="72">
        <f t="shared" si="19"/>
        <v>3.1640647300014376E-3</v>
      </c>
      <c r="DB7" s="72">
        <f t="shared" ref="DB7:DC7" si="20">+DB3/DB6</f>
        <v>2.8801241158039068E-3</v>
      </c>
      <c r="DC7" s="72">
        <f t="shared" si="20"/>
        <v>7.2941357400132531E-3</v>
      </c>
      <c r="DD7" s="72">
        <f t="shared" ref="DD7:DE7" si="21">+DD3/DD6</f>
        <v>7.8382801520308788E-3</v>
      </c>
      <c r="DE7" s="72">
        <f t="shared" si="21"/>
        <v>9.7961497126143448E-3</v>
      </c>
      <c r="DF7" s="72">
        <f t="shared" ref="DF7:DG7" si="22">+DF3/DF6</f>
        <v>0.36467623851013015</v>
      </c>
      <c r="DG7" s="72">
        <f t="shared" si="22"/>
        <v>0.38601334383191266</v>
      </c>
      <c r="DH7" s="72">
        <f t="shared" ref="DH7:DI7" si="23">+DH3/DH6</f>
        <v>4.4012732552768982E-2</v>
      </c>
      <c r="DI7" s="72">
        <f t="shared" si="23"/>
        <v>-1.3513813380365234</v>
      </c>
      <c r="DJ7" s="72">
        <f t="shared" ref="DJ7:DK7" si="24">+DJ3/DJ6</f>
        <v>0.14063661174569639</v>
      </c>
      <c r="DK7" s="72">
        <f t="shared" si="24"/>
        <v>-0.33250201165853471</v>
      </c>
      <c r="DL7" s="72">
        <f t="shared" ref="DL7:DM7" si="25">+DL3/DL6</f>
        <v>-0.35964869605234767</v>
      </c>
      <c r="DM7" s="72">
        <f t="shared" si="25"/>
        <v>-0.28850815102176386</v>
      </c>
      <c r="DN7" s="72">
        <f t="shared" ref="DN7:DO7" si="26">+DN3/DN6</f>
        <v>-0.3315544519678652</v>
      </c>
      <c r="DO7" s="72">
        <f t="shared" si="26"/>
        <v>-0.54595633477536376</v>
      </c>
      <c r="DP7" s="72">
        <f t="shared" ref="DP7:DQ7" si="27">+DP3/DP6</f>
        <v>-1.4338422095901679</v>
      </c>
      <c r="DQ7" s="72">
        <f t="shared" si="27"/>
        <v>-0.64916215958792467</v>
      </c>
      <c r="DR7" s="72">
        <f t="shared" ref="DR7:DS7" si="28">+DR3/DR6</f>
        <v>-0.91482700493560187</v>
      </c>
      <c r="DS7" s="72">
        <f t="shared" si="28"/>
        <v>-0.88912186736569443</v>
      </c>
      <c r="DT7" s="72">
        <f t="shared" ref="DT7:DU7" si="29">+DT3/DT6</f>
        <v>-0.5346345969546501</v>
      </c>
      <c r="DU7" s="72">
        <f t="shared" si="29"/>
        <v>-0.20768994268473404</v>
      </c>
      <c r="DV7" s="72">
        <f t="shared" ref="DV7:DW7" si="30">+DV3/DV6</f>
        <v>-0.16221938371205538</v>
      </c>
      <c r="DW7" s="72">
        <f t="shared" si="30"/>
        <v>-0.18197563792926569</v>
      </c>
      <c r="DX7" s="72">
        <f t="shared" ref="DX7:DY7" si="31">+DX3/DX6</f>
        <v>-0.39863233452744085</v>
      </c>
      <c r="DY7" s="72">
        <f t="shared" si="31"/>
        <v>-0.36319389164314092</v>
      </c>
      <c r="DZ7" s="72">
        <f t="shared" ref="DZ7:EA7" si="32">+DZ3/DZ6</f>
        <v>-0.17656199984460835</v>
      </c>
      <c r="EA7" s="72">
        <f t="shared" si="32"/>
        <v>-0.16670391780228508</v>
      </c>
      <c r="EB7" s="72">
        <f t="shared" ref="EB7:EC7" si="33">+EB3/EB6</f>
        <v>-0.16685530478306326</v>
      </c>
      <c r="EC7" s="72">
        <f t="shared" si="33"/>
        <v>-0.17412565113047249</v>
      </c>
      <c r="ED7" s="72">
        <f t="shared" ref="ED7:EE7" si="34">+ED3/ED6</f>
        <v>-0.12991752474964061</v>
      </c>
      <c r="EE7" s="72">
        <f t="shared" si="34"/>
        <v>-8.2333412928027136E-2</v>
      </c>
      <c r="EF7" s="72">
        <f t="shared" ref="EF7:EG7" si="35">+EF3/EF6</f>
        <v>-0.46418637718477629</v>
      </c>
      <c r="EG7" s="72">
        <f t="shared" si="35"/>
        <v>-0.22020115817705066</v>
      </c>
      <c r="EH7" s="72">
        <f t="shared" ref="EH7:EI7" si="36">+EH3/EH6</f>
        <v>-8.0033876871848264E-2</v>
      </c>
      <c r="EI7" s="72">
        <f t="shared" si="36"/>
        <v>-0.1415339710476502</v>
      </c>
      <c r="EJ7" s="72">
        <f t="shared" ref="EJ7:EK7" si="37">+EJ3/EJ6</f>
        <v>7.1182440833651273E-2</v>
      </c>
      <c r="EK7" s="72">
        <f t="shared" si="37"/>
        <v>7.6757685654961272E-2</v>
      </c>
      <c r="EL7" s="72">
        <f t="shared" ref="EL7:EM7" si="38">+EL3/EL6</f>
        <v>0.10488924073176492</v>
      </c>
      <c r="EM7" s="72">
        <f t="shared" si="38"/>
        <v>-2.568659605799371E-2</v>
      </c>
      <c r="EN7" s="72">
        <f t="shared" ref="EN7:EO7" si="39">+EN3/EN6</f>
        <v>1.4818092676823734E-2</v>
      </c>
      <c r="EO7" s="72">
        <f t="shared" si="39"/>
        <v>2.6539990979634442E-2</v>
      </c>
      <c r="EP7" s="72">
        <f t="shared" ref="EP7:EQ7" si="40">+EP3/EP6</f>
        <v>4.0190286819490183E-2</v>
      </c>
      <c r="EQ7" s="72">
        <f t="shared" si="40"/>
        <v>1.2696485724049267E-2</v>
      </c>
      <c r="ER7" s="72">
        <f t="shared" ref="ER7:ES7" si="41">+ER3/ER6</f>
        <v>-5.9866827565424434E-3</v>
      </c>
      <c r="ES7" s="72">
        <f t="shared" si="41"/>
        <v>-1.3185343288900013E-3</v>
      </c>
      <c r="ET7" s="72">
        <f t="shared" ref="ET7:EU7" si="42">+ET3/ET6</f>
        <v>-0.13713690053258576</v>
      </c>
      <c r="EU7" s="72">
        <f t="shared" si="42"/>
        <v>-0.1076726453129223</v>
      </c>
      <c r="EV7" s="72">
        <f t="shared" ref="EV7:EW7" si="43">+EV3/EV6</f>
        <v>3.7772478587193795E-3</v>
      </c>
      <c r="EW7" s="72">
        <f t="shared" si="43"/>
        <v>2.6326194700481116E-3</v>
      </c>
      <c r="EX7" s="72">
        <f t="shared" ref="EX7:EY7" si="44">+EX3/EX6</f>
        <v>1.3244849850219611E-2</v>
      </c>
      <c r="EY7" s="72">
        <f t="shared" si="44"/>
        <v>4.7249685760690323E-2</v>
      </c>
      <c r="EZ7" s="72">
        <f t="shared" ref="EZ7:FA7" si="45">+EZ3/EZ6</f>
        <v>6.1732201127415655E-2</v>
      </c>
      <c r="FA7" s="72">
        <f t="shared" si="45"/>
        <v>4.004623598399841E-2</v>
      </c>
      <c r="FB7" s="72">
        <f t="shared" ref="FB7:FC7" si="46">+FB3/FB6</f>
        <v>2.7556200193505843E-2</v>
      </c>
      <c r="FC7" s="72">
        <f t="shared" si="46"/>
        <v>4.8066181952658986E-2</v>
      </c>
      <c r="FD7" s="72">
        <f t="shared" ref="FD7:FE7" si="47">+FD3/FD6</f>
        <v>6.4850000562672414E-2</v>
      </c>
      <c r="FE7" s="72">
        <f t="shared" si="47"/>
        <v>6.4869739934647466E-2</v>
      </c>
      <c r="FF7" s="72">
        <f t="shared" ref="FF7:FG7" si="48">+FF3/FF6</f>
        <v>2.5291101340113739E-2</v>
      </c>
      <c r="FG7" s="72">
        <f t="shared" si="48"/>
        <v>1.8693869120990705E-2</v>
      </c>
      <c r="FH7" s="72">
        <f t="shared" ref="FH7:FI7" si="49">+FH3/FH6</f>
        <v>1.7802765928117692E-2</v>
      </c>
      <c r="FI7" s="72">
        <f t="shared" si="49"/>
        <v>1.604859785871586E-2</v>
      </c>
      <c r="FJ7" s="72">
        <f t="shared" ref="FJ7:FK7" si="50">+FJ3/FJ6</f>
        <v>2.0692885726157122E-2</v>
      </c>
      <c r="FK7" s="72">
        <f t="shared" si="50"/>
        <v>4.8996476470588975E-2</v>
      </c>
      <c r="FL7" s="72">
        <f t="shared" ref="FL7:FM7" si="51">+FL3/FL6</f>
        <v>4.8996476470588975E-2</v>
      </c>
      <c r="FM7" s="72">
        <f t="shared" si="51"/>
        <v>4.1031799621764252E-2</v>
      </c>
      <c r="FN7" s="72">
        <f t="shared" ref="FN7:FO7" si="52">+FN3/FN6</f>
        <v>4.7581904497601565E-2</v>
      </c>
      <c r="FO7" s="72">
        <f t="shared" si="52"/>
        <v>4.5082475068139533E-2</v>
      </c>
      <c r="FP7" s="72">
        <f t="shared" ref="FP7" si="53">+FP3/FP6</f>
        <v>3.8272424701013455E-2</v>
      </c>
    </row>
    <row r="8" spans="1:172" x14ac:dyDescent="0.3">
      <c r="A8" s="70" t="s">
        <v>151</v>
      </c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2">
        <f t="shared" ref="BJ8:BO8" si="54">+BJ4/BJ6</f>
        <v>-1.6780110516698504E-2</v>
      </c>
      <c r="BK8" s="72">
        <f t="shared" si="54"/>
        <v>0.71382241382706857</v>
      </c>
      <c r="BL8" s="72">
        <f t="shared" si="54"/>
        <v>0.2763595071069242</v>
      </c>
      <c r="BM8" s="72">
        <f t="shared" si="54"/>
        <v>-0.21976376120234334</v>
      </c>
      <c r="BN8" s="72">
        <f t="shared" si="54"/>
        <v>-3.6587563758009992E-2</v>
      </c>
      <c r="BO8" s="72">
        <f t="shared" si="54"/>
        <v>-3.6558218278009487E-2</v>
      </c>
      <c r="BP8" s="72">
        <f t="shared" ref="BP8:BQ8" si="55">+BP4/BP6</f>
        <v>0.68982256661725849</v>
      </c>
      <c r="BQ8" s="72">
        <f t="shared" si="55"/>
        <v>0.52887864333809986</v>
      </c>
      <c r="BR8" s="72">
        <f t="shared" ref="BR8:BS8" si="56">+BR4/BR6</f>
        <v>0.37217444391689652</v>
      </c>
      <c r="BS8" s="72">
        <f t="shared" si="56"/>
        <v>4.4266705727618039E-2</v>
      </c>
      <c r="BT8" s="72">
        <f t="shared" ref="BT8:BU8" si="57">+BT4/BT6</f>
        <v>0.58592251451440958</v>
      </c>
      <c r="BU8" s="72">
        <f t="shared" si="57"/>
        <v>0.28421237256107862</v>
      </c>
      <c r="BV8" s="72">
        <f t="shared" ref="BV8:BW8" si="58">+BV4/BV6</f>
        <v>0.29351646544148252</v>
      </c>
      <c r="BW8" s="72">
        <f t="shared" si="58"/>
        <v>0.25746251877408988</v>
      </c>
      <c r="BX8" s="72">
        <f t="shared" ref="BX8:BY8" si="59">+BX4/BX6</f>
        <v>0.10680860126527268</v>
      </c>
      <c r="BY8" s="72">
        <f t="shared" si="59"/>
        <v>5.6508714949647584E-2</v>
      </c>
      <c r="BZ8" s="72">
        <f t="shared" ref="BZ8:CA8" si="60">+BZ4/BZ6</f>
        <v>2.9436994880274254E-2</v>
      </c>
      <c r="CA8" s="72">
        <f t="shared" si="60"/>
        <v>0.30920955213684537</v>
      </c>
      <c r="CB8" s="72">
        <f t="shared" ref="CB8:CC8" si="61">+CB4/CB6</f>
        <v>0.58955913239709834</v>
      </c>
      <c r="CC8" s="72">
        <f t="shared" si="61"/>
        <v>0.51106465351318353</v>
      </c>
      <c r="CD8" s="72">
        <f t="shared" ref="CD8:CE8" si="62">+CD4/CD6</f>
        <v>0.36062713563057613</v>
      </c>
      <c r="CE8" s="72">
        <f t="shared" si="62"/>
        <v>0.38701359675766001</v>
      </c>
      <c r="CF8" s="72">
        <f t="shared" ref="CF8:CG8" si="63">+CF4/CF6</f>
        <v>0.57637926471376388</v>
      </c>
      <c r="CG8" s="72">
        <f t="shared" si="63"/>
        <v>0.57118683077305721</v>
      </c>
      <c r="CH8" s="72">
        <f t="shared" ref="CH8:CI8" si="64">+CH4/CH6</f>
        <v>0.38006813920189325</v>
      </c>
      <c r="CI8" s="72">
        <f t="shared" si="64"/>
        <v>0.36256233858497383</v>
      </c>
      <c r="CJ8" s="72">
        <f t="shared" ref="CJ8:CK8" si="65">+CJ4/CJ6</f>
        <v>0.41689231495518142</v>
      </c>
      <c r="CK8" s="72">
        <f t="shared" si="65"/>
        <v>0.25868911798462058</v>
      </c>
      <c r="CL8" s="72">
        <f t="shared" ref="CL8:CM8" si="66">+CL4/CL6</f>
        <v>0.38627564881860094</v>
      </c>
      <c r="CM8" s="72">
        <f t="shared" si="66"/>
        <v>0.44227561092685969</v>
      </c>
      <c r="CN8" s="72">
        <f t="shared" ref="CN8:CO8" si="67">+CN4/CN6</f>
        <v>0.33674610920864823</v>
      </c>
      <c r="CO8" s="72">
        <f t="shared" si="67"/>
        <v>0.36844043877766675</v>
      </c>
      <c r="CP8" s="72">
        <f t="shared" ref="CP8:CQ8" si="68">+CP4/CP6</f>
        <v>0.59616659961767093</v>
      </c>
      <c r="CQ8" s="72">
        <f t="shared" si="68"/>
        <v>0.62439959777910548</v>
      </c>
      <c r="CR8" s="72">
        <f t="shared" ref="CR8:CS8" si="69">+CR4/CR6</f>
        <v>0.61040416480058945</v>
      </c>
      <c r="CS8" s="72">
        <f t="shared" si="69"/>
        <v>0.25889299643472918</v>
      </c>
      <c r="CT8" s="72">
        <f t="shared" ref="CT8:CU8" si="70">+CT4/CT6</f>
        <v>4.9275233938835823E-2</v>
      </c>
      <c r="CU8" s="72">
        <f t="shared" si="70"/>
        <v>0.1263495388845618</v>
      </c>
      <c r="CV8" s="72">
        <f t="shared" ref="CV8:CW8" si="71">+CV4/CV6</f>
        <v>5.8210975517147955E-2</v>
      </c>
      <c r="CW8" s="72">
        <f t="shared" si="71"/>
        <v>7.7247713344016783E-2</v>
      </c>
      <c r="CX8" s="72">
        <f t="shared" ref="CX8:CY8" si="72">+CX4/CX6</f>
        <v>1.6119829152599321E-2</v>
      </c>
      <c r="CY8" s="72">
        <f t="shared" si="72"/>
        <v>1.9293978311550171E-2</v>
      </c>
      <c r="CZ8" s="72">
        <f t="shared" ref="CZ8:DA8" si="73">+CZ4/CZ6</f>
        <v>-0.13959263597373409</v>
      </c>
      <c r="DA8" s="72">
        <f t="shared" si="73"/>
        <v>-4.4606049687129716E-2</v>
      </c>
      <c r="DB8" s="72">
        <f t="shared" ref="DB8:DC8" si="74">+DB4/DB6</f>
        <v>4.970718950680577E-2</v>
      </c>
      <c r="DC8" s="72">
        <f t="shared" si="74"/>
        <v>0.10934544152919495</v>
      </c>
      <c r="DD8" s="72">
        <f t="shared" ref="DD8:DE8" si="75">+DD4/DD6</f>
        <v>0.56660495117533449</v>
      </c>
      <c r="DE8" s="72">
        <f t="shared" si="75"/>
        <v>0.34928535825308527</v>
      </c>
      <c r="DF8" s="72">
        <f t="shared" ref="DF8:DG8" si="76">+DF4/DF6</f>
        <v>-8.80828297483367E-2</v>
      </c>
      <c r="DG8" s="72">
        <f t="shared" si="76"/>
        <v>-0.47534698796980568</v>
      </c>
      <c r="DH8" s="72">
        <f t="shared" ref="DH8:DI8" si="77">+DH4/DH6</f>
        <v>-0.68434723314598123</v>
      </c>
      <c r="DI8" s="72">
        <f t="shared" si="77"/>
        <v>0.31720683491644169</v>
      </c>
      <c r="DJ8" s="72">
        <f t="shared" ref="DJ8:DK8" si="78">+DJ4/DJ6</f>
        <v>0.15797171668363966</v>
      </c>
      <c r="DK8" s="72">
        <f t="shared" si="78"/>
        <v>-0.94727748338879381</v>
      </c>
      <c r="DL8" s="72">
        <f t="shared" ref="DL8:DM8" si="79">+DL4/DL6</f>
        <v>-0.34063953032728034</v>
      </c>
      <c r="DM8" s="72">
        <f t="shared" si="79"/>
        <v>-0.604132191313144</v>
      </c>
      <c r="DN8" s="72">
        <f t="shared" ref="DN8:DO8" si="80">+DN4/DN6</f>
        <v>-0.65073199726561193</v>
      </c>
      <c r="DO8" s="72">
        <f t="shared" si="80"/>
        <v>-0.97619696980561543</v>
      </c>
      <c r="DP8" s="72">
        <f t="shared" ref="DP8:DQ8" si="81">+DP4/DP6</f>
        <v>-0.58856549407417924</v>
      </c>
      <c r="DQ8" s="72">
        <f t="shared" si="81"/>
        <v>1.5021451145818732E-2</v>
      </c>
      <c r="DR8" s="72">
        <f t="shared" ref="DR8:DS8" si="82">+DR4/DR6</f>
        <v>-5.8259294990497978E-2</v>
      </c>
      <c r="DS8" s="72">
        <f t="shared" si="82"/>
        <v>-2.9234257923942328E-2</v>
      </c>
      <c r="DT8" s="72">
        <f t="shared" ref="DT8:DU8" si="83">+DT4/DT6</f>
        <v>4.0015363030984239E-3</v>
      </c>
      <c r="DU8" s="72">
        <f t="shared" si="83"/>
        <v>0.11177780697413543</v>
      </c>
      <c r="DV8" s="72">
        <f t="shared" ref="DV8:DW8" si="84">+DV4/DV6</f>
        <v>4.3986568481912597E-2</v>
      </c>
      <c r="DW8" s="72">
        <f t="shared" si="84"/>
        <v>6.3969469149792138E-2</v>
      </c>
      <c r="DX8" s="72">
        <f t="shared" ref="DX8:DY8" si="85">+DX4/DX6</f>
        <v>-0.12413180104206499</v>
      </c>
      <c r="DY8" s="72">
        <f t="shared" si="85"/>
        <v>2.0989519857223443E-2</v>
      </c>
      <c r="DZ8" s="72">
        <f t="shared" ref="DZ8:EA8" si="86">+DZ4/DZ6</f>
        <v>5.182561635300538E-2</v>
      </c>
      <c r="EA8" s="72">
        <f t="shared" si="86"/>
        <v>0.23719833543364438</v>
      </c>
      <c r="EB8" s="72">
        <f t="shared" ref="EB8:EC8" si="87">+EB4/EB6</f>
        <v>0.15911346970294815</v>
      </c>
      <c r="EC8" s="72">
        <f t="shared" si="87"/>
        <v>5.7445032441099421E-2</v>
      </c>
      <c r="ED8" s="72">
        <f t="shared" ref="ED8:EE8" si="88">+ED4/ED6</f>
        <v>0.20896052543870933</v>
      </c>
      <c r="EE8" s="72">
        <f t="shared" si="88"/>
        <v>0.15045963415481872</v>
      </c>
      <c r="EF8" s="72">
        <f t="shared" ref="EF8:EG8" si="89">+EF4/EF6</f>
        <v>0.60268421147342821</v>
      </c>
      <c r="EG8" s="72">
        <f t="shared" si="89"/>
        <v>0.11352209644971616</v>
      </c>
      <c r="EH8" s="72">
        <f t="shared" ref="EH8:EI8" si="90">+EH4/EH6</f>
        <v>0.34333296031140098</v>
      </c>
      <c r="EI8" s="72">
        <f t="shared" si="90"/>
        <v>0.231447347941343</v>
      </c>
      <c r="EJ8" s="72">
        <f t="shared" ref="EJ8:EK8" si="91">+EJ4/EJ6</f>
        <v>0.13426091953983701</v>
      </c>
      <c r="EK8" s="72">
        <f t="shared" si="91"/>
        <v>0.17847015399535379</v>
      </c>
      <c r="EL8" s="72">
        <f t="shared" ref="EL8:EM8" si="92">+EL4/EL6</f>
        <v>0.37882947622787877</v>
      </c>
      <c r="EM8" s="72">
        <f t="shared" si="92"/>
        <v>0.28041040977534515</v>
      </c>
      <c r="EN8" s="72">
        <f t="shared" ref="EN8:EO8" si="93">+EN4/EN6</f>
        <v>0.33774749898483536</v>
      </c>
      <c r="EO8" s="72">
        <f t="shared" si="93"/>
        <v>0.39026877664864612</v>
      </c>
      <c r="EP8" s="72">
        <f t="shared" ref="EP8:EQ8" si="94">+EP4/EP6</f>
        <v>0.17959757057949735</v>
      </c>
      <c r="EQ8" s="72">
        <f t="shared" si="94"/>
        <v>0.31430426231680419</v>
      </c>
      <c r="ER8" s="72">
        <f t="shared" ref="ER8:ES8" si="95">+ER4/ER6</f>
        <v>0.26409460487008035</v>
      </c>
      <c r="ES8" s="72">
        <f t="shared" si="95"/>
        <v>0.25573227131678944</v>
      </c>
      <c r="ET8" s="72">
        <f t="shared" ref="ET8:EU8" si="96">+ET4/ET6</f>
        <v>0.24881660317844875</v>
      </c>
      <c r="EU8" s="72">
        <f t="shared" si="96"/>
        <v>0.29343955418683465</v>
      </c>
      <c r="EV8" s="72">
        <f t="shared" ref="EV8:EW8" si="97">+EV4/EV6</f>
        <v>0.26917627362749613</v>
      </c>
      <c r="EW8" s="72">
        <f t="shared" si="97"/>
        <v>9.732005226421242E-2</v>
      </c>
      <c r="EX8" s="72">
        <f t="shared" ref="EX8:EY8" si="98">+EX4/EX6</f>
        <v>9.8817253970540753E-2</v>
      </c>
      <c r="EY8" s="72">
        <f t="shared" si="98"/>
        <v>0.15792998792395702</v>
      </c>
      <c r="EZ8" s="72">
        <f t="shared" ref="EZ8:FA8" si="99">+EZ4/EZ6</f>
        <v>0.2308651626627681</v>
      </c>
      <c r="FA8" s="72">
        <f t="shared" si="99"/>
        <v>0.16578010596933318</v>
      </c>
      <c r="FB8" s="72">
        <f t="shared" ref="FB8:FC8" si="100">+FB4/FB6</f>
        <v>0.15794136471561857</v>
      </c>
      <c r="FC8" s="72">
        <f t="shared" si="100"/>
        <v>0.25036252861871444</v>
      </c>
      <c r="FD8" s="72">
        <f t="shared" ref="FD8:FE8" si="101">+FD4/FD6</f>
        <v>0.34613183285127574</v>
      </c>
      <c r="FE8" s="72">
        <f t="shared" si="101"/>
        <v>0.2077264541928967</v>
      </c>
      <c r="FF8" s="72">
        <f t="shared" ref="FF8:FG8" si="102">+FF4/FF6</f>
        <v>0.18824844011484917</v>
      </c>
      <c r="FG8" s="72">
        <f t="shared" si="102"/>
        <v>8.3745739907283276E-2</v>
      </c>
      <c r="FH8" s="72">
        <f t="shared" ref="FH8:FI8" si="103">+FH4/FH6</f>
        <v>8.6519818492089548E-2</v>
      </c>
      <c r="FI8" s="72">
        <f t="shared" si="103"/>
        <v>6.1821584994007972E-2</v>
      </c>
      <c r="FJ8" s="72">
        <f t="shared" ref="FJ8:FK8" si="104">+FJ4/FJ6</f>
        <v>7.6014095612710469E-2</v>
      </c>
      <c r="FK8" s="72">
        <f t="shared" si="104"/>
        <v>7.8315869460759316E-2</v>
      </c>
      <c r="FL8" s="72">
        <f t="shared" ref="FL8:FM8" si="105">+FL4/FL6</f>
        <v>7.8315869460759316E-2</v>
      </c>
      <c r="FM8" s="72">
        <f t="shared" si="105"/>
        <v>0.17799703498254321</v>
      </c>
      <c r="FN8" s="72">
        <f t="shared" ref="FN8:FO8" si="106">+FN4/FN6</f>
        <v>6.3291914320468268E-2</v>
      </c>
      <c r="FO8" s="72">
        <f t="shared" si="106"/>
        <v>4.5581280659072174E-2</v>
      </c>
      <c r="FP8" s="72">
        <f t="shared" ref="FP8" si="107">+FP4/FP6</f>
        <v>4.1710638020375536E-2</v>
      </c>
    </row>
    <row r="10" spans="1:172" x14ac:dyDescent="0.3">
      <c r="A10" s="70" t="s">
        <v>171</v>
      </c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51">
        <v>0</v>
      </c>
      <c r="CD10" s="51">
        <v>24000</v>
      </c>
      <c r="CE10" s="51">
        <v>81000</v>
      </c>
      <c r="CF10" s="51">
        <v>210000</v>
      </c>
      <c r="CG10" s="51">
        <v>300000</v>
      </c>
      <c r="CH10" s="51">
        <v>303000</v>
      </c>
      <c r="CI10" s="51">
        <v>303000</v>
      </c>
      <c r="CJ10" s="51">
        <v>303000</v>
      </c>
      <c r="CK10" s="51">
        <v>0</v>
      </c>
      <c r="CL10" s="51">
        <v>0</v>
      </c>
      <c r="CM10" s="51">
        <v>0</v>
      </c>
      <c r="CN10" s="51">
        <v>0</v>
      </c>
      <c r="CO10" s="51">
        <v>0</v>
      </c>
      <c r="CP10" s="51">
        <v>0</v>
      </c>
      <c r="CQ10" s="51">
        <v>0</v>
      </c>
      <c r="CR10" s="51">
        <v>0</v>
      </c>
      <c r="CS10" s="51">
        <v>0</v>
      </c>
      <c r="CT10" s="51">
        <v>0</v>
      </c>
      <c r="CU10" s="51">
        <v>0</v>
      </c>
      <c r="CV10" s="51">
        <v>0</v>
      </c>
      <c r="CW10" s="51">
        <v>0</v>
      </c>
      <c r="CX10" s="51">
        <v>0</v>
      </c>
      <c r="CY10" s="51">
        <v>0</v>
      </c>
      <c r="CZ10" s="51">
        <v>0</v>
      </c>
      <c r="DA10" s="51">
        <v>0</v>
      </c>
      <c r="DB10" s="51">
        <v>0</v>
      </c>
      <c r="DC10" s="51">
        <v>0</v>
      </c>
      <c r="DD10" s="51">
        <v>0</v>
      </c>
      <c r="DE10" s="51">
        <v>0</v>
      </c>
      <c r="DF10" s="51">
        <v>0</v>
      </c>
      <c r="DG10" s="51">
        <v>0</v>
      </c>
      <c r="DH10" s="51">
        <v>0</v>
      </c>
      <c r="DI10" s="51">
        <v>232000</v>
      </c>
      <c r="DJ10" s="51">
        <v>227000</v>
      </c>
      <c r="DK10" s="51">
        <v>249000</v>
      </c>
      <c r="DL10" s="51">
        <v>359000</v>
      </c>
      <c r="DM10" s="51">
        <v>359000</v>
      </c>
      <c r="DN10" s="51">
        <v>120000</v>
      </c>
      <c r="DO10" s="51">
        <v>124000</v>
      </c>
      <c r="DP10" s="51">
        <v>269000</v>
      </c>
      <c r="DQ10" s="51">
        <v>269000</v>
      </c>
      <c r="DR10" s="51">
        <v>269000</v>
      </c>
      <c r="DS10" s="51">
        <v>269000</v>
      </c>
      <c r="DT10" s="51">
        <v>292000</v>
      </c>
      <c r="DU10" s="51">
        <v>269000</v>
      </c>
      <c r="DV10" s="51">
        <v>269000</v>
      </c>
      <c r="DW10" s="51">
        <v>269000</v>
      </c>
      <c r="DX10" s="51">
        <v>0</v>
      </c>
      <c r="DY10" s="51">
        <v>59000</v>
      </c>
      <c r="DZ10" s="51">
        <v>59000</v>
      </c>
      <c r="EA10" s="51">
        <v>66000</v>
      </c>
      <c r="EB10" s="51">
        <v>84000</v>
      </c>
      <c r="EC10" s="51">
        <v>0</v>
      </c>
      <c r="ED10" s="51">
        <v>13000</v>
      </c>
      <c r="EE10" s="51">
        <v>26000</v>
      </c>
      <c r="EF10" s="51">
        <v>313000</v>
      </c>
      <c r="EG10" s="51">
        <v>59000</v>
      </c>
      <c r="EH10" s="51">
        <v>33000</v>
      </c>
      <c r="EI10" s="51">
        <v>33000</v>
      </c>
      <c r="EJ10" s="51">
        <v>0</v>
      </c>
      <c r="EK10" s="51">
        <v>0</v>
      </c>
      <c r="EL10" s="51">
        <v>0</v>
      </c>
      <c r="EM10" s="51">
        <v>0</v>
      </c>
      <c r="EN10" s="51">
        <v>25000</v>
      </c>
      <c r="EO10" s="51">
        <v>25000</v>
      </c>
      <c r="EP10" s="51">
        <v>25000</v>
      </c>
      <c r="EQ10" s="51">
        <v>10000</v>
      </c>
      <c r="ER10" s="51">
        <v>10000</v>
      </c>
      <c r="ES10" s="51">
        <v>0</v>
      </c>
      <c r="ET10" s="51">
        <v>110000</v>
      </c>
      <c r="EU10" s="51">
        <v>158000</v>
      </c>
      <c r="EV10" s="51">
        <v>158000</v>
      </c>
      <c r="EW10" s="51">
        <v>124000</v>
      </c>
      <c r="EX10" s="51">
        <v>288000</v>
      </c>
      <c r="EY10" s="51">
        <v>335000</v>
      </c>
      <c r="EZ10" s="51">
        <v>335000</v>
      </c>
      <c r="FA10" s="51">
        <v>374000</v>
      </c>
      <c r="FB10" s="51">
        <v>463000</v>
      </c>
      <c r="FC10" s="51">
        <v>475000</v>
      </c>
      <c r="FD10" s="51">
        <v>463000</v>
      </c>
      <c r="FE10" s="51">
        <v>0</v>
      </c>
      <c r="FF10" s="51">
        <v>0</v>
      </c>
      <c r="FG10" s="51">
        <v>0</v>
      </c>
      <c r="FH10" s="51">
        <v>0</v>
      </c>
      <c r="FI10" s="51">
        <v>0</v>
      </c>
      <c r="FJ10" s="51">
        <v>0</v>
      </c>
      <c r="FK10" s="51">
        <v>0</v>
      </c>
      <c r="FL10" s="51">
        <v>0</v>
      </c>
      <c r="FM10" s="51">
        <v>92000</v>
      </c>
      <c r="FN10" s="51">
        <v>0</v>
      </c>
      <c r="FO10" s="51">
        <v>0</v>
      </c>
      <c r="FP10" s="51">
        <v>0</v>
      </c>
    </row>
    <row r="12" spans="1:172" x14ac:dyDescent="0.3">
      <c r="A12" s="70" t="s">
        <v>172</v>
      </c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51">
        <f t="shared" ref="CC12:CH12" si="108">CC4-CC10</f>
        <v>441268.61</v>
      </c>
      <c r="CD12" s="51">
        <f t="shared" si="108"/>
        <v>517507.09000000008</v>
      </c>
      <c r="CE12" s="51">
        <f t="shared" si="108"/>
        <v>586587.43999999983</v>
      </c>
      <c r="CF12" s="51">
        <f t="shared" si="108"/>
        <v>879753.78</v>
      </c>
      <c r="CG12" s="51">
        <f t="shared" si="108"/>
        <v>948214.25</v>
      </c>
      <c r="CH12" s="51">
        <f t="shared" si="108"/>
        <v>181284.10000000003</v>
      </c>
      <c r="CI12" s="51">
        <f t="shared" ref="CI12:CJ12" si="109">CI4-CI10</f>
        <v>231665.08999999997</v>
      </c>
      <c r="CJ12" s="51">
        <f t="shared" si="109"/>
        <v>346261.04999999993</v>
      </c>
      <c r="CK12" s="51">
        <f t="shared" ref="CK12:CL12" si="110">CK4-CK10</f>
        <v>342669.41000000003</v>
      </c>
      <c r="CL12" s="51">
        <f t="shared" si="110"/>
        <v>342875.15</v>
      </c>
      <c r="CM12" s="51">
        <f t="shared" ref="CM12:CN12" si="111">CM4-CM10</f>
        <v>343169.32</v>
      </c>
      <c r="CN12" s="51">
        <f t="shared" si="111"/>
        <v>386987.77</v>
      </c>
      <c r="CO12" s="51">
        <f t="shared" ref="CO12:CP12" si="112">CO4-CO10</f>
        <v>412466.05</v>
      </c>
      <c r="CP12" s="51">
        <f t="shared" si="112"/>
        <v>778051.3</v>
      </c>
      <c r="CQ12" s="51">
        <f t="shared" ref="CQ12:CR12" si="113">CQ4-CQ10</f>
        <v>877939.09</v>
      </c>
      <c r="CR12" s="51">
        <f t="shared" si="113"/>
        <v>860069.42999999993</v>
      </c>
      <c r="CS12" s="51">
        <f t="shared" ref="CS12:CT12" si="114">CS4-CS10</f>
        <v>219404.77000000002</v>
      </c>
      <c r="CT12" s="51">
        <f t="shared" si="114"/>
        <v>41675.420000000013</v>
      </c>
      <c r="CU12" s="51">
        <f t="shared" ref="CU12:CV12" si="115">CU4-CU10</f>
        <v>98427.270000000019</v>
      </c>
      <c r="CV12" s="51">
        <f t="shared" si="115"/>
        <v>55759.000000000029</v>
      </c>
      <c r="CW12" s="51">
        <f t="shared" ref="CW12:CX12" si="116">CW4-CW10</f>
        <v>64132.680000000022</v>
      </c>
      <c r="CX12" s="51">
        <f t="shared" si="116"/>
        <v>26983.410000000003</v>
      </c>
      <c r="CY12" s="51">
        <f t="shared" ref="CY12:CZ12" si="117">CY4-CY10</f>
        <v>40949.73000000001</v>
      </c>
      <c r="CZ12" s="51">
        <f t="shared" si="117"/>
        <v>-250604.89</v>
      </c>
      <c r="DA12" s="51">
        <f t="shared" ref="DA12:DB12" si="118">DA4-DA10</f>
        <v>-164022.14000000001</v>
      </c>
      <c r="DB12" s="51">
        <f t="shared" si="118"/>
        <v>183213.15000000002</v>
      </c>
      <c r="DC12" s="51">
        <f t="shared" ref="DC12:DD12" si="119">DC4-DC10</f>
        <v>311035.96999999986</v>
      </c>
      <c r="DD12" s="51">
        <f t="shared" si="119"/>
        <v>1478905.3399999999</v>
      </c>
      <c r="DE12" s="51">
        <f t="shared" ref="DE12:DF12" si="120">DE4-DE10</f>
        <v>330171.94999999984</v>
      </c>
      <c r="DF12" s="51">
        <f t="shared" si="120"/>
        <v>-70931.150000000023</v>
      </c>
      <c r="DG12" s="51">
        <f t="shared" ref="DG12:DH12" si="121">DG4-DG10</f>
        <v>-67457.089999999967</v>
      </c>
      <c r="DH12" s="51">
        <f t="shared" si="121"/>
        <v>-129506.5</v>
      </c>
      <c r="DI12" s="51">
        <f t="shared" ref="DI12:DJ12" si="122">DI4-DI10</f>
        <v>-151785.37000000005</v>
      </c>
      <c r="DJ12" s="51">
        <f t="shared" si="122"/>
        <v>-136897.97999999998</v>
      </c>
      <c r="DK12" s="51">
        <f t="shared" ref="DK12:DL12" si="123">DK4-DK10</f>
        <v>-985148.24000000011</v>
      </c>
      <c r="DL12" s="51">
        <f t="shared" si="123"/>
        <v>-647825.72000000009</v>
      </c>
      <c r="DM12" s="51">
        <f t="shared" ref="DM12:DN12" si="124">DM4-DM10</f>
        <v>-1008698.3</v>
      </c>
      <c r="DN12" s="51">
        <f t="shared" si="124"/>
        <v>-735113.83000000007</v>
      </c>
      <c r="DO12" s="51">
        <f t="shared" ref="DO12:DP12" si="125">DO4-DO10</f>
        <v>-831919.69</v>
      </c>
      <c r="DP12" s="51">
        <f t="shared" si="125"/>
        <v>-782113.34</v>
      </c>
      <c r="DQ12" s="51">
        <f t="shared" ref="DQ12:DR12" si="126">DQ4-DQ10</f>
        <v>-249256.18</v>
      </c>
      <c r="DR12" s="51">
        <f t="shared" si="126"/>
        <v>-325715.56000000006</v>
      </c>
      <c r="DS12" s="51">
        <f t="shared" ref="DS12:DT12" si="127">DS4-DS10</f>
        <v>-298149.68</v>
      </c>
      <c r="DT12" s="51">
        <f t="shared" si="127"/>
        <v>-286384.16000000003</v>
      </c>
      <c r="DU12" s="51">
        <f t="shared" ref="DU12:DV12" si="128">DU4-DU10</f>
        <v>-101397.45000000001</v>
      </c>
      <c r="DV12" s="51">
        <f t="shared" si="128"/>
        <v>-184153.30999999994</v>
      </c>
      <c r="DW12" s="51">
        <f t="shared" ref="DW12:DX12" si="129">DW4-DW10</f>
        <v>-146646.68</v>
      </c>
      <c r="DX12" s="51">
        <f t="shared" si="129"/>
        <v>-190391.06</v>
      </c>
      <c r="DY12" s="51">
        <f t="shared" ref="DY12:DZ12" si="130">DY4-DY10</f>
        <v>-23546.359999999928</v>
      </c>
      <c r="DZ12" s="51">
        <f t="shared" si="130"/>
        <v>37072.650000000023</v>
      </c>
      <c r="EA12" s="51">
        <f t="shared" ref="EA12:EB12" si="131">EA4-EA10</f>
        <v>388335.04999999993</v>
      </c>
      <c r="EB12" s="51">
        <f t="shared" si="131"/>
        <v>202643.00000000006</v>
      </c>
      <c r="EC12" s="51">
        <f t="shared" ref="EC12:ED12" si="132">EC4-EC10</f>
        <v>102828.17000000004</v>
      </c>
      <c r="ED12" s="51">
        <f t="shared" si="132"/>
        <v>402080.35999999993</v>
      </c>
      <c r="EE12" s="51">
        <f t="shared" ref="EE12:EF12" si="133">EE4-EE10</f>
        <v>254599.4599999999</v>
      </c>
      <c r="EF12" s="51">
        <f t="shared" si="133"/>
        <v>810974.98</v>
      </c>
      <c r="EG12" s="51">
        <f t="shared" ref="EG12:EH12" si="134">EG4-EG10</f>
        <v>162698.09000000003</v>
      </c>
      <c r="EH12" s="51">
        <f t="shared" si="134"/>
        <v>711549.99000000011</v>
      </c>
      <c r="EI12" s="51">
        <f t="shared" ref="EI12:EJ12" si="135">EI4-EI10</f>
        <v>381727.98</v>
      </c>
      <c r="EJ12" s="51">
        <f t="shared" si="135"/>
        <v>192480.76</v>
      </c>
      <c r="EK12" s="51">
        <f t="shared" ref="EK12:EL12" si="136">EK4-EK10</f>
        <v>256240.46000000008</v>
      </c>
      <c r="EL12" s="51">
        <f t="shared" si="136"/>
        <v>477806.28</v>
      </c>
      <c r="EM12" s="51">
        <f t="shared" ref="EM12:EN12" si="137">EM4-EM10</f>
        <v>529766.55000000005</v>
      </c>
      <c r="EN12" s="51">
        <f t="shared" si="137"/>
        <v>694318.80999999994</v>
      </c>
      <c r="EO12" s="51">
        <f t="shared" ref="EO12:EP12" si="138">EO4-EO10</f>
        <v>810357.66000000027</v>
      </c>
      <c r="EP12" s="51">
        <f t="shared" si="138"/>
        <v>240157.22999999998</v>
      </c>
      <c r="EQ12" s="51">
        <f t="shared" ref="EQ12:ER12" si="139">EQ4-EQ10</f>
        <v>577120.2300000001</v>
      </c>
      <c r="ER12" s="51">
        <f t="shared" si="139"/>
        <v>477180.89</v>
      </c>
      <c r="ES12" s="51">
        <f t="shared" ref="ES12:ET12" si="140">ES4-ES10</f>
        <v>523055.37</v>
      </c>
      <c r="ET12" s="51">
        <f t="shared" si="140"/>
        <v>308266.48000000004</v>
      </c>
      <c r="EU12" s="51">
        <f t="shared" ref="EU12:EV12" si="141">EU4-EU10</f>
        <v>387778.81999999995</v>
      </c>
      <c r="EV12" s="51">
        <f t="shared" si="141"/>
        <v>367963.86</v>
      </c>
      <c r="EW12" s="51">
        <f t="shared" ref="EW12:EX12" si="142">EW4-EW10</f>
        <v>142154.28999999998</v>
      </c>
      <c r="EX12" s="51">
        <f t="shared" si="142"/>
        <v>6531.1300000000047</v>
      </c>
      <c r="EY12" s="51">
        <f t="shared" ref="EY12:EZ12" si="143">EY4-EY10</f>
        <v>108265.63</v>
      </c>
      <c r="EZ12" s="51">
        <f t="shared" si="143"/>
        <v>333299.69999999995</v>
      </c>
      <c r="FA12" s="51">
        <f t="shared" ref="FA12:FB12" si="144">FA4-FA10</f>
        <v>61521.800000000047</v>
      </c>
      <c r="FB12" s="51">
        <f t="shared" si="144"/>
        <v>-14065.01999999996</v>
      </c>
      <c r="FC12" s="51">
        <f t="shared" ref="FC12:FD12" si="145">FC4-FC10</f>
        <v>160052.26</v>
      </c>
      <c r="FD12" s="51">
        <f t="shared" si="145"/>
        <v>198601.28999999992</v>
      </c>
      <c r="FE12" s="51">
        <f t="shared" ref="FE12:FG12" si="146">FE4-FE10</f>
        <v>179325.68000000002</v>
      </c>
      <c r="FF12" s="51">
        <f t="shared" si="146"/>
        <v>245118.41999999998</v>
      </c>
      <c r="FG12" s="51">
        <f t="shared" si="146"/>
        <v>107062.47</v>
      </c>
      <c r="FH12" s="51">
        <f t="shared" ref="FH12:FI12" si="147">FH4-FH10</f>
        <v>116146.95999999999</v>
      </c>
      <c r="FI12" s="51">
        <f t="shared" si="147"/>
        <v>92061.23000000001</v>
      </c>
      <c r="FJ12" s="51">
        <f t="shared" ref="FJ12:FK12" si="148">FJ4-FJ10</f>
        <v>110005.59999999999</v>
      </c>
      <c r="FK12" s="51">
        <f t="shared" si="148"/>
        <v>106102.17</v>
      </c>
      <c r="FL12" s="51">
        <f t="shared" ref="FL12:FM12" si="149">FL4-FL10</f>
        <v>106102.17</v>
      </c>
      <c r="FM12" s="51">
        <f t="shared" si="149"/>
        <v>152388.19</v>
      </c>
      <c r="FN12" s="51">
        <f t="shared" ref="FN12:FO12" si="150">FN4-FN10</f>
        <v>86899.180000000008</v>
      </c>
      <c r="FO12" s="51">
        <f t="shared" si="150"/>
        <v>67810.990000000005</v>
      </c>
      <c r="FP12" s="51">
        <f t="shared" ref="FP12" si="151">FP4-FP10</f>
        <v>73210.73</v>
      </c>
    </row>
  </sheetData>
  <phoneticPr fontId="2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31"/>
  <sheetViews>
    <sheetView showGridLines="0" tabSelected="1" zoomScale="90" zoomScaleNormal="90" workbookViewId="0">
      <pane ySplit="9" topLeftCell="A10" activePane="bottomLeft" state="frozen"/>
      <selection pane="bottomLeft" activeCell="C7" sqref="C7"/>
    </sheetView>
  </sheetViews>
  <sheetFormatPr baseColWidth="10" defaultColWidth="9.109375" defaultRowHeight="14.4" x14ac:dyDescent="0.25"/>
  <cols>
    <col min="1" max="2" width="13.6640625" style="30" customWidth="1"/>
    <col min="3" max="3" width="11.6640625" style="31" customWidth="1"/>
    <col min="4" max="4" width="32.6640625" style="31" customWidth="1"/>
    <col min="5" max="10" width="13.6640625" style="31" customWidth="1"/>
    <col min="11" max="11" width="13.5546875" style="46" bestFit="1" customWidth="1"/>
    <col min="12" max="12" width="15.6640625" style="46" bestFit="1" customWidth="1"/>
    <col min="13" max="14" width="14.6640625" style="46" customWidth="1"/>
    <col min="15" max="15" width="18.6640625" style="30" customWidth="1"/>
    <col min="16" max="16384" width="9.109375" style="31"/>
  </cols>
  <sheetData>
    <row r="1" spans="1:15" ht="20.399999999999999" x14ac:dyDescent="0.25">
      <c r="C1" s="56"/>
    </row>
    <row r="3" spans="1:15" x14ac:dyDescent="0.25">
      <c r="C3" s="57"/>
    </row>
    <row r="5" spans="1:15" x14ac:dyDescent="0.25">
      <c r="C5" s="58"/>
      <c r="D5" s="59">
        <f>synthesis!A1</f>
        <v>43945</v>
      </c>
    </row>
    <row r="6" spans="1:15" x14ac:dyDescent="0.25">
      <c r="C6" s="57"/>
    </row>
    <row r="7" spans="1:15" x14ac:dyDescent="0.25">
      <c r="C7" s="57"/>
    </row>
    <row r="8" spans="1:15" x14ac:dyDescent="0.25">
      <c r="C8" s="33" t="s">
        <v>16</v>
      </c>
      <c r="G8" s="34" t="s">
        <v>17</v>
      </c>
      <c r="K8" s="93" t="s">
        <v>7</v>
      </c>
      <c r="L8" s="93"/>
      <c r="M8" s="93" t="s">
        <v>9</v>
      </c>
      <c r="N8" s="93"/>
    </row>
    <row r="9" spans="1:15" s="37" customFormat="1" ht="13.5" customHeight="1" x14ac:dyDescent="0.25">
      <c r="A9" s="35" t="s">
        <v>3</v>
      </c>
      <c r="B9" s="35" t="s">
        <v>44</v>
      </c>
      <c r="C9" s="35" t="s">
        <v>18</v>
      </c>
      <c r="D9" s="35" t="s">
        <v>19</v>
      </c>
      <c r="E9" s="35" t="s">
        <v>20</v>
      </c>
      <c r="F9" s="35" t="s">
        <v>21</v>
      </c>
      <c r="G9" s="35" t="s">
        <v>22</v>
      </c>
      <c r="H9" s="35" t="s">
        <v>23</v>
      </c>
      <c r="I9" s="35" t="s">
        <v>24</v>
      </c>
      <c r="J9" s="38" t="s">
        <v>26</v>
      </c>
      <c r="K9" s="40" t="s">
        <v>28</v>
      </c>
      <c r="L9" s="47" t="s">
        <v>27</v>
      </c>
      <c r="M9" s="40" t="s">
        <v>28</v>
      </c>
      <c r="N9" s="47" t="s">
        <v>27</v>
      </c>
      <c r="O9" s="50" t="s">
        <v>30</v>
      </c>
    </row>
    <row r="10" spans="1:15" ht="15" customHeight="1" x14ac:dyDescent="0.25">
      <c r="A10" s="32">
        <v>1</v>
      </c>
      <c r="B10" s="32"/>
      <c r="C10" s="84"/>
      <c r="D10" s="84"/>
      <c r="E10" s="85"/>
      <c r="F10" s="85"/>
      <c r="G10" s="85"/>
      <c r="H10" s="85"/>
      <c r="I10" s="85"/>
      <c r="J10" s="85"/>
      <c r="K10" s="52"/>
      <c r="L10" s="53"/>
      <c r="M10" s="52"/>
      <c r="N10" s="53"/>
    </row>
    <row r="11" spans="1:15" ht="15" customHeight="1" x14ac:dyDescent="0.25">
      <c r="A11" s="32">
        <v>2</v>
      </c>
      <c r="B11" s="32"/>
      <c r="C11" s="84"/>
      <c r="D11" s="84"/>
      <c r="E11" s="85"/>
      <c r="F11" s="85"/>
      <c r="G11" s="85"/>
      <c r="H11" s="85"/>
      <c r="I11" s="85"/>
      <c r="J11" s="85"/>
      <c r="K11" s="52"/>
      <c r="L11" s="53"/>
      <c r="M11" s="52"/>
      <c r="N11" s="53"/>
    </row>
    <row r="12" spans="1:15" ht="15" customHeight="1" x14ac:dyDescent="0.25">
      <c r="A12" s="32">
        <v>3</v>
      </c>
      <c r="B12" s="32"/>
      <c r="C12" s="84"/>
      <c r="D12" s="84"/>
      <c r="E12" s="85"/>
      <c r="F12" s="85"/>
      <c r="G12" s="85"/>
      <c r="H12" s="85"/>
      <c r="I12" s="85"/>
      <c r="J12" s="85"/>
      <c r="K12" s="52"/>
      <c r="L12" s="53"/>
      <c r="M12" s="52"/>
      <c r="N12" s="53"/>
    </row>
    <row r="13" spans="1:15" ht="15" customHeight="1" x14ac:dyDescent="0.25">
      <c r="A13" s="32">
        <v>4</v>
      </c>
      <c r="B13" s="32"/>
      <c r="C13" s="84"/>
      <c r="D13" s="84"/>
      <c r="E13" s="85"/>
      <c r="F13" s="85"/>
      <c r="G13" s="85"/>
      <c r="H13" s="85"/>
      <c r="I13" s="85"/>
      <c r="J13" s="85"/>
      <c r="K13" s="52"/>
      <c r="L13" s="53"/>
      <c r="M13" s="52"/>
      <c r="N13" s="53"/>
    </row>
    <row r="14" spans="1:15" ht="15" customHeight="1" x14ac:dyDescent="0.25">
      <c r="A14" s="32">
        <v>5</v>
      </c>
      <c r="B14" s="32"/>
      <c r="C14" s="84"/>
      <c r="D14" s="84"/>
      <c r="E14" s="85"/>
      <c r="F14" s="85"/>
      <c r="G14" s="85"/>
      <c r="H14" s="85"/>
      <c r="I14" s="85"/>
      <c r="J14" s="85"/>
      <c r="K14" s="52"/>
      <c r="L14" s="53"/>
      <c r="M14" s="52"/>
      <c r="N14" s="53"/>
    </row>
    <row r="15" spans="1:15" ht="15" customHeight="1" x14ac:dyDescent="0.25">
      <c r="A15" s="32">
        <v>6</v>
      </c>
      <c r="B15" s="32"/>
      <c r="C15" s="84"/>
      <c r="D15" s="84"/>
      <c r="E15" s="85"/>
      <c r="F15" s="85"/>
      <c r="G15" s="85"/>
      <c r="H15" s="85"/>
      <c r="I15" s="85"/>
      <c r="J15" s="85"/>
      <c r="K15" s="52"/>
      <c r="L15" s="53"/>
      <c r="M15" s="52"/>
      <c r="N15" s="53"/>
    </row>
    <row r="16" spans="1:15" ht="15" customHeight="1" x14ac:dyDescent="0.25">
      <c r="A16" s="32">
        <v>7</v>
      </c>
      <c r="B16" s="32"/>
      <c r="C16" s="84"/>
      <c r="D16" s="84"/>
      <c r="E16" s="85"/>
      <c r="F16" s="85"/>
      <c r="G16" s="85"/>
      <c r="H16" s="85"/>
      <c r="I16" s="85"/>
      <c r="J16" s="85"/>
      <c r="K16" s="52"/>
      <c r="L16" s="53"/>
      <c r="M16" s="52"/>
      <c r="N16" s="53"/>
    </row>
    <row r="17" spans="1:15" ht="15" customHeight="1" x14ac:dyDescent="0.25">
      <c r="A17" s="32">
        <v>8</v>
      </c>
      <c r="B17" s="32"/>
      <c r="C17" s="84"/>
      <c r="D17" s="84"/>
      <c r="E17" s="85"/>
      <c r="F17" s="85"/>
      <c r="G17" s="85"/>
      <c r="H17" s="85"/>
      <c r="I17" s="85"/>
      <c r="J17" s="85"/>
      <c r="K17" s="52"/>
      <c r="L17" s="53"/>
      <c r="M17" s="52"/>
      <c r="N17" s="53"/>
    </row>
    <row r="18" spans="1:15" ht="15" customHeight="1" x14ac:dyDescent="0.25">
      <c r="A18" s="32">
        <v>9</v>
      </c>
      <c r="B18" s="32"/>
      <c r="C18" s="54"/>
      <c r="D18" s="54"/>
      <c r="E18" s="55"/>
      <c r="F18" s="55"/>
      <c r="G18" s="55"/>
      <c r="H18" s="55"/>
      <c r="I18" s="55"/>
      <c r="J18" s="55"/>
      <c r="K18" s="52"/>
      <c r="L18" s="53"/>
      <c r="M18" s="52"/>
      <c r="N18" s="53"/>
    </row>
    <row r="19" spans="1:15" ht="15" customHeight="1" x14ac:dyDescent="0.25">
      <c r="A19" s="32">
        <v>10</v>
      </c>
      <c r="B19" s="32" t="str">
        <f>IFERROR(VLOOKUP(C19,'Customer group template'!$A$2:$D$600,4,FALSE),"")</f>
        <v/>
      </c>
      <c r="C19" s="54"/>
      <c r="D19" s="54"/>
      <c r="E19" s="55"/>
      <c r="F19" s="55"/>
      <c r="G19" s="78"/>
      <c r="H19" s="55"/>
      <c r="I19" s="55"/>
      <c r="J19" s="55"/>
      <c r="K19" s="52" t="str">
        <f t="shared" ref="K11:K27" si="0">IF(ISBLANK(C19),"-",SUM(G19:J19))</f>
        <v>-</v>
      </c>
      <c r="L19" s="53" t="str">
        <f t="shared" ref="L11:L27" si="1">IFERROR(K19/E19,"-")</f>
        <v>-</v>
      </c>
      <c r="M19" s="52" t="str">
        <f t="shared" ref="M11:M27" si="2">IF(ISBLANK(C19),"-",SUM(H19:J19))</f>
        <v>-</v>
      </c>
      <c r="N19" s="53" t="str">
        <f t="shared" ref="N11:N27" si="3">IFERROR(M19/E19,"-")</f>
        <v>-</v>
      </c>
      <c r="O19" s="30" t="str">
        <f t="shared" ref="O11:O27" si="4">IFERROR(IF(E19&lt;0,"Authorized",IF(AND(L19&lt;=25%,N19&lt;=6%,(J19/E19)&lt;=3%),"Authorized","Refused")),"")</f>
        <v/>
      </c>
    </row>
    <row r="20" spans="1:15" ht="15" customHeight="1" x14ac:dyDescent="0.25">
      <c r="A20" s="32">
        <v>11</v>
      </c>
      <c r="B20" s="32" t="str">
        <f>IFERROR(VLOOKUP(C20,'Customer group template'!$A$2:$D$600,4,FALSE),"")</f>
        <v/>
      </c>
      <c r="C20" s="54"/>
      <c r="D20" s="54"/>
      <c r="E20" s="55"/>
      <c r="F20" s="55"/>
      <c r="G20" s="55"/>
      <c r="H20" s="55"/>
      <c r="I20" s="55"/>
      <c r="J20" s="55"/>
      <c r="K20" s="52" t="str">
        <f t="shared" si="0"/>
        <v>-</v>
      </c>
      <c r="L20" s="53" t="str">
        <f t="shared" si="1"/>
        <v>-</v>
      </c>
      <c r="M20" s="52" t="str">
        <f t="shared" si="2"/>
        <v>-</v>
      </c>
      <c r="N20" s="53" t="str">
        <f t="shared" si="3"/>
        <v>-</v>
      </c>
      <c r="O20" s="30" t="str">
        <f t="shared" si="4"/>
        <v/>
      </c>
    </row>
    <row r="21" spans="1:15" ht="15" customHeight="1" x14ac:dyDescent="0.25">
      <c r="A21" s="32">
        <v>12</v>
      </c>
      <c r="B21" s="32" t="str">
        <f>IFERROR(VLOOKUP(C21,'Customer group template'!$A$2:$D$600,4,FALSE),"")</f>
        <v/>
      </c>
      <c r="C21" s="54"/>
      <c r="D21" s="54"/>
      <c r="E21" s="55"/>
      <c r="F21" s="55"/>
      <c r="G21" s="55"/>
      <c r="H21" s="55"/>
      <c r="I21" s="55"/>
      <c r="J21" s="55"/>
      <c r="K21" s="52" t="str">
        <f t="shared" si="0"/>
        <v>-</v>
      </c>
      <c r="L21" s="53" t="str">
        <f t="shared" si="1"/>
        <v>-</v>
      </c>
      <c r="M21" s="52" t="str">
        <f t="shared" si="2"/>
        <v>-</v>
      </c>
      <c r="N21" s="53" t="str">
        <f t="shared" si="3"/>
        <v>-</v>
      </c>
      <c r="O21" s="30" t="str">
        <f t="shared" si="4"/>
        <v/>
      </c>
    </row>
    <row r="22" spans="1:15" ht="15" customHeight="1" x14ac:dyDescent="0.3">
      <c r="A22" s="32">
        <v>13</v>
      </c>
      <c r="B22" s="32" t="str">
        <f>IFERROR(VLOOKUP(C22,'Customer group template'!$A$2:$D$600,4,FALSE),"")</f>
        <v/>
      </c>
      <c r="C22" s="54"/>
      <c r="D22" s="54"/>
      <c r="E22" s="79"/>
      <c r="F22" s="55"/>
      <c r="G22" s="55"/>
      <c r="H22" s="55"/>
      <c r="I22" s="55"/>
      <c r="J22" s="55"/>
      <c r="K22" s="52" t="str">
        <f t="shared" si="0"/>
        <v>-</v>
      </c>
      <c r="L22" s="53" t="str">
        <f t="shared" si="1"/>
        <v>-</v>
      </c>
      <c r="M22" s="52" t="str">
        <f t="shared" si="2"/>
        <v>-</v>
      </c>
      <c r="N22" s="53" t="str">
        <f t="shared" si="3"/>
        <v>-</v>
      </c>
      <c r="O22" s="30" t="str">
        <f t="shared" si="4"/>
        <v/>
      </c>
    </row>
    <row r="23" spans="1:15" ht="15" customHeight="1" x14ac:dyDescent="0.25">
      <c r="A23" s="32" t="str">
        <f>IFERROR(VLOOKUP(C23,'Customer group template'!$A$2:$D$600,3,FALSE),"")</f>
        <v/>
      </c>
      <c r="B23" s="32" t="str">
        <f>IFERROR(VLOOKUP(C23,'Customer group template'!$A$2:$D$600,4,FALSE),"")</f>
        <v/>
      </c>
      <c r="C23" s="54"/>
      <c r="D23" s="54"/>
      <c r="E23" s="55"/>
      <c r="F23" s="55"/>
      <c r="G23" s="55"/>
      <c r="H23" s="55"/>
      <c r="I23" s="55"/>
      <c r="J23" s="55"/>
      <c r="K23" s="52" t="str">
        <f t="shared" si="0"/>
        <v>-</v>
      </c>
      <c r="L23" s="53" t="str">
        <f t="shared" si="1"/>
        <v>-</v>
      </c>
      <c r="M23" s="52" t="str">
        <f t="shared" si="2"/>
        <v>-</v>
      </c>
      <c r="N23" s="53" t="str">
        <f t="shared" si="3"/>
        <v>-</v>
      </c>
      <c r="O23" s="30" t="str">
        <f t="shared" si="4"/>
        <v/>
      </c>
    </row>
    <row r="24" spans="1:15" ht="15" customHeight="1" x14ac:dyDescent="0.25">
      <c r="A24" s="32" t="str">
        <f>IFERROR(VLOOKUP(C24,'Customer group template'!$A$2:$D$600,3,FALSE),"")</f>
        <v/>
      </c>
      <c r="B24" s="32" t="str">
        <f>IFERROR(VLOOKUP(C24,'Customer group template'!$A$2:$D$600,4,FALSE),"")</f>
        <v/>
      </c>
      <c r="C24" s="54"/>
      <c r="D24" s="54"/>
      <c r="E24" s="55"/>
      <c r="F24" s="55"/>
      <c r="G24" s="55"/>
      <c r="H24" s="55"/>
      <c r="I24" s="55"/>
      <c r="J24" s="55"/>
      <c r="K24" s="52" t="str">
        <f t="shared" si="0"/>
        <v>-</v>
      </c>
      <c r="L24" s="53" t="str">
        <f t="shared" si="1"/>
        <v>-</v>
      </c>
      <c r="M24" s="52" t="str">
        <f t="shared" si="2"/>
        <v>-</v>
      </c>
      <c r="N24" s="53" t="str">
        <f t="shared" si="3"/>
        <v>-</v>
      </c>
      <c r="O24" s="30" t="str">
        <f t="shared" si="4"/>
        <v/>
      </c>
    </row>
    <row r="25" spans="1:15" x14ac:dyDescent="0.25">
      <c r="A25" s="32" t="str">
        <f>IFERROR(VLOOKUP(C25,'Customer group template'!$A$2:$D$600,3,FALSE),"")</f>
        <v/>
      </c>
      <c r="B25" s="32" t="str">
        <f>IFERROR(VLOOKUP(C25,'Customer group template'!$A$2:$D$600,4,FALSE),"")</f>
        <v/>
      </c>
      <c r="C25" s="54"/>
      <c r="D25" s="54"/>
      <c r="E25" s="55"/>
      <c r="F25" s="55"/>
      <c r="G25" s="55"/>
      <c r="H25" s="55"/>
      <c r="I25" s="55"/>
      <c r="J25" s="55"/>
      <c r="K25" s="52" t="str">
        <f t="shared" si="0"/>
        <v>-</v>
      </c>
      <c r="L25" s="53" t="str">
        <f t="shared" si="1"/>
        <v>-</v>
      </c>
      <c r="M25" s="52" t="str">
        <f t="shared" si="2"/>
        <v>-</v>
      </c>
      <c r="N25" s="53" t="str">
        <f t="shared" si="3"/>
        <v>-</v>
      </c>
      <c r="O25" s="30" t="str">
        <f t="shared" si="4"/>
        <v/>
      </c>
    </row>
    <row r="26" spans="1:15" x14ac:dyDescent="0.25">
      <c r="A26" s="32" t="str">
        <f>IFERROR(VLOOKUP(C26,'Customer group template'!$A$2:$D$600,3,FALSE),"")</f>
        <v/>
      </c>
      <c r="B26" s="32" t="str">
        <f>IFERROR(VLOOKUP(C26,'Customer group template'!$A$2:$D$600,4,FALSE),"")</f>
        <v/>
      </c>
      <c r="C26" s="54"/>
      <c r="D26" s="54"/>
      <c r="E26" s="55"/>
      <c r="F26" s="55"/>
      <c r="G26" s="55"/>
      <c r="H26" s="55"/>
      <c r="I26" s="55"/>
      <c r="J26" s="55"/>
      <c r="K26" s="52" t="str">
        <f t="shared" si="0"/>
        <v>-</v>
      </c>
      <c r="L26" s="53" t="str">
        <f t="shared" si="1"/>
        <v>-</v>
      </c>
      <c r="M26" s="52" t="str">
        <f t="shared" si="2"/>
        <v>-</v>
      </c>
      <c r="N26" s="53" t="str">
        <f t="shared" si="3"/>
        <v>-</v>
      </c>
      <c r="O26" s="30" t="str">
        <f t="shared" si="4"/>
        <v/>
      </c>
    </row>
    <row r="27" spans="1:15" x14ac:dyDescent="0.25">
      <c r="A27" s="32" t="str">
        <f>IFERROR(VLOOKUP(C27,'Customer group template'!$A$2:$D$600,3,FALSE),"")</f>
        <v/>
      </c>
      <c r="B27" s="32" t="str">
        <f>IFERROR(VLOOKUP(C27,'Customer group template'!$A$2:$D$600,4,FALSE),"")</f>
        <v/>
      </c>
      <c r="C27" s="54"/>
      <c r="D27" s="54"/>
      <c r="E27" s="55"/>
      <c r="F27" s="55"/>
      <c r="G27" s="55"/>
      <c r="H27" s="55"/>
      <c r="I27" s="55"/>
      <c r="J27" s="55"/>
      <c r="K27" s="52" t="str">
        <f t="shared" si="0"/>
        <v>-</v>
      </c>
      <c r="L27" s="53" t="str">
        <f t="shared" si="1"/>
        <v>-</v>
      </c>
      <c r="M27" s="52" t="str">
        <f t="shared" si="2"/>
        <v>-</v>
      </c>
      <c r="N27" s="53" t="str">
        <f t="shared" si="3"/>
        <v>-</v>
      </c>
      <c r="O27" s="30" t="str">
        <f t="shared" si="4"/>
        <v/>
      </c>
    </row>
    <row r="28" spans="1:15" s="44" customFormat="1" x14ac:dyDescent="0.25">
      <c r="A28" s="39"/>
      <c r="B28" s="39"/>
      <c r="C28" s="41" t="s">
        <v>25</v>
      </c>
      <c r="D28" s="42"/>
      <c r="E28" s="43">
        <f t="shared" ref="E28:K28" si="5">SUM(E10:E27)</f>
        <v>0</v>
      </c>
      <c r="F28" s="43">
        <f t="shared" si="5"/>
        <v>0</v>
      </c>
      <c r="G28" s="43">
        <f t="shared" si="5"/>
        <v>0</v>
      </c>
      <c r="H28" s="43">
        <f t="shared" si="5"/>
        <v>0</v>
      </c>
      <c r="I28" s="43">
        <f t="shared" si="5"/>
        <v>0</v>
      </c>
      <c r="J28" s="43">
        <f t="shared" si="5"/>
        <v>0</v>
      </c>
      <c r="K28" s="45">
        <f t="shared" si="5"/>
        <v>0</v>
      </c>
      <c r="L28" s="48" t="e">
        <f t="shared" ref="L28" si="6">K28/E28</f>
        <v>#DIV/0!</v>
      </c>
      <c r="M28" s="45">
        <f t="shared" ref="M28" si="7">SUM(H28:J28)</f>
        <v>0</v>
      </c>
      <c r="N28" s="48" t="e">
        <f t="shared" ref="N28" si="8">M28/E28</f>
        <v>#DIV/0!</v>
      </c>
      <c r="O28" s="39"/>
    </row>
    <row r="29" spans="1:15" x14ac:dyDescent="0.25">
      <c r="C29" s="33" t="s">
        <v>16</v>
      </c>
      <c r="F29" s="36" t="e">
        <f>F28/$E$28</f>
        <v>#DIV/0!</v>
      </c>
      <c r="G29" s="36" t="e">
        <f>G28/$E$28</f>
        <v>#DIV/0!</v>
      </c>
      <c r="H29" s="36" t="e">
        <f>H28/$E$28</f>
        <v>#DIV/0!</v>
      </c>
      <c r="I29" s="36" t="e">
        <f>I28/$E$28</f>
        <v>#DIV/0!</v>
      </c>
      <c r="J29" s="36" t="e">
        <f>J28/$E$28</f>
        <v>#DIV/0!</v>
      </c>
      <c r="K29" s="49"/>
    </row>
    <row r="31" spans="1:15" x14ac:dyDescent="0.25">
      <c r="F31" s="67"/>
    </row>
  </sheetData>
  <sheetProtection autoFilter="0"/>
  <autoFilter ref="A9:O29" xr:uid="{D17384E0-1203-4B9F-B6B8-B509200E5D5F}"/>
  <mergeCells count="2">
    <mergeCell ref="K8:L8"/>
    <mergeCell ref="M8:N8"/>
  </mergeCells>
  <conditionalFormatting sqref="L28">
    <cfRule type="cellIs" dxfId="19" priority="56" operator="greaterThanOrEqual">
      <formula>0.2</formula>
    </cfRule>
    <cfRule type="cellIs" dxfId="18" priority="57" operator="between">
      <formula>0.1</formula>
      <formula>0.2</formula>
    </cfRule>
    <cfRule type="cellIs" dxfId="17" priority="58" operator="lessThanOrEqual">
      <formula>0.1</formula>
    </cfRule>
  </conditionalFormatting>
  <conditionalFormatting sqref="N28">
    <cfRule type="cellIs" dxfId="16" priority="53" operator="greaterThanOrEqual">
      <formula>0.1</formula>
    </cfRule>
    <cfRule type="cellIs" dxfId="15" priority="54" operator="between">
      <formula>0.06</formula>
      <formula>0.1</formula>
    </cfRule>
    <cfRule type="cellIs" dxfId="14" priority="55" operator="lessThanOrEqual">
      <formula>0.06</formula>
    </cfRule>
  </conditionalFormatting>
  <conditionalFormatting sqref="O1:O1048576">
    <cfRule type="cellIs" dxfId="13" priority="42" operator="equal">
      <formula>"Refused"</formula>
    </cfRule>
    <cfRule type="cellIs" dxfId="12" priority="43" operator="equal">
      <formula>"Authorized"</formula>
    </cfRule>
    <cfRule type="containsText" dxfId="11" priority="50" operator="containsText" text="KRON">
      <formula>NOT(ISERROR(SEARCH("KRON",O1)))</formula>
    </cfRule>
  </conditionalFormatting>
  <conditionalFormatting sqref="L10:L27">
    <cfRule type="cellIs" dxfId="10" priority="47" operator="greaterThan">
      <formula>0.25</formula>
    </cfRule>
    <cfRule type="cellIs" dxfId="9" priority="48" operator="between">
      <formula>0.2</formula>
      <formula>0.25</formula>
    </cfRule>
    <cfRule type="cellIs" dxfId="8" priority="49" operator="lessThanOrEqual">
      <formula>0.2</formula>
    </cfRule>
  </conditionalFormatting>
  <conditionalFormatting sqref="N10:N27">
    <cfRule type="cellIs" dxfId="7" priority="44" operator="greaterThan">
      <formula>0.06</formula>
    </cfRule>
    <cfRule type="cellIs" dxfId="6" priority="45" operator="between">
      <formula>0.05</formula>
      <formula>0.06</formula>
    </cfRule>
    <cfRule type="cellIs" dxfId="5" priority="46" operator="lessThanOrEqual">
      <formula>0.05</formula>
    </cfRule>
  </conditionalFormatting>
  <conditionalFormatting sqref="K1:K1048576 M1:M1048576">
    <cfRule type="cellIs" dxfId="4" priority="4" operator="equal">
      <formula>"-"</formula>
    </cfRule>
  </conditionalFormatting>
  <conditionalFormatting sqref="L1:L1048576 N1:N1048576">
    <cfRule type="cellIs" dxfId="3" priority="3" operator="equal">
      <formula>"-"</formula>
    </cfRule>
  </conditionalFormatting>
  <pageMargins left="0.41666929133858299" right="0.41666929133858299" top="0.41666929133858299" bottom="0.58333070866141701" header="0.41666929133858299" footer="0.58333070866141701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1:D600"/>
  <sheetViews>
    <sheetView zoomScale="90" zoomScaleNormal="90" workbookViewId="0">
      <pane xSplit="1" ySplit="1" topLeftCell="B2" activePane="bottomRight" state="frozen"/>
      <selection pane="topRight" activeCell="C1" sqref="C1"/>
      <selection pane="bottomLeft" activeCell="A5" sqref="A5"/>
      <selection pane="bottomRight" activeCell="B11" sqref="B11"/>
    </sheetView>
  </sheetViews>
  <sheetFormatPr baseColWidth="10" defaultColWidth="11.44140625" defaultRowHeight="13.2" x14ac:dyDescent="0.25"/>
  <cols>
    <col min="1" max="1" width="13.33203125" style="3" bestFit="1" customWidth="1"/>
    <col min="2" max="2" width="59" style="3" bestFit="1" customWidth="1"/>
    <col min="3" max="3" width="21.6640625" style="2" customWidth="1"/>
    <col min="4" max="4" width="21.6640625" style="2" bestFit="1" customWidth="1"/>
    <col min="5" max="16384" width="11.44140625" style="3"/>
  </cols>
  <sheetData>
    <row r="1" spans="1:4" s="2" customFormat="1" ht="15" customHeight="1" x14ac:dyDescent="0.25">
      <c r="A1" s="1" t="s">
        <v>10</v>
      </c>
      <c r="B1" s="1" t="s">
        <v>11</v>
      </c>
      <c r="C1" s="1" t="s">
        <v>3</v>
      </c>
      <c r="D1" s="1" t="s">
        <v>44</v>
      </c>
    </row>
    <row r="2" spans="1:4" x14ac:dyDescent="0.25">
      <c r="A2" s="18" t="s">
        <v>31</v>
      </c>
      <c r="B2" s="18" t="s">
        <v>35</v>
      </c>
      <c r="C2" s="1" t="s">
        <v>13</v>
      </c>
      <c r="D2" s="1" t="s">
        <v>13</v>
      </c>
    </row>
    <row r="3" spans="1:4" x14ac:dyDescent="0.25">
      <c r="A3" s="18" t="s">
        <v>32</v>
      </c>
      <c r="B3" s="18" t="s">
        <v>36</v>
      </c>
      <c r="C3" s="1" t="s">
        <v>13</v>
      </c>
      <c r="D3" s="1" t="s">
        <v>13</v>
      </c>
    </row>
    <row r="4" spans="1:4" x14ac:dyDescent="0.25">
      <c r="A4" s="18" t="s">
        <v>33</v>
      </c>
      <c r="B4" s="18" t="s">
        <v>12</v>
      </c>
      <c r="C4" s="1" t="s">
        <v>0</v>
      </c>
      <c r="D4" s="1" t="s">
        <v>0</v>
      </c>
    </row>
    <row r="5" spans="1:4" x14ac:dyDescent="0.25">
      <c r="A5" s="18" t="s">
        <v>34</v>
      </c>
      <c r="B5" s="18" t="s">
        <v>37</v>
      </c>
      <c r="C5" s="1" t="s">
        <v>37</v>
      </c>
      <c r="D5" s="1" t="s">
        <v>37</v>
      </c>
    </row>
    <row r="6" spans="1:4" x14ac:dyDescent="0.25">
      <c r="A6" s="18" t="s">
        <v>39</v>
      </c>
      <c r="B6" s="18" t="s">
        <v>40</v>
      </c>
      <c r="C6" s="1" t="s">
        <v>45</v>
      </c>
      <c r="D6" s="1" t="s">
        <v>45</v>
      </c>
    </row>
    <row r="7" spans="1:4" x14ac:dyDescent="0.25">
      <c r="A7" s="18" t="s">
        <v>41</v>
      </c>
      <c r="B7" s="18" t="s">
        <v>42</v>
      </c>
      <c r="C7" s="1" t="s">
        <v>13</v>
      </c>
      <c r="D7" s="1" t="s">
        <v>13</v>
      </c>
    </row>
    <row r="8" spans="1:4" x14ac:dyDescent="0.25">
      <c r="A8" s="18" t="s">
        <v>49</v>
      </c>
      <c r="B8" s="18" t="s">
        <v>54</v>
      </c>
      <c r="C8" s="1" t="s">
        <v>0</v>
      </c>
      <c r="D8" s="1" t="s">
        <v>0</v>
      </c>
    </row>
    <row r="9" spans="1:4" x14ac:dyDescent="0.25">
      <c r="A9" s="18" t="s">
        <v>50</v>
      </c>
      <c r="B9" s="18" t="s">
        <v>55</v>
      </c>
      <c r="C9" s="1" t="s">
        <v>0</v>
      </c>
      <c r="D9" s="1" t="s">
        <v>0</v>
      </c>
    </row>
    <row r="10" spans="1:4" x14ac:dyDescent="0.25">
      <c r="A10" s="18" t="s">
        <v>51</v>
      </c>
      <c r="B10" s="18" t="s">
        <v>56</v>
      </c>
      <c r="C10" s="1" t="s">
        <v>47</v>
      </c>
      <c r="D10" s="1" t="s">
        <v>47</v>
      </c>
    </row>
    <row r="11" spans="1:4" x14ac:dyDescent="0.25">
      <c r="A11" s="18" t="s">
        <v>52</v>
      </c>
      <c r="B11" s="18" t="s">
        <v>57</v>
      </c>
      <c r="C11" s="1" t="s">
        <v>47</v>
      </c>
      <c r="D11" s="1" t="s">
        <v>47</v>
      </c>
    </row>
    <row r="12" spans="1:4" x14ac:dyDescent="0.25">
      <c r="A12" s="18" t="s">
        <v>53</v>
      </c>
      <c r="B12" s="18" t="s">
        <v>58</v>
      </c>
      <c r="C12" s="1" t="s">
        <v>47</v>
      </c>
      <c r="D12" s="1" t="s">
        <v>47</v>
      </c>
    </row>
    <row r="13" spans="1:4" x14ac:dyDescent="0.25">
      <c r="A13" s="18" t="s">
        <v>69</v>
      </c>
      <c r="B13" s="18" t="s">
        <v>70</v>
      </c>
      <c r="C13" s="1" t="s">
        <v>71</v>
      </c>
      <c r="D13" s="1" t="s">
        <v>72</v>
      </c>
    </row>
    <row r="14" spans="1:4" x14ac:dyDescent="0.25">
      <c r="A14" s="18" t="s">
        <v>85</v>
      </c>
      <c r="B14" s="18" t="s">
        <v>86</v>
      </c>
      <c r="C14" s="1" t="s">
        <v>13</v>
      </c>
      <c r="D14" s="1" t="s">
        <v>13</v>
      </c>
    </row>
    <row r="15" spans="1:4" x14ac:dyDescent="0.25">
      <c r="A15" s="18" t="s">
        <v>143</v>
      </c>
      <c r="B15" s="18" t="s">
        <v>144</v>
      </c>
      <c r="C15" s="1" t="s">
        <v>145</v>
      </c>
      <c r="D15" s="1" t="s">
        <v>146</v>
      </c>
    </row>
    <row r="16" spans="1:4" x14ac:dyDescent="0.25">
      <c r="A16" s="18" t="s">
        <v>177</v>
      </c>
      <c r="B16" s="18" t="s">
        <v>176</v>
      </c>
      <c r="C16" s="1" t="s">
        <v>47</v>
      </c>
      <c r="D16" s="1" t="s">
        <v>47</v>
      </c>
    </row>
    <row r="17" spans="1:4" x14ac:dyDescent="0.25">
      <c r="A17" s="18" t="s">
        <v>192</v>
      </c>
      <c r="B17" s="18" t="s">
        <v>231</v>
      </c>
      <c r="C17" s="1" t="s">
        <v>47</v>
      </c>
      <c r="D17" s="1" t="s">
        <v>47</v>
      </c>
    </row>
    <row r="18" spans="1:4" x14ac:dyDescent="0.25">
      <c r="A18" s="18"/>
      <c r="B18" s="18"/>
      <c r="C18" s="1"/>
      <c r="D18" s="1"/>
    </row>
    <row r="19" spans="1:4" x14ac:dyDescent="0.25">
      <c r="A19" s="18"/>
      <c r="B19" s="18"/>
      <c r="C19" s="1"/>
      <c r="D19" s="1"/>
    </row>
    <row r="20" spans="1:4" x14ac:dyDescent="0.25">
      <c r="A20" s="18"/>
      <c r="B20" s="18"/>
      <c r="C20" s="1"/>
      <c r="D20" s="1"/>
    </row>
    <row r="21" spans="1:4" x14ac:dyDescent="0.25">
      <c r="A21" s="18"/>
      <c r="B21" s="18"/>
      <c r="C21" s="1"/>
      <c r="D21" s="1"/>
    </row>
    <row r="22" spans="1:4" x14ac:dyDescent="0.25">
      <c r="A22" s="18"/>
      <c r="B22" s="18"/>
      <c r="C22" s="1"/>
      <c r="D22" s="1"/>
    </row>
    <row r="23" spans="1:4" x14ac:dyDescent="0.25">
      <c r="A23" s="18"/>
      <c r="B23" s="18"/>
      <c r="C23" s="1"/>
      <c r="D23" s="1"/>
    </row>
    <row r="24" spans="1:4" x14ac:dyDescent="0.25">
      <c r="A24" s="18"/>
      <c r="B24" s="18"/>
      <c r="C24" s="1"/>
      <c r="D24" s="1"/>
    </row>
    <row r="25" spans="1:4" x14ac:dyDescent="0.25">
      <c r="A25" s="18"/>
      <c r="B25" s="18"/>
      <c r="C25" s="1"/>
      <c r="D25" s="1"/>
    </row>
    <row r="26" spans="1:4" x14ac:dyDescent="0.25">
      <c r="A26" s="18"/>
      <c r="B26" s="18"/>
      <c r="C26" s="1"/>
      <c r="D26" s="1"/>
    </row>
    <row r="27" spans="1:4" x14ac:dyDescent="0.25">
      <c r="A27" s="18"/>
      <c r="B27" s="18"/>
      <c r="C27" s="1"/>
      <c r="D27" s="1"/>
    </row>
    <row r="28" spans="1:4" x14ac:dyDescent="0.25">
      <c r="A28" s="18"/>
      <c r="B28" s="18"/>
      <c r="C28" s="1"/>
      <c r="D28" s="1"/>
    </row>
    <row r="29" spans="1:4" x14ac:dyDescent="0.25">
      <c r="A29" s="18"/>
      <c r="B29" s="18"/>
      <c r="C29" s="1"/>
      <c r="D29" s="1"/>
    </row>
    <row r="30" spans="1:4" x14ac:dyDescent="0.25">
      <c r="A30" s="18"/>
      <c r="B30" s="18"/>
      <c r="C30" s="1"/>
      <c r="D30" s="1"/>
    </row>
    <row r="31" spans="1:4" x14ac:dyDescent="0.25">
      <c r="A31" s="18"/>
      <c r="B31" s="18"/>
      <c r="C31" s="1"/>
      <c r="D31" s="1"/>
    </row>
    <row r="32" spans="1:4" x14ac:dyDescent="0.25">
      <c r="A32" s="18"/>
      <c r="B32" s="18"/>
      <c r="C32" s="1"/>
      <c r="D32" s="1"/>
    </row>
    <row r="33" spans="1:4" x14ac:dyDescent="0.25">
      <c r="A33" s="18"/>
      <c r="B33" s="18"/>
      <c r="C33" s="1"/>
      <c r="D33" s="1"/>
    </row>
    <row r="34" spans="1:4" x14ac:dyDescent="0.25">
      <c r="A34" s="18"/>
      <c r="B34" s="18"/>
      <c r="C34" s="1"/>
      <c r="D34" s="1"/>
    </row>
    <row r="35" spans="1:4" x14ac:dyDescent="0.25">
      <c r="A35" s="18"/>
      <c r="B35" s="18"/>
      <c r="C35" s="1"/>
      <c r="D35" s="1"/>
    </row>
    <row r="36" spans="1:4" x14ac:dyDescent="0.25">
      <c r="A36" s="18"/>
      <c r="B36" s="18"/>
      <c r="C36" s="1"/>
      <c r="D36" s="1"/>
    </row>
    <row r="37" spans="1:4" x14ac:dyDescent="0.25">
      <c r="A37" s="18"/>
      <c r="B37" s="18"/>
      <c r="C37" s="1"/>
      <c r="D37" s="1"/>
    </row>
    <row r="38" spans="1:4" x14ac:dyDescent="0.25">
      <c r="A38" s="18"/>
      <c r="B38" s="18"/>
      <c r="C38" s="1"/>
      <c r="D38" s="1"/>
    </row>
    <row r="39" spans="1:4" x14ac:dyDescent="0.25">
      <c r="A39" s="18"/>
      <c r="B39" s="18"/>
      <c r="C39" s="1"/>
      <c r="D39" s="1"/>
    </row>
    <row r="40" spans="1:4" x14ac:dyDescent="0.25">
      <c r="A40" s="18"/>
      <c r="B40" s="18"/>
      <c r="C40" s="1"/>
      <c r="D40" s="1"/>
    </row>
    <row r="41" spans="1:4" x14ac:dyDescent="0.25">
      <c r="A41" s="18"/>
      <c r="B41" s="18"/>
      <c r="C41" s="1"/>
      <c r="D41" s="1"/>
    </row>
    <row r="42" spans="1:4" x14ac:dyDescent="0.25">
      <c r="A42" s="18"/>
      <c r="B42" s="18"/>
      <c r="C42" s="1"/>
      <c r="D42" s="1"/>
    </row>
    <row r="43" spans="1:4" x14ac:dyDescent="0.25">
      <c r="A43" s="18"/>
      <c r="B43" s="18"/>
      <c r="C43" s="1"/>
      <c r="D43" s="1"/>
    </row>
    <row r="44" spans="1:4" x14ac:dyDescent="0.25">
      <c r="A44" s="18"/>
      <c r="B44" s="18"/>
      <c r="C44" s="1"/>
      <c r="D44" s="1"/>
    </row>
    <row r="45" spans="1:4" x14ac:dyDescent="0.25">
      <c r="A45" s="18"/>
      <c r="B45" s="18"/>
      <c r="C45" s="1"/>
      <c r="D45" s="1"/>
    </row>
    <row r="46" spans="1:4" x14ac:dyDescent="0.25">
      <c r="A46" s="18"/>
      <c r="B46" s="18"/>
      <c r="C46" s="1"/>
      <c r="D46" s="1"/>
    </row>
    <row r="47" spans="1:4" x14ac:dyDescent="0.25">
      <c r="A47" s="18"/>
      <c r="B47" s="18"/>
      <c r="C47" s="1"/>
      <c r="D47" s="1"/>
    </row>
    <row r="48" spans="1:4" x14ac:dyDescent="0.25">
      <c r="A48" s="18"/>
      <c r="B48" s="18"/>
      <c r="C48" s="1"/>
      <c r="D48" s="1"/>
    </row>
    <row r="49" spans="1:4" x14ac:dyDescent="0.25">
      <c r="A49" s="18"/>
      <c r="B49" s="18"/>
      <c r="C49" s="1"/>
      <c r="D49" s="1"/>
    </row>
    <row r="50" spans="1:4" x14ac:dyDescent="0.25">
      <c r="A50" s="18"/>
      <c r="B50" s="18"/>
      <c r="C50" s="1"/>
      <c r="D50" s="1"/>
    </row>
    <row r="51" spans="1:4" x14ac:dyDescent="0.25">
      <c r="A51" s="18"/>
      <c r="B51" s="18"/>
      <c r="C51" s="1"/>
      <c r="D51" s="1"/>
    </row>
    <row r="52" spans="1:4" x14ac:dyDescent="0.25">
      <c r="A52" s="18"/>
      <c r="B52" s="18"/>
      <c r="C52" s="1"/>
      <c r="D52" s="1"/>
    </row>
    <row r="53" spans="1:4" x14ac:dyDescent="0.25">
      <c r="A53" s="18"/>
      <c r="B53" s="18"/>
      <c r="C53" s="1"/>
      <c r="D53" s="1"/>
    </row>
    <row r="54" spans="1:4" x14ac:dyDescent="0.25">
      <c r="A54" s="18"/>
      <c r="B54" s="18"/>
      <c r="C54" s="1"/>
      <c r="D54" s="1"/>
    </row>
    <row r="55" spans="1:4" x14ac:dyDescent="0.25">
      <c r="A55" s="18"/>
      <c r="B55" s="18"/>
      <c r="C55" s="1"/>
      <c r="D55" s="1"/>
    </row>
    <row r="56" spans="1:4" x14ac:dyDescent="0.25">
      <c r="A56" s="18"/>
      <c r="B56" s="18"/>
      <c r="C56" s="1"/>
      <c r="D56" s="1"/>
    </row>
    <row r="57" spans="1:4" x14ac:dyDescent="0.25">
      <c r="A57" s="18"/>
      <c r="B57" s="18"/>
      <c r="C57" s="1"/>
      <c r="D57" s="1"/>
    </row>
    <row r="58" spans="1:4" x14ac:dyDescent="0.25">
      <c r="A58" s="18"/>
      <c r="B58" s="18"/>
      <c r="C58" s="1"/>
      <c r="D58" s="1"/>
    </row>
    <row r="59" spans="1:4" x14ac:dyDescent="0.25">
      <c r="A59" s="18"/>
      <c r="B59" s="18"/>
      <c r="C59" s="1"/>
      <c r="D59" s="1"/>
    </row>
    <row r="60" spans="1:4" x14ac:dyDescent="0.25">
      <c r="A60" s="18"/>
      <c r="B60" s="18"/>
      <c r="C60" s="1"/>
      <c r="D60" s="1"/>
    </row>
    <row r="61" spans="1:4" x14ac:dyDescent="0.25">
      <c r="A61" s="18"/>
      <c r="B61" s="18"/>
      <c r="C61" s="1"/>
      <c r="D61" s="1"/>
    </row>
    <row r="62" spans="1:4" x14ac:dyDescent="0.25">
      <c r="A62" s="18"/>
      <c r="B62" s="18"/>
      <c r="C62" s="1"/>
      <c r="D62" s="1"/>
    </row>
    <row r="63" spans="1:4" x14ac:dyDescent="0.25">
      <c r="A63" s="18"/>
      <c r="B63" s="18"/>
      <c r="C63" s="1"/>
      <c r="D63" s="1"/>
    </row>
    <row r="64" spans="1:4" x14ac:dyDescent="0.25">
      <c r="A64" s="18"/>
      <c r="B64" s="18"/>
      <c r="C64" s="1"/>
      <c r="D64" s="1"/>
    </row>
    <row r="65" spans="1:4" x14ac:dyDescent="0.25">
      <c r="A65" s="18"/>
      <c r="B65" s="18"/>
      <c r="C65" s="1"/>
      <c r="D65" s="1"/>
    </row>
    <row r="66" spans="1:4" x14ac:dyDescent="0.25">
      <c r="A66" s="18"/>
      <c r="B66" s="18"/>
      <c r="C66" s="1"/>
      <c r="D66" s="1"/>
    </row>
    <row r="67" spans="1:4" x14ac:dyDescent="0.25">
      <c r="A67" s="18"/>
      <c r="B67" s="18"/>
      <c r="C67" s="1"/>
      <c r="D67" s="1"/>
    </row>
    <row r="68" spans="1:4" x14ac:dyDescent="0.25">
      <c r="A68" s="18"/>
      <c r="B68" s="18"/>
      <c r="C68" s="1"/>
      <c r="D68" s="1"/>
    </row>
    <row r="69" spans="1:4" x14ac:dyDescent="0.25">
      <c r="A69" s="18"/>
      <c r="B69" s="18"/>
      <c r="C69" s="1"/>
      <c r="D69" s="1"/>
    </row>
    <row r="70" spans="1:4" x14ac:dyDescent="0.25">
      <c r="A70" s="18"/>
      <c r="B70" s="18"/>
      <c r="C70" s="1"/>
      <c r="D70" s="1"/>
    </row>
    <row r="71" spans="1:4" x14ac:dyDescent="0.25">
      <c r="A71" s="18"/>
      <c r="B71" s="18"/>
      <c r="C71" s="1"/>
      <c r="D71" s="1"/>
    </row>
    <row r="72" spans="1:4" x14ac:dyDescent="0.25">
      <c r="A72" s="18"/>
      <c r="B72" s="18"/>
      <c r="C72" s="1"/>
      <c r="D72" s="1"/>
    </row>
    <row r="73" spans="1:4" x14ac:dyDescent="0.25">
      <c r="A73" s="18"/>
      <c r="B73" s="18"/>
      <c r="C73" s="1"/>
      <c r="D73" s="1"/>
    </row>
    <row r="74" spans="1:4" x14ac:dyDescent="0.25">
      <c r="A74" s="18"/>
      <c r="B74" s="18"/>
      <c r="C74" s="1"/>
      <c r="D74" s="1"/>
    </row>
    <row r="75" spans="1:4" x14ac:dyDescent="0.25">
      <c r="A75" s="18"/>
      <c r="B75" s="18"/>
      <c r="C75" s="1"/>
      <c r="D75" s="1"/>
    </row>
    <row r="76" spans="1:4" x14ac:dyDescent="0.25">
      <c r="A76" s="18"/>
      <c r="B76" s="18"/>
      <c r="C76" s="1"/>
      <c r="D76" s="1"/>
    </row>
    <row r="77" spans="1:4" x14ac:dyDescent="0.25">
      <c r="A77" s="18"/>
      <c r="B77" s="18"/>
      <c r="C77" s="1"/>
      <c r="D77" s="1"/>
    </row>
    <row r="78" spans="1:4" x14ac:dyDescent="0.25">
      <c r="A78" s="18"/>
      <c r="B78" s="18"/>
      <c r="C78" s="1"/>
      <c r="D78" s="1"/>
    </row>
    <row r="79" spans="1:4" x14ac:dyDescent="0.25">
      <c r="A79" s="18"/>
      <c r="B79" s="18"/>
      <c r="C79" s="1"/>
      <c r="D79" s="1"/>
    </row>
    <row r="80" spans="1:4" x14ac:dyDescent="0.25">
      <c r="A80" s="18"/>
      <c r="B80" s="18"/>
      <c r="C80" s="1"/>
      <c r="D80" s="1"/>
    </row>
    <row r="81" spans="1:4" x14ac:dyDescent="0.25">
      <c r="A81" s="18"/>
      <c r="B81" s="18"/>
      <c r="C81" s="1"/>
      <c r="D81" s="1"/>
    </row>
    <row r="82" spans="1:4" x14ac:dyDescent="0.25">
      <c r="A82" s="18"/>
      <c r="B82" s="18"/>
      <c r="C82" s="1"/>
      <c r="D82" s="1"/>
    </row>
    <row r="83" spans="1:4" x14ac:dyDescent="0.25">
      <c r="A83" s="18"/>
      <c r="B83" s="18"/>
      <c r="C83" s="1"/>
      <c r="D83" s="1"/>
    </row>
    <row r="84" spans="1:4" x14ac:dyDescent="0.25">
      <c r="A84" s="18"/>
      <c r="B84" s="18"/>
      <c r="C84" s="1"/>
      <c r="D84" s="1"/>
    </row>
    <row r="85" spans="1:4" x14ac:dyDescent="0.25">
      <c r="A85" s="18"/>
      <c r="B85" s="18"/>
      <c r="C85" s="1"/>
      <c r="D85" s="1"/>
    </row>
    <row r="86" spans="1:4" x14ac:dyDescent="0.25">
      <c r="A86" s="18"/>
      <c r="B86" s="18"/>
      <c r="C86" s="1"/>
      <c r="D86" s="1"/>
    </row>
    <row r="87" spans="1:4" x14ac:dyDescent="0.25">
      <c r="A87" s="18"/>
      <c r="B87" s="18"/>
      <c r="C87" s="1"/>
      <c r="D87" s="1"/>
    </row>
    <row r="88" spans="1:4" x14ac:dyDescent="0.25">
      <c r="A88" s="18"/>
      <c r="B88" s="18"/>
      <c r="C88" s="1"/>
      <c r="D88" s="1"/>
    </row>
    <row r="89" spans="1:4" x14ac:dyDescent="0.25">
      <c r="A89" s="18"/>
      <c r="B89" s="18"/>
      <c r="C89" s="1"/>
      <c r="D89" s="1"/>
    </row>
    <row r="90" spans="1:4" x14ac:dyDescent="0.25">
      <c r="A90" s="18"/>
      <c r="B90" s="18"/>
      <c r="C90" s="1"/>
      <c r="D90" s="1"/>
    </row>
    <row r="91" spans="1:4" x14ac:dyDescent="0.25">
      <c r="A91" s="18"/>
      <c r="B91" s="18"/>
      <c r="C91" s="1"/>
      <c r="D91" s="1"/>
    </row>
    <row r="92" spans="1:4" x14ac:dyDescent="0.25">
      <c r="A92" s="18"/>
      <c r="B92" s="18"/>
      <c r="C92" s="1"/>
      <c r="D92" s="1"/>
    </row>
    <row r="93" spans="1:4" x14ac:dyDescent="0.25">
      <c r="A93" s="18"/>
      <c r="B93" s="18"/>
      <c r="C93" s="1"/>
      <c r="D93" s="1"/>
    </row>
    <row r="94" spans="1:4" x14ac:dyDescent="0.25">
      <c r="A94" s="18"/>
      <c r="B94" s="18"/>
      <c r="C94" s="1"/>
      <c r="D94" s="1"/>
    </row>
    <row r="95" spans="1:4" x14ac:dyDescent="0.25">
      <c r="A95" s="18"/>
      <c r="B95" s="18"/>
      <c r="C95" s="1"/>
      <c r="D95" s="1"/>
    </row>
    <row r="96" spans="1:4" x14ac:dyDescent="0.25">
      <c r="A96" s="18"/>
      <c r="B96" s="18"/>
      <c r="C96" s="1"/>
      <c r="D96" s="1"/>
    </row>
    <row r="97" spans="1:4" x14ac:dyDescent="0.25">
      <c r="A97" s="18"/>
      <c r="B97" s="18"/>
      <c r="C97" s="1"/>
      <c r="D97" s="1"/>
    </row>
    <row r="98" spans="1:4" x14ac:dyDescent="0.25">
      <c r="A98" s="18"/>
      <c r="B98" s="18"/>
      <c r="C98" s="1"/>
      <c r="D98" s="1"/>
    </row>
    <row r="99" spans="1:4" x14ac:dyDescent="0.25">
      <c r="A99" s="18"/>
      <c r="B99" s="18"/>
      <c r="C99" s="1"/>
      <c r="D99" s="1"/>
    </row>
    <row r="100" spans="1:4" x14ac:dyDescent="0.25">
      <c r="A100" s="18"/>
      <c r="B100" s="18"/>
      <c r="C100" s="1"/>
      <c r="D100" s="1"/>
    </row>
    <row r="101" spans="1:4" x14ac:dyDescent="0.25">
      <c r="A101" s="18"/>
      <c r="B101" s="18"/>
      <c r="C101" s="1"/>
      <c r="D101" s="1"/>
    </row>
    <row r="102" spans="1:4" x14ac:dyDescent="0.25">
      <c r="A102" s="18"/>
      <c r="B102" s="18"/>
      <c r="C102" s="1"/>
      <c r="D102" s="1"/>
    </row>
    <row r="103" spans="1:4" x14ac:dyDescent="0.25">
      <c r="A103" s="18"/>
      <c r="B103" s="18"/>
      <c r="C103" s="1"/>
      <c r="D103" s="1"/>
    </row>
    <row r="104" spans="1:4" x14ac:dyDescent="0.25">
      <c r="A104" s="18"/>
      <c r="B104" s="18"/>
      <c r="C104" s="1"/>
      <c r="D104" s="1"/>
    </row>
    <row r="105" spans="1:4" x14ac:dyDescent="0.25">
      <c r="A105" s="18"/>
      <c r="B105" s="18"/>
      <c r="C105" s="1"/>
      <c r="D105" s="1"/>
    </row>
    <row r="106" spans="1:4" x14ac:dyDescent="0.25">
      <c r="A106" s="18"/>
      <c r="B106" s="18"/>
      <c r="C106" s="1"/>
      <c r="D106" s="1"/>
    </row>
    <row r="107" spans="1:4" x14ac:dyDescent="0.25">
      <c r="A107" s="18"/>
      <c r="B107" s="18"/>
      <c r="C107" s="1"/>
      <c r="D107" s="1"/>
    </row>
    <row r="108" spans="1:4" x14ac:dyDescent="0.25">
      <c r="A108" s="18"/>
      <c r="B108" s="18"/>
      <c r="C108" s="1"/>
      <c r="D108" s="1"/>
    </row>
    <row r="109" spans="1:4" x14ac:dyDescent="0.25">
      <c r="A109" s="18"/>
      <c r="B109" s="18"/>
      <c r="C109" s="1"/>
      <c r="D109" s="1"/>
    </row>
    <row r="110" spans="1:4" x14ac:dyDescent="0.25">
      <c r="A110" s="18"/>
      <c r="B110" s="18"/>
      <c r="C110" s="1"/>
      <c r="D110" s="1"/>
    </row>
    <row r="111" spans="1:4" x14ac:dyDescent="0.25">
      <c r="A111" s="18"/>
      <c r="B111" s="18"/>
      <c r="C111" s="1"/>
      <c r="D111" s="1"/>
    </row>
    <row r="112" spans="1:4" x14ac:dyDescent="0.25">
      <c r="A112" s="18"/>
      <c r="B112" s="18"/>
      <c r="C112" s="1"/>
      <c r="D112" s="1"/>
    </row>
    <row r="113" spans="1:4" x14ac:dyDescent="0.25">
      <c r="A113" s="18"/>
      <c r="B113" s="18"/>
      <c r="C113" s="1"/>
      <c r="D113" s="1"/>
    </row>
    <row r="114" spans="1:4" x14ac:dyDescent="0.25">
      <c r="A114" s="18"/>
      <c r="B114" s="18"/>
      <c r="C114" s="1"/>
      <c r="D114" s="1"/>
    </row>
    <row r="115" spans="1:4" x14ac:dyDescent="0.25">
      <c r="A115" s="18"/>
      <c r="B115" s="18"/>
      <c r="C115" s="1"/>
      <c r="D115" s="1"/>
    </row>
    <row r="116" spans="1:4" x14ac:dyDescent="0.25">
      <c r="A116" s="18"/>
      <c r="B116" s="18"/>
      <c r="C116" s="1"/>
      <c r="D116" s="1"/>
    </row>
    <row r="117" spans="1:4" x14ac:dyDescent="0.25">
      <c r="A117" s="18"/>
      <c r="B117" s="18"/>
      <c r="C117" s="1"/>
      <c r="D117" s="1"/>
    </row>
    <row r="118" spans="1:4" x14ac:dyDescent="0.25">
      <c r="A118" s="18"/>
      <c r="B118" s="18"/>
      <c r="C118" s="1"/>
      <c r="D118" s="1"/>
    </row>
    <row r="119" spans="1:4" x14ac:dyDescent="0.25">
      <c r="A119" s="18"/>
      <c r="B119" s="18"/>
      <c r="C119" s="1"/>
      <c r="D119" s="1"/>
    </row>
    <row r="120" spans="1:4" x14ac:dyDescent="0.25">
      <c r="A120" s="18"/>
      <c r="B120" s="18"/>
      <c r="C120" s="1"/>
      <c r="D120" s="1"/>
    </row>
    <row r="121" spans="1:4" x14ac:dyDescent="0.25">
      <c r="A121" s="18"/>
      <c r="B121" s="18"/>
      <c r="C121" s="1"/>
      <c r="D121" s="1"/>
    </row>
    <row r="122" spans="1:4" x14ac:dyDescent="0.25">
      <c r="A122" s="18"/>
      <c r="B122" s="18"/>
      <c r="C122" s="1"/>
      <c r="D122" s="1"/>
    </row>
    <row r="123" spans="1:4" x14ac:dyDescent="0.25">
      <c r="A123" s="18"/>
      <c r="B123" s="18"/>
      <c r="C123" s="1"/>
      <c r="D123" s="1"/>
    </row>
    <row r="124" spans="1:4" x14ac:dyDescent="0.25">
      <c r="A124" s="18"/>
      <c r="B124" s="18"/>
      <c r="C124" s="1"/>
      <c r="D124" s="1"/>
    </row>
    <row r="125" spans="1:4" x14ac:dyDescent="0.25">
      <c r="A125" s="18"/>
      <c r="B125" s="18"/>
      <c r="C125" s="1"/>
      <c r="D125" s="1"/>
    </row>
    <row r="126" spans="1:4" x14ac:dyDescent="0.25">
      <c r="A126" s="18"/>
      <c r="B126" s="18"/>
      <c r="C126" s="1"/>
      <c r="D126" s="1"/>
    </row>
    <row r="127" spans="1:4" x14ac:dyDescent="0.25">
      <c r="A127" s="18"/>
      <c r="B127" s="18"/>
      <c r="C127" s="1"/>
      <c r="D127" s="1"/>
    </row>
    <row r="128" spans="1:4" x14ac:dyDescent="0.25">
      <c r="A128" s="18"/>
      <c r="B128" s="18"/>
      <c r="C128" s="1"/>
      <c r="D128" s="1"/>
    </row>
    <row r="129" spans="1:4" x14ac:dyDescent="0.25">
      <c r="A129" s="18"/>
      <c r="B129" s="18"/>
      <c r="C129" s="1"/>
      <c r="D129" s="1"/>
    </row>
    <row r="130" spans="1:4" x14ac:dyDescent="0.25">
      <c r="A130" s="18"/>
      <c r="B130" s="18"/>
      <c r="C130" s="1"/>
      <c r="D130" s="1"/>
    </row>
    <row r="131" spans="1:4" x14ac:dyDescent="0.25">
      <c r="A131" s="18"/>
      <c r="B131" s="18"/>
      <c r="C131" s="1"/>
      <c r="D131" s="1"/>
    </row>
    <row r="132" spans="1:4" x14ac:dyDescent="0.25">
      <c r="A132" s="18"/>
      <c r="B132" s="18"/>
      <c r="C132" s="1"/>
      <c r="D132" s="1"/>
    </row>
    <row r="133" spans="1:4" x14ac:dyDescent="0.25">
      <c r="A133" s="18"/>
      <c r="B133" s="18"/>
      <c r="C133" s="1"/>
      <c r="D133" s="1"/>
    </row>
    <row r="134" spans="1:4" x14ac:dyDescent="0.25">
      <c r="A134" s="18"/>
      <c r="B134" s="18"/>
      <c r="C134" s="1"/>
      <c r="D134" s="1"/>
    </row>
    <row r="135" spans="1:4" x14ac:dyDescent="0.25">
      <c r="A135" s="18"/>
      <c r="B135" s="18"/>
      <c r="C135" s="1"/>
      <c r="D135" s="1"/>
    </row>
    <row r="136" spans="1:4" x14ac:dyDescent="0.25">
      <c r="A136" s="18"/>
      <c r="B136" s="18"/>
      <c r="C136" s="1"/>
      <c r="D136" s="1"/>
    </row>
    <row r="137" spans="1:4" x14ac:dyDescent="0.25">
      <c r="A137" s="18"/>
      <c r="B137" s="18"/>
      <c r="C137" s="1"/>
      <c r="D137" s="1"/>
    </row>
    <row r="138" spans="1:4" x14ac:dyDescent="0.25">
      <c r="A138" s="18"/>
      <c r="B138" s="18"/>
      <c r="C138" s="1"/>
      <c r="D138" s="1"/>
    </row>
    <row r="139" spans="1:4" x14ac:dyDescent="0.25">
      <c r="A139" s="18"/>
      <c r="B139" s="18"/>
      <c r="C139" s="1"/>
      <c r="D139" s="1"/>
    </row>
    <row r="140" spans="1:4" x14ac:dyDescent="0.25">
      <c r="A140" s="18"/>
      <c r="B140" s="18"/>
      <c r="C140" s="1"/>
      <c r="D140" s="1"/>
    </row>
    <row r="141" spans="1:4" x14ac:dyDescent="0.25">
      <c r="A141" s="18"/>
      <c r="B141" s="18"/>
      <c r="C141" s="1"/>
      <c r="D141" s="1"/>
    </row>
    <row r="142" spans="1:4" x14ac:dyDescent="0.25">
      <c r="A142" s="18"/>
      <c r="B142" s="18"/>
      <c r="C142" s="1"/>
      <c r="D142" s="1"/>
    </row>
    <row r="143" spans="1:4" x14ac:dyDescent="0.25">
      <c r="A143" s="18"/>
      <c r="B143" s="18"/>
      <c r="C143" s="1"/>
      <c r="D143" s="1"/>
    </row>
    <row r="144" spans="1:4" x14ac:dyDescent="0.25">
      <c r="A144" s="18"/>
      <c r="B144" s="18"/>
      <c r="C144" s="1"/>
      <c r="D144" s="1"/>
    </row>
    <row r="145" spans="1:4" x14ac:dyDescent="0.25">
      <c r="A145" s="18"/>
      <c r="B145" s="18"/>
      <c r="C145" s="1"/>
      <c r="D145" s="1"/>
    </row>
    <row r="146" spans="1:4" x14ac:dyDescent="0.25">
      <c r="A146" s="18"/>
      <c r="B146" s="18"/>
      <c r="C146" s="1"/>
      <c r="D146" s="1"/>
    </row>
    <row r="147" spans="1:4" x14ac:dyDescent="0.25">
      <c r="A147" s="18"/>
      <c r="B147" s="18"/>
      <c r="C147" s="1"/>
      <c r="D147" s="1"/>
    </row>
    <row r="148" spans="1:4" x14ac:dyDescent="0.25">
      <c r="A148" s="18"/>
      <c r="B148" s="18"/>
      <c r="C148" s="1"/>
      <c r="D148" s="1"/>
    </row>
    <row r="149" spans="1:4" x14ac:dyDescent="0.25">
      <c r="A149" s="18"/>
      <c r="B149" s="18"/>
      <c r="C149" s="1"/>
      <c r="D149" s="1"/>
    </row>
    <row r="150" spans="1:4" x14ac:dyDescent="0.25">
      <c r="A150" s="18"/>
      <c r="B150" s="18"/>
      <c r="C150" s="1"/>
      <c r="D150" s="1"/>
    </row>
    <row r="151" spans="1:4" x14ac:dyDescent="0.25">
      <c r="A151" s="18"/>
      <c r="B151" s="18"/>
      <c r="C151" s="1"/>
      <c r="D151" s="1"/>
    </row>
    <row r="152" spans="1:4" x14ac:dyDescent="0.25">
      <c r="A152" s="18"/>
      <c r="B152" s="18"/>
      <c r="C152" s="1"/>
      <c r="D152" s="1"/>
    </row>
    <row r="153" spans="1:4" x14ac:dyDescent="0.25">
      <c r="A153" s="18"/>
      <c r="B153" s="18"/>
      <c r="C153" s="1"/>
      <c r="D153" s="1"/>
    </row>
    <row r="154" spans="1:4" x14ac:dyDescent="0.25">
      <c r="A154" s="18"/>
      <c r="B154" s="18"/>
      <c r="C154" s="1"/>
      <c r="D154" s="1"/>
    </row>
    <row r="155" spans="1:4" x14ac:dyDescent="0.25">
      <c r="A155" s="18"/>
      <c r="B155" s="18"/>
      <c r="C155" s="1"/>
      <c r="D155" s="1"/>
    </row>
    <row r="156" spans="1:4" x14ac:dyDescent="0.25">
      <c r="A156" s="18"/>
      <c r="B156" s="18"/>
      <c r="C156" s="1"/>
      <c r="D156" s="1"/>
    </row>
    <row r="157" spans="1:4" x14ac:dyDescent="0.25">
      <c r="A157" s="18"/>
      <c r="B157" s="18"/>
      <c r="C157" s="1"/>
      <c r="D157" s="1"/>
    </row>
    <row r="158" spans="1:4" x14ac:dyDescent="0.25">
      <c r="A158" s="18"/>
      <c r="B158" s="18"/>
      <c r="C158" s="1"/>
      <c r="D158" s="1"/>
    </row>
    <row r="159" spans="1:4" x14ac:dyDescent="0.25">
      <c r="A159" s="18"/>
      <c r="B159" s="18"/>
      <c r="C159" s="1"/>
      <c r="D159" s="1"/>
    </row>
    <row r="160" spans="1:4" x14ac:dyDescent="0.25">
      <c r="A160" s="18"/>
      <c r="B160" s="18"/>
      <c r="C160" s="1"/>
      <c r="D160" s="1"/>
    </row>
    <row r="161" spans="1:4" x14ac:dyDescent="0.25">
      <c r="A161" s="18"/>
      <c r="B161" s="18"/>
      <c r="C161" s="1"/>
      <c r="D161" s="1"/>
    </row>
    <row r="162" spans="1:4" x14ac:dyDescent="0.25">
      <c r="A162" s="18"/>
      <c r="B162" s="18"/>
      <c r="C162" s="1"/>
      <c r="D162" s="1"/>
    </row>
    <row r="163" spans="1:4" x14ac:dyDescent="0.25">
      <c r="A163" s="18"/>
      <c r="B163" s="18"/>
      <c r="C163" s="1"/>
      <c r="D163" s="1"/>
    </row>
    <row r="164" spans="1:4" x14ac:dyDescent="0.25">
      <c r="A164" s="18"/>
      <c r="B164" s="18"/>
      <c r="C164" s="1"/>
      <c r="D164" s="1"/>
    </row>
    <row r="165" spans="1:4" x14ac:dyDescent="0.25">
      <c r="A165" s="18"/>
      <c r="B165" s="18"/>
      <c r="C165" s="1"/>
      <c r="D165" s="1"/>
    </row>
    <row r="166" spans="1:4" x14ac:dyDescent="0.25">
      <c r="A166" s="18"/>
      <c r="B166" s="18"/>
      <c r="C166" s="1"/>
      <c r="D166" s="1"/>
    </row>
    <row r="167" spans="1:4" x14ac:dyDescent="0.25">
      <c r="A167" s="18"/>
      <c r="B167" s="18"/>
      <c r="C167" s="1"/>
      <c r="D167" s="1"/>
    </row>
    <row r="168" spans="1:4" x14ac:dyDescent="0.25">
      <c r="A168" s="18"/>
      <c r="B168" s="18"/>
      <c r="C168" s="1"/>
      <c r="D168" s="1"/>
    </row>
    <row r="169" spans="1:4" x14ac:dyDescent="0.25">
      <c r="A169" s="18"/>
      <c r="B169" s="18"/>
      <c r="C169" s="1"/>
      <c r="D169" s="1"/>
    </row>
    <row r="170" spans="1:4" x14ac:dyDescent="0.25">
      <c r="A170" s="18"/>
      <c r="B170" s="18"/>
      <c r="C170" s="1"/>
      <c r="D170" s="1"/>
    </row>
    <row r="171" spans="1:4" x14ac:dyDescent="0.25">
      <c r="A171" s="18"/>
      <c r="B171" s="18"/>
      <c r="C171" s="1"/>
      <c r="D171" s="1"/>
    </row>
    <row r="172" spans="1:4" x14ac:dyDescent="0.25">
      <c r="A172" s="18"/>
      <c r="B172" s="18"/>
      <c r="C172" s="1"/>
      <c r="D172" s="1"/>
    </row>
    <row r="173" spans="1:4" x14ac:dyDescent="0.25">
      <c r="A173" s="18"/>
      <c r="B173" s="18"/>
      <c r="C173" s="1"/>
      <c r="D173" s="1"/>
    </row>
    <row r="174" spans="1:4" x14ac:dyDescent="0.25">
      <c r="A174" s="18"/>
      <c r="B174" s="18"/>
      <c r="C174" s="1"/>
      <c r="D174" s="1"/>
    </row>
    <row r="175" spans="1:4" x14ac:dyDescent="0.25">
      <c r="A175" s="18"/>
      <c r="B175" s="18"/>
      <c r="C175" s="1"/>
      <c r="D175" s="1"/>
    </row>
    <row r="176" spans="1:4" x14ac:dyDescent="0.25">
      <c r="A176" s="18"/>
      <c r="B176" s="18"/>
      <c r="C176" s="1"/>
      <c r="D176" s="1"/>
    </row>
    <row r="177" spans="1:4" x14ac:dyDescent="0.25">
      <c r="A177" s="18"/>
      <c r="B177" s="18"/>
      <c r="C177" s="1"/>
      <c r="D177" s="1"/>
    </row>
    <row r="178" spans="1:4" x14ac:dyDescent="0.25">
      <c r="A178" s="18"/>
      <c r="B178" s="18"/>
      <c r="C178" s="1"/>
      <c r="D178" s="1"/>
    </row>
    <row r="179" spans="1:4" x14ac:dyDescent="0.25">
      <c r="A179" s="18"/>
      <c r="B179" s="18"/>
      <c r="C179" s="1"/>
      <c r="D179" s="1"/>
    </row>
    <row r="180" spans="1:4" x14ac:dyDescent="0.25">
      <c r="A180" s="18"/>
      <c r="B180" s="18"/>
      <c r="C180" s="1"/>
      <c r="D180" s="1"/>
    </row>
    <row r="181" spans="1:4" x14ac:dyDescent="0.25">
      <c r="A181" s="18"/>
      <c r="B181" s="18"/>
      <c r="C181" s="1"/>
      <c r="D181" s="1"/>
    </row>
    <row r="182" spans="1:4" x14ac:dyDescent="0.25">
      <c r="A182" s="18"/>
      <c r="B182" s="18"/>
      <c r="C182" s="1"/>
      <c r="D182" s="1"/>
    </row>
    <row r="183" spans="1:4" x14ac:dyDescent="0.25">
      <c r="A183" s="18"/>
      <c r="B183" s="18"/>
      <c r="C183" s="1"/>
      <c r="D183" s="1"/>
    </row>
    <row r="184" spans="1:4" x14ac:dyDescent="0.25">
      <c r="A184" s="18"/>
      <c r="B184" s="18"/>
      <c r="C184" s="1"/>
      <c r="D184" s="1"/>
    </row>
    <row r="185" spans="1:4" x14ac:dyDescent="0.25">
      <c r="A185" s="18"/>
      <c r="B185" s="18"/>
      <c r="C185" s="1"/>
      <c r="D185" s="1"/>
    </row>
    <row r="186" spans="1:4" x14ac:dyDescent="0.25">
      <c r="A186" s="18"/>
      <c r="B186" s="18"/>
      <c r="C186" s="1"/>
      <c r="D186" s="1"/>
    </row>
    <row r="187" spans="1:4" x14ac:dyDescent="0.25">
      <c r="A187" s="18"/>
      <c r="B187" s="18"/>
      <c r="C187" s="1"/>
      <c r="D187" s="1"/>
    </row>
    <row r="188" spans="1:4" x14ac:dyDescent="0.25">
      <c r="A188" s="18"/>
      <c r="B188" s="18"/>
      <c r="C188" s="1"/>
      <c r="D188" s="1"/>
    </row>
    <row r="189" spans="1:4" x14ac:dyDescent="0.25">
      <c r="A189" s="18"/>
      <c r="B189" s="18"/>
      <c r="C189" s="1"/>
      <c r="D189" s="1"/>
    </row>
    <row r="190" spans="1:4" x14ac:dyDescent="0.25">
      <c r="A190" s="18"/>
      <c r="B190" s="18"/>
      <c r="C190" s="1"/>
      <c r="D190" s="1"/>
    </row>
    <row r="191" spans="1:4" x14ac:dyDescent="0.25">
      <c r="A191" s="18"/>
      <c r="B191" s="18"/>
      <c r="C191" s="1"/>
      <c r="D191" s="1"/>
    </row>
    <row r="192" spans="1:4" x14ac:dyDescent="0.25">
      <c r="A192" s="18"/>
      <c r="B192" s="18"/>
      <c r="C192" s="1"/>
      <c r="D192" s="1"/>
    </row>
    <row r="193" spans="1:4" x14ac:dyDescent="0.25">
      <c r="A193" s="18"/>
      <c r="B193" s="18"/>
      <c r="C193" s="1"/>
      <c r="D193" s="1"/>
    </row>
    <row r="194" spans="1:4" x14ac:dyDescent="0.25">
      <c r="A194" s="18"/>
      <c r="B194" s="18"/>
      <c r="C194" s="1"/>
      <c r="D194" s="1"/>
    </row>
    <row r="195" spans="1:4" x14ac:dyDescent="0.25">
      <c r="A195" s="18"/>
      <c r="B195" s="18"/>
      <c r="C195" s="1"/>
      <c r="D195" s="1"/>
    </row>
    <row r="196" spans="1:4" x14ac:dyDescent="0.25">
      <c r="A196" s="18"/>
      <c r="B196" s="18"/>
      <c r="C196" s="1"/>
      <c r="D196" s="1"/>
    </row>
    <row r="197" spans="1:4" x14ac:dyDescent="0.25">
      <c r="A197" s="18"/>
      <c r="B197" s="18"/>
      <c r="C197" s="1"/>
      <c r="D197" s="1"/>
    </row>
    <row r="198" spans="1:4" x14ac:dyDescent="0.25">
      <c r="A198" s="18"/>
      <c r="B198" s="18"/>
      <c r="C198" s="1"/>
      <c r="D198" s="1"/>
    </row>
    <row r="199" spans="1:4" x14ac:dyDescent="0.25">
      <c r="A199" s="18"/>
      <c r="B199" s="18"/>
      <c r="C199" s="1"/>
      <c r="D199" s="1"/>
    </row>
    <row r="200" spans="1:4" x14ac:dyDescent="0.25">
      <c r="A200" s="18"/>
      <c r="B200" s="18"/>
      <c r="C200" s="1"/>
      <c r="D200" s="1"/>
    </row>
    <row r="201" spans="1:4" x14ac:dyDescent="0.25">
      <c r="A201" s="18"/>
      <c r="B201" s="18"/>
      <c r="C201" s="1"/>
      <c r="D201" s="1"/>
    </row>
    <row r="202" spans="1:4" x14ac:dyDescent="0.25">
      <c r="A202" s="18"/>
      <c r="B202" s="18"/>
      <c r="C202" s="1"/>
      <c r="D202" s="1"/>
    </row>
    <row r="203" spans="1:4" x14ac:dyDescent="0.25">
      <c r="A203" s="18"/>
      <c r="B203" s="18"/>
      <c r="C203" s="1"/>
      <c r="D203" s="1"/>
    </row>
    <row r="204" spans="1:4" x14ac:dyDescent="0.25">
      <c r="A204" s="18"/>
      <c r="B204" s="18"/>
      <c r="C204" s="1"/>
      <c r="D204" s="1"/>
    </row>
    <row r="205" spans="1:4" x14ac:dyDescent="0.25">
      <c r="A205" s="18"/>
      <c r="B205" s="18"/>
      <c r="C205" s="1"/>
      <c r="D205" s="1"/>
    </row>
    <row r="206" spans="1:4" x14ac:dyDescent="0.25">
      <c r="A206" s="18"/>
      <c r="B206" s="18"/>
      <c r="C206" s="1"/>
      <c r="D206" s="1"/>
    </row>
    <row r="207" spans="1:4" x14ac:dyDescent="0.25">
      <c r="A207" s="18"/>
      <c r="B207" s="18"/>
      <c r="C207" s="1"/>
      <c r="D207" s="1"/>
    </row>
    <row r="208" spans="1:4" x14ac:dyDescent="0.25">
      <c r="A208" s="18"/>
      <c r="B208" s="18"/>
      <c r="C208" s="1"/>
      <c r="D208" s="1"/>
    </row>
    <row r="209" spans="1:4" x14ac:dyDescent="0.25">
      <c r="A209" s="18"/>
      <c r="B209" s="18"/>
      <c r="C209" s="1"/>
      <c r="D209" s="1"/>
    </row>
    <row r="210" spans="1:4" x14ac:dyDescent="0.25">
      <c r="A210" s="18"/>
      <c r="B210" s="18"/>
      <c r="C210" s="1"/>
      <c r="D210" s="1"/>
    </row>
    <row r="211" spans="1:4" x14ac:dyDescent="0.25">
      <c r="A211" s="18"/>
      <c r="B211" s="18"/>
      <c r="C211" s="1"/>
      <c r="D211" s="1"/>
    </row>
    <row r="212" spans="1:4" x14ac:dyDescent="0.25">
      <c r="A212" s="18"/>
      <c r="B212" s="18"/>
      <c r="C212" s="1"/>
      <c r="D212" s="1"/>
    </row>
    <row r="213" spans="1:4" x14ac:dyDescent="0.25">
      <c r="A213" s="18"/>
      <c r="B213" s="18"/>
      <c r="C213" s="1"/>
      <c r="D213" s="1"/>
    </row>
    <row r="214" spans="1:4" x14ac:dyDescent="0.25">
      <c r="A214" s="18"/>
      <c r="B214" s="18"/>
      <c r="C214" s="1"/>
      <c r="D214" s="1"/>
    </row>
    <row r="215" spans="1:4" x14ac:dyDescent="0.25">
      <c r="A215" s="18"/>
      <c r="B215" s="18"/>
      <c r="C215" s="1"/>
      <c r="D215" s="1"/>
    </row>
    <row r="216" spans="1:4" x14ac:dyDescent="0.25">
      <c r="A216" s="18"/>
      <c r="B216" s="18"/>
      <c r="C216" s="1"/>
      <c r="D216" s="1"/>
    </row>
    <row r="217" spans="1:4" x14ac:dyDescent="0.25">
      <c r="A217" s="18"/>
      <c r="B217" s="18"/>
      <c r="C217" s="1"/>
      <c r="D217" s="1"/>
    </row>
    <row r="218" spans="1:4" x14ac:dyDescent="0.25">
      <c r="A218" s="18"/>
      <c r="B218" s="18"/>
      <c r="C218" s="1"/>
      <c r="D218" s="1"/>
    </row>
    <row r="219" spans="1:4" x14ac:dyDescent="0.25">
      <c r="A219" s="18"/>
      <c r="B219" s="18"/>
      <c r="C219" s="1"/>
      <c r="D219" s="1"/>
    </row>
    <row r="220" spans="1:4" x14ac:dyDescent="0.25">
      <c r="A220" s="18"/>
      <c r="B220" s="18"/>
      <c r="C220" s="1"/>
      <c r="D220" s="1"/>
    </row>
    <row r="221" spans="1:4" x14ac:dyDescent="0.25">
      <c r="A221" s="18"/>
      <c r="B221" s="18"/>
      <c r="C221" s="1"/>
      <c r="D221" s="1"/>
    </row>
    <row r="222" spans="1:4" x14ac:dyDescent="0.25">
      <c r="A222" s="18"/>
      <c r="B222" s="18"/>
      <c r="C222" s="1"/>
      <c r="D222" s="1"/>
    </row>
    <row r="223" spans="1:4" x14ac:dyDescent="0.25">
      <c r="A223" s="18"/>
      <c r="B223" s="18"/>
      <c r="C223" s="1"/>
      <c r="D223" s="1"/>
    </row>
    <row r="224" spans="1:4" x14ac:dyDescent="0.25">
      <c r="A224" s="18"/>
      <c r="B224" s="18"/>
      <c r="C224" s="1"/>
      <c r="D224" s="1"/>
    </row>
    <row r="225" spans="1:4" x14ac:dyDescent="0.25">
      <c r="A225" s="18"/>
      <c r="B225" s="18"/>
      <c r="C225" s="1"/>
      <c r="D225" s="1"/>
    </row>
    <row r="226" spans="1:4" x14ac:dyDescent="0.25">
      <c r="A226" s="18"/>
      <c r="B226" s="18"/>
      <c r="C226" s="1"/>
      <c r="D226" s="1"/>
    </row>
    <row r="227" spans="1:4" x14ac:dyDescent="0.25">
      <c r="A227" s="18"/>
      <c r="B227" s="18"/>
      <c r="C227" s="1"/>
      <c r="D227" s="1"/>
    </row>
    <row r="228" spans="1:4" x14ac:dyDescent="0.25">
      <c r="A228" s="18"/>
      <c r="B228" s="18"/>
      <c r="C228" s="1"/>
      <c r="D228" s="1"/>
    </row>
    <row r="229" spans="1:4" x14ac:dyDescent="0.25">
      <c r="A229" s="18"/>
      <c r="B229" s="18"/>
      <c r="C229" s="1"/>
      <c r="D229" s="1"/>
    </row>
    <row r="230" spans="1:4" x14ac:dyDescent="0.25">
      <c r="A230" s="18"/>
      <c r="B230" s="18"/>
      <c r="C230" s="1"/>
      <c r="D230" s="1"/>
    </row>
    <row r="231" spans="1:4" x14ac:dyDescent="0.25">
      <c r="A231" s="18"/>
      <c r="B231" s="18"/>
      <c r="C231" s="1"/>
      <c r="D231" s="1"/>
    </row>
    <row r="232" spans="1:4" x14ac:dyDescent="0.25">
      <c r="A232" s="18"/>
      <c r="B232" s="18"/>
      <c r="C232" s="1"/>
      <c r="D232" s="1"/>
    </row>
    <row r="233" spans="1:4" x14ac:dyDescent="0.25">
      <c r="A233" s="18"/>
      <c r="B233" s="18"/>
      <c r="C233" s="1"/>
      <c r="D233" s="1"/>
    </row>
    <row r="234" spans="1:4" x14ac:dyDescent="0.25">
      <c r="A234" s="18"/>
      <c r="B234" s="18"/>
      <c r="C234" s="1"/>
      <c r="D234" s="1"/>
    </row>
    <row r="235" spans="1:4" x14ac:dyDescent="0.25">
      <c r="A235" s="18"/>
      <c r="B235" s="18"/>
      <c r="C235" s="1"/>
      <c r="D235" s="1"/>
    </row>
    <row r="236" spans="1:4" x14ac:dyDescent="0.25">
      <c r="A236" s="18"/>
      <c r="B236" s="18"/>
      <c r="C236" s="1"/>
      <c r="D236" s="1"/>
    </row>
    <row r="237" spans="1:4" x14ac:dyDescent="0.25">
      <c r="A237" s="18"/>
      <c r="B237" s="18"/>
      <c r="C237" s="1"/>
      <c r="D237" s="1"/>
    </row>
    <row r="238" spans="1:4" x14ac:dyDescent="0.25">
      <c r="A238" s="18"/>
      <c r="B238" s="18"/>
      <c r="C238" s="1"/>
      <c r="D238" s="1"/>
    </row>
    <row r="239" spans="1:4" x14ac:dyDescent="0.25">
      <c r="A239" s="18"/>
      <c r="B239" s="18"/>
      <c r="C239" s="1"/>
      <c r="D239" s="1"/>
    </row>
    <row r="240" spans="1:4" x14ac:dyDescent="0.25">
      <c r="A240" s="18"/>
      <c r="B240" s="18"/>
      <c r="C240" s="1"/>
      <c r="D240" s="1"/>
    </row>
    <row r="241" spans="1:4" x14ac:dyDescent="0.25">
      <c r="A241" s="18"/>
      <c r="B241" s="18"/>
      <c r="C241" s="1"/>
      <c r="D241" s="1"/>
    </row>
    <row r="242" spans="1:4" x14ac:dyDescent="0.25">
      <c r="A242" s="18"/>
      <c r="B242" s="18"/>
      <c r="C242" s="1"/>
      <c r="D242" s="1"/>
    </row>
    <row r="243" spans="1:4" x14ac:dyDescent="0.25">
      <c r="A243" s="18"/>
      <c r="B243" s="18"/>
      <c r="C243" s="1"/>
      <c r="D243" s="1"/>
    </row>
    <row r="244" spans="1:4" x14ac:dyDescent="0.25">
      <c r="A244" s="18"/>
      <c r="B244" s="18"/>
      <c r="C244" s="1"/>
      <c r="D244" s="1"/>
    </row>
    <row r="245" spans="1:4" x14ac:dyDescent="0.25">
      <c r="A245" s="18"/>
      <c r="B245" s="18"/>
      <c r="C245" s="1"/>
      <c r="D245" s="1"/>
    </row>
    <row r="246" spans="1:4" x14ac:dyDescent="0.25">
      <c r="A246" s="18"/>
      <c r="B246" s="18"/>
      <c r="C246" s="1"/>
      <c r="D246" s="1"/>
    </row>
    <row r="247" spans="1:4" x14ac:dyDescent="0.25">
      <c r="A247" s="18"/>
      <c r="B247" s="18"/>
      <c r="C247" s="1"/>
      <c r="D247" s="1"/>
    </row>
    <row r="248" spans="1:4" x14ac:dyDescent="0.25">
      <c r="A248" s="18"/>
      <c r="B248" s="18"/>
      <c r="C248" s="1"/>
      <c r="D248" s="1"/>
    </row>
    <row r="249" spans="1:4" x14ac:dyDescent="0.25">
      <c r="A249" s="18"/>
      <c r="B249" s="18"/>
      <c r="C249" s="1"/>
      <c r="D249" s="1"/>
    </row>
    <row r="250" spans="1:4" x14ac:dyDescent="0.25">
      <c r="A250" s="18"/>
      <c r="B250" s="18"/>
      <c r="C250" s="1"/>
      <c r="D250" s="1"/>
    </row>
    <row r="251" spans="1:4" x14ac:dyDescent="0.25">
      <c r="A251" s="18"/>
      <c r="B251" s="18"/>
      <c r="C251" s="1"/>
      <c r="D251" s="1"/>
    </row>
    <row r="252" spans="1:4" x14ac:dyDescent="0.25">
      <c r="A252" s="18"/>
      <c r="B252" s="18"/>
      <c r="C252" s="1"/>
      <c r="D252" s="1"/>
    </row>
    <row r="253" spans="1:4" x14ac:dyDescent="0.25">
      <c r="A253" s="18"/>
      <c r="B253" s="18"/>
      <c r="C253" s="1"/>
      <c r="D253" s="1"/>
    </row>
    <row r="254" spans="1:4" x14ac:dyDescent="0.25">
      <c r="A254" s="18"/>
      <c r="B254" s="18"/>
      <c r="C254" s="1"/>
      <c r="D254" s="1"/>
    </row>
    <row r="255" spans="1:4" x14ac:dyDescent="0.25">
      <c r="A255" s="18"/>
      <c r="B255" s="18"/>
      <c r="C255" s="1"/>
      <c r="D255" s="1"/>
    </row>
    <row r="256" spans="1:4" x14ac:dyDescent="0.25">
      <c r="A256" s="18"/>
      <c r="B256" s="18"/>
      <c r="C256" s="1"/>
      <c r="D256" s="1"/>
    </row>
    <row r="257" spans="1:4" x14ac:dyDescent="0.25">
      <c r="A257" s="18"/>
      <c r="B257" s="18"/>
      <c r="C257" s="1"/>
      <c r="D257" s="1"/>
    </row>
    <row r="258" spans="1:4" x14ac:dyDescent="0.25">
      <c r="A258" s="18"/>
      <c r="B258" s="18"/>
      <c r="C258" s="1"/>
      <c r="D258" s="1"/>
    </row>
    <row r="259" spans="1:4" x14ac:dyDescent="0.25">
      <c r="A259" s="18"/>
      <c r="B259" s="18"/>
      <c r="C259" s="1"/>
      <c r="D259" s="1"/>
    </row>
    <row r="260" spans="1:4" x14ac:dyDescent="0.25">
      <c r="A260" s="18"/>
      <c r="B260" s="18"/>
      <c r="C260" s="1"/>
      <c r="D260" s="1"/>
    </row>
    <row r="261" spans="1:4" x14ac:dyDescent="0.25">
      <c r="A261" s="18"/>
      <c r="B261" s="18"/>
      <c r="C261" s="1"/>
      <c r="D261" s="1"/>
    </row>
    <row r="262" spans="1:4" x14ac:dyDescent="0.25">
      <c r="A262" s="18"/>
      <c r="B262" s="18"/>
      <c r="C262" s="1"/>
      <c r="D262" s="1"/>
    </row>
    <row r="263" spans="1:4" x14ac:dyDescent="0.25">
      <c r="A263" s="18"/>
      <c r="B263" s="18"/>
      <c r="C263" s="1"/>
      <c r="D263" s="1"/>
    </row>
    <row r="264" spans="1:4" x14ac:dyDescent="0.25">
      <c r="A264" s="18"/>
      <c r="B264" s="18"/>
      <c r="C264" s="1"/>
      <c r="D264" s="1"/>
    </row>
    <row r="265" spans="1:4" x14ac:dyDescent="0.25">
      <c r="A265" s="18"/>
      <c r="B265" s="18"/>
      <c r="C265" s="1"/>
      <c r="D265" s="1"/>
    </row>
    <row r="266" spans="1:4" x14ac:dyDescent="0.25">
      <c r="A266" s="18"/>
      <c r="B266" s="18"/>
      <c r="C266" s="1"/>
      <c r="D266" s="1"/>
    </row>
    <row r="267" spans="1:4" x14ac:dyDescent="0.25">
      <c r="A267" s="18"/>
      <c r="B267" s="18"/>
      <c r="C267" s="1"/>
      <c r="D267" s="1"/>
    </row>
    <row r="268" spans="1:4" x14ac:dyDescent="0.25">
      <c r="A268" s="18"/>
      <c r="B268" s="18"/>
      <c r="C268" s="1"/>
      <c r="D268" s="1"/>
    </row>
    <row r="269" spans="1:4" x14ac:dyDescent="0.25">
      <c r="A269" s="18"/>
      <c r="B269" s="18"/>
      <c r="C269" s="1"/>
      <c r="D269" s="1"/>
    </row>
    <row r="270" spans="1:4" x14ac:dyDescent="0.25">
      <c r="A270" s="18"/>
      <c r="B270" s="18"/>
      <c r="C270" s="1"/>
      <c r="D270" s="1"/>
    </row>
    <row r="271" spans="1:4" x14ac:dyDescent="0.25">
      <c r="A271" s="18"/>
      <c r="B271" s="18"/>
      <c r="C271" s="1"/>
      <c r="D271" s="1"/>
    </row>
    <row r="272" spans="1:4" x14ac:dyDescent="0.25">
      <c r="A272" s="18"/>
      <c r="B272" s="18"/>
      <c r="C272" s="1"/>
      <c r="D272" s="1"/>
    </row>
    <row r="273" spans="1:4" x14ac:dyDescent="0.25">
      <c r="A273" s="18"/>
      <c r="B273" s="18"/>
      <c r="C273" s="1"/>
      <c r="D273" s="1"/>
    </row>
    <row r="274" spans="1:4" x14ac:dyDescent="0.25">
      <c r="A274" s="18"/>
      <c r="B274" s="18"/>
      <c r="C274" s="1"/>
      <c r="D274" s="1"/>
    </row>
    <row r="275" spans="1:4" x14ac:dyDescent="0.25">
      <c r="A275" s="18"/>
      <c r="B275" s="18"/>
      <c r="C275" s="1"/>
      <c r="D275" s="1"/>
    </row>
    <row r="276" spans="1:4" x14ac:dyDescent="0.25">
      <c r="A276" s="18"/>
      <c r="B276" s="18"/>
      <c r="C276" s="1"/>
      <c r="D276" s="1"/>
    </row>
    <row r="277" spans="1:4" x14ac:dyDescent="0.25">
      <c r="A277" s="18"/>
      <c r="B277" s="18"/>
      <c r="C277" s="1"/>
      <c r="D277" s="1"/>
    </row>
    <row r="278" spans="1:4" x14ac:dyDescent="0.25">
      <c r="A278" s="18"/>
      <c r="B278" s="18"/>
      <c r="C278" s="1"/>
      <c r="D278" s="1"/>
    </row>
    <row r="279" spans="1:4" x14ac:dyDescent="0.25">
      <c r="A279" s="18"/>
      <c r="B279" s="18"/>
      <c r="C279" s="1"/>
      <c r="D279" s="1"/>
    </row>
    <row r="280" spans="1:4" x14ac:dyDescent="0.25">
      <c r="A280" s="18"/>
      <c r="B280" s="18"/>
      <c r="C280" s="1"/>
      <c r="D280" s="1"/>
    </row>
    <row r="281" spans="1:4" x14ac:dyDescent="0.25">
      <c r="A281" s="18"/>
      <c r="B281" s="18"/>
      <c r="C281" s="1"/>
      <c r="D281" s="1"/>
    </row>
    <row r="282" spans="1:4" x14ac:dyDescent="0.25">
      <c r="A282" s="18"/>
      <c r="B282" s="18"/>
      <c r="C282" s="1"/>
      <c r="D282" s="1"/>
    </row>
    <row r="283" spans="1:4" x14ac:dyDescent="0.25">
      <c r="A283" s="18"/>
      <c r="B283" s="18"/>
      <c r="C283" s="1"/>
      <c r="D283" s="1"/>
    </row>
    <row r="284" spans="1:4" x14ac:dyDescent="0.25">
      <c r="A284" s="18"/>
      <c r="B284" s="18"/>
      <c r="C284" s="1"/>
      <c r="D284" s="1"/>
    </row>
    <row r="285" spans="1:4" x14ac:dyDescent="0.25">
      <c r="A285" s="18"/>
      <c r="B285" s="18"/>
      <c r="C285" s="1"/>
      <c r="D285" s="1"/>
    </row>
    <row r="286" spans="1:4" x14ac:dyDescent="0.25">
      <c r="A286" s="18"/>
      <c r="B286" s="18"/>
      <c r="C286" s="1"/>
      <c r="D286" s="1"/>
    </row>
    <row r="287" spans="1:4" x14ac:dyDescent="0.25">
      <c r="A287" s="18"/>
      <c r="B287" s="18"/>
      <c r="C287" s="1"/>
      <c r="D287" s="1"/>
    </row>
    <row r="288" spans="1:4" x14ac:dyDescent="0.25">
      <c r="A288" s="18"/>
      <c r="B288" s="18"/>
      <c r="C288" s="1"/>
      <c r="D288" s="1"/>
    </row>
    <row r="289" spans="1:4" x14ac:dyDescent="0.25">
      <c r="A289" s="18"/>
      <c r="B289" s="18"/>
      <c r="C289" s="1"/>
      <c r="D289" s="1"/>
    </row>
    <row r="290" spans="1:4" x14ac:dyDescent="0.25">
      <c r="A290" s="18"/>
      <c r="B290" s="18"/>
      <c r="C290" s="1"/>
      <c r="D290" s="1"/>
    </row>
    <row r="291" spans="1:4" x14ac:dyDescent="0.25">
      <c r="A291" s="18"/>
      <c r="B291" s="18"/>
      <c r="C291" s="1"/>
      <c r="D291" s="1"/>
    </row>
    <row r="292" spans="1:4" x14ac:dyDescent="0.25">
      <c r="A292" s="18"/>
      <c r="B292" s="18"/>
      <c r="C292" s="1"/>
      <c r="D292" s="1"/>
    </row>
    <row r="293" spans="1:4" x14ac:dyDescent="0.25">
      <c r="A293" s="18"/>
      <c r="B293" s="18"/>
      <c r="C293" s="1"/>
      <c r="D293" s="1"/>
    </row>
    <row r="294" spans="1:4" x14ac:dyDescent="0.25">
      <c r="A294" s="18"/>
      <c r="B294" s="18"/>
      <c r="C294" s="1"/>
      <c r="D294" s="1"/>
    </row>
    <row r="295" spans="1:4" x14ac:dyDescent="0.25">
      <c r="A295" s="18"/>
      <c r="B295" s="18"/>
      <c r="C295" s="1"/>
      <c r="D295" s="1"/>
    </row>
    <row r="296" spans="1:4" x14ac:dyDescent="0.25">
      <c r="A296" s="18"/>
      <c r="B296" s="18"/>
      <c r="C296" s="1"/>
      <c r="D296" s="1"/>
    </row>
    <row r="297" spans="1:4" x14ac:dyDescent="0.25">
      <c r="A297" s="18"/>
      <c r="B297" s="18"/>
      <c r="C297" s="1"/>
      <c r="D297" s="1"/>
    </row>
    <row r="298" spans="1:4" x14ac:dyDescent="0.25">
      <c r="A298" s="18"/>
      <c r="B298" s="18"/>
      <c r="C298" s="1"/>
      <c r="D298" s="1"/>
    </row>
    <row r="299" spans="1:4" x14ac:dyDescent="0.25">
      <c r="A299" s="18"/>
      <c r="B299" s="18"/>
      <c r="C299" s="1"/>
      <c r="D299" s="1"/>
    </row>
    <row r="300" spans="1:4" x14ac:dyDescent="0.25">
      <c r="A300" s="18"/>
      <c r="B300" s="18"/>
      <c r="C300" s="1"/>
      <c r="D300" s="1"/>
    </row>
    <row r="301" spans="1:4" x14ac:dyDescent="0.25">
      <c r="A301" s="18"/>
      <c r="B301" s="18"/>
      <c r="C301" s="1"/>
      <c r="D301" s="1"/>
    </row>
    <row r="302" spans="1:4" x14ac:dyDescent="0.25">
      <c r="A302" s="18"/>
      <c r="B302" s="18"/>
      <c r="C302" s="1"/>
      <c r="D302" s="1"/>
    </row>
    <row r="303" spans="1:4" x14ac:dyDescent="0.25">
      <c r="A303" s="18"/>
      <c r="B303" s="18"/>
      <c r="C303" s="1"/>
      <c r="D303" s="1"/>
    </row>
    <row r="304" spans="1:4" x14ac:dyDescent="0.25">
      <c r="A304" s="18"/>
      <c r="B304" s="18"/>
      <c r="C304" s="1"/>
      <c r="D304" s="1"/>
    </row>
    <row r="305" spans="1:4" x14ac:dyDescent="0.25">
      <c r="A305" s="18"/>
      <c r="B305" s="18"/>
      <c r="C305" s="1"/>
      <c r="D305" s="1"/>
    </row>
    <row r="306" spans="1:4" x14ac:dyDescent="0.25">
      <c r="A306" s="18"/>
      <c r="B306" s="18"/>
      <c r="C306" s="1"/>
      <c r="D306" s="1"/>
    </row>
    <row r="307" spans="1:4" x14ac:dyDescent="0.25">
      <c r="A307" s="18"/>
      <c r="B307" s="18"/>
      <c r="C307" s="1"/>
      <c r="D307" s="1"/>
    </row>
    <row r="308" spans="1:4" x14ac:dyDescent="0.25">
      <c r="A308" s="18"/>
      <c r="B308" s="18"/>
      <c r="C308" s="1"/>
      <c r="D308" s="1"/>
    </row>
    <row r="309" spans="1:4" x14ac:dyDescent="0.25">
      <c r="A309" s="18"/>
      <c r="B309" s="18"/>
      <c r="C309" s="1"/>
      <c r="D309" s="1"/>
    </row>
    <row r="310" spans="1:4" x14ac:dyDescent="0.25">
      <c r="A310" s="18"/>
      <c r="B310" s="18"/>
      <c r="C310" s="1"/>
      <c r="D310" s="1"/>
    </row>
    <row r="311" spans="1:4" x14ac:dyDescent="0.25">
      <c r="A311" s="18"/>
      <c r="B311" s="18"/>
      <c r="C311" s="1"/>
      <c r="D311" s="1"/>
    </row>
    <row r="312" spans="1:4" x14ac:dyDescent="0.25">
      <c r="A312" s="18"/>
      <c r="B312" s="18"/>
      <c r="C312" s="1"/>
      <c r="D312" s="1"/>
    </row>
    <row r="313" spans="1:4" x14ac:dyDescent="0.25">
      <c r="A313" s="18"/>
      <c r="B313" s="18"/>
      <c r="C313" s="1"/>
      <c r="D313" s="1"/>
    </row>
    <row r="314" spans="1:4" x14ac:dyDescent="0.25">
      <c r="A314" s="18"/>
      <c r="B314" s="18"/>
      <c r="C314" s="1"/>
      <c r="D314" s="1"/>
    </row>
    <row r="315" spans="1:4" x14ac:dyDescent="0.25">
      <c r="A315" s="18"/>
      <c r="B315" s="18"/>
      <c r="C315" s="1"/>
      <c r="D315" s="1"/>
    </row>
    <row r="316" spans="1:4" x14ac:dyDescent="0.25">
      <c r="A316" s="18"/>
      <c r="B316" s="18"/>
      <c r="C316" s="1"/>
      <c r="D316" s="1"/>
    </row>
    <row r="317" spans="1:4" x14ac:dyDescent="0.25">
      <c r="A317" s="18"/>
      <c r="B317" s="18"/>
      <c r="C317" s="1"/>
      <c r="D317" s="1"/>
    </row>
    <row r="318" spans="1:4" x14ac:dyDescent="0.25">
      <c r="A318" s="18"/>
      <c r="B318" s="18"/>
      <c r="C318" s="1"/>
      <c r="D318" s="1"/>
    </row>
    <row r="319" spans="1:4" x14ac:dyDescent="0.25">
      <c r="A319" s="18"/>
      <c r="B319" s="18"/>
      <c r="C319" s="1"/>
      <c r="D319" s="1"/>
    </row>
    <row r="320" spans="1:4" x14ac:dyDescent="0.25">
      <c r="A320" s="18"/>
      <c r="B320" s="18"/>
      <c r="C320" s="1"/>
      <c r="D320" s="1"/>
    </row>
    <row r="321" spans="1:4" x14ac:dyDescent="0.25">
      <c r="A321" s="18"/>
      <c r="B321" s="18"/>
      <c r="C321" s="1"/>
      <c r="D321" s="1"/>
    </row>
    <row r="322" spans="1:4" x14ac:dyDescent="0.25">
      <c r="A322" s="18"/>
      <c r="B322" s="18"/>
      <c r="C322" s="1"/>
      <c r="D322" s="1"/>
    </row>
    <row r="323" spans="1:4" x14ac:dyDescent="0.25">
      <c r="A323" s="18"/>
      <c r="B323" s="18"/>
      <c r="C323" s="1"/>
      <c r="D323" s="1"/>
    </row>
    <row r="324" spans="1:4" x14ac:dyDescent="0.25">
      <c r="A324" s="18"/>
      <c r="B324" s="18"/>
      <c r="C324" s="1"/>
      <c r="D324" s="1"/>
    </row>
    <row r="325" spans="1:4" x14ac:dyDescent="0.25">
      <c r="A325" s="18"/>
      <c r="B325" s="18"/>
      <c r="C325" s="1"/>
      <c r="D325" s="1"/>
    </row>
    <row r="326" spans="1:4" x14ac:dyDescent="0.25">
      <c r="A326" s="18"/>
      <c r="B326" s="18"/>
      <c r="C326" s="1"/>
      <c r="D326" s="1"/>
    </row>
    <row r="327" spans="1:4" x14ac:dyDescent="0.25">
      <c r="A327" s="18"/>
      <c r="B327" s="18"/>
      <c r="C327" s="1"/>
      <c r="D327" s="1"/>
    </row>
    <row r="328" spans="1:4" x14ac:dyDescent="0.25">
      <c r="A328" s="18"/>
      <c r="B328" s="18"/>
      <c r="C328" s="1"/>
      <c r="D328" s="1"/>
    </row>
    <row r="329" spans="1:4" x14ac:dyDescent="0.25">
      <c r="A329" s="18"/>
      <c r="B329" s="18"/>
      <c r="C329" s="1"/>
      <c r="D329" s="1"/>
    </row>
    <row r="330" spans="1:4" x14ac:dyDescent="0.25">
      <c r="A330" s="18"/>
      <c r="B330" s="18"/>
      <c r="C330" s="1"/>
      <c r="D330" s="1"/>
    </row>
    <row r="331" spans="1:4" x14ac:dyDescent="0.25">
      <c r="A331" s="18"/>
      <c r="B331" s="18"/>
      <c r="C331" s="1"/>
      <c r="D331" s="1"/>
    </row>
    <row r="332" spans="1:4" x14ac:dyDescent="0.25">
      <c r="A332" s="18"/>
      <c r="B332" s="18"/>
      <c r="C332" s="1"/>
      <c r="D332" s="1"/>
    </row>
    <row r="333" spans="1:4" x14ac:dyDescent="0.25">
      <c r="A333" s="18"/>
      <c r="B333" s="18"/>
      <c r="C333" s="1"/>
      <c r="D333" s="1"/>
    </row>
    <row r="334" spans="1:4" x14ac:dyDescent="0.25">
      <c r="A334" s="18"/>
      <c r="B334" s="18"/>
      <c r="C334" s="1"/>
      <c r="D334" s="1"/>
    </row>
    <row r="335" spans="1:4" x14ac:dyDescent="0.25">
      <c r="A335" s="18"/>
      <c r="B335" s="18"/>
      <c r="C335" s="1"/>
      <c r="D335" s="1"/>
    </row>
    <row r="336" spans="1:4" x14ac:dyDescent="0.25">
      <c r="A336" s="18"/>
      <c r="B336" s="18"/>
      <c r="C336" s="1"/>
      <c r="D336" s="1"/>
    </row>
    <row r="337" spans="1:4" x14ac:dyDescent="0.25">
      <c r="A337" s="18"/>
      <c r="B337" s="18"/>
      <c r="C337" s="1"/>
      <c r="D337" s="1"/>
    </row>
    <row r="338" spans="1:4" x14ac:dyDescent="0.25">
      <c r="A338" s="18"/>
      <c r="B338" s="18"/>
      <c r="C338" s="1"/>
      <c r="D338" s="1"/>
    </row>
    <row r="339" spans="1:4" x14ac:dyDescent="0.25">
      <c r="A339" s="18"/>
      <c r="B339" s="18"/>
      <c r="C339" s="1"/>
      <c r="D339" s="1"/>
    </row>
    <row r="340" spans="1:4" x14ac:dyDescent="0.25">
      <c r="A340" s="18"/>
      <c r="B340" s="18"/>
      <c r="C340" s="1"/>
      <c r="D340" s="1"/>
    </row>
    <row r="341" spans="1:4" x14ac:dyDescent="0.25">
      <c r="A341" s="18"/>
      <c r="B341" s="18"/>
      <c r="C341" s="1"/>
      <c r="D341" s="1"/>
    </row>
    <row r="342" spans="1:4" x14ac:dyDescent="0.25">
      <c r="A342" s="18"/>
      <c r="B342" s="18"/>
      <c r="C342" s="1"/>
      <c r="D342" s="1"/>
    </row>
    <row r="343" spans="1:4" x14ac:dyDescent="0.25">
      <c r="A343" s="18"/>
      <c r="B343" s="18"/>
      <c r="C343" s="1"/>
      <c r="D343" s="1"/>
    </row>
    <row r="344" spans="1:4" x14ac:dyDescent="0.25">
      <c r="A344" s="18"/>
      <c r="B344" s="18"/>
      <c r="C344" s="1"/>
      <c r="D344" s="1"/>
    </row>
    <row r="345" spans="1:4" x14ac:dyDescent="0.25">
      <c r="A345" s="18"/>
      <c r="B345" s="18"/>
      <c r="C345" s="1"/>
      <c r="D345" s="1"/>
    </row>
    <row r="346" spans="1:4" x14ac:dyDescent="0.25">
      <c r="A346" s="18"/>
      <c r="B346" s="18"/>
      <c r="C346" s="1"/>
      <c r="D346" s="1"/>
    </row>
    <row r="347" spans="1:4" x14ac:dyDescent="0.25">
      <c r="A347" s="18"/>
      <c r="B347" s="18"/>
      <c r="C347" s="1"/>
      <c r="D347" s="1"/>
    </row>
    <row r="348" spans="1:4" x14ac:dyDescent="0.25">
      <c r="A348" s="18"/>
      <c r="B348" s="18"/>
      <c r="C348" s="1"/>
      <c r="D348" s="1"/>
    </row>
    <row r="349" spans="1:4" x14ac:dyDescent="0.25">
      <c r="A349" s="18"/>
      <c r="B349" s="18"/>
      <c r="C349" s="1"/>
      <c r="D349" s="1"/>
    </row>
    <row r="350" spans="1:4" x14ac:dyDescent="0.25">
      <c r="A350" s="18"/>
      <c r="B350" s="18"/>
      <c r="C350" s="1"/>
      <c r="D350" s="1"/>
    </row>
    <row r="351" spans="1:4" x14ac:dyDescent="0.25">
      <c r="A351" s="18"/>
      <c r="B351" s="18"/>
      <c r="C351" s="1"/>
      <c r="D351" s="1"/>
    </row>
    <row r="352" spans="1:4" x14ac:dyDescent="0.25">
      <c r="A352" s="18"/>
      <c r="B352" s="18"/>
      <c r="C352" s="1"/>
      <c r="D352" s="1"/>
    </row>
    <row r="353" spans="1:4" x14ac:dyDescent="0.25">
      <c r="A353" s="18"/>
      <c r="B353" s="18"/>
      <c r="C353" s="1"/>
      <c r="D353" s="1"/>
    </row>
    <row r="354" spans="1:4" x14ac:dyDescent="0.25">
      <c r="A354" s="18"/>
      <c r="B354" s="18"/>
      <c r="C354" s="1"/>
      <c r="D354" s="1"/>
    </row>
    <row r="355" spans="1:4" x14ac:dyDescent="0.25">
      <c r="A355" s="18"/>
      <c r="B355" s="18"/>
      <c r="C355" s="1"/>
      <c r="D355" s="1"/>
    </row>
    <row r="356" spans="1:4" x14ac:dyDescent="0.25">
      <c r="A356" s="18"/>
      <c r="B356" s="18"/>
      <c r="C356" s="1"/>
      <c r="D356" s="1"/>
    </row>
    <row r="357" spans="1:4" x14ac:dyDescent="0.25">
      <c r="A357" s="18"/>
      <c r="B357" s="18"/>
      <c r="C357" s="1"/>
      <c r="D357" s="1"/>
    </row>
    <row r="358" spans="1:4" x14ac:dyDescent="0.25">
      <c r="A358" s="18"/>
      <c r="B358" s="18"/>
      <c r="C358" s="1"/>
      <c r="D358" s="1"/>
    </row>
    <row r="359" spans="1:4" x14ac:dyDescent="0.25">
      <c r="A359" s="18"/>
      <c r="B359" s="18"/>
      <c r="C359" s="1"/>
      <c r="D359" s="1"/>
    </row>
    <row r="360" spans="1:4" x14ac:dyDescent="0.25">
      <c r="A360" s="18"/>
      <c r="B360" s="18"/>
      <c r="C360" s="1"/>
      <c r="D360" s="1"/>
    </row>
    <row r="361" spans="1:4" x14ac:dyDescent="0.25">
      <c r="A361" s="18"/>
      <c r="B361" s="18"/>
      <c r="C361" s="1"/>
      <c r="D361" s="1"/>
    </row>
    <row r="362" spans="1:4" x14ac:dyDescent="0.25">
      <c r="A362" s="18"/>
      <c r="B362" s="18"/>
      <c r="C362" s="1"/>
      <c r="D362" s="1"/>
    </row>
    <row r="363" spans="1:4" x14ac:dyDescent="0.25">
      <c r="A363" s="18"/>
      <c r="B363" s="18"/>
      <c r="C363" s="1"/>
      <c r="D363" s="1"/>
    </row>
    <row r="364" spans="1:4" x14ac:dyDescent="0.25">
      <c r="A364" s="18"/>
      <c r="B364" s="18"/>
      <c r="C364" s="1"/>
      <c r="D364" s="1"/>
    </row>
    <row r="365" spans="1:4" x14ac:dyDescent="0.25">
      <c r="A365" s="18"/>
      <c r="B365" s="18"/>
      <c r="C365" s="1"/>
      <c r="D365" s="1"/>
    </row>
    <row r="366" spans="1:4" x14ac:dyDescent="0.25">
      <c r="A366" s="18"/>
      <c r="B366" s="18"/>
      <c r="C366" s="1"/>
      <c r="D366" s="1"/>
    </row>
    <row r="367" spans="1:4" x14ac:dyDescent="0.25">
      <c r="A367" s="18"/>
      <c r="B367" s="18"/>
      <c r="C367" s="1"/>
      <c r="D367" s="1"/>
    </row>
    <row r="368" spans="1:4" x14ac:dyDescent="0.25">
      <c r="A368" s="18"/>
      <c r="B368" s="18"/>
      <c r="C368" s="1"/>
      <c r="D368" s="1"/>
    </row>
    <row r="369" spans="1:4" x14ac:dyDescent="0.25">
      <c r="A369" s="18"/>
      <c r="B369" s="18"/>
      <c r="C369" s="1"/>
      <c r="D369" s="1"/>
    </row>
    <row r="370" spans="1:4" x14ac:dyDescent="0.25">
      <c r="A370" s="18"/>
      <c r="B370" s="18"/>
      <c r="C370" s="1"/>
      <c r="D370" s="1"/>
    </row>
    <row r="371" spans="1:4" x14ac:dyDescent="0.25">
      <c r="A371" s="18"/>
      <c r="B371" s="18"/>
      <c r="C371" s="1"/>
      <c r="D371" s="1"/>
    </row>
    <row r="372" spans="1:4" x14ac:dyDescent="0.25">
      <c r="A372" s="18"/>
      <c r="B372" s="18"/>
      <c r="C372" s="1"/>
      <c r="D372" s="1"/>
    </row>
    <row r="373" spans="1:4" x14ac:dyDescent="0.25">
      <c r="A373" s="18"/>
      <c r="B373" s="18"/>
      <c r="C373" s="1"/>
      <c r="D373" s="1"/>
    </row>
    <row r="374" spans="1:4" x14ac:dyDescent="0.25">
      <c r="A374" s="18"/>
      <c r="B374" s="18"/>
      <c r="C374" s="1"/>
      <c r="D374" s="1"/>
    </row>
    <row r="375" spans="1:4" x14ac:dyDescent="0.25">
      <c r="A375" s="18"/>
      <c r="B375" s="18"/>
      <c r="C375" s="1"/>
      <c r="D375" s="1"/>
    </row>
    <row r="376" spans="1:4" x14ac:dyDescent="0.25">
      <c r="A376" s="18"/>
      <c r="B376" s="18"/>
      <c r="C376" s="1"/>
      <c r="D376" s="1"/>
    </row>
    <row r="377" spans="1:4" x14ac:dyDescent="0.25">
      <c r="A377" s="18"/>
      <c r="B377" s="18"/>
      <c r="C377" s="1"/>
      <c r="D377" s="1"/>
    </row>
    <row r="378" spans="1:4" x14ac:dyDescent="0.25">
      <c r="A378" s="18"/>
      <c r="B378" s="18"/>
      <c r="C378" s="1"/>
      <c r="D378" s="1"/>
    </row>
    <row r="379" spans="1:4" x14ac:dyDescent="0.25">
      <c r="A379" s="18"/>
      <c r="B379" s="18"/>
      <c r="C379" s="1"/>
      <c r="D379" s="1"/>
    </row>
    <row r="380" spans="1:4" x14ac:dyDescent="0.25">
      <c r="A380" s="18"/>
      <c r="B380" s="18"/>
      <c r="C380" s="1"/>
      <c r="D380" s="1"/>
    </row>
    <row r="381" spans="1:4" x14ac:dyDescent="0.25">
      <c r="A381" s="18"/>
      <c r="B381" s="18"/>
      <c r="C381" s="1"/>
      <c r="D381" s="1"/>
    </row>
    <row r="382" spans="1:4" x14ac:dyDescent="0.25">
      <c r="A382" s="18"/>
      <c r="B382" s="18"/>
      <c r="C382" s="1"/>
      <c r="D382" s="1"/>
    </row>
    <row r="383" spans="1:4" x14ac:dyDescent="0.25">
      <c r="A383" s="18"/>
      <c r="B383" s="18"/>
      <c r="C383" s="1"/>
      <c r="D383" s="1"/>
    </row>
    <row r="384" spans="1:4" x14ac:dyDescent="0.25">
      <c r="A384" s="18"/>
      <c r="B384" s="18"/>
      <c r="C384" s="1"/>
      <c r="D384" s="1"/>
    </row>
    <row r="385" spans="1:4" x14ac:dyDescent="0.25">
      <c r="A385" s="18"/>
      <c r="B385" s="18"/>
      <c r="C385" s="1"/>
      <c r="D385" s="1"/>
    </row>
    <row r="386" spans="1:4" x14ac:dyDescent="0.25">
      <c r="A386" s="18"/>
      <c r="B386" s="18"/>
      <c r="C386" s="1"/>
      <c r="D386" s="1"/>
    </row>
    <row r="387" spans="1:4" x14ac:dyDescent="0.25">
      <c r="A387" s="18"/>
      <c r="B387" s="18"/>
      <c r="C387" s="1"/>
      <c r="D387" s="1"/>
    </row>
    <row r="388" spans="1:4" x14ac:dyDescent="0.25">
      <c r="A388" s="18"/>
      <c r="B388" s="18"/>
      <c r="C388" s="1"/>
      <c r="D388" s="1"/>
    </row>
    <row r="389" spans="1:4" x14ac:dyDescent="0.25">
      <c r="A389" s="18"/>
      <c r="B389" s="18"/>
      <c r="C389" s="1"/>
      <c r="D389" s="1"/>
    </row>
    <row r="390" spans="1:4" x14ac:dyDescent="0.25">
      <c r="A390" s="18"/>
      <c r="B390" s="18"/>
      <c r="C390" s="1"/>
      <c r="D390" s="1"/>
    </row>
    <row r="391" spans="1:4" x14ac:dyDescent="0.25">
      <c r="A391" s="18"/>
      <c r="B391" s="18"/>
      <c r="C391" s="1"/>
      <c r="D391" s="1"/>
    </row>
    <row r="392" spans="1:4" x14ac:dyDescent="0.25">
      <c r="A392" s="18"/>
      <c r="B392" s="18"/>
      <c r="C392" s="1"/>
      <c r="D392" s="1"/>
    </row>
    <row r="393" spans="1:4" x14ac:dyDescent="0.25">
      <c r="A393" s="18"/>
      <c r="B393" s="18"/>
      <c r="C393" s="1"/>
      <c r="D393" s="1"/>
    </row>
    <row r="394" spans="1:4" x14ac:dyDescent="0.25">
      <c r="A394" s="18"/>
      <c r="B394" s="18"/>
      <c r="C394" s="1"/>
      <c r="D394" s="1"/>
    </row>
    <row r="395" spans="1:4" x14ac:dyDescent="0.25">
      <c r="A395" s="18"/>
      <c r="B395" s="18"/>
      <c r="C395" s="1"/>
      <c r="D395" s="1"/>
    </row>
    <row r="396" spans="1:4" x14ac:dyDescent="0.25">
      <c r="A396" s="18"/>
      <c r="B396" s="18"/>
      <c r="C396" s="1"/>
      <c r="D396" s="1"/>
    </row>
    <row r="397" spans="1:4" x14ac:dyDescent="0.25">
      <c r="A397" s="18"/>
      <c r="B397" s="18"/>
      <c r="C397" s="1"/>
      <c r="D397" s="1"/>
    </row>
    <row r="398" spans="1:4" x14ac:dyDescent="0.25">
      <c r="A398" s="18"/>
      <c r="B398" s="18"/>
      <c r="C398" s="1"/>
      <c r="D398" s="1"/>
    </row>
    <row r="399" spans="1:4" x14ac:dyDescent="0.25">
      <c r="A399" s="18"/>
      <c r="B399" s="18"/>
      <c r="C399" s="1"/>
      <c r="D399" s="1"/>
    </row>
    <row r="400" spans="1:4" x14ac:dyDescent="0.25">
      <c r="A400" s="18"/>
      <c r="B400" s="18"/>
      <c r="C400" s="1"/>
      <c r="D400" s="1"/>
    </row>
    <row r="401" spans="1:4" x14ac:dyDescent="0.25">
      <c r="A401" s="18"/>
      <c r="B401" s="18"/>
      <c r="C401" s="1"/>
      <c r="D401" s="1"/>
    </row>
    <row r="402" spans="1:4" x14ac:dyDescent="0.25">
      <c r="A402" s="18"/>
      <c r="B402" s="18"/>
      <c r="C402" s="1"/>
      <c r="D402" s="1"/>
    </row>
    <row r="403" spans="1:4" x14ac:dyDescent="0.25">
      <c r="A403" s="18"/>
      <c r="B403" s="18"/>
      <c r="C403" s="1"/>
      <c r="D403" s="1"/>
    </row>
    <row r="404" spans="1:4" x14ac:dyDescent="0.25">
      <c r="A404" s="18"/>
      <c r="B404" s="18"/>
      <c r="C404" s="1"/>
      <c r="D404" s="1"/>
    </row>
    <row r="405" spans="1:4" x14ac:dyDescent="0.25">
      <c r="A405" s="18"/>
      <c r="B405" s="18"/>
      <c r="C405" s="1"/>
      <c r="D405" s="1"/>
    </row>
    <row r="406" spans="1:4" x14ac:dyDescent="0.25">
      <c r="A406" s="18"/>
      <c r="B406" s="18"/>
      <c r="C406" s="1"/>
      <c r="D406" s="1"/>
    </row>
    <row r="407" spans="1:4" x14ac:dyDescent="0.25">
      <c r="A407" s="18"/>
      <c r="B407" s="18"/>
      <c r="C407" s="1"/>
      <c r="D407" s="1"/>
    </row>
    <row r="408" spans="1:4" x14ac:dyDescent="0.25">
      <c r="A408" s="18"/>
      <c r="B408" s="18"/>
      <c r="C408" s="1"/>
      <c r="D408" s="1"/>
    </row>
    <row r="409" spans="1:4" x14ac:dyDescent="0.25">
      <c r="A409" s="18"/>
      <c r="B409" s="18"/>
      <c r="C409" s="1"/>
      <c r="D409" s="1"/>
    </row>
    <row r="410" spans="1:4" x14ac:dyDescent="0.25">
      <c r="A410" s="18"/>
      <c r="B410" s="18"/>
      <c r="C410" s="1"/>
      <c r="D410" s="1"/>
    </row>
    <row r="411" spans="1:4" x14ac:dyDescent="0.25">
      <c r="A411" s="18"/>
      <c r="B411" s="18"/>
      <c r="C411" s="1"/>
      <c r="D411" s="1"/>
    </row>
    <row r="412" spans="1:4" x14ac:dyDescent="0.25">
      <c r="A412" s="18"/>
      <c r="B412" s="18"/>
      <c r="C412" s="1"/>
      <c r="D412" s="1"/>
    </row>
    <row r="413" spans="1:4" x14ac:dyDescent="0.25">
      <c r="A413" s="18"/>
      <c r="B413" s="18"/>
      <c r="C413" s="1"/>
      <c r="D413" s="1"/>
    </row>
    <row r="414" spans="1:4" x14ac:dyDescent="0.25">
      <c r="A414" s="18"/>
      <c r="B414" s="18"/>
      <c r="C414" s="1"/>
      <c r="D414" s="1"/>
    </row>
    <row r="415" spans="1:4" x14ac:dyDescent="0.25">
      <c r="A415" s="18"/>
      <c r="B415" s="18"/>
      <c r="C415" s="1"/>
      <c r="D415" s="1"/>
    </row>
    <row r="416" spans="1:4" x14ac:dyDescent="0.25">
      <c r="A416" s="18"/>
      <c r="B416" s="18"/>
      <c r="C416" s="1"/>
      <c r="D416" s="1"/>
    </row>
    <row r="417" spans="1:4" x14ac:dyDescent="0.25">
      <c r="A417" s="18"/>
      <c r="B417" s="18"/>
      <c r="C417" s="1"/>
      <c r="D417" s="1"/>
    </row>
    <row r="418" spans="1:4" x14ac:dyDescent="0.25">
      <c r="A418" s="18"/>
      <c r="B418" s="18"/>
      <c r="C418" s="1"/>
      <c r="D418" s="1"/>
    </row>
    <row r="419" spans="1:4" x14ac:dyDescent="0.25">
      <c r="A419" s="18"/>
      <c r="B419" s="18"/>
      <c r="C419" s="1"/>
      <c r="D419" s="1"/>
    </row>
    <row r="420" spans="1:4" x14ac:dyDescent="0.25">
      <c r="A420" s="18"/>
      <c r="B420" s="18"/>
      <c r="C420" s="1"/>
      <c r="D420" s="1"/>
    </row>
    <row r="421" spans="1:4" x14ac:dyDescent="0.25">
      <c r="A421" s="18"/>
      <c r="B421" s="18"/>
      <c r="C421" s="1"/>
      <c r="D421" s="1"/>
    </row>
    <row r="422" spans="1:4" x14ac:dyDescent="0.25">
      <c r="A422" s="18"/>
      <c r="B422" s="18"/>
      <c r="C422" s="1"/>
      <c r="D422" s="1"/>
    </row>
    <row r="423" spans="1:4" x14ac:dyDescent="0.25">
      <c r="A423" s="18"/>
      <c r="B423" s="18"/>
      <c r="C423" s="1"/>
      <c r="D423" s="1"/>
    </row>
    <row r="424" spans="1:4" x14ac:dyDescent="0.25">
      <c r="A424" s="18"/>
      <c r="B424" s="18"/>
      <c r="C424" s="1"/>
      <c r="D424" s="1"/>
    </row>
    <row r="425" spans="1:4" x14ac:dyDescent="0.25">
      <c r="A425" s="18"/>
      <c r="B425" s="18"/>
      <c r="C425" s="1"/>
      <c r="D425" s="1"/>
    </row>
    <row r="426" spans="1:4" x14ac:dyDescent="0.25">
      <c r="A426" s="18"/>
      <c r="B426" s="18"/>
      <c r="C426" s="1"/>
      <c r="D426" s="1"/>
    </row>
    <row r="427" spans="1:4" x14ac:dyDescent="0.25">
      <c r="A427" s="18"/>
      <c r="B427" s="18"/>
      <c r="C427" s="1"/>
      <c r="D427" s="1"/>
    </row>
    <row r="428" spans="1:4" x14ac:dyDescent="0.25">
      <c r="A428" s="18"/>
      <c r="B428" s="18"/>
      <c r="C428" s="1"/>
      <c r="D428" s="1"/>
    </row>
    <row r="429" spans="1:4" x14ac:dyDescent="0.25">
      <c r="A429" s="18"/>
      <c r="B429" s="18"/>
      <c r="C429" s="1"/>
      <c r="D429" s="1"/>
    </row>
    <row r="430" spans="1:4" x14ac:dyDescent="0.25">
      <c r="A430" s="18"/>
      <c r="B430" s="18"/>
      <c r="C430" s="1"/>
      <c r="D430" s="1"/>
    </row>
    <row r="431" spans="1:4" x14ac:dyDescent="0.25">
      <c r="A431" s="18"/>
      <c r="B431" s="18"/>
      <c r="C431" s="1"/>
      <c r="D431" s="1"/>
    </row>
    <row r="432" spans="1:4" x14ac:dyDescent="0.25">
      <c r="A432" s="18"/>
      <c r="B432" s="18"/>
      <c r="C432" s="1"/>
      <c r="D432" s="1"/>
    </row>
    <row r="433" spans="1:4" x14ac:dyDescent="0.25">
      <c r="A433" s="18"/>
      <c r="B433" s="18"/>
      <c r="C433" s="1"/>
      <c r="D433" s="1"/>
    </row>
    <row r="434" spans="1:4" x14ac:dyDescent="0.25">
      <c r="A434" s="18"/>
      <c r="B434" s="18"/>
      <c r="C434" s="1"/>
      <c r="D434" s="1"/>
    </row>
    <row r="435" spans="1:4" x14ac:dyDescent="0.25">
      <c r="A435" s="18"/>
      <c r="B435" s="18"/>
      <c r="C435" s="1"/>
      <c r="D435" s="1"/>
    </row>
    <row r="436" spans="1:4" x14ac:dyDescent="0.25">
      <c r="A436" s="18"/>
      <c r="B436" s="18"/>
      <c r="C436" s="1"/>
      <c r="D436" s="1"/>
    </row>
    <row r="437" spans="1:4" x14ac:dyDescent="0.25">
      <c r="A437" s="18"/>
      <c r="B437" s="18"/>
      <c r="C437" s="1"/>
      <c r="D437" s="1"/>
    </row>
    <row r="438" spans="1:4" x14ac:dyDescent="0.25">
      <c r="A438" s="18"/>
      <c r="B438" s="18"/>
      <c r="C438" s="1"/>
      <c r="D438" s="1"/>
    </row>
    <row r="439" spans="1:4" x14ac:dyDescent="0.25">
      <c r="A439" s="18"/>
      <c r="B439" s="18"/>
      <c r="C439" s="1"/>
      <c r="D439" s="1"/>
    </row>
    <row r="440" spans="1:4" x14ac:dyDescent="0.25">
      <c r="A440" s="18"/>
      <c r="B440" s="18"/>
      <c r="C440" s="1"/>
      <c r="D440" s="1"/>
    </row>
    <row r="441" spans="1:4" x14ac:dyDescent="0.25">
      <c r="A441" s="18"/>
      <c r="B441" s="18"/>
      <c r="C441" s="1"/>
      <c r="D441" s="1"/>
    </row>
    <row r="442" spans="1:4" x14ac:dyDescent="0.25">
      <c r="A442" s="18"/>
      <c r="B442" s="18"/>
      <c r="C442" s="1"/>
      <c r="D442" s="1"/>
    </row>
    <row r="443" spans="1:4" x14ac:dyDescent="0.25">
      <c r="A443" s="18"/>
      <c r="B443" s="18"/>
      <c r="C443" s="1"/>
      <c r="D443" s="1"/>
    </row>
    <row r="444" spans="1:4" x14ac:dyDescent="0.25">
      <c r="A444" s="18"/>
      <c r="B444" s="18"/>
      <c r="C444" s="1"/>
      <c r="D444" s="1"/>
    </row>
    <row r="445" spans="1:4" x14ac:dyDescent="0.25">
      <c r="A445" s="18"/>
      <c r="B445" s="18"/>
      <c r="C445" s="1"/>
      <c r="D445" s="1"/>
    </row>
    <row r="446" spans="1:4" x14ac:dyDescent="0.25">
      <c r="A446" s="18"/>
      <c r="B446" s="18"/>
      <c r="C446" s="1"/>
      <c r="D446" s="1"/>
    </row>
    <row r="447" spans="1:4" x14ac:dyDescent="0.25">
      <c r="A447" s="18"/>
      <c r="B447" s="18"/>
      <c r="C447" s="1"/>
      <c r="D447" s="1"/>
    </row>
    <row r="448" spans="1:4" x14ac:dyDescent="0.25">
      <c r="A448" s="18"/>
      <c r="B448" s="18"/>
      <c r="C448" s="1"/>
      <c r="D448" s="1"/>
    </row>
    <row r="449" spans="1:4" x14ac:dyDescent="0.25">
      <c r="A449" s="18"/>
      <c r="B449" s="18"/>
      <c r="C449" s="1"/>
      <c r="D449" s="1"/>
    </row>
    <row r="450" spans="1:4" x14ac:dyDescent="0.25">
      <c r="A450" s="18"/>
      <c r="B450" s="18"/>
      <c r="C450" s="1"/>
      <c r="D450" s="1"/>
    </row>
    <row r="451" spans="1:4" x14ac:dyDescent="0.25">
      <c r="A451" s="18"/>
      <c r="B451" s="18"/>
      <c r="C451" s="1"/>
      <c r="D451" s="1"/>
    </row>
    <row r="452" spans="1:4" x14ac:dyDescent="0.25">
      <c r="A452" s="18"/>
      <c r="B452" s="18"/>
      <c r="C452" s="1"/>
      <c r="D452" s="1"/>
    </row>
    <row r="453" spans="1:4" x14ac:dyDescent="0.25">
      <c r="A453" s="18"/>
      <c r="B453" s="18"/>
      <c r="C453" s="1"/>
      <c r="D453" s="1"/>
    </row>
    <row r="454" spans="1:4" x14ac:dyDescent="0.25">
      <c r="A454" s="18"/>
      <c r="B454" s="18"/>
      <c r="C454" s="1"/>
      <c r="D454" s="1"/>
    </row>
    <row r="455" spans="1:4" x14ac:dyDescent="0.25">
      <c r="A455" s="18"/>
      <c r="B455" s="18"/>
      <c r="C455" s="1"/>
      <c r="D455" s="1"/>
    </row>
    <row r="456" spans="1:4" x14ac:dyDescent="0.25">
      <c r="A456" s="18"/>
      <c r="B456" s="18"/>
      <c r="C456" s="1"/>
      <c r="D456" s="1"/>
    </row>
    <row r="457" spans="1:4" x14ac:dyDescent="0.25">
      <c r="A457" s="18"/>
      <c r="B457" s="18"/>
      <c r="C457" s="1"/>
      <c r="D457" s="1"/>
    </row>
    <row r="458" spans="1:4" x14ac:dyDescent="0.25">
      <c r="A458" s="18"/>
      <c r="B458" s="18"/>
      <c r="C458" s="1"/>
      <c r="D458" s="1"/>
    </row>
    <row r="459" spans="1:4" x14ac:dyDescent="0.25">
      <c r="A459" s="18"/>
      <c r="B459" s="18"/>
      <c r="C459" s="1"/>
      <c r="D459" s="1"/>
    </row>
    <row r="460" spans="1:4" x14ac:dyDescent="0.25">
      <c r="A460" s="18"/>
      <c r="B460" s="18"/>
      <c r="C460" s="1"/>
      <c r="D460" s="1"/>
    </row>
    <row r="461" spans="1:4" x14ac:dyDescent="0.25">
      <c r="A461" s="18"/>
      <c r="B461" s="18"/>
      <c r="C461" s="1"/>
      <c r="D461" s="1"/>
    </row>
    <row r="462" spans="1:4" x14ac:dyDescent="0.25">
      <c r="A462" s="18"/>
      <c r="B462" s="18"/>
      <c r="C462" s="1"/>
      <c r="D462" s="1"/>
    </row>
    <row r="463" spans="1:4" x14ac:dyDescent="0.25">
      <c r="A463" s="18"/>
      <c r="B463" s="18"/>
      <c r="C463" s="1"/>
      <c r="D463" s="1"/>
    </row>
    <row r="464" spans="1:4" x14ac:dyDescent="0.25">
      <c r="A464" s="18"/>
      <c r="B464" s="18"/>
      <c r="C464" s="1"/>
      <c r="D464" s="1"/>
    </row>
    <row r="465" spans="1:4" x14ac:dyDescent="0.25">
      <c r="A465" s="18"/>
      <c r="B465" s="18"/>
      <c r="C465" s="1"/>
      <c r="D465" s="1"/>
    </row>
    <row r="466" spans="1:4" x14ac:dyDescent="0.25">
      <c r="A466" s="18"/>
      <c r="B466" s="18"/>
      <c r="C466" s="1"/>
      <c r="D466" s="1"/>
    </row>
    <row r="467" spans="1:4" x14ac:dyDescent="0.25">
      <c r="A467" s="18"/>
      <c r="B467" s="18"/>
      <c r="C467" s="1"/>
      <c r="D467" s="1"/>
    </row>
    <row r="468" spans="1:4" x14ac:dyDescent="0.25">
      <c r="A468" s="18"/>
      <c r="B468" s="18"/>
      <c r="C468" s="1"/>
      <c r="D468" s="1"/>
    </row>
    <row r="469" spans="1:4" x14ac:dyDescent="0.25">
      <c r="A469" s="18"/>
      <c r="B469" s="18"/>
      <c r="C469" s="1"/>
      <c r="D469" s="1"/>
    </row>
    <row r="470" spans="1:4" x14ac:dyDescent="0.25">
      <c r="A470" s="18"/>
      <c r="B470" s="18"/>
      <c r="C470" s="1"/>
      <c r="D470" s="1"/>
    </row>
    <row r="471" spans="1:4" x14ac:dyDescent="0.25">
      <c r="A471" s="18"/>
      <c r="B471" s="18"/>
      <c r="C471" s="1"/>
      <c r="D471" s="1"/>
    </row>
    <row r="472" spans="1:4" x14ac:dyDescent="0.25">
      <c r="A472" s="18"/>
      <c r="B472" s="18"/>
      <c r="C472" s="1"/>
      <c r="D472" s="1"/>
    </row>
    <row r="473" spans="1:4" x14ac:dyDescent="0.25">
      <c r="A473" s="18"/>
      <c r="B473" s="18"/>
      <c r="C473" s="1"/>
      <c r="D473" s="1"/>
    </row>
    <row r="474" spans="1:4" x14ac:dyDescent="0.25">
      <c r="A474" s="18"/>
      <c r="B474" s="18"/>
      <c r="C474" s="1"/>
      <c r="D474" s="1"/>
    </row>
    <row r="475" spans="1:4" x14ac:dyDescent="0.25">
      <c r="A475" s="18"/>
      <c r="B475" s="18"/>
      <c r="C475" s="1"/>
      <c r="D475" s="1"/>
    </row>
    <row r="476" spans="1:4" x14ac:dyDescent="0.25">
      <c r="A476" s="18"/>
      <c r="B476" s="18"/>
      <c r="C476" s="1"/>
      <c r="D476" s="1"/>
    </row>
    <row r="477" spans="1:4" x14ac:dyDescent="0.25">
      <c r="A477" s="18"/>
      <c r="B477" s="18"/>
      <c r="C477" s="1"/>
      <c r="D477" s="1"/>
    </row>
    <row r="478" spans="1:4" x14ac:dyDescent="0.25">
      <c r="A478" s="18"/>
      <c r="B478" s="18"/>
      <c r="C478" s="1"/>
      <c r="D478" s="1"/>
    </row>
    <row r="479" spans="1:4" x14ac:dyDescent="0.25">
      <c r="A479" s="18"/>
      <c r="B479" s="18"/>
      <c r="C479" s="1"/>
      <c r="D479" s="1"/>
    </row>
    <row r="480" spans="1:4" x14ac:dyDescent="0.25">
      <c r="A480" s="18"/>
      <c r="B480" s="18"/>
      <c r="C480" s="1"/>
      <c r="D480" s="1"/>
    </row>
    <row r="481" spans="1:4" x14ac:dyDescent="0.25">
      <c r="A481" s="18"/>
      <c r="B481" s="18"/>
      <c r="C481" s="1"/>
      <c r="D481" s="1"/>
    </row>
    <row r="482" spans="1:4" x14ac:dyDescent="0.25">
      <c r="A482" s="18"/>
      <c r="B482" s="18"/>
      <c r="C482" s="1"/>
      <c r="D482" s="1"/>
    </row>
    <row r="483" spans="1:4" x14ac:dyDescent="0.25">
      <c r="A483" s="18"/>
      <c r="B483" s="18"/>
      <c r="C483" s="1"/>
      <c r="D483" s="1"/>
    </row>
    <row r="484" spans="1:4" x14ac:dyDescent="0.25">
      <c r="A484" s="18"/>
      <c r="B484" s="18"/>
      <c r="C484" s="1"/>
      <c r="D484" s="1"/>
    </row>
    <row r="485" spans="1:4" x14ac:dyDescent="0.25">
      <c r="A485" s="18"/>
      <c r="B485" s="18"/>
      <c r="C485" s="1"/>
      <c r="D485" s="1"/>
    </row>
    <row r="486" spans="1:4" x14ac:dyDescent="0.25">
      <c r="A486" s="18"/>
      <c r="B486" s="18"/>
      <c r="C486" s="1"/>
      <c r="D486" s="1"/>
    </row>
    <row r="487" spans="1:4" x14ac:dyDescent="0.25">
      <c r="A487" s="18"/>
      <c r="B487" s="18"/>
      <c r="C487" s="1"/>
      <c r="D487" s="1"/>
    </row>
    <row r="488" spans="1:4" x14ac:dyDescent="0.25">
      <c r="A488" s="18"/>
      <c r="B488" s="18"/>
      <c r="C488" s="1"/>
      <c r="D488" s="1"/>
    </row>
    <row r="489" spans="1:4" x14ac:dyDescent="0.25">
      <c r="A489" s="18"/>
      <c r="B489" s="18"/>
      <c r="C489" s="1"/>
      <c r="D489" s="1"/>
    </row>
    <row r="490" spans="1:4" x14ac:dyDescent="0.25">
      <c r="A490" s="18"/>
      <c r="B490" s="18"/>
      <c r="C490" s="1"/>
      <c r="D490" s="1"/>
    </row>
    <row r="491" spans="1:4" x14ac:dyDescent="0.25">
      <c r="A491" s="18"/>
      <c r="B491" s="18"/>
      <c r="C491" s="1"/>
      <c r="D491" s="1"/>
    </row>
    <row r="492" spans="1:4" x14ac:dyDescent="0.25">
      <c r="A492" s="18"/>
      <c r="B492" s="18"/>
      <c r="C492" s="1"/>
      <c r="D492" s="1"/>
    </row>
    <row r="493" spans="1:4" x14ac:dyDescent="0.25">
      <c r="A493" s="18"/>
      <c r="B493" s="18"/>
      <c r="C493" s="1"/>
      <c r="D493" s="1"/>
    </row>
    <row r="494" spans="1:4" x14ac:dyDescent="0.25">
      <c r="A494" s="18"/>
      <c r="B494" s="18"/>
      <c r="C494" s="1"/>
      <c r="D494" s="1"/>
    </row>
    <row r="495" spans="1:4" x14ac:dyDescent="0.25">
      <c r="A495" s="18"/>
      <c r="B495" s="18"/>
      <c r="C495" s="1"/>
      <c r="D495" s="1"/>
    </row>
    <row r="496" spans="1:4" x14ac:dyDescent="0.25">
      <c r="A496" s="18"/>
      <c r="B496" s="18"/>
      <c r="C496" s="1"/>
      <c r="D496" s="1"/>
    </row>
    <row r="497" spans="1:4" x14ac:dyDescent="0.25">
      <c r="A497" s="18"/>
      <c r="B497" s="18"/>
      <c r="C497" s="1"/>
      <c r="D497" s="1"/>
    </row>
    <row r="498" spans="1:4" x14ac:dyDescent="0.25">
      <c r="A498" s="18"/>
      <c r="B498" s="18"/>
      <c r="C498" s="1"/>
      <c r="D498" s="1"/>
    </row>
    <row r="499" spans="1:4" x14ac:dyDescent="0.25">
      <c r="A499" s="18"/>
      <c r="B499" s="18"/>
      <c r="C499" s="1"/>
      <c r="D499" s="1"/>
    </row>
    <row r="500" spans="1:4" x14ac:dyDescent="0.25">
      <c r="A500" s="18"/>
      <c r="B500" s="18"/>
      <c r="C500" s="1"/>
      <c r="D500" s="1"/>
    </row>
    <row r="501" spans="1:4" x14ac:dyDescent="0.25">
      <c r="A501" s="18"/>
      <c r="B501" s="18"/>
      <c r="C501" s="1"/>
      <c r="D501" s="1"/>
    </row>
    <row r="502" spans="1:4" x14ac:dyDescent="0.25">
      <c r="A502" s="18"/>
      <c r="B502" s="18"/>
      <c r="C502" s="1"/>
      <c r="D502" s="1"/>
    </row>
    <row r="503" spans="1:4" x14ac:dyDescent="0.25">
      <c r="A503" s="18"/>
      <c r="B503" s="18"/>
      <c r="C503" s="1"/>
      <c r="D503" s="1"/>
    </row>
    <row r="504" spans="1:4" x14ac:dyDescent="0.25">
      <c r="A504" s="18"/>
      <c r="B504" s="18"/>
      <c r="C504" s="1"/>
      <c r="D504" s="1"/>
    </row>
    <row r="505" spans="1:4" x14ac:dyDescent="0.25">
      <c r="A505" s="18"/>
      <c r="B505" s="18"/>
      <c r="C505" s="1"/>
      <c r="D505" s="1"/>
    </row>
    <row r="506" spans="1:4" x14ac:dyDescent="0.25">
      <c r="A506" s="18"/>
      <c r="B506" s="18"/>
      <c r="C506" s="1"/>
      <c r="D506" s="1"/>
    </row>
    <row r="507" spans="1:4" x14ac:dyDescent="0.25">
      <c r="A507" s="18"/>
      <c r="B507" s="18"/>
      <c r="C507" s="1"/>
      <c r="D507" s="1"/>
    </row>
    <row r="508" spans="1:4" x14ac:dyDescent="0.25">
      <c r="A508" s="18"/>
      <c r="B508" s="18"/>
      <c r="C508" s="1"/>
      <c r="D508" s="1"/>
    </row>
    <row r="509" spans="1:4" x14ac:dyDescent="0.25">
      <c r="A509" s="18"/>
      <c r="B509" s="18"/>
      <c r="C509" s="1"/>
      <c r="D509" s="1"/>
    </row>
    <row r="510" spans="1:4" x14ac:dyDescent="0.25">
      <c r="A510" s="18"/>
      <c r="B510" s="18"/>
      <c r="C510" s="1"/>
      <c r="D510" s="1"/>
    </row>
    <row r="511" spans="1:4" x14ac:dyDescent="0.25">
      <c r="A511" s="18"/>
      <c r="B511" s="18"/>
      <c r="C511" s="1"/>
      <c r="D511" s="1"/>
    </row>
    <row r="512" spans="1:4" x14ac:dyDescent="0.25">
      <c r="A512" s="18"/>
      <c r="B512" s="18"/>
      <c r="C512" s="1"/>
      <c r="D512" s="1"/>
    </row>
    <row r="513" spans="1:4" x14ac:dyDescent="0.25">
      <c r="A513" s="18"/>
      <c r="B513" s="18"/>
      <c r="C513" s="1"/>
      <c r="D513" s="1"/>
    </row>
    <row r="514" spans="1:4" x14ac:dyDescent="0.25">
      <c r="A514" s="18"/>
      <c r="B514" s="18"/>
      <c r="C514" s="1"/>
      <c r="D514" s="1"/>
    </row>
    <row r="515" spans="1:4" x14ac:dyDescent="0.25">
      <c r="A515" s="18"/>
      <c r="B515" s="18"/>
      <c r="C515" s="1"/>
      <c r="D515" s="1"/>
    </row>
    <row r="516" spans="1:4" x14ac:dyDescent="0.25">
      <c r="A516" s="18"/>
      <c r="B516" s="18"/>
      <c r="C516" s="1"/>
      <c r="D516" s="1"/>
    </row>
    <row r="517" spans="1:4" x14ac:dyDescent="0.25">
      <c r="A517" s="18"/>
      <c r="B517" s="18"/>
      <c r="C517" s="1"/>
      <c r="D517" s="1"/>
    </row>
    <row r="518" spans="1:4" x14ac:dyDescent="0.25">
      <c r="A518" s="18"/>
      <c r="B518" s="18"/>
      <c r="C518" s="1"/>
      <c r="D518" s="1"/>
    </row>
    <row r="519" spans="1:4" x14ac:dyDescent="0.25">
      <c r="A519" s="18"/>
      <c r="B519" s="18"/>
      <c r="C519" s="1"/>
      <c r="D519" s="1"/>
    </row>
    <row r="520" spans="1:4" x14ac:dyDescent="0.25">
      <c r="A520" s="18"/>
      <c r="B520" s="18"/>
      <c r="C520" s="1"/>
      <c r="D520" s="1"/>
    </row>
    <row r="521" spans="1:4" x14ac:dyDescent="0.25">
      <c r="A521" s="18"/>
      <c r="B521" s="18"/>
      <c r="C521" s="1"/>
      <c r="D521" s="1"/>
    </row>
    <row r="522" spans="1:4" x14ac:dyDescent="0.25">
      <c r="A522" s="18"/>
      <c r="B522" s="18"/>
      <c r="C522" s="1"/>
      <c r="D522" s="1"/>
    </row>
    <row r="523" spans="1:4" x14ac:dyDescent="0.25">
      <c r="A523" s="18"/>
      <c r="B523" s="18"/>
      <c r="C523" s="1"/>
      <c r="D523" s="1"/>
    </row>
    <row r="524" spans="1:4" x14ac:dyDescent="0.25">
      <c r="A524" s="18"/>
      <c r="B524" s="18"/>
      <c r="C524" s="1"/>
      <c r="D524" s="1"/>
    </row>
    <row r="525" spans="1:4" x14ac:dyDescent="0.25">
      <c r="A525" s="18"/>
      <c r="B525" s="18"/>
      <c r="C525" s="1"/>
      <c r="D525" s="1"/>
    </row>
    <row r="526" spans="1:4" x14ac:dyDescent="0.25">
      <c r="A526" s="18"/>
      <c r="B526" s="18"/>
      <c r="C526" s="1"/>
      <c r="D526" s="1"/>
    </row>
    <row r="527" spans="1:4" x14ac:dyDescent="0.25">
      <c r="A527" s="18"/>
      <c r="B527" s="18"/>
      <c r="C527" s="1"/>
      <c r="D527" s="1"/>
    </row>
    <row r="528" spans="1:4" x14ac:dyDescent="0.25">
      <c r="A528" s="18"/>
      <c r="B528" s="18"/>
      <c r="C528" s="1"/>
      <c r="D528" s="1"/>
    </row>
    <row r="529" spans="1:4" x14ac:dyDescent="0.25">
      <c r="A529" s="18"/>
      <c r="B529" s="18"/>
      <c r="C529" s="1"/>
      <c r="D529" s="1"/>
    </row>
    <row r="530" spans="1:4" x14ac:dyDescent="0.25">
      <c r="A530" s="18"/>
      <c r="B530" s="18"/>
      <c r="C530" s="1"/>
      <c r="D530" s="1"/>
    </row>
    <row r="531" spans="1:4" x14ac:dyDescent="0.25">
      <c r="A531" s="18"/>
      <c r="B531" s="18"/>
      <c r="C531" s="1"/>
      <c r="D531" s="1"/>
    </row>
    <row r="532" spans="1:4" x14ac:dyDescent="0.25">
      <c r="A532" s="18"/>
      <c r="B532" s="18"/>
      <c r="C532" s="1"/>
      <c r="D532" s="1"/>
    </row>
    <row r="533" spans="1:4" x14ac:dyDescent="0.25">
      <c r="A533" s="18"/>
      <c r="B533" s="18"/>
      <c r="C533" s="1"/>
      <c r="D533" s="1"/>
    </row>
    <row r="534" spans="1:4" x14ac:dyDescent="0.25">
      <c r="A534" s="18"/>
      <c r="B534" s="18"/>
      <c r="C534" s="1"/>
      <c r="D534" s="1"/>
    </row>
    <row r="535" spans="1:4" x14ac:dyDescent="0.25">
      <c r="A535" s="18"/>
      <c r="B535" s="18"/>
      <c r="C535" s="1"/>
      <c r="D535" s="1"/>
    </row>
    <row r="536" spans="1:4" x14ac:dyDescent="0.25">
      <c r="A536" s="18"/>
      <c r="B536" s="18"/>
      <c r="C536" s="1"/>
      <c r="D536" s="1"/>
    </row>
    <row r="537" spans="1:4" x14ac:dyDescent="0.25">
      <c r="A537" s="18"/>
      <c r="B537" s="18"/>
      <c r="C537" s="1"/>
      <c r="D537" s="1"/>
    </row>
    <row r="538" spans="1:4" x14ac:dyDescent="0.25">
      <c r="A538" s="18"/>
      <c r="B538" s="18"/>
      <c r="C538" s="1"/>
      <c r="D538" s="1"/>
    </row>
    <row r="539" spans="1:4" x14ac:dyDescent="0.25">
      <c r="A539" s="18"/>
      <c r="B539" s="18"/>
      <c r="C539" s="1"/>
      <c r="D539" s="1"/>
    </row>
    <row r="540" spans="1:4" x14ac:dyDescent="0.25">
      <c r="A540" s="18"/>
      <c r="B540" s="18"/>
      <c r="C540" s="1"/>
      <c r="D540" s="1"/>
    </row>
    <row r="541" spans="1:4" x14ac:dyDescent="0.25">
      <c r="A541" s="18"/>
      <c r="B541" s="18"/>
      <c r="C541" s="1"/>
      <c r="D541" s="1"/>
    </row>
    <row r="542" spans="1:4" x14ac:dyDescent="0.25">
      <c r="A542" s="18"/>
      <c r="B542" s="18"/>
      <c r="C542" s="1"/>
      <c r="D542" s="1"/>
    </row>
    <row r="543" spans="1:4" x14ac:dyDescent="0.25">
      <c r="A543" s="18"/>
      <c r="B543" s="18"/>
      <c r="C543" s="1"/>
      <c r="D543" s="1"/>
    </row>
    <row r="544" spans="1:4" x14ac:dyDescent="0.25">
      <c r="A544" s="18"/>
      <c r="B544" s="18"/>
      <c r="C544" s="1"/>
      <c r="D544" s="1"/>
    </row>
    <row r="545" spans="1:4" x14ac:dyDescent="0.25">
      <c r="A545" s="18"/>
      <c r="B545" s="18"/>
      <c r="C545" s="1"/>
      <c r="D545" s="1"/>
    </row>
    <row r="546" spans="1:4" x14ac:dyDescent="0.25">
      <c r="A546" s="18"/>
      <c r="B546" s="18"/>
      <c r="C546" s="1"/>
      <c r="D546" s="1"/>
    </row>
    <row r="547" spans="1:4" x14ac:dyDescent="0.25">
      <c r="A547" s="18"/>
      <c r="B547" s="18"/>
      <c r="C547" s="1"/>
      <c r="D547" s="1"/>
    </row>
    <row r="548" spans="1:4" x14ac:dyDescent="0.25">
      <c r="A548" s="18"/>
      <c r="B548" s="18"/>
      <c r="C548" s="1"/>
      <c r="D548" s="1"/>
    </row>
    <row r="549" spans="1:4" x14ac:dyDescent="0.25">
      <c r="A549" s="18"/>
      <c r="B549" s="18"/>
      <c r="C549" s="1"/>
      <c r="D549" s="1"/>
    </row>
    <row r="550" spans="1:4" x14ac:dyDescent="0.25">
      <c r="A550" s="18"/>
      <c r="B550" s="18"/>
      <c r="C550" s="1"/>
      <c r="D550" s="1"/>
    </row>
    <row r="551" spans="1:4" x14ac:dyDescent="0.25">
      <c r="A551" s="18"/>
      <c r="B551" s="18"/>
      <c r="C551" s="1"/>
      <c r="D551" s="1"/>
    </row>
    <row r="552" spans="1:4" x14ac:dyDescent="0.25">
      <c r="A552" s="18"/>
      <c r="B552" s="18"/>
      <c r="C552" s="1"/>
      <c r="D552" s="1"/>
    </row>
    <row r="553" spans="1:4" x14ac:dyDescent="0.25">
      <c r="A553" s="18"/>
      <c r="B553" s="18"/>
      <c r="C553" s="1"/>
      <c r="D553" s="1"/>
    </row>
    <row r="554" spans="1:4" x14ac:dyDescent="0.25">
      <c r="A554" s="18"/>
      <c r="B554" s="18"/>
      <c r="C554" s="1"/>
      <c r="D554" s="1"/>
    </row>
    <row r="555" spans="1:4" x14ac:dyDescent="0.25">
      <c r="A555" s="18"/>
      <c r="B555" s="18"/>
      <c r="C555" s="1"/>
      <c r="D555" s="1"/>
    </row>
    <row r="556" spans="1:4" x14ac:dyDescent="0.25">
      <c r="A556" s="18"/>
      <c r="B556" s="18"/>
      <c r="C556" s="1"/>
      <c r="D556" s="1"/>
    </row>
    <row r="557" spans="1:4" x14ac:dyDescent="0.25">
      <c r="A557" s="18"/>
      <c r="B557" s="18"/>
      <c r="C557" s="1"/>
      <c r="D557" s="1"/>
    </row>
    <row r="558" spans="1:4" x14ac:dyDescent="0.25">
      <c r="A558" s="18"/>
      <c r="B558" s="18"/>
      <c r="C558" s="1"/>
      <c r="D558" s="1"/>
    </row>
    <row r="559" spans="1:4" x14ac:dyDescent="0.25">
      <c r="A559" s="18"/>
      <c r="B559" s="18"/>
      <c r="C559" s="1"/>
      <c r="D559" s="1"/>
    </row>
    <row r="560" spans="1:4" x14ac:dyDescent="0.25">
      <c r="A560" s="18"/>
      <c r="B560" s="18"/>
      <c r="C560" s="1"/>
      <c r="D560" s="1"/>
    </row>
    <row r="561" spans="1:4" x14ac:dyDescent="0.25">
      <c r="A561" s="18"/>
      <c r="B561" s="18"/>
      <c r="C561" s="1"/>
      <c r="D561" s="1"/>
    </row>
    <row r="562" spans="1:4" x14ac:dyDescent="0.25">
      <c r="A562" s="18"/>
      <c r="B562" s="18"/>
      <c r="C562" s="1"/>
      <c r="D562" s="1"/>
    </row>
    <row r="563" spans="1:4" x14ac:dyDescent="0.25">
      <c r="A563" s="18"/>
      <c r="B563" s="18"/>
      <c r="C563" s="1"/>
      <c r="D563" s="1"/>
    </row>
    <row r="564" spans="1:4" x14ac:dyDescent="0.25">
      <c r="A564" s="18"/>
      <c r="B564" s="18"/>
      <c r="C564" s="1"/>
      <c r="D564" s="1"/>
    </row>
    <row r="565" spans="1:4" x14ac:dyDescent="0.25">
      <c r="A565" s="18"/>
      <c r="B565" s="18"/>
      <c r="C565" s="1"/>
      <c r="D565" s="1"/>
    </row>
    <row r="566" spans="1:4" x14ac:dyDescent="0.25">
      <c r="A566" s="18"/>
      <c r="B566" s="18"/>
      <c r="C566" s="1"/>
      <c r="D566" s="1"/>
    </row>
    <row r="567" spans="1:4" x14ac:dyDescent="0.25">
      <c r="A567" s="18"/>
      <c r="B567" s="18"/>
      <c r="C567" s="1"/>
      <c r="D567" s="1"/>
    </row>
    <row r="568" spans="1:4" x14ac:dyDescent="0.25">
      <c r="A568" s="18"/>
      <c r="B568" s="18"/>
      <c r="C568" s="1"/>
      <c r="D568" s="1"/>
    </row>
    <row r="569" spans="1:4" x14ac:dyDescent="0.25">
      <c r="A569" s="18"/>
      <c r="B569" s="18"/>
      <c r="C569" s="1"/>
      <c r="D569" s="1"/>
    </row>
    <row r="570" spans="1:4" x14ac:dyDescent="0.25">
      <c r="A570" s="18"/>
      <c r="B570" s="18"/>
      <c r="C570" s="1"/>
      <c r="D570" s="1"/>
    </row>
    <row r="571" spans="1:4" x14ac:dyDescent="0.25">
      <c r="A571" s="18"/>
      <c r="B571" s="18"/>
      <c r="C571" s="1"/>
      <c r="D571" s="1"/>
    </row>
    <row r="572" spans="1:4" x14ac:dyDescent="0.25">
      <c r="A572" s="18"/>
      <c r="B572" s="18"/>
      <c r="C572" s="1"/>
      <c r="D572" s="1"/>
    </row>
    <row r="573" spans="1:4" x14ac:dyDescent="0.25">
      <c r="A573" s="18"/>
      <c r="B573" s="18"/>
      <c r="C573" s="1"/>
      <c r="D573" s="1"/>
    </row>
    <row r="574" spans="1:4" x14ac:dyDescent="0.25">
      <c r="A574" s="18"/>
      <c r="B574" s="18"/>
      <c r="C574" s="1"/>
      <c r="D574" s="1"/>
    </row>
    <row r="575" spans="1:4" x14ac:dyDescent="0.25">
      <c r="A575" s="18"/>
      <c r="B575" s="18"/>
      <c r="C575" s="1"/>
      <c r="D575" s="1"/>
    </row>
    <row r="576" spans="1:4" x14ac:dyDescent="0.25">
      <c r="A576" s="18"/>
      <c r="B576" s="18"/>
      <c r="C576" s="1"/>
      <c r="D576" s="1"/>
    </row>
    <row r="577" spans="1:4" x14ac:dyDescent="0.25">
      <c r="A577" s="18"/>
      <c r="B577" s="18"/>
      <c r="C577" s="1"/>
      <c r="D577" s="1"/>
    </row>
    <row r="578" spans="1:4" x14ac:dyDescent="0.25">
      <c r="A578" s="18"/>
      <c r="B578" s="18"/>
      <c r="C578" s="1"/>
      <c r="D578" s="1"/>
    </row>
    <row r="579" spans="1:4" x14ac:dyDescent="0.25">
      <c r="A579" s="18"/>
      <c r="B579" s="18"/>
      <c r="C579" s="1"/>
      <c r="D579" s="1"/>
    </row>
    <row r="580" spans="1:4" x14ac:dyDescent="0.25">
      <c r="A580" s="18"/>
      <c r="B580" s="18"/>
      <c r="C580" s="1"/>
      <c r="D580" s="1"/>
    </row>
    <row r="581" spans="1:4" x14ac:dyDescent="0.25">
      <c r="A581" s="18"/>
      <c r="B581" s="18"/>
      <c r="C581" s="1"/>
      <c r="D581" s="1"/>
    </row>
    <row r="582" spans="1:4" x14ac:dyDescent="0.25">
      <c r="A582" s="18"/>
      <c r="B582" s="18"/>
      <c r="C582" s="1"/>
      <c r="D582" s="1"/>
    </row>
    <row r="583" spans="1:4" x14ac:dyDescent="0.25">
      <c r="A583" s="18"/>
      <c r="B583" s="18"/>
      <c r="C583" s="1"/>
      <c r="D583" s="1"/>
    </row>
    <row r="584" spans="1:4" x14ac:dyDescent="0.25">
      <c r="A584" s="18"/>
      <c r="B584" s="18"/>
      <c r="C584" s="1"/>
      <c r="D584" s="1"/>
    </row>
    <row r="585" spans="1:4" x14ac:dyDescent="0.25">
      <c r="A585" s="18"/>
      <c r="B585" s="18"/>
      <c r="C585" s="1"/>
      <c r="D585" s="1"/>
    </row>
    <row r="586" spans="1:4" x14ac:dyDescent="0.25">
      <c r="A586" s="18"/>
      <c r="B586" s="18"/>
      <c r="C586" s="1"/>
      <c r="D586" s="1"/>
    </row>
    <row r="587" spans="1:4" x14ac:dyDescent="0.25">
      <c r="A587" s="18"/>
      <c r="B587" s="18"/>
      <c r="C587" s="1"/>
      <c r="D587" s="1"/>
    </row>
    <row r="588" spans="1:4" x14ac:dyDescent="0.25">
      <c r="A588" s="18"/>
      <c r="B588" s="18"/>
      <c r="C588" s="1"/>
      <c r="D588" s="1"/>
    </row>
    <row r="589" spans="1:4" x14ac:dyDescent="0.25">
      <c r="A589" s="18"/>
      <c r="B589" s="18"/>
      <c r="C589" s="1"/>
      <c r="D589" s="1"/>
    </row>
    <row r="590" spans="1:4" x14ac:dyDescent="0.25">
      <c r="A590" s="18"/>
      <c r="B590" s="18"/>
      <c r="C590" s="1"/>
      <c r="D590" s="1"/>
    </row>
    <row r="591" spans="1:4" x14ac:dyDescent="0.25">
      <c r="A591" s="18"/>
      <c r="B591" s="18"/>
      <c r="C591" s="1"/>
      <c r="D591" s="1"/>
    </row>
    <row r="592" spans="1:4" x14ac:dyDescent="0.25">
      <c r="A592" s="18"/>
      <c r="B592" s="18"/>
      <c r="C592" s="1"/>
      <c r="D592" s="1"/>
    </row>
    <row r="593" spans="1:4" x14ac:dyDescent="0.25">
      <c r="A593" s="18"/>
      <c r="B593" s="18"/>
      <c r="C593" s="1"/>
      <c r="D593" s="1"/>
    </row>
    <row r="594" spans="1:4" x14ac:dyDescent="0.25">
      <c r="A594" s="18"/>
      <c r="B594" s="18"/>
      <c r="C594" s="1"/>
      <c r="D594" s="1"/>
    </row>
    <row r="595" spans="1:4" x14ac:dyDescent="0.25">
      <c r="A595" s="18"/>
      <c r="B595" s="18"/>
      <c r="C595" s="1"/>
      <c r="D595" s="1"/>
    </row>
    <row r="596" spans="1:4" x14ac:dyDescent="0.25">
      <c r="A596" s="18"/>
      <c r="B596" s="18"/>
      <c r="C596" s="1"/>
      <c r="D596" s="1"/>
    </row>
    <row r="597" spans="1:4" x14ac:dyDescent="0.25">
      <c r="A597" s="18"/>
      <c r="B597" s="18"/>
      <c r="C597" s="1"/>
      <c r="D597" s="1"/>
    </row>
    <row r="598" spans="1:4" x14ac:dyDescent="0.25">
      <c r="A598" s="18"/>
      <c r="B598" s="18"/>
      <c r="C598" s="1"/>
      <c r="D598" s="1"/>
    </row>
    <row r="599" spans="1:4" x14ac:dyDescent="0.25">
      <c r="A599" s="18"/>
      <c r="B599" s="18"/>
      <c r="C599" s="1"/>
      <c r="D599" s="1"/>
    </row>
    <row r="600" spans="1:4" x14ac:dyDescent="0.25">
      <c r="A600" s="18"/>
      <c r="B600" s="18"/>
      <c r="C600" s="1"/>
      <c r="D600" s="1"/>
    </row>
  </sheetData>
  <autoFilter ref="A1:I298" xr:uid="{00000000-0009-0000-0000-000003000000}">
    <sortState xmlns:xlrd2="http://schemas.microsoft.com/office/spreadsheetml/2017/richdata2" ref="A2:C298">
      <sortCondition ref="A1:A298"/>
    </sortState>
  </autoFilter>
  <pageMargins left="0.7" right="0.7" top="0.75" bottom="0.75" header="0.3" footer="0.3"/>
  <pageSetup paperSize="9" scale="2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3:I3"/>
  <sheetViews>
    <sheetView workbookViewId="0">
      <selection activeCell="F23" sqref="F23"/>
    </sheetView>
  </sheetViews>
  <sheetFormatPr baseColWidth="10" defaultColWidth="11.44140625" defaultRowHeight="13.2" x14ac:dyDescent="0.25"/>
  <cols>
    <col min="1" max="1" width="21.109375" customWidth="1"/>
    <col min="2" max="2" width="18.6640625" customWidth="1"/>
    <col min="3" max="3" width="21" customWidth="1"/>
    <col min="4" max="5" width="22.109375" customWidth="1"/>
    <col min="6" max="6" width="20" customWidth="1"/>
    <col min="7" max="7" width="19" customWidth="1"/>
    <col min="8" max="8" width="19.33203125" customWidth="1"/>
    <col min="9" max="9" width="20.33203125" customWidth="1"/>
  </cols>
  <sheetData>
    <row r="3" spans="1:9" s="60" customFormat="1" x14ac:dyDescent="0.25">
      <c r="A3"/>
      <c r="B3"/>
      <c r="C3"/>
      <c r="D3"/>
      <c r="E3"/>
      <c r="F3"/>
      <c r="G3"/>
      <c r="H3"/>
      <c r="I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outlinePr summaryBelow="0" summaryRight="0"/>
    <pageSetUpPr autoPageBreaks="0" fitToPage="1"/>
  </sheetPr>
  <dimension ref="A1:V14992"/>
  <sheetViews>
    <sheetView showOutlineSymbols="0" topLeftCell="G1" workbookViewId="0">
      <pane ySplit="1" topLeftCell="A14950" activePane="bottomLeft" state="frozen"/>
      <selection pane="bottomLeft" activeCell="A2" sqref="A2:V14992"/>
    </sheetView>
  </sheetViews>
  <sheetFormatPr baseColWidth="10" defaultColWidth="10" defaultRowHeight="12.75" customHeight="1" x14ac:dyDescent="0.3"/>
  <cols>
    <col min="1" max="1" width="21.109375" style="64" customWidth="1"/>
    <col min="2" max="2" width="23.6640625" style="5" customWidth="1"/>
    <col min="3" max="3" width="16.6640625" style="63" customWidth="1"/>
    <col min="4" max="4" width="39.6640625" style="19" customWidth="1"/>
    <col min="5" max="5" width="17.109375" style="63" customWidth="1"/>
    <col min="6" max="6" width="17" style="77" customWidth="1"/>
    <col min="7" max="7" width="16" style="63" customWidth="1"/>
    <col min="8" max="8" width="33.33203125" style="63" customWidth="1"/>
    <col min="9" max="9" width="16.109375" style="63" customWidth="1"/>
    <col min="10" max="10" width="10.33203125" style="63" customWidth="1"/>
    <col min="11" max="11" width="15.44140625" style="63" customWidth="1"/>
    <col min="12" max="12" width="20.44140625" style="63" customWidth="1"/>
    <col min="13" max="13" width="22.5546875" style="76" customWidth="1"/>
    <col min="14" max="14" width="11.33203125" style="77" customWidth="1"/>
    <col min="15" max="15" width="12.88671875" style="63" customWidth="1"/>
    <col min="16" max="16" width="27.44140625" style="63" customWidth="1"/>
    <col min="17" max="17" width="19" style="63" customWidth="1"/>
    <col min="18" max="18" width="8" style="63" customWidth="1"/>
    <col min="19" max="16384" width="10" style="4"/>
  </cols>
  <sheetData>
    <row r="1" spans="1:22" s="62" customFormat="1" ht="24.75" customHeight="1" x14ac:dyDescent="0.3">
      <c r="A1" s="82" t="s">
        <v>134</v>
      </c>
      <c r="B1" s="83" t="s">
        <v>46</v>
      </c>
      <c r="C1" s="81" t="s">
        <v>97</v>
      </c>
      <c r="D1" s="61" t="s">
        <v>14</v>
      </c>
      <c r="E1" s="69" t="s">
        <v>98</v>
      </c>
      <c r="F1" s="75" t="s">
        <v>99</v>
      </c>
      <c r="G1" s="68" t="s">
        <v>100</v>
      </c>
      <c r="H1" s="68" t="s">
        <v>101</v>
      </c>
      <c r="I1" s="68" t="s">
        <v>102</v>
      </c>
      <c r="J1" s="69" t="s">
        <v>103</v>
      </c>
      <c r="K1" s="69" t="s">
        <v>123</v>
      </c>
      <c r="L1" s="69" t="s">
        <v>104</v>
      </c>
      <c r="M1" s="74" t="s">
        <v>105</v>
      </c>
      <c r="N1" s="75" t="s">
        <v>106</v>
      </c>
      <c r="O1" s="68" t="s">
        <v>124</v>
      </c>
      <c r="P1" s="68" t="s">
        <v>107</v>
      </c>
      <c r="Q1" s="68" t="s">
        <v>108</v>
      </c>
      <c r="R1" s="69" t="s">
        <v>125</v>
      </c>
      <c r="S1" s="65" t="s">
        <v>135</v>
      </c>
      <c r="T1" s="65" t="s">
        <v>136</v>
      </c>
      <c r="U1" s="65" t="s">
        <v>137</v>
      </c>
      <c r="V1" s="65" t="s">
        <v>138</v>
      </c>
    </row>
    <row r="2" spans="1:22" ht="15" customHeight="1" x14ac:dyDescent="0.25">
      <c r="C2" s="81"/>
      <c r="D2" s="5"/>
      <c r="S2" s="66"/>
      <c r="T2" s="66"/>
      <c r="U2" s="66"/>
      <c r="V2" s="66"/>
    </row>
    <row r="3" spans="1:22" ht="15" customHeight="1" x14ac:dyDescent="0.25">
      <c r="C3" s="81"/>
      <c r="D3" s="5"/>
      <c r="S3" s="66"/>
      <c r="T3" s="66"/>
      <c r="U3" s="66"/>
      <c r="V3" s="66"/>
    </row>
    <row r="4" spans="1:22" ht="15" customHeight="1" x14ac:dyDescent="0.3">
      <c r="C4" s="81"/>
      <c r="D4" s="5"/>
      <c r="E4" s="69"/>
      <c r="F4" s="75"/>
      <c r="G4" s="68"/>
      <c r="H4" s="68"/>
      <c r="I4" s="68"/>
      <c r="J4" s="69"/>
      <c r="K4" s="69"/>
      <c r="L4" s="69"/>
      <c r="M4" s="74"/>
      <c r="N4" s="75"/>
      <c r="O4" s="68"/>
      <c r="P4" s="68"/>
      <c r="Q4" s="68"/>
      <c r="R4" s="69"/>
      <c r="S4" s="66"/>
      <c r="T4" s="66"/>
      <c r="U4" s="66"/>
      <c r="V4" s="66"/>
    </row>
    <row r="5" spans="1:22" ht="15" customHeight="1" x14ac:dyDescent="0.3">
      <c r="C5" s="81"/>
      <c r="D5" s="5"/>
      <c r="E5" s="69"/>
      <c r="F5" s="75"/>
      <c r="G5" s="68"/>
      <c r="H5" s="68"/>
      <c r="I5" s="68"/>
      <c r="J5" s="69"/>
      <c r="K5" s="69"/>
      <c r="L5" s="69"/>
      <c r="M5" s="74"/>
      <c r="N5" s="75"/>
      <c r="O5" s="68"/>
      <c r="P5" s="68"/>
      <c r="Q5" s="68"/>
      <c r="R5" s="69"/>
      <c r="S5" s="66"/>
      <c r="T5" s="66"/>
      <c r="U5" s="66"/>
      <c r="V5" s="66"/>
    </row>
    <row r="6" spans="1:22" ht="15" customHeight="1" x14ac:dyDescent="0.25">
      <c r="C6" s="81"/>
      <c r="D6" s="5"/>
      <c r="S6" s="66"/>
      <c r="T6" s="66"/>
      <c r="U6" s="66"/>
      <c r="V6" s="66"/>
    </row>
    <row r="7" spans="1:22" ht="15" customHeight="1" x14ac:dyDescent="0.3">
      <c r="C7" s="81"/>
      <c r="D7" s="5"/>
      <c r="E7" s="69"/>
      <c r="F7" s="75"/>
      <c r="G7" s="68"/>
      <c r="H7" s="68"/>
      <c r="I7" s="68"/>
      <c r="J7" s="69"/>
      <c r="K7" s="69"/>
      <c r="L7" s="69"/>
      <c r="M7" s="74"/>
      <c r="N7" s="75"/>
      <c r="O7" s="68"/>
      <c r="P7" s="68"/>
      <c r="Q7" s="68"/>
      <c r="R7" s="69"/>
      <c r="S7" s="66"/>
      <c r="T7" s="66"/>
      <c r="U7" s="66"/>
      <c r="V7" s="66"/>
    </row>
    <row r="8" spans="1:22" ht="15" customHeight="1" x14ac:dyDescent="0.25">
      <c r="D8" s="5"/>
      <c r="S8" s="66"/>
      <c r="T8" s="66"/>
      <c r="U8" s="66"/>
      <c r="V8" s="66"/>
    </row>
    <row r="9" spans="1:22" ht="15" customHeight="1" x14ac:dyDescent="0.3">
      <c r="C9" s="81"/>
      <c r="D9" s="5"/>
      <c r="E9" s="69"/>
      <c r="F9" s="75"/>
      <c r="G9" s="68"/>
      <c r="H9" s="68"/>
      <c r="I9" s="68"/>
      <c r="J9" s="69"/>
      <c r="K9" s="69"/>
      <c r="L9" s="69"/>
      <c r="M9" s="74"/>
      <c r="N9" s="75"/>
      <c r="O9" s="68"/>
      <c r="P9" s="68"/>
      <c r="Q9" s="68"/>
      <c r="R9" s="69"/>
      <c r="S9" s="66"/>
      <c r="T9" s="66"/>
      <c r="U9" s="66"/>
      <c r="V9" s="66"/>
    </row>
    <row r="10" spans="1:22" ht="15" customHeight="1" x14ac:dyDescent="0.25">
      <c r="C10" s="81"/>
      <c r="D10" s="5"/>
      <c r="S10" s="66"/>
      <c r="T10" s="66"/>
      <c r="U10" s="66"/>
      <c r="V10" s="66"/>
    </row>
    <row r="11" spans="1:22" ht="15" customHeight="1" x14ac:dyDescent="0.25">
      <c r="D11" s="5"/>
      <c r="S11" s="66"/>
      <c r="T11" s="66"/>
      <c r="U11" s="66"/>
      <c r="V11" s="66"/>
    </row>
    <row r="12" spans="1:22" ht="15" customHeight="1" x14ac:dyDescent="0.25">
      <c r="C12" s="81"/>
      <c r="D12" s="5"/>
      <c r="S12" s="66"/>
      <c r="T12" s="66"/>
      <c r="U12" s="66"/>
      <c r="V12" s="66"/>
    </row>
    <row r="13" spans="1:22" ht="15" customHeight="1" x14ac:dyDescent="0.25">
      <c r="D13" s="5"/>
      <c r="S13" s="66"/>
      <c r="T13" s="66"/>
      <c r="U13" s="66"/>
      <c r="V13" s="66"/>
    </row>
    <row r="14" spans="1:22" ht="15" customHeight="1" x14ac:dyDescent="0.25">
      <c r="C14" s="81"/>
      <c r="D14" s="5"/>
      <c r="S14" s="66"/>
      <c r="T14" s="66"/>
      <c r="U14" s="66"/>
      <c r="V14" s="66"/>
    </row>
    <row r="15" spans="1:22" ht="15" customHeight="1" x14ac:dyDescent="0.3">
      <c r="C15" s="81"/>
      <c r="D15" s="5"/>
      <c r="E15" s="69"/>
      <c r="F15" s="75"/>
      <c r="G15" s="68"/>
      <c r="H15" s="68"/>
      <c r="I15" s="68"/>
      <c r="J15" s="69"/>
      <c r="K15" s="69"/>
      <c r="L15" s="69"/>
      <c r="M15" s="74"/>
      <c r="N15" s="75"/>
      <c r="O15" s="68"/>
      <c r="P15" s="68"/>
      <c r="Q15" s="68"/>
      <c r="R15" s="69"/>
      <c r="S15" s="66"/>
      <c r="T15" s="66"/>
      <c r="U15" s="66"/>
      <c r="V15" s="66"/>
    </row>
    <row r="16" spans="1:22" ht="15" customHeight="1" x14ac:dyDescent="0.25">
      <c r="C16" s="81"/>
      <c r="D16" s="5"/>
      <c r="S16" s="66"/>
      <c r="T16" s="66"/>
      <c r="U16" s="66"/>
      <c r="V16" s="66"/>
    </row>
    <row r="17" spans="3:22" ht="15" customHeight="1" x14ac:dyDescent="0.25">
      <c r="D17" s="5"/>
      <c r="S17" s="66"/>
      <c r="T17" s="66"/>
      <c r="U17" s="66"/>
      <c r="V17" s="66"/>
    </row>
    <row r="18" spans="3:22" ht="15" customHeight="1" x14ac:dyDescent="0.3">
      <c r="C18" s="81"/>
      <c r="D18" s="5"/>
      <c r="E18" s="69"/>
      <c r="F18" s="75"/>
      <c r="G18" s="68"/>
      <c r="H18" s="68"/>
      <c r="I18" s="68"/>
      <c r="J18" s="69"/>
      <c r="K18" s="69"/>
      <c r="L18" s="69"/>
      <c r="M18" s="74"/>
      <c r="N18" s="75"/>
      <c r="O18" s="68"/>
      <c r="P18" s="68"/>
      <c r="Q18" s="68"/>
      <c r="R18" s="69"/>
      <c r="S18" s="66"/>
      <c r="T18" s="66"/>
      <c r="U18" s="66"/>
      <c r="V18" s="66"/>
    </row>
    <row r="19" spans="3:22" ht="15" customHeight="1" x14ac:dyDescent="0.25">
      <c r="C19" s="81"/>
      <c r="D19" s="5"/>
      <c r="S19" s="66"/>
      <c r="T19" s="66"/>
      <c r="U19" s="66"/>
      <c r="V19" s="66"/>
    </row>
    <row r="20" spans="3:22" ht="15" customHeight="1" x14ac:dyDescent="0.25">
      <c r="C20" s="81"/>
      <c r="D20" s="5"/>
      <c r="S20" s="66"/>
      <c r="T20" s="66"/>
      <c r="U20" s="66"/>
      <c r="V20" s="66"/>
    </row>
    <row r="21" spans="3:22" ht="15" customHeight="1" x14ac:dyDescent="0.25">
      <c r="C21" s="81"/>
      <c r="D21" s="5"/>
      <c r="S21" s="66"/>
      <c r="T21" s="66"/>
      <c r="U21" s="66"/>
      <c r="V21" s="66"/>
    </row>
    <row r="22" spans="3:22" ht="15" customHeight="1" x14ac:dyDescent="0.25">
      <c r="D22" s="5"/>
      <c r="S22" s="66"/>
      <c r="T22" s="66"/>
      <c r="U22" s="66"/>
      <c r="V22" s="66"/>
    </row>
    <row r="23" spans="3:22" ht="15" customHeight="1" x14ac:dyDescent="0.25">
      <c r="C23" s="81"/>
      <c r="D23" s="5"/>
      <c r="S23" s="66"/>
      <c r="T23" s="66"/>
      <c r="U23" s="66"/>
      <c r="V23" s="66"/>
    </row>
    <row r="24" spans="3:22" ht="15" customHeight="1" x14ac:dyDescent="0.25">
      <c r="C24" s="81"/>
      <c r="D24" s="5"/>
      <c r="S24" s="66"/>
      <c r="T24" s="66"/>
      <c r="U24" s="66"/>
      <c r="V24" s="66"/>
    </row>
    <row r="25" spans="3:22" ht="15" customHeight="1" x14ac:dyDescent="0.25">
      <c r="C25" s="81"/>
      <c r="D25" s="5"/>
      <c r="S25" s="66"/>
      <c r="T25" s="66"/>
      <c r="U25" s="66"/>
      <c r="V25" s="66"/>
    </row>
    <row r="26" spans="3:22" ht="15" customHeight="1" x14ac:dyDescent="0.25">
      <c r="C26" s="81"/>
      <c r="D26" s="5"/>
      <c r="S26" s="66"/>
      <c r="T26" s="66"/>
      <c r="U26" s="66"/>
      <c r="V26" s="66"/>
    </row>
    <row r="27" spans="3:22" ht="15" customHeight="1" x14ac:dyDescent="0.25">
      <c r="C27" s="81"/>
      <c r="D27" s="5"/>
      <c r="S27" s="66"/>
      <c r="T27" s="66"/>
      <c r="U27" s="66"/>
      <c r="V27" s="66"/>
    </row>
    <row r="28" spans="3:22" ht="15" customHeight="1" x14ac:dyDescent="0.25">
      <c r="C28" s="81"/>
      <c r="D28" s="5"/>
      <c r="S28" s="66"/>
      <c r="T28" s="66"/>
      <c r="U28" s="66"/>
      <c r="V28" s="66"/>
    </row>
    <row r="29" spans="3:22" ht="15" customHeight="1" x14ac:dyDescent="0.25">
      <c r="C29" s="81"/>
      <c r="D29" s="5"/>
      <c r="S29" s="66"/>
      <c r="T29" s="66"/>
      <c r="U29" s="66"/>
      <c r="V29" s="66"/>
    </row>
    <row r="30" spans="3:22" ht="15" customHeight="1" x14ac:dyDescent="0.25">
      <c r="D30" s="5"/>
      <c r="S30" s="66"/>
      <c r="T30" s="66"/>
      <c r="U30" s="66"/>
      <c r="V30" s="66"/>
    </row>
    <row r="31" spans="3:22" ht="15" customHeight="1" x14ac:dyDescent="0.25">
      <c r="C31" s="81"/>
      <c r="D31" s="5"/>
      <c r="S31" s="66"/>
      <c r="T31" s="66"/>
      <c r="U31" s="66"/>
      <c r="V31" s="66"/>
    </row>
    <row r="32" spans="3:22" ht="15" customHeight="1" x14ac:dyDescent="0.25">
      <c r="C32" s="81"/>
      <c r="D32" s="5"/>
      <c r="S32" s="66"/>
      <c r="T32" s="66"/>
      <c r="U32" s="66"/>
      <c r="V32" s="66"/>
    </row>
    <row r="33" spans="3:22" ht="15" customHeight="1" x14ac:dyDescent="0.25">
      <c r="C33" s="81"/>
      <c r="D33" s="5"/>
      <c r="S33" s="66"/>
      <c r="T33" s="66"/>
      <c r="U33" s="66"/>
      <c r="V33" s="66"/>
    </row>
    <row r="34" spans="3:22" ht="15" customHeight="1" x14ac:dyDescent="0.25">
      <c r="D34" s="5"/>
      <c r="S34" s="66"/>
      <c r="T34" s="66"/>
      <c r="U34" s="66"/>
      <c r="V34" s="66"/>
    </row>
    <row r="35" spans="3:22" ht="15" customHeight="1" x14ac:dyDescent="0.3">
      <c r="C35" s="81"/>
      <c r="D35" s="5"/>
      <c r="E35" s="69"/>
      <c r="F35" s="75"/>
      <c r="G35" s="68"/>
      <c r="H35" s="68"/>
      <c r="I35" s="68"/>
      <c r="J35" s="69"/>
      <c r="K35" s="69"/>
      <c r="L35" s="69"/>
      <c r="M35" s="74"/>
      <c r="N35" s="75"/>
      <c r="O35" s="68"/>
      <c r="P35" s="68"/>
      <c r="Q35" s="68"/>
      <c r="R35" s="69"/>
      <c r="S35" s="66"/>
      <c r="T35" s="66"/>
      <c r="U35" s="66"/>
      <c r="V35" s="66"/>
    </row>
    <row r="36" spans="3:22" ht="15" customHeight="1" x14ac:dyDescent="0.25">
      <c r="C36" s="81"/>
      <c r="D36" s="5"/>
      <c r="S36" s="66"/>
      <c r="T36" s="66"/>
      <c r="U36" s="66"/>
      <c r="V36" s="66"/>
    </row>
    <row r="37" spans="3:22" ht="15" customHeight="1" x14ac:dyDescent="0.25">
      <c r="D37" s="5"/>
      <c r="S37" s="66"/>
      <c r="T37" s="66"/>
      <c r="U37" s="66"/>
      <c r="V37" s="66"/>
    </row>
    <row r="38" spans="3:22" ht="15" customHeight="1" x14ac:dyDescent="0.3">
      <c r="C38" s="81"/>
      <c r="D38" s="5"/>
      <c r="E38" s="69"/>
      <c r="F38" s="75"/>
      <c r="G38" s="68"/>
      <c r="H38" s="68"/>
      <c r="I38" s="68"/>
      <c r="J38" s="69"/>
      <c r="K38" s="69"/>
      <c r="L38" s="69"/>
      <c r="M38" s="74"/>
      <c r="N38" s="75"/>
      <c r="O38" s="68"/>
      <c r="P38" s="68"/>
      <c r="Q38" s="68"/>
      <c r="R38" s="69"/>
      <c r="S38" s="66"/>
      <c r="T38" s="66"/>
      <c r="U38" s="66"/>
      <c r="V38" s="66"/>
    </row>
    <row r="39" spans="3:22" ht="15" customHeight="1" x14ac:dyDescent="0.25">
      <c r="D39" s="5"/>
      <c r="S39" s="66"/>
      <c r="T39" s="66"/>
      <c r="U39" s="66"/>
      <c r="V39" s="66"/>
    </row>
    <row r="40" spans="3:22" ht="15" customHeight="1" x14ac:dyDescent="0.25">
      <c r="C40" s="81"/>
      <c r="D40" s="5"/>
      <c r="S40" s="66"/>
      <c r="T40" s="66"/>
      <c r="U40" s="66"/>
      <c r="V40" s="66"/>
    </row>
    <row r="41" spans="3:22" ht="15" customHeight="1" x14ac:dyDescent="0.3">
      <c r="C41" s="81"/>
      <c r="D41" s="5"/>
      <c r="E41" s="69"/>
      <c r="F41" s="75"/>
      <c r="G41" s="68"/>
      <c r="H41" s="68"/>
      <c r="I41" s="68"/>
      <c r="J41" s="69"/>
      <c r="K41" s="69"/>
      <c r="L41" s="69"/>
      <c r="M41" s="74"/>
      <c r="N41" s="75"/>
      <c r="O41" s="68"/>
      <c r="P41" s="68"/>
      <c r="Q41" s="68"/>
      <c r="R41" s="69"/>
      <c r="S41" s="66"/>
      <c r="T41" s="66"/>
      <c r="U41" s="66"/>
      <c r="V41" s="66"/>
    </row>
    <row r="42" spans="3:22" ht="15" customHeight="1" x14ac:dyDescent="0.25">
      <c r="C42" s="81"/>
      <c r="D42" s="5"/>
      <c r="S42" s="66"/>
      <c r="T42" s="66"/>
      <c r="U42" s="66"/>
      <c r="V42" s="66"/>
    </row>
    <row r="43" spans="3:22" ht="15" customHeight="1" x14ac:dyDescent="0.25">
      <c r="C43" s="81"/>
      <c r="D43" s="5"/>
      <c r="S43" s="66"/>
      <c r="T43" s="66"/>
      <c r="U43" s="66"/>
      <c r="V43" s="66"/>
    </row>
    <row r="44" spans="3:22" ht="15" customHeight="1" x14ac:dyDescent="0.25">
      <c r="C44" s="81"/>
      <c r="D44" s="5"/>
      <c r="S44" s="66"/>
      <c r="T44" s="66"/>
      <c r="U44" s="66"/>
      <c r="V44" s="66"/>
    </row>
    <row r="45" spans="3:22" ht="15" customHeight="1" x14ac:dyDescent="0.25">
      <c r="C45" s="81"/>
      <c r="D45" s="5"/>
      <c r="S45" s="66"/>
      <c r="T45" s="66"/>
      <c r="U45" s="66"/>
      <c r="V45" s="66"/>
    </row>
    <row r="46" spans="3:22" ht="15" customHeight="1" x14ac:dyDescent="0.25">
      <c r="C46" s="81"/>
      <c r="D46" s="5"/>
      <c r="S46" s="66"/>
      <c r="T46" s="66"/>
      <c r="U46" s="66"/>
      <c r="V46" s="66"/>
    </row>
    <row r="47" spans="3:22" ht="15" customHeight="1" x14ac:dyDescent="0.25">
      <c r="C47" s="81"/>
      <c r="D47" s="5"/>
      <c r="S47" s="66"/>
      <c r="T47" s="66"/>
      <c r="U47" s="66"/>
      <c r="V47" s="66"/>
    </row>
    <row r="48" spans="3:22" ht="15" customHeight="1" x14ac:dyDescent="0.25">
      <c r="C48" s="81"/>
      <c r="D48" s="5"/>
      <c r="S48" s="66"/>
      <c r="T48" s="66"/>
      <c r="U48" s="66"/>
      <c r="V48" s="66"/>
    </row>
    <row r="49" spans="3:22" ht="15" customHeight="1" x14ac:dyDescent="0.25">
      <c r="C49" s="81"/>
      <c r="D49" s="5"/>
      <c r="S49" s="66"/>
      <c r="T49" s="66"/>
      <c r="U49" s="66"/>
      <c r="V49" s="66"/>
    </row>
    <row r="50" spans="3:22" ht="15" customHeight="1" x14ac:dyDescent="0.3">
      <c r="C50" s="81"/>
      <c r="D50" s="5"/>
      <c r="E50" s="69"/>
      <c r="F50" s="75"/>
      <c r="G50" s="68"/>
      <c r="H50" s="68"/>
      <c r="I50" s="68"/>
      <c r="J50" s="69"/>
      <c r="K50" s="69"/>
      <c r="L50" s="69"/>
      <c r="M50" s="74"/>
      <c r="N50" s="75"/>
      <c r="O50" s="68"/>
      <c r="P50" s="68"/>
      <c r="Q50" s="68"/>
      <c r="R50" s="69"/>
      <c r="S50" s="66"/>
      <c r="T50" s="66"/>
      <c r="U50" s="66"/>
      <c r="V50" s="66"/>
    </row>
    <row r="51" spans="3:22" ht="15" customHeight="1" x14ac:dyDescent="0.3">
      <c r="C51" s="81"/>
      <c r="D51" s="5"/>
      <c r="E51" s="69"/>
      <c r="F51" s="75"/>
      <c r="G51" s="68"/>
      <c r="H51" s="68"/>
      <c r="I51" s="68"/>
      <c r="J51" s="69"/>
      <c r="K51" s="69"/>
      <c r="L51" s="69"/>
      <c r="M51" s="74"/>
      <c r="N51" s="75"/>
      <c r="O51" s="68"/>
      <c r="P51" s="68"/>
      <c r="Q51" s="68"/>
      <c r="R51" s="69"/>
      <c r="S51" s="66"/>
      <c r="T51" s="66"/>
      <c r="U51" s="66"/>
      <c r="V51" s="66"/>
    </row>
    <row r="52" spans="3:22" ht="15" customHeight="1" x14ac:dyDescent="0.25">
      <c r="C52" s="81"/>
      <c r="D52" s="5"/>
      <c r="S52" s="66"/>
      <c r="T52" s="66"/>
      <c r="U52" s="66"/>
      <c r="V52" s="66"/>
    </row>
    <row r="53" spans="3:22" ht="15" customHeight="1" x14ac:dyDescent="0.3">
      <c r="C53" s="81"/>
      <c r="D53" s="5"/>
      <c r="E53" s="69"/>
      <c r="F53" s="75"/>
      <c r="G53" s="68"/>
      <c r="H53" s="68"/>
      <c r="I53" s="68"/>
      <c r="J53" s="69"/>
      <c r="K53" s="69"/>
      <c r="L53" s="69"/>
      <c r="M53" s="74"/>
      <c r="N53" s="75"/>
      <c r="O53" s="68"/>
      <c r="P53" s="68"/>
      <c r="Q53" s="68"/>
      <c r="R53" s="69"/>
      <c r="S53" s="66"/>
      <c r="T53" s="66"/>
      <c r="U53" s="66"/>
      <c r="V53" s="66"/>
    </row>
    <row r="54" spans="3:22" ht="15" customHeight="1" x14ac:dyDescent="0.25">
      <c r="C54" s="81"/>
      <c r="D54" s="5"/>
      <c r="S54" s="66"/>
      <c r="T54" s="66"/>
      <c r="U54" s="66"/>
      <c r="V54" s="66"/>
    </row>
    <row r="55" spans="3:22" ht="15" customHeight="1" x14ac:dyDescent="0.25">
      <c r="D55" s="5"/>
      <c r="S55" s="66"/>
      <c r="T55" s="66"/>
      <c r="U55" s="66"/>
      <c r="V55" s="66"/>
    </row>
    <row r="56" spans="3:22" ht="15" customHeight="1" x14ac:dyDescent="0.25">
      <c r="C56" s="81"/>
      <c r="D56" s="5"/>
      <c r="S56" s="66"/>
      <c r="T56" s="66"/>
      <c r="U56" s="66"/>
      <c r="V56" s="66"/>
    </row>
    <row r="57" spans="3:22" ht="15" customHeight="1" x14ac:dyDescent="0.25">
      <c r="D57" s="5"/>
      <c r="S57" s="66"/>
      <c r="T57" s="66"/>
      <c r="U57" s="66"/>
      <c r="V57" s="66"/>
    </row>
    <row r="58" spans="3:22" ht="15" customHeight="1" x14ac:dyDescent="0.25">
      <c r="C58" s="81"/>
      <c r="D58" s="5"/>
      <c r="S58" s="66"/>
      <c r="T58" s="66"/>
      <c r="U58" s="66"/>
      <c r="V58" s="66"/>
    </row>
    <row r="59" spans="3:22" ht="15" customHeight="1" x14ac:dyDescent="0.25">
      <c r="C59" s="81"/>
      <c r="D59" s="5"/>
      <c r="S59" s="66"/>
      <c r="T59" s="66"/>
      <c r="U59" s="66"/>
      <c r="V59" s="66"/>
    </row>
    <row r="60" spans="3:22" ht="15" customHeight="1" x14ac:dyDescent="0.25">
      <c r="D60" s="5"/>
      <c r="S60" s="66"/>
      <c r="T60" s="66"/>
      <c r="U60" s="66"/>
      <c r="V60" s="66"/>
    </row>
    <row r="61" spans="3:22" ht="15" customHeight="1" x14ac:dyDescent="0.25">
      <c r="D61" s="5"/>
      <c r="S61" s="66"/>
      <c r="T61" s="66"/>
      <c r="U61" s="66"/>
      <c r="V61" s="66"/>
    </row>
    <row r="62" spans="3:22" ht="15" customHeight="1" x14ac:dyDescent="0.25">
      <c r="D62" s="5"/>
      <c r="S62" s="66"/>
      <c r="T62" s="66"/>
      <c r="U62" s="66"/>
      <c r="V62" s="66"/>
    </row>
    <row r="63" spans="3:22" ht="15" customHeight="1" x14ac:dyDescent="0.25">
      <c r="D63" s="5"/>
      <c r="S63" s="66"/>
      <c r="T63" s="66"/>
      <c r="U63" s="66"/>
      <c r="V63" s="66"/>
    </row>
    <row r="64" spans="3:22" ht="15" customHeight="1" x14ac:dyDescent="0.25">
      <c r="D64" s="5"/>
      <c r="S64" s="66"/>
      <c r="T64" s="66"/>
      <c r="U64" s="66"/>
      <c r="V64" s="66"/>
    </row>
    <row r="65" spans="4:22" ht="15" customHeight="1" x14ac:dyDescent="0.25">
      <c r="D65" s="5"/>
      <c r="S65" s="66"/>
      <c r="T65" s="66"/>
      <c r="U65" s="66"/>
      <c r="V65" s="66"/>
    </row>
    <row r="66" spans="4:22" ht="15" customHeight="1" x14ac:dyDescent="0.25">
      <c r="D66" s="5"/>
      <c r="S66" s="66"/>
      <c r="T66" s="66"/>
      <c r="U66" s="66"/>
      <c r="V66" s="66"/>
    </row>
    <row r="67" spans="4:22" ht="15" customHeight="1" x14ac:dyDescent="0.25">
      <c r="D67" s="5"/>
      <c r="S67" s="66"/>
      <c r="T67" s="66"/>
      <c r="U67" s="66"/>
      <c r="V67" s="66"/>
    </row>
    <row r="68" spans="4:22" ht="15" customHeight="1" x14ac:dyDescent="0.25">
      <c r="D68" s="5"/>
      <c r="S68" s="66"/>
      <c r="T68" s="66"/>
      <c r="U68" s="66"/>
      <c r="V68" s="66"/>
    </row>
    <row r="69" spans="4:22" ht="15" customHeight="1" x14ac:dyDescent="0.25">
      <c r="D69" s="5"/>
      <c r="S69" s="66"/>
      <c r="T69" s="66"/>
      <c r="U69" s="66"/>
      <c r="V69" s="66"/>
    </row>
    <row r="70" spans="4:22" ht="15" customHeight="1" x14ac:dyDescent="0.25">
      <c r="D70" s="5"/>
      <c r="S70" s="66"/>
      <c r="T70" s="66"/>
      <c r="U70" s="66"/>
      <c r="V70" s="66"/>
    </row>
    <row r="71" spans="4:22" ht="15" customHeight="1" x14ac:dyDescent="0.25">
      <c r="D71" s="5"/>
      <c r="S71" s="66"/>
      <c r="T71" s="66"/>
      <c r="U71" s="66"/>
      <c r="V71" s="66"/>
    </row>
    <row r="72" spans="4:22" ht="15" customHeight="1" x14ac:dyDescent="0.25">
      <c r="D72" s="5"/>
      <c r="S72" s="66"/>
      <c r="T72" s="66"/>
      <c r="U72" s="66"/>
      <c r="V72" s="66"/>
    </row>
    <row r="73" spans="4:22" ht="15" customHeight="1" x14ac:dyDescent="0.25">
      <c r="D73" s="5"/>
      <c r="S73" s="66"/>
      <c r="T73" s="66"/>
      <c r="U73" s="66"/>
      <c r="V73" s="66"/>
    </row>
    <row r="74" spans="4:22" ht="15" customHeight="1" x14ac:dyDescent="0.25">
      <c r="D74" s="5"/>
      <c r="S74" s="66"/>
      <c r="T74" s="66"/>
      <c r="U74" s="66"/>
      <c r="V74" s="66"/>
    </row>
    <row r="75" spans="4:22" ht="15" customHeight="1" x14ac:dyDescent="0.25">
      <c r="D75" s="5"/>
      <c r="S75" s="66"/>
      <c r="T75" s="66"/>
      <c r="U75" s="66"/>
      <c r="V75" s="66"/>
    </row>
    <row r="76" spans="4:22" ht="15" customHeight="1" x14ac:dyDescent="0.25">
      <c r="D76" s="5"/>
      <c r="S76" s="66"/>
      <c r="T76" s="66"/>
      <c r="U76" s="66"/>
      <c r="V76" s="66"/>
    </row>
    <row r="77" spans="4:22" ht="15" customHeight="1" x14ac:dyDescent="0.25">
      <c r="D77" s="5"/>
      <c r="S77" s="66"/>
      <c r="T77" s="66"/>
      <c r="U77" s="66"/>
      <c r="V77" s="66"/>
    </row>
    <row r="78" spans="4:22" ht="15" customHeight="1" x14ac:dyDescent="0.25">
      <c r="D78" s="5"/>
      <c r="S78" s="66"/>
      <c r="T78" s="66"/>
      <c r="U78" s="66"/>
      <c r="V78" s="66"/>
    </row>
    <row r="79" spans="4:22" ht="15" customHeight="1" x14ac:dyDescent="0.25">
      <c r="D79" s="5"/>
      <c r="S79" s="66"/>
      <c r="T79" s="66"/>
      <c r="U79" s="66"/>
      <c r="V79" s="66"/>
    </row>
    <row r="80" spans="4:22" ht="15" customHeight="1" x14ac:dyDescent="0.25">
      <c r="D80" s="5"/>
      <c r="S80" s="66"/>
      <c r="T80" s="66"/>
      <c r="U80" s="66"/>
      <c r="V80" s="66"/>
    </row>
    <row r="81" spans="3:22" ht="15" customHeight="1" x14ac:dyDescent="0.25">
      <c r="D81" s="5"/>
      <c r="S81" s="66"/>
      <c r="T81" s="66"/>
      <c r="U81" s="66"/>
      <c r="V81" s="66"/>
    </row>
    <row r="82" spans="3:22" ht="15" customHeight="1" x14ac:dyDescent="0.25">
      <c r="D82" s="5"/>
      <c r="S82" s="66"/>
      <c r="T82" s="66"/>
      <c r="U82" s="66"/>
      <c r="V82" s="66"/>
    </row>
    <row r="83" spans="3:22" ht="15" customHeight="1" x14ac:dyDescent="0.25">
      <c r="D83" s="5"/>
      <c r="S83" s="66"/>
      <c r="T83" s="66"/>
      <c r="U83" s="66"/>
      <c r="V83" s="66"/>
    </row>
    <row r="84" spans="3:22" ht="15" customHeight="1" x14ac:dyDescent="0.25">
      <c r="D84" s="5"/>
      <c r="S84" s="66"/>
      <c r="T84" s="66"/>
      <c r="U84" s="66"/>
      <c r="V84" s="66"/>
    </row>
    <row r="85" spans="3:22" ht="15" customHeight="1" x14ac:dyDescent="0.25">
      <c r="D85" s="5"/>
      <c r="S85" s="66"/>
      <c r="T85" s="66"/>
      <c r="U85" s="66"/>
      <c r="V85" s="66"/>
    </row>
    <row r="86" spans="3:22" ht="15" customHeight="1" x14ac:dyDescent="0.25">
      <c r="D86" s="5"/>
      <c r="S86" s="66"/>
      <c r="T86" s="66"/>
      <c r="U86" s="66"/>
      <c r="V86" s="66"/>
    </row>
    <row r="87" spans="3:22" ht="15" customHeight="1" x14ac:dyDescent="0.25">
      <c r="D87" s="5"/>
      <c r="S87" s="66"/>
      <c r="T87" s="66"/>
      <c r="U87" s="66"/>
      <c r="V87" s="66"/>
    </row>
    <row r="88" spans="3:22" ht="15" customHeight="1" x14ac:dyDescent="0.25">
      <c r="D88" s="5"/>
      <c r="S88" s="66"/>
      <c r="T88" s="66"/>
      <c r="U88" s="66"/>
      <c r="V88" s="66"/>
    </row>
    <row r="89" spans="3:22" ht="15" customHeight="1" x14ac:dyDescent="0.25">
      <c r="D89" s="5"/>
      <c r="S89" s="66"/>
      <c r="T89" s="66"/>
      <c r="U89" s="66"/>
      <c r="V89" s="66"/>
    </row>
    <row r="90" spans="3:22" ht="15" customHeight="1" x14ac:dyDescent="0.25">
      <c r="D90" s="5"/>
      <c r="S90" s="66"/>
      <c r="T90" s="66"/>
      <c r="U90" s="66"/>
      <c r="V90" s="66"/>
    </row>
    <row r="91" spans="3:22" ht="15" customHeight="1" x14ac:dyDescent="0.25">
      <c r="C91" s="81"/>
      <c r="D91" s="5"/>
      <c r="S91" s="66"/>
      <c r="T91" s="66"/>
      <c r="U91" s="66"/>
      <c r="V91" s="66"/>
    </row>
    <row r="92" spans="3:22" ht="15" customHeight="1" x14ac:dyDescent="0.25">
      <c r="D92" s="5"/>
      <c r="S92" s="66"/>
      <c r="T92" s="66"/>
      <c r="U92" s="66"/>
      <c r="V92" s="66"/>
    </row>
    <row r="93" spans="3:22" ht="15" customHeight="1" x14ac:dyDescent="0.25">
      <c r="C93" s="81"/>
      <c r="D93" s="5"/>
      <c r="S93" s="66"/>
      <c r="T93" s="66"/>
      <c r="U93" s="66"/>
      <c r="V93" s="66"/>
    </row>
    <row r="94" spans="3:22" ht="15" customHeight="1" x14ac:dyDescent="0.25">
      <c r="C94" s="81"/>
      <c r="D94" s="5"/>
      <c r="S94" s="66"/>
      <c r="T94" s="66"/>
      <c r="U94" s="66"/>
      <c r="V94" s="66"/>
    </row>
    <row r="95" spans="3:22" ht="15" customHeight="1" x14ac:dyDescent="0.3">
      <c r="C95" s="81"/>
      <c r="D95" s="5"/>
      <c r="E95" s="69"/>
      <c r="F95" s="75"/>
      <c r="G95" s="68"/>
      <c r="H95" s="68"/>
      <c r="I95" s="68"/>
      <c r="J95" s="69"/>
      <c r="K95" s="69"/>
      <c r="L95" s="69"/>
      <c r="M95" s="74"/>
      <c r="N95" s="75"/>
      <c r="O95" s="68"/>
      <c r="P95" s="68"/>
      <c r="Q95" s="68"/>
      <c r="R95" s="69"/>
      <c r="S95" s="66"/>
      <c r="T95" s="66"/>
      <c r="U95" s="66"/>
      <c r="V95" s="66"/>
    </row>
    <row r="96" spans="3:22" ht="15" customHeight="1" x14ac:dyDescent="0.25">
      <c r="C96" s="81"/>
      <c r="D96" s="5"/>
      <c r="S96" s="66"/>
      <c r="T96" s="66"/>
      <c r="U96" s="66"/>
      <c r="V96" s="66"/>
    </row>
    <row r="97" spans="3:22" ht="15" customHeight="1" x14ac:dyDescent="0.25">
      <c r="C97" s="81"/>
      <c r="D97" s="5"/>
      <c r="S97" s="66"/>
      <c r="T97" s="66"/>
      <c r="U97" s="66"/>
      <c r="V97" s="66"/>
    </row>
    <row r="98" spans="3:22" ht="15" customHeight="1" x14ac:dyDescent="0.25">
      <c r="D98" s="5"/>
      <c r="S98" s="66"/>
      <c r="T98" s="66"/>
      <c r="U98" s="66"/>
      <c r="V98" s="66"/>
    </row>
    <row r="99" spans="3:22" ht="15" customHeight="1" x14ac:dyDescent="0.25">
      <c r="C99" s="81"/>
      <c r="D99" s="5"/>
      <c r="S99" s="66"/>
      <c r="T99" s="66"/>
      <c r="U99" s="66"/>
      <c r="V99" s="66"/>
    </row>
    <row r="100" spans="3:22" ht="15" customHeight="1" x14ac:dyDescent="0.25">
      <c r="C100" s="81"/>
      <c r="D100" s="5"/>
      <c r="S100" s="66"/>
      <c r="T100" s="66"/>
      <c r="U100" s="66"/>
      <c r="V100" s="66"/>
    </row>
    <row r="101" spans="3:22" ht="15" customHeight="1" x14ac:dyDescent="0.25">
      <c r="D101" s="5"/>
      <c r="S101" s="66"/>
      <c r="T101" s="66"/>
      <c r="U101" s="66"/>
      <c r="V101" s="66"/>
    </row>
    <row r="102" spans="3:22" ht="15" customHeight="1" x14ac:dyDescent="0.25">
      <c r="C102" s="81"/>
      <c r="D102" s="5"/>
      <c r="S102" s="66"/>
      <c r="T102" s="66"/>
      <c r="U102" s="66"/>
      <c r="V102" s="66"/>
    </row>
    <row r="103" spans="3:22" ht="15" customHeight="1" x14ac:dyDescent="0.25">
      <c r="C103" s="81"/>
      <c r="D103" s="5"/>
      <c r="S103" s="66"/>
      <c r="T103" s="66"/>
      <c r="U103" s="66"/>
      <c r="V103" s="66"/>
    </row>
    <row r="104" spans="3:22" ht="15" customHeight="1" x14ac:dyDescent="0.3">
      <c r="C104" s="81"/>
      <c r="D104" s="5"/>
      <c r="E104" s="69"/>
      <c r="F104" s="75"/>
      <c r="G104" s="68"/>
      <c r="H104" s="68"/>
      <c r="I104" s="68"/>
      <c r="J104" s="69"/>
      <c r="K104" s="69"/>
      <c r="L104" s="69"/>
      <c r="M104" s="74"/>
      <c r="N104" s="75"/>
      <c r="O104" s="68"/>
      <c r="P104" s="68"/>
      <c r="Q104" s="68"/>
      <c r="R104" s="69"/>
      <c r="S104" s="66"/>
      <c r="T104" s="66"/>
      <c r="U104" s="66"/>
      <c r="V104" s="66"/>
    </row>
    <row r="105" spans="3:22" ht="15" customHeight="1" x14ac:dyDescent="0.25">
      <c r="C105" s="81"/>
      <c r="D105" s="5"/>
      <c r="S105" s="66"/>
      <c r="T105" s="66"/>
      <c r="U105" s="66"/>
      <c r="V105" s="66"/>
    </row>
    <row r="106" spans="3:22" ht="15" customHeight="1" x14ac:dyDescent="0.25">
      <c r="D106" s="5"/>
      <c r="S106" s="66"/>
      <c r="T106" s="66"/>
      <c r="U106" s="66"/>
      <c r="V106" s="66"/>
    </row>
    <row r="107" spans="3:22" ht="15" customHeight="1" x14ac:dyDescent="0.25">
      <c r="D107" s="5"/>
      <c r="S107" s="66"/>
      <c r="T107" s="66"/>
      <c r="U107" s="66"/>
      <c r="V107" s="66"/>
    </row>
    <row r="108" spans="3:22" ht="15" customHeight="1" x14ac:dyDescent="0.25">
      <c r="D108" s="5"/>
      <c r="S108" s="66"/>
      <c r="T108" s="66"/>
      <c r="U108" s="66"/>
      <c r="V108" s="66"/>
    </row>
    <row r="109" spans="3:22" ht="15" customHeight="1" x14ac:dyDescent="0.25">
      <c r="C109" s="81"/>
      <c r="D109" s="5"/>
      <c r="S109" s="66"/>
      <c r="T109" s="66"/>
      <c r="U109" s="66"/>
      <c r="V109" s="66"/>
    </row>
    <row r="110" spans="3:22" ht="15" customHeight="1" x14ac:dyDescent="0.25">
      <c r="C110" s="81"/>
      <c r="D110" s="5"/>
      <c r="S110" s="66"/>
      <c r="T110" s="66"/>
      <c r="U110" s="66"/>
      <c r="V110" s="66"/>
    </row>
    <row r="111" spans="3:22" ht="15" customHeight="1" x14ac:dyDescent="0.25">
      <c r="D111" s="5"/>
      <c r="S111" s="66"/>
      <c r="T111" s="66"/>
      <c r="U111" s="66"/>
      <c r="V111" s="66"/>
    </row>
    <row r="112" spans="3:22" ht="15" customHeight="1" x14ac:dyDescent="0.25">
      <c r="C112" s="81"/>
      <c r="D112" s="5"/>
      <c r="S112" s="66"/>
      <c r="T112" s="66"/>
      <c r="U112" s="66"/>
      <c r="V112" s="66"/>
    </row>
    <row r="113" spans="3:22" ht="15" customHeight="1" x14ac:dyDescent="0.25">
      <c r="D113" s="5"/>
      <c r="S113" s="66"/>
      <c r="T113" s="66"/>
      <c r="U113" s="66"/>
      <c r="V113" s="66"/>
    </row>
    <row r="114" spans="3:22" ht="15" customHeight="1" x14ac:dyDescent="0.25">
      <c r="D114" s="5"/>
      <c r="S114" s="66"/>
      <c r="T114" s="66"/>
      <c r="U114" s="66"/>
      <c r="V114" s="66"/>
    </row>
    <row r="115" spans="3:22" ht="15" customHeight="1" x14ac:dyDescent="0.25">
      <c r="D115" s="5"/>
      <c r="S115" s="66"/>
      <c r="T115" s="66"/>
      <c r="U115" s="66"/>
      <c r="V115" s="66"/>
    </row>
    <row r="116" spans="3:22" ht="15" customHeight="1" x14ac:dyDescent="0.25">
      <c r="C116" s="81"/>
      <c r="D116" s="5"/>
      <c r="S116" s="66"/>
      <c r="T116" s="66"/>
      <c r="U116" s="66"/>
      <c r="V116" s="66"/>
    </row>
    <row r="117" spans="3:22" ht="15" customHeight="1" x14ac:dyDescent="0.25">
      <c r="C117" s="81"/>
      <c r="D117" s="5"/>
      <c r="S117" s="66"/>
      <c r="T117" s="66"/>
      <c r="U117" s="66"/>
      <c r="V117" s="66"/>
    </row>
    <row r="118" spans="3:22" ht="15" customHeight="1" x14ac:dyDescent="0.3">
      <c r="C118" s="81"/>
      <c r="D118" s="5"/>
      <c r="E118" s="69"/>
      <c r="F118" s="75"/>
      <c r="G118" s="68"/>
      <c r="H118" s="68"/>
      <c r="I118" s="68"/>
      <c r="J118" s="69"/>
      <c r="K118" s="69"/>
      <c r="L118" s="69"/>
      <c r="M118" s="74"/>
      <c r="N118" s="75"/>
      <c r="O118" s="68"/>
      <c r="P118" s="68"/>
      <c r="Q118" s="68"/>
      <c r="R118" s="69"/>
      <c r="S118" s="66"/>
      <c r="T118" s="66"/>
      <c r="U118" s="66"/>
      <c r="V118" s="66"/>
    </row>
    <row r="119" spans="3:22" ht="15" customHeight="1" x14ac:dyDescent="0.25">
      <c r="C119" s="81"/>
      <c r="D119" s="5"/>
      <c r="S119" s="66"/>
      <c r="T119" s="66"/>
      <c r="U119" s="66"/>
      <c r="V119" s="66"/>
    </row>
    <row r="120" spans="3:22" ht="15" customHeight="1" x14ac:dyDescent="0.25">
      <c r="D120" s="5"/>
      <c r="S120" s="66"/>
      <c r="T120" s="66"/>
      <c r="U120" s="66"/>
      <c r="V120" s="66"/>
    </row>
    <row r="121" spans="3:22" ht="15" customHeight="1" x14ac:dyDescent="0.25">
      <c r="C121" s="81"/>
      <c r="D121" s="5"/>
      <c r="S121" s="66"/>
      <c r="T121" s="66"/>
      <c r="U121" s="66"/>
      <c r="V121" s="66"/>
    </row>
    <row r="122" spans="3:22" ht="15" customHeight="1" x14ac:dyDescent="0.25">
      <c r="C122" s="81"/>
      <c r="D122" s="5"/>
      <c r="S122" s="66"/>
      <c r="T122" s="66"/>
      <c r="U122" s="66"/>
      <c r="V122" s="66"/>
    </row>
    <row r="123" spans="3:22" ht="15" customHeight="1" x14ac:dyDescent="0.25">
      <c r="C123" s="81"/>
      <c r="D123" s="5"/>
      <c r="S123" s="66"/>
      <c r="T123" s="66"/>
      <c r="U123" s="66"/>
      <c r="V123" s="66"/>
    </row>
    <row r="124" spans="3:22" ht="15" customHeight="1" x14ac:dyDescent="0.25">
      <c r="C124" s="81"/>
      <c r="D124" s="5"/>
      <c r="S124" s="66"/>
      <c r="T124" s="66"/>
      <c r="U124" s="66"/>
      <c r="V124" s="66"/>
    </row>
    <row r="125" spans="3:22" ht="15" customHeight="1" x14ac:dyDescent="0.25">
      <c r="C125" s="81"/>
      <c r="D125" s="5"/>
      <c r="S125" s="66"/>
      <c r="T125" s="66"/>
      <c r="U125" s="66"/>
      <c r="V125" s="66"/>
    </row>
    <row r="126" spans="3:22" ht="15" customHeight="1" x14ac:dyDescent="0.25">
      <c r="C126" s="81"/>
      <c r="D126" s="5"/>
      <c r="S126" s="66"/>
      <c r="T126" s="66"/>
      <c r="U126" s="66"/>
      <c r="V126" s="66"/>
    </row>
    <row r="127" spans="3:22" ht="15" customHeight="1" x14ac:dyDescent="0.25">
      <c r="C127" s="81"/>
      <c r="D127" s="5"/>
      <c r="S127" s="66"/>
      <c r="T127" s="66"/>
      <c r="U127" s="66"/>
      <c r="V127" s="66"/>
    </row>
    <row r="128" spans="3:22" ht="15" customHeight="1" x14ac:dyDescent="0.25">
      <c r="D128" s="5"/>
      <c r="S128" s="66"/>
      <c r="T128" s="66"/>
      <c r="U128" s="66"/>
      <c r="V128" s="66"/>
    </row>
    <row r="129" spans="3:22" ht="15" customHeight="1" x14ac:dyDescent="0.25">
      <c r="C129" s="81"/>
      <c r="D129" s="5"/>
      <c r="S129" s="66"/>
      <c r="T129" s="66"/>
      <c r="U129" s="66"/>
      <c r="V129" s="66"/>
    </row>
    <row r="130" spans="3:22" ht="15" customHeight="1" x14ac:dyDescent="0.25">
      <c r="C130" s="81"/>
      <c r="D130" s="5"/>
      <c r="S130" s="66"/>
      <c r="T130" s="66"/>
      <c r="U130" s="66"/>
      <c r="V130" s="66"/>
    </row>
    <row r="131" spans="3:22" ht="15" customHeight="1" x14ac:dyDescent="0.25">
      <c r="C131" s="81"/>
      <c r="D131" s="5"/>
      <c r="S131" s="66"/>
      <c r="T131" s="66"/>
      <c r="U131" s="66"/>
      <c r="V131" s="66"/>
    </row>
    <row r="132" spans="3:22" ht="15" customHeight="1" x14ac:dyDescent="0.25">
      <c r="C132" s="81"/>
      <c r="D132" s="5"/>
      <c r="S132" s="66"/>
      <c r="T132" s="66"/>
      <c r="U132" s="66"/>
      <c r="V132" s="66"/>
    </row>
    <row r="133" spans="3:22" ht="15" customHeight="1" x14ac:dyDescent="0.3">
      <c r="C133" s="81"/>
      <c r="D133" s="5"/>
      <c r="E133" s="69"/>
      <c r="F133" s="75"/>
      <c r="G133" s="68"/>
      <c r="H133" s="68"/>
      <c r="I133" s="68"/>
      <c r="J133" s="69"/>
      <c r="K133" s="69"/>
      <c r="L133" s="69"/>
      <c r="M133" s="74"/>
      <c r="N133" s="75"/>
      <c r="O133" s="68"/>
      <c r="P133" s="68"/>
      <c r="Q133" s="68"/>
      <c r="R133" s="69"/>
      <c r="S133" s="66"/>
      <c r="T133" s="66"/>
      <c r="U133" s="66"/>
      <c r="V133" s="66"/>
    </row>
    <row r="134" spans="3:22" ht="15" customHeight="1" x14ac:dyDescent="0.25">
      <c r="C134" s="81"/>
      <c r="D134" s="5"/>
      <c r="S134" s="66"/>
      <c r="T134" s="66"/>
      <c r="U134" s="66"/>
      <c r="V134" s="66"/>
    </row>
    <row r="135" spans="3:22" ht="15" customHeight="1" x14ac:dyDescent="0.25">
      <c r="D135" s="5"/>
      <c r="S135" s="66"/>
      <c r="T135" s="66"/>
      <c r="U135" s="66"/>
      <c r="V135" s="66"/>
    </row>
    <row r="136" spans="3:22" ht="15" customHeight="1" x14ac:dyDescent="0.25">
      <c r="C136" s="81"/>
      <c r="D136" s="5"/>
      <c r="S136" s="66"/>
      <c r="T136" s="66"/>
      <c r="U136" s="66"/>
      <c r="V136" s="66"/>
    </row>
    <row r="137" spans="3:22" ht="15" customHeight="1" x14ac:dyDescent="0.25">
      <c r="D137" s="5"/>
      <c r="S137" s="66"/>
      <c r="T137" s="66"/>
      <c r="U137" s="66"/>
      <c r="V137" s="66"/>
    </row>
    <row r="138" spans="3:22" ht="15" customHeight="1" x14ac:dyDescent="0.25">
      <c r="C138" s="81"/>
      <c r="D138" s="5"/>
      <c r="S138" s="66"/>
      <c r="T138" s="66"/>
      <c r="U138" s="66"/>
      <c r="V138" s="66"/>
    </row>
    <row r="139" spans="3:22" ht="15" customHeight="1" x14ac:dyDescent="0.25">
      <c r="D139" s="5"/>
      <c r="S139" s="66"/>
      <c r="T139" s="66"/>
      <c r="U139" s="66"/>
      <c r="V139" s="66"/>
    </row>
    <row r="140" spans="3:22" ht="15" customHeight="1" x14ac:dyDescent="0.25">
      <c r="D140" s="5"/>
      <c r="S140" s="66"/>
      <c r="T140" s="66"/>
      <c r="U140" s="66"/>
      <c r="V140" s="66"/>
    </row>
    <row r="141" spans="3:22" ht="15" customHeight="1" x14ac:dyDescent="0.25">
      <c r="C141" s="81"/>
      <c r="D141" s="5"/>
      <c r="S141" s="66"/>
      <c r="T141" s="66"/>
      <c r="U141" s="66"/>
      <c r="V141" s="66"/>
    </row>
    <row r="142" spans="3:22" ht="15" customHeight="1" x14ac:dyDescent="0.25">
      <c r="C142" s="81"/>
      <c r="D142" s="5"/>
      <c r="S142" s="66"/>
      <c r="T142" s="66"/>
      <c r="U142" s="66"/>
      <c r="V142" s="66"/>
    </row>
    <row r="143" spans="3:22" ht="15" customHeight="1" x14ac:dyDescent="0.3">
      <c r="C143" s="81"/>
      <c r="D143" s="5"/>
      <c r="E143" s="69"/>
      <c r="F143" s="75"/>
      <c r="G143" s="68"/>
      <c r="H143" s="68"/>
      <c r="I143" s="68"/>
      <c r="J143" s="69"/>
      <c r="K143" s="69"/>
      <c r="L143" s="69"/>
      <c r="M143" s="74"/>
      <c r="N143" s="75"/>
      <c r="O143" s="68"/>
      <c r="P143" s="68"/>
      <c r="Q143" s="68"/>
      <c r="R143" s="69"/>
      <c r="S143" s="66"/>
      <c r="T143" s="66"/>
      <c r="U143" s="66"/>
      <c r="V143" s="66"/>
    </row>
    <row r="144" spans="3:22" ht="15" customHeight="1" x14ac:dyDescent="0.25">
      <c r="D144" s="5"/>
      <c r="S144" s="66"/>
      <c r="T144" s="66"/>
      <c r="U144" s="66"/>
      <c r="V144" s="66"/>
    </row>
    <row r="145" spans="3:22" ht="15" customHeight="1" x14ac:dyDescent="0.3">
      <c r="C145" s="81"/>
      <c r="D145" s="5"/>
      <c r="E145" s="69"/>
      <c r="F145" s="75"/>
      <c r="G145" s="68"/>
      <c r="H145" s="68"/>
      <c r="I145" s="68"/>
      <c r="J145" s="69"/>
      <c r="K145" s="69"/>
      <c r="L145" s="69"/>
      <c r="M145" s="74"/>
      <c r="N145" s="75"/>
      <c r="O145" s="68"/>
      <c r="P145" s="68"/>
      <c r="Q145" s="68"/>
      <c r="R145" s="69"/>
      <c r="S145" s="66"/>
      <c r="T145" s="66"/>
      <c r="U145" s="66"/>
      <c r="V145" s="66"/>
    </row>
    <row r="146" spans="3:22" ht="15" customHeight="1" x14ac:dyDescent="0.25">
      <c r="C146" s="81"/>
      <c r="D146" s="5"/>
      <c r="S146" s="66"/>
      <c r="T146" s="66"/>
      <c r="U146" s="66"/>
      <c r="V146" s="66"/>
    </row>
    <row r="147" spans="3:22" ht="15" customHeight="1" x14ac:dyDescent="0.25">
      <c r="C147" s="81"/>
      <c r="D147" s="5"/>
      <c r="S147" s="66"/>
      <c r="T147" s="66"/>
      <c r="U147" s="66"/>
      <c r="V147" s="66"/>
    </row>
    <row r="148" spans="3:22" ht="15" customHeight="1" x14ac:dyDescent="0.25">
      <c r="C148" s="81"/>
      <c r="D148" s="5"/>
      <c r="S148" s="66"/>
      <c r="T148" s="66"/>
      <c r="U148" s="66"/>
      <c r="V148" s="66"/>
    </row>
    <row r="149" spans="3:22" ht="15" customHeight="1" x14ac:dyDescent="0.3">
      <c r="C149" s="81"/>
      <c r="D149" s="5"/>
      <c r="E149" s="69"/>
      <c r="F149" s="75"/>
      <c r="G149" s="68"/>
      <c r="H149" s="68"/>
      <c r="I149" s="68"/>
      <c r="J149" s="69"/>
      <c r="K149" s="69"/>
      <c r="L149" s="69"/>
      <c r="M149" s="74"/>
      <c r="N149" s="75"/>
      <c r="O149" s="68"/>
      <c r="P149" s="68"/>
      <c r="Q149" s="68"/>
      <c r="R149" s="69"/>
      <c r="S149" s="66"/>
      <c r="T149" s="66"/>
      <c r="U149" s="66"/>
      <c r="V149" s="66"/>
    </row>
    <row r="150" spans="3:22" ht="15" customHeight="1" x14ac:dyDescent="0.25">
      <c r="C150" s="81"/>
      <c r="D150" s="5"/>
      <c r="S150" s="66"/>
      <c r="T150" s="66"/>
      <c r="U150" s="66"/>
      <c r="V150" s="66"/>
    </row>
    <row r="151" spans="3:22" ht="15" customHeight="1" x14ac:dyDescent="0.25">
      <c r="C151" s="81"/>
      <c r="D151" s="5"/>
      <c r="S151" s="66"/>
      <c r="T151" s="66"/>
      <c r="U151" s="66"/>
      <c r="V151" s="66"/>
    </row>
    <row r="152" spans="3:22" ht="15" customHeight="1" x14ac:dyDescent="0.25">
      <c r="C152" s="81"/>
      <c r="D152" s="5"/>
      <c r="S152" s="66"/>
      <c r="T152" s="66"/>
      <c r="U152" s="66"/>
      <c r="V152" s="66"/>
    </row>
    <row r="153" spans="3:22" ht="15" customHeight="1" x14ac:dyDescent="0.3">
      <c r="C153" s="81"/>
      <c r="D153" s="5"/>
      <c r="E153" s="69"/>
      <c r="F153" s="75"/>
      <c r="G153" s="68"/>
      <c r="H153" s="68"/>
      <c r="I153" s="68"/>
      <c r="J153" s="69"/>
      <c r="K153" s="69"/>
      <c r="L153" s="69"/>
      <c r="M153" s="74"/>
      <c r="N153" s="75"/>
      <c r="O153" s="68"/>
      <c r="P153" s="68"/>
      <c r="Q153" s="68"/>
      <c r="R153" s="69"/>
      <c r="S153" s="66"/>
      <c r="T153" s="66"/>
      <c r="U153" s="66"/>
      <c r="V153" s="66"/>
    </row>
    <row r="154" spans="3:22" ht="15" customHeight="1" x14ac:dyDescent="0.25">
      <c r="C154" s="81"/>
      <c r="D154" s="5"/>
      <c r="S154" s="66"/>
      <c r="T154" s="66"/>
      <c r="U154" s="66"/>
      <c r="V154" s="66"/>
    </row>
    <row r="155" spans="3:22" ht="15" customHeight="1" x14ac:dyDescent="0.25">
      <c r="C155" s="81"/>
      <c r="D155" s="5"/>
      <c r="S155" s="66"/>
      <c r="T155" s="66"/>
      <c r="U155" s="66"/>
      <c r="V155" s="66"/>
    </row>
    <row r="156" spans="3:22" ht="15" customHeight="1" x14ac:dyDescent="0.25">
      <c r="C156" s="81"/>
      <c r="D156" s="5"/>
      <c r="S156" s="66"/>
      <c r="T156" s="66"/>
      <c r="U156" s="66"/>
      <c r="V156" s="66"/>
    </row>
    <row r="157" spans="3:22" ht="15" customHeight="1" x14ac:dyDescent="0.25">
      <c r="D157" s="5"/>
      <c r="S157" s="66"/>
      <c r="T157" s="66"/>
      <c r="U157" s="66"/>
      <c r="V157" s="66"/>
    </row>
    <row r="158" spans="3:22" ht="15" customHeight="1" x14ac:dyDescent="0.3">
      <c r="C158" s="81"/>
      <c r="D158" s="5"/>
      <c r="E158" s="69"/>
      <c r="F158" s="75"/>
      <c r="G158" s="68"/>
      <c r="H158" s="68"/>
      <c r="I158" s="68"/>
      <c r="J158" s="69"/>
      <c r="K158" s="69"/>
      <c r="L158" s="69"/>
      <c r="M158" s="74"/>
      <c r="N158" s="75"/>
      <c r="O158" s="68"/>
      <c r="P158" s="68"/>
      <c r="Q158" s="68"/>
      <c r="R158" s="69"/>
      <c r="S158" s="66"/>
      <c r="T158" s="66"/>
      <c r="U158" s="66"/>
      <c r="V158" s="66"/>
    </row>
    <row r="159" spans="3:22" ht="15" customHeight="1" x14ac:dyDescent="0.25">
      <c r="C159" s="81"/>
      <c r="D159" s="5"/>
      <c r="S159" s="66"/>
      <c r="T159" s="66"/>
      <c r="U159" s="66"/>
      <c r="V159" s="66"/>
    </row>
    <row r="160" spans="3:22" ht="15" customHeight="1" x14ac:dyDescent="0.25">
      <c r="C160" s="81"/>
      <c r="D160" s="5"/>
      <c r="S160" s="66"/>
      <c r="T160" s="66"/>
      <c r="U160" s="66"/>
      <c r="V160" s="66"/>
    </row>
    <row r="161" spans="3:22" ht="15" customHeight="1" x14ac:dyDescent="0.25">
      <c r="D161" s="5"/>
      <c r="S161" s="66"/>
      <c r="T161" s="66"/>
      <c r="U161" s="66"/>
      <c r="V161" s="66"/>
    </row>
    <row r="162" spans="3:22" ht="15" customHeight="1" x14ac:dyDescent="0.25">
      <c r="C162" s="81"/>
      <c r="D162" s="5"/>
      <c r="S162" s="66"/>
      <c r="T162" s="66"/>
      <c r="U162" s="66"/>
      <c r="V162" s="66"/>
    </row>
    <row r="163" spans="3:22" ht="15" customHeight="1" x14ac:dyDescent="0.25">
      <c r="C163" s="81"/>
      <c r="D163" s="5"/>
      <c r="S163" s="66"/>
      <c r="T163" s="66"/>
      <c r="U163" s="66"/>
      <c r="V163" s="66"/>
    </row>
    <row r="164" spans="3:22" ht="15" customHeight="1" x14ac:dyDescent="0.25">
      <c r="C164" s="81"/>
      <c r="D164" s="5"/>
      <c r="S164" s="66"/>
      <c r="T164" s="66"/>
      <c r="U164" s="66"/>
      <c r="V164" s="66"/>
    </row>
    <row r="165" spans="3:22" ht="15" customHeight="1" x14ac:dyDescent="0.25">
      <c r="D165" s="5"/>
      <c r="S165" s="66"/>
      <c r="T165" s="66"/>
      <c r="U165" s="66"/>
      <c r="V165" s="66"/>
    </row>
    <row r="166" spans="3:22" ht="15" customHeight="1" x14ac:dyDescent="0.25">
      <c r="C166" s="81"/>
      <c r="D166" s="5"/>
      <c r="S166" s="66"/>
      <c r="T166" s="66"/>
      <c r="U166" s="66"/>
      <c r="V166" s="66"/>
    </row>
    <row r="167" spans="3:22" ht="15" customHeight="1" x14ac:dyDescent="0.25">
      <c r="C167" s="81"/>
      <c r="D167" s="5"/>
      <c r="S167" s="66"/>
      <c r="T167" s="66"/>
      <c r="U167" s="66"/>
      <c r="V167" s="66"/>
    </row>
    <row r="168" spans="3:22" ht="15" customHeight="1" x14ac:dyDescent="0.3">
      <c r="C168" s="81"/>
      <c r="D168" s="5"/>
      <c r="E168" s="69"/>
      <c r="F168" s="75"/>
      <c r="G168" s="68"/>
      <c r="H168" s="68"/>
      <c r="I168" s="68"/>
      <c r="J168" s="69"/>
      <c r="K168" s="69"/>
      <c r="L168" s="69"/>
      <c r="M168" s="74"/>
      <c r="N168" s="75"/>
      <c r="O168" s="68"/>
      <c r="P168" s="68"/>
      <c r="Q168" s="68"/>
      <c r="R168" s="69"/>
      <c r="S168" s="66"/>
      <c r="T168" s="66"/>
      <c r="U168" s="66"/>
      <c r="V168" s="66"/>
    </row>
    <row r="169" spans="3:22" ht="15" customHeight="1" x14ac:dyDescent="0.25">
      <c r="D169" s="5"/>
      <c r="S169" s="66"/>
      <c r="T169" s="66"/>
      <c r="U169" s="66"/>
      <c r="V169" s="66"/>
    </row>
    <row r="170" spans="3:22" ht="15" customHeight="1" x14ac:dyDescent="0.3">
      <c r="C170" s="81"/>
      <c r="D170" s="5"/>
      <c r="E170" s="69"/>
      <c r="F170" s="75"/>
      <c r="G170" s="68"/>
      <c r="H170" s="68"/>
      <c r="I170" s="68"/>
      <c r="J170" s="69"/>
      <c r="K170" s="69"/>
      <c r="L170" s="69"/>
      <c r="M170" s="74"/>
      <c r="N170" s="75"/>
      <c r="O170" s="68"/>
      <c r="P170" s="68"/>
      <c r="Q170" s="68"/>
      <c r="R170" s="69"/>
      <c r="S170" s="66"/>
      <c r="T170" s="66"/>
      <c r="U170" s="66"/>
      <c r="V170" s="66"/>
    </row>
    <row r="171" spans="3:22" ht="15" customHeight="1" x14ac:dyDescent="0.3">
      <c r="C171" s="81"/>
      <c r="D171" s="5"/>
      <c r="E171" s="69"/>
      <c r="F171" s="75"/>
      <c r="G171" s="68"/>
      <c r="H171" s="68"/>
      <c r="I171" s="68"/>
      <c r="J171" s="69"/>
      <c r="K171" s="69"/>
      <c r="L171" s="69"/>
      <c r="M171" s="74"/>
      <c r="N171" s="75"/>
      <c r="O171" s="68"/>
      <c r="P171" s="68"/>
      <c r="Q171" s="68"/>
      <c r="R171" s="69"/>
      <c r="S171" s="66"/>
      <c r="T171" s="66"/>
      <c r="U171" s="66"/>
      <c r="V171" s="66"/>
    </row>
    <row r="172" spans="3:22" ht="15" customHeight="1" x14ac:dyDescent="0.25">
      <c r="C172" s="81"/>
      <c r="D172" s="5"/>
      <c r="S172" s="66"/>
      <c r="T172" s="66"/>
      <c r="U172" s="66"/>
      <c r="V172" s="66"/>
    </row>
    <row r="173" spans="3:22" ht="15" customHeight="1" x14ac:dyDescent="0.25">
      <c r="C173" s="81"/>
      <c r="D173" s="5"/>
      <c r="S173" s="66"/>
      <c r="T173" s="66"/>
      <c r="U173" s="66"/>
      <c r="V173" s="66"/>
    </row>
    <row r="174" spans="3:22" ht="15" customHeight="1" x14ac:dyDescent="0.25">
      <c r="C174" s="81"/>
      <c r="D174" s="5"/>
      <c r="S174" s="66"/>
      <c r="T174" s="66"/>
      <c r="U174" s="66"/>
      <c r="V174" s="66"/>
    </row>
    <row r="175" spans="3:22" ht="15" customHeight="1" x14ac:dyDescent="0.25">
      <c r="D175" s="5"/>
      <c r="S175" s="66"/>
      <c r="T175" s="66"/>
      <c r="U175" s="66"/>
      <c r="V175" s="66"/>
    </row>
    <row r="176" spans="3:22" ht="15" customHeight="1" x14ac:dyDescent="0.25">
      <c r="D176" s="5"/>
      <c r="S176" s="66"/>
      <c r="T176" s="66"/>
      <c r="U176" s="66"/>
      <c r="V176" s="66"/>
    </row>
    <row r="177" spans="4:22" ht="15" customHeight="1" x14ac:dyDescent="0.25">
      <c r="D177" s="5"/>
      <c r="S177" s="66"/>
      <c r="T177" s="66"/>
      <c r="U177" s="66"/>
      <c r="V177" s="66"/>
    </row>
    <row r="178" spans="4:22" ht="15" customHeight="1" x14ac:dyDescent="0.25">
      <c r="D178" s="5"/>
      <c r="S178" s="66"/>
      <c r="T178" s="66"/>
      <c r="U178" s="66"/>
      <c r="V178" s="66"/>
    </row>
    <row r="179" spans="4:22" ht="15" customHeight="1" x14ac:dyDescent="0.25">
      <c r="D179" s="5"/>
      <c r="S179" s="66"/>
      <c r="T179" s="66"/>
      <c r="U179" s="66"/>
      <c r="V179" s="66"/>
    </row>
    <row r="180" spans="4:22" ht="15" customHeight="1" x14ac:dyDescent="0.25">
      <c r="D180" s="5"/>
      <c r="S180" s="66"/>
      <c r="T180" s="66"/>
      <c r="U180" s="66"/>
      <c r="V180" s="66"/>
    </row>
    <row r="181" spans="4:22" ht="15" customHeight="1" x14ac:dyDescent="0.25">
      <c r="D181" s="5"/>
      <c r="S181" s="66"/>
      <c r="T181" s="66"/>
      <c r="U181" s="66"/>
      <c r="V181" s="66"/>
    </row>
    <row r="182" spans="4:22" ht="15" customHeight="1" x14ac:dyDescent="0.25">
      <c r="D182" s="5"/>
      <c r="S182" s="66"/>
      <c r="T182" s="66"/>
      <c r="U182" s="66"/>
      <c r="V182" s="66"/>
    </row>
    <row r="183" spans="4:22" ht="15" customHeight="1" x14ac:dyDescent="0.25">
      <c r="D183" s="5"/>
      <c r="S183" s="66"/>
      <c r="T183" s="66"/>
      <c r="U183" s="66"/>
      <c r="V183" s="66"/>
    </row>
    <row r="184" spans="4:22" ht="15" customHeight="1" x14ac:dyDescent="0.25">
      <c r="D184" s="5"/>
      <c r="S184" s="66"/>
      <c r="T184" s="66"/>
      <c r="U184" s="66"/>
      <c r="V184" s="66"/>
    </row>
    <row r="185" spans="4:22" ht="15" customHeight="1" x14ac:dyDescent="0.25">
      <c r="D185" s="5"/>
      <c r="S185" s="66"/>
      <c r="T185" s="66"/>
      <c r="U185" s="66"/>
      <c r="V185" s="66"/>
    </row>
    <row r="186" spans="4:22" ht="15" customHeight="1" x14ac:dyDescent="0.25">
      <c r="D186" s="5"/>
      <c r="S186" s="66"/>
      <c r="T186" s="66"/>
      <c r="U186" s="66"/>
      <c r="V186" s="66"/>
    </row>
    <row r="187" spans="4:22" ht="15" customHeight="1" x14ac:dyDescent="0.25">
      <c r="D187" s="5"/>
      <c r="S187" s="66"/>
      <c r="T187" s="66"/>
      <c r="U187" s="66"/>
      <c r="V187" s="66"/>
    </row>
    <row r="188" spans="4:22" ht="15" customHeight="1" x14ac:dyDescent="0.25">
      <c r="D188" s="5"/>
      <c r="S188" s="66"/>
      <c r="T188" s="66"/>
      <c r="U188" s="66"/>
      <c r="V188" s="66"/>
    </row>
    <row r="189" spans="4:22" ht="15" customHeight="1" x14ac:dyDescent="0.25">
      <c r="D189" s="5"/>
      <c r="S189" s="66"/>
      <c r="T189" s="66"/>
      <c r="U189" s="66"/>
      <c r="V189" s="66"/>
    </row>
    <row r="190" spans="4:22" ht="15" customHeight="1" x14ac:dyDescent="0.25">
      <c r="D190" s="5"/>
      <c r="S190" s="66"/>
      <c r="T190" s="66"/>
      <c r="U190" s="66"/>
      <c r="V190" s="66"/>
    </row>
    <row r="191" spans="4:22" ht="15" customHeight="1" x14ac:dyDescent="0.25">
      <c r="D191" s="5"/>
      <c r="S191" s="66"/>
      <c r="T191" s="66"/>
      <c r="U191" s="66"/>
      <c r="V191" s="66"/>
    </row>
    <row r="192" spans="4:22" ht="15" customHeight="1" x14ac:dyDescent="0.25">
      <c r="D192" s="5"/>
      <c r="S192" s="66"/>
      <c r="T192" s="66"/>
      <c r="U192" s="66"/>
      <c r="V192" s="66"/>
    </row>
    <row r="193" spans="3:22" ht="15" customHeight="1" x14ac:dyDescent="0.25">
      <c r="D193" s="5"/>
      <c r="S193" s="66"/>
      <c r="T193" s="66"/>
      <c r="U193" s="66"/>
      <c r="V193" s="66"/>
    </row>
    <row r="194" spans="3:22" ht="15" customHeight="1" x14ac:dyDescent="0.25">
      <c r="D194" s="5"/>
      <c r="S194" s="66"/>
      <c r="T194" s="66"/>
      <c r="U194" s="66"/>
      <c r="V194" s="66"/>
    </row>
    <row r="195" spans="3:22" ht="15" customHeight="1" x14ac:dyDescent="0.25">
      <c r="D195" s="5"/>
      <c r="S195" s="66"/>
      <c r="T195" s="66"/>
      <c r="U195" s="66"/>
      <c r="V195" s="66"/>
    </row>
    <row r="196" spans="3:22" ht="15" customHeight="1" x14ac:dyDescent="0.25">
      <c r="C196" s="81"/>
      <c r="D196" s="5"/>
      <c r="S196" s="66"/>
      <c r="T196" s="66"/>
      <c r="U196" s="66"/>
      <c r="V196" s="66"/>
    </row>
    <row r="197" spans="3:22" ht="15" customHeight="1" x14ac:dyDescent="0.3">
      <c r="C197" s="81"/>
      <c r="D197" s="5"/>
      <c r="E197" s="69"/>
      <c r="F197" s="75"/>
      <c r="G197" s="68"/>
      <c r="H197" s="68"/>
      <c r="I197" s="68"/>
      <c r="J197" s="69"/>
      <c r="K197" s="69"/>
      <c r="L197" s="69"/>
      <c r="M197" s="74"/>
      <c r="N197" s="75"/>
      <c r="O197" s="68"/>
      <c r="P197" s="68"/>
      <c r="Q197" s="68"/>
      <c r="R197" s="69"/>
      <c r="S197" s="66"/>
      <c r="T197" s="66"/>
      <c r="U197" s="66"/>
      <c r="V197" s="66"/>
    </row>
    <row r="198" spans="3:22" ht="15" customHeight="1" x14ac:dyDescent="0.3">
      <c r="C198" s="81"/>
      <c r="D198" s="5"/>
      <c r="E198" s="69"/>
      <c r="F198" s="75"/>
      <c r="G198" s="68"/>
      <c r="H198" s="68"/>
      <c r="I198" s="68"/>
      <c r="J198" s="69"/>
      <c r="K198" s="69"/>
      <c r="L198" s="69"/>
      <c r="M198" s="74"/>
      <c r="N198" s="75"/>
      <c r="O198" s="68"/>
      <c r="P198" s="68"/>
      <c r="Q198" s="68"/>
      <c r="R198" s="69"/>
      <c r="S198" s="66"/>
      <c r="T198" s="66"/>
      <c r="U198" s="66"/>
      <c r="V198" s="66"/>
    </row>
    <row r="199" spans="3:22" ht="15" customHeight="1" x14ac:dyDescent="0.3">
      <c r="C199" s="81"/>
      <c r="D199" s="5"/>
      <c r="E199" s="69"/>
      <c r="F199" s="75"/>
      <c r="G199" s="68"/>
      <c r="H199" s="68"/>
      <c r="I199" s="68"/>
      <c r="J199" s="69"/>
      <c r="K199" s="69"/>
      <c r="L199" s="69"/>
      <c r="M199" s="74"/>
      <c r="N199" s="75"/>
      <c r="O199" s="68"/>
      <c r="P199" s="68"/>
      <c r="Q199" s="68"/>
      <c r="R199" s="69"/>
      <c r="S199" s="66"/>
      <c r="T199" s="66"/>
      <c r="U199" s="66"/>
      <c r="V199" s="66"/>
    </row>
    <row r="200" spans="3:22" ht="15" customHeight="1" x14ac:dyDescent="0.25">
      <c r="C200" s="81"/>
      <c r="D200" s="5"/>
      <c r="S200" s="66"/>
      <c r="T200" s="66"/>
      <c r="U200" s="66"/>
      <c r="V200" s="66"/>
    </row>
    <row r="201" spans="3:22" ht="15" customHeight="1" x14ac:dyDescent="0.25">
      <c r="C201" s="81"/>
      <c r="D201" s="5"/>
      <c r="S201" s="66"/>
      <c r="T201" s="66"/>
      <c r="U201" s="66"/>
      <c r="V201" s="66"/>
    </row>
    <row r="202" spans="3:22" ht="15" customHeight="1" x14ac:dyDescent="0.25">
      <c r="C202" s="81"/>
      <c r="D202" s="5"/>
      <c r="S202" s="66"/>
      <c r="T202" s="66"/>
      <c r="U202" s="66"/>
      <c r="V202" s="66"/>
    </row>
    <row r="203" spans="3:22" ht="15" customHeight="1" x14ac:dyDescent="0.25">
      <c r="C203" s="81"/>
      <c r="D203" s="5"/>
      <c r="S203" s="66"/>
      <c r="T203" s="66"/>
      <c r="U203" s="66"/>
      <c r="V203" s="66"/>
    </row>
    <row r="204" spans="3:22" ht="15" customHeight="1" x14ac:dyDescent="0.3">
      <c r="C204" s="81"/>
      <c r="D204" s="5"/>
      <c r="E204" s="69"/>
      <c r="F204" s="75"/>
      <c r="G204" s="68"/>
      <c r="H204" s="68"/>
      <c r="I204" s="68"/>
      <c r="J204" s="69"/>
      <c r="K204" s="69"/>
      <c r="L204" s="69"/>
      <c r="M204" s="74"/>
      <c r="N204" s="75"/>
      <c r="O204" s="68"/>
      <c r="P204" s="68"/>
      <c r="Q204" s="68"/>
      <c r="R204" s="69"/>
      <c r="S204" s="66"/>
      <c r="T204" s="66"/>
      <c r="U204" s="66"/>
      <c r="V204" s="66"/>
    </row>
    <row r="205" spans="3:22" ht="15" customHeight="1" x14ac:dyDescent="0.25">
      <c r="D205" s="5"/>
      <c r="S205" s="66"/>
      <c r="T205" s="66"/>
      <c r="U205" s="66"/>
      <c r="V205" s="66"/>
    </row>
    <row r="206" spans="3:22" ht="15" customHeight="1" x14ac:dyDescent="0.25">
      <c r="D206" s="5"/>
      <c r="S206" s="66"/>
      <c r="T206" s="66"/>
      <c r="U206" s="66"/>
      <c r="V206" s="66"/>
    </row>
    <row r="207" spans="3:22" ht="15" customHeight="1" x14ac:dyDescent="0.25">
      <c r="C207" s="81"/>
      <c r="D207" s="5"/>
      <c r="S207" s="66"/>
      <c r="T207" s="66"/>
      <c r="U207" s="66"/>
      <c r="V207" s="66"/>
    </row>
    <row r="208" spans="3:22" ht="15" customHeight="1" x14ac:dyDescent="0.25">
      <c r="D208" s="5"/>
      <c r="S208" s="66"/>
      <c r="T208" s="66"/>
      <c r="U208" s="66"/>
      <c r="V208" s="66"/>
    </row>
    <row r="209" spans="3:22" ht="15" customHeight="1" x14ac:dyDescent="0.25">
      <c r="D209" s="5"/>
      <c r="S209" s="66"/>
      <c r="T209" s="66"/>
      <c r="U209" s="66"/>
      <c r="V209" s="66"/>
    </row>
    <row r="210" spans="3:22" ht="15" customHeight="1" x14ac:dyDescent="0.25">
      <c r="D210" s="5"/>
      <c r="S210" s="66"/>
      <c r="T210" s="66"/>
      <c r="U210" s="66"/>
      <c r="V210" s="66"/>
    </row>
    <row r="211" spans="3:22" ht="15" customHeight="1" x14ac:dyDescent="0.25">
      <c r="C211" s="81"/>
      <c r="D211" s="5"/>
      <c r="S211" s="66"/>
      <c r="T211" s="66"/>
      <c r="U211" s="66"/>
      <c r="V211" s="66"/>
    </row>
    <row r="212" spans="3:22" ht="15" customHeight="1" x14ac:dyDescent="0.25">
      <c r="C212" s="81"/>
      <c r="D212" s="5"/>
      <c r="S212" s="66"/>
      <c r="T212" s="66"/>
      <c r="U212" s="66"/>
      <c r="V212" s="66"/>
    </row>
    <row r="213" spans="3:22" ht="15" customHeight="1" x14ac:dyDescent="0.25">
      <c r="D213" s="5"/>
      <c r="S213" s="66"/>
      <c r="T213" s="66"/>
      <c r="U213" s="66"/>
      <c r="V213" s="66"/>
    </row>
    <row r="214" spans="3:22" ht="15" customHeight="1" x14ac:dyDescent="0.25">
      <c r="C214" s="81"/>
      <c r="D214" s="5"/>
      <c r="S214" s="66"/>
      <c r="T214" s="66"/>
      <c r="U214" s="66"/>
      <c r="V214" s="66"/>
    </row>
    <row r="215" spans="3:22" ht="15" customHeight="1" x14ac:dyDescent="0.25">
      <c r="D215" s="5"/>
      <c r="S215" s="66"/>
      <c r="T215" s="66"/>
      <c r="U215" s="66"/>
      <c r="V215" s="66"/>
    </row>
    <row r="216" spans="3:22" ht="15" customHeight="1" x14ac:dyDescent="0.25">
      <c r="D216" s="5"/>
      <c r="S216" s="66"/>
      <c r="T216" s="66"/>
      <c r="U216" s="66"/>
      <c r="V216" s="66"/>
    </row>
    <row r="217" spans="3:22" ht="15" customHeight="1" x14ac:dyDescent="0.3">
      <c r="C217" s="81"/>
      <c r="D217" s="5"/>
      <c r="E217" s="69"/>
      <c r="F217" s="75"/>
      <c r="G217" s="68"/>
      <c r="H217" s="68"/>
      <c r="I217" s="68"/>
      <c r="J217" s="69"/>
      <c r="K217" s="69"/>
      <c r="L217" s="69"/>
      <c r="M217" s="74"/>
      <c r="N217" s="75"/>
      <c r="O217" s="68"/>
      <c r="P217" s="68"/>
      <c r="Q217" s="68"/>
      <c r="R217" s="69"/>
      <c r="S217" s="66"/>
      <c r="T217" s="66"/>
      <c r="U217" s="66"/>
      <c r="V217" s="66"/>
    </row>
    <row r="218" spans="3:22" ht="15" customHeight="1" x14ac:dyDescent="0.3">
      <c r="C218" s="81"/>
      <c r="D218" s="5"/>
      <c r="E218" s="69"/>
      <c r="F218" s="75"/>
      <c r="G218" s="68"/>
      <c r="H218" s="68"/>
      <c r="I218" s="68"/>
      <c r="J218" s="69"/>
      <c r="K218" s="69"/>
      <c r="L218" s="69"/>
      <c r="M218" s="74"/>
      <c r="N218" s="75"/>
      <c r="O218" s="68"/>
      <c r="P218" s="68"/>
      <c r="Q218" s="68"/>
      <c r="R218" s="69"/>
      <c r="S218" s="66"/>
      <c r="T218" s="66"/>
      <c r="U218" s="66"/>
      <c r="V218" s="66"/>
    </row>
    <row r="219" spans="3:22" ht="15" customHeight="1" x14ac:dyDescent="0.3">
      <c r="C219" s="81"/>
      <c r="D219" s="5"/>
      <c r="E219" s="69"/>
      <c r="F219" s="75"/>
      <c r="G219" s="68"/>
      <c r="H219" s="68"/>
      <c r="I219" s="68"/>
      <c r="J219" s="69"/>
      <c r="K219" s="69"/>
      <c r="L219" s="69"/>
      <c r="M219" s="74"/>
      <c r="N219" s="75"/>
      <c r="O219" s="68"/>
      <c r="P219" s="68"/>
      <c r="Q219" s="68"/>
      <c r="R219" s="69"/>
      <c r="S219" s="66"/>
      <c r="T219" s="66"/>
      <c r="U219" s="66"/>
      <c r="V219" s="66"/>
    </row>
    <row r="220" spans="3:22" ht="15" customHeight="1" x14ac:dyDescent="0.3">
      <c r="C220" s="81"/>
      <c r="D220" s="5"/>
      <c r="E220" s="69"/>
      <c r="F220" s="75"/>
      <c r="G220" s="68"/>
      <c r="H220" s="68"/>
      <c r="I220" s="68"/>
      <c r="J220" s="69"/>
      <c r="K220" s="69"/>
      <c r="L220" s="69"/>
      <c r="M220" s="74"/>
      <c r="N220" s="75"/>
      <c r="O220" s="68"/>
      <c r="P220" s="68"/>
      <c r="Q220" s="68"/>
      <c r="R220" s="69"/>
      <c r="S220" s="66"/>
      <c r="T220" s="66"/>
      <c r="U220" s="66"/>
      <c r="V220" s="66"/>
    </row>
    <row r="221" spans="3:22" ht="15" customHeight="1" x14ac:dyDescent="0.25">
      <c r="D221" s="5"/>
      <c r="S221" s="66"/>
      <c r="T221" s="66"/>
      <c r="U221" s="66"/>
      <c r="V221" s="66"/>
    </row>
    <row r="222" spans="3:22" ht="15" customHeight="1" x14ac:dyDescent="0.25">
      <c r="D222" s="5"/>
      <c r="S222" s="66"/>
      <c r="T222" s="66"/>
      <c r="U222" s="66"/>
      <c r="V222" s="66"/>
    </row>
    <row r="223" spans="3:22" ht="15" customHeight="1" x14ac:dyDescent="0.25">
      <c r="D223" s="5"/>
      <c r="S223" s="66"/>
      <c r="T223" s="66"/>
      <c r="U223" s="66"/>
      <c r="V223" s="66"/>
    </row>
    <row r="224" spans="3:22" ht="15" customHeight="1" x14ac:dyDescent="0.25">
      <c r="C224" s="81"/>
      <c r="D224" s="5"/>
      <c r="S224" s="66"/>
      <c r="T224" s="66"/>
      <c r="U224" s="66"/>
      <c r="V224" s="66"/>
    </row>
    <row r="225" spans="3:22" ht="15" customHeight="1" x14ac:dyDescent="0.25">
      <c r="C225" s="81"/>
      <c r="D225" s="5"/>
      <c r="S225" s="66"/>
      <c r="T225" s="66"/>
      <c r="U225" s="66"/>
      <c r="V225" s="66"/>
    </row>
    <row r="226" spans="3:22" ht="15" customHeight="1" x14ac:dyDescent="0.25">
      <c r="C226" s="81"/>
      <c r="D226" s="5"/>
      <c r="S226" s="66"/>
      <c r="T226" s="66"/>
      <c r="U226" s="66"/>
      <c r="V226" s="66"/>
    </row>
    <row r="227" spans="3:22" ht="15" customHeight="1" x14ac:dyDescent="0.25">
      <c r="C227" s="81"/>
      <c r="D227" s="5"/>
      <c r="S227" s="66"/>
      <c r="T227" s="66"/>
      <c r="U227" s="66"/>
      <c r="V227" s="66"/>
    </row>
    <row r="228" spans="3:22" ht="15" customHeight="1" x14ac:dyDescent="0.25">
      <c r="D228" s="5"/>
      <c r="S228" s="66"/>
      <c r="T228" s="66"/>
      <c r="U228" s="66"/>
      <c r="V228" s="66"/>
    </row>
    <row r="229" spans="3:22" ht="15" customHeight="1" x14ac:dyDescent="0.25">
      <c r="D229" s="5"/>
      <c r="S229" s="66"/>
      <c r="T229" s="66"/>
      <c r="U229" s="66"/>
      <c r="V229" s="66"/>
    </row>
    <row r="230" spans="3:22" ht="15" customHeight="1" x14ac:dyDescent="0.25">
      <c r="C230" s="81"/>
      <c r="D230" s="5"/>
      <c r="S230" s="66"/>
      <c r="T230" s="66"/>
      <c r="U230" s="66"/>
      <c r="V230" s="66"/>
    </row>
    <row r="231" spans="3:22" ht="15" customHeight="1" x14ac:dyDescent="0.25">
      <c r="C231" s="81"/>
      <c r="D231" s="5"/>
      <c r="S231" s="66"/>
      <c r="T231" s="66"/>
      <c r="U231" s="66"/>
      <c r="V231" s="66"/>
    </row>
    <row r="232" spans="3:22" ht="15" customHeight="1" x14ac:dyDescent="0.3">
      <c r="C232" s="81"/>
      <c r="D232" s="5"/>
      <c r="E232" s="69"/>
      <c r="F232" s="75"/>
      <c r="G232" s="68"/>
      <c r="H232" s="68"/>
      <c r="I232" s="68"/>
      <c r="J232" s="69"/>
      <c r="K232" s="69"/>
      <c r="L232" s="69"/>
      <c r="M232" s="74"/>
      <c r="N232" s="75"/>
      <c r="O232" s="68"/>
      <c r="P232" s="68"/>
      <c r="Q232" s="68"/>
      <c r="R232" s="69"/>
      <c r="S232" s="66"/>
      <c r="T232" s="66"/>
      <c r="U232" s="66"/>
      <c r="V232" s="66"/>
    </row>
    <row r="233" spans="3:22" ht="15" customHeight="1" x14ac:dyDescent="0.3">
      <c r="C233" s="81"/>
      <c r="D233" s="5"/>
      <c r="E233" s="69"/>
      <c r="F233" s="75"/>
      <c r="G233" s="68"/>
      <c r="H233" s="68"/>
      <c r="I233" s="68"/>
      <c r="J233" s="69"/>
      <c r="K233" s="69"/>
      <c r="L233" s="69"/>
      <c r="M233" s="74"/>
      <c r="N233" s="75"/>
      <c r="O233" s="68"/>
      <c r="P233" s="68"/>
      <c r="Q233" s="68"/>
      <c r="R233" s="69"/>
      <c r="S233" s="66"/>
      <c r="T233" s="66"/>
      <c r="U233" s="66"/>
      <c r="V233" s="66"/>
    </row>
    <row r="234" spans="3:22" ht="15" customHeight="1" x14ac:dyDescent="0.25">
      <c r="C234" s="81"/>
      <c r="D234" s="5"/>
      <c r="S234" s="66"/>
      <c r="T234" s="66"/>
      <c r="U234" s="66"/>
      <c r="V234" s="66"/>
    </row>
    <row r="235" spans="3:22" ht="15" customHeight="1" x14ac:dyDescent="0.25">
      <c r="D235" s="5"/>
      <c r="S235" s="66"/>
      <c r="T235" s="66"/>
      <c r="U235" s="66"/>
      <c r="V235" s="66"/>
    </row>
    <row r="236" spans="3:22" ht="15" customHeight="1" x14ac:dyDescent="0.25">
      <c r="D236" s="5"/>
      <c r="S236" s="66"/>
      <c r="T236" s="66"/>
      <c r="U236" s="66"/>
      <c r="V236" s="66"/>
    </row>
    <row r="237" spans="3:22" ht="15" customHeight="1" x14ac:dyDescent="0.25">
      <c r="D237" s="5"/>
      <c r="S237" s="66"/>
      <c r="T237" s="66"/>
      <c r="U237" s="66"/>
      <c r="V237" s="66"/>
    </row>
    <row r="238" spans="3:22" ht="15" customHeight="1" x14ac:dyDescent="0.25">
      <c r="D238" s="5"/>
      <c r="S238" s="66"/>
      <c r="T238" s="66"/>
      <c r="U238" s="66"/>
      <c r="V238" s="66"/>
    </row>
    <row r="239" spans="3:22" ht="15" customHeight="1" x14ac:dyDescent="0.25">
      <c r="D239" s="5"/>
      <c r="S239" s="66"/>
      <c r="T239" s="66"/>
      <c r="U239" s="66"/>
      <c r="V239" s="66"/>
    </row>
    <row r="240" spans="3:22" ht="15" customHeight="1" x14ac:dyDescent="0.25">
      <c r="D240" s="5"/>
      <c r="S240" s="66"/>
      <c r="T240" s="66"/>
      <c r="U240" s="66"/>
      <c r="V240" s="66"/>
    </row>
    <row r="241" spans="4:22" ht="15" customHeight="1" x14ac:dyDescent="0.25">
      <c r="D241" s="5"/>
      <c r="S241" s="66"/>
      <c r="T241" s="66"/>
      <c r="U241" s="66"/>
      <c r="V241" s="66"/>
    </row>
    <row r="242" spans="4:22" ht="15" customHeight="1" x14ac:dyDescent="0.25">
      <c r="D242" s="5"/>
      <c r="S242" s="66"/>
      <c r="T242" s="66"/>
      <c r="U242" s="66"/>
      <c r="V242" s="66"/>
    </row>
    <row r="243" spans="4:22" ht="15" customHeight="1" x14ac:dyDescent="0.25">
      <c r="D243" s="5"/>
      <c r="S243" s="66"/>
      <c r="T243" s="66"/>
      <c r="U243" s="66"/>
      <c r="V243" s="66"/>
    </row>
    <row r="244" spans="4:22" ht="15" customHeight="1" x14ac:dyDescent="0.25">
      <c r="D244" s="5"/>
      <c r="S244" s="66"/>
      <c r="T244" s="66"/>
      <c r="U244" s="66"/>
      <c r="V244" s="66"/>
    </row>
    <row r="245" spans="4:22" ht="15" customHeight="1" x14ac:dyDescent="0.25">
      <c r="D245" s="5"/>
      <c r="S245" s="66"/>
      <c r="T245" s="66"/>
      <c r="U245" s="66"/>
      <c r="V245" s="66"/>
    </row>
    <row r="246" spans="4:22" ht="15" customHeight="1" x14ac:dyDescent="0.25">
      <c r="D246" s="5"/>
      <c r="S246" s="66"/>
      <c r="T246" s="66"/>
      <c r="U246" s="66"/>
      <c r="V246" s="66"/>
    </row>
    <row r="247" spans="4:22" ht="15" customHeight="1" x14ac:dyDescent="0.25">
      <c r="D247" s="5"/>
      <c r="S247" s="66"/>
      <c r="T247" s="66"/>
      <c r="U247" s="66"/>
      <c r="V247" s="66"/>
    </row>
    <row r="248" spans="4:22" ht="15" customHeight="1" x14ac:dyDescent="0.25">
      <c r="D248" s="5"/>
      <c r="S248" s="66"/>
      <c r="T248" s="66"/>
      <c r="U248" s="66"/>
      <c r="V248" s="66"/>
    </row>
    <row r="249" spans="4:22" ht="15" customHeight="1" x14ac:dyDescent="0.25">
      <c r="D249" s="5"/>
      <c r="S249" s="66"/>
      <c r="T249" s="66"/>
      <c r="U249" s="66"/>
      <c r="V249" s="66"/>
    </row>
    <row r="250" spans="4:22" ht="15" customHeight="1" x14ac:dyDescent="0.25">
      <c r="D250" s="5"/>
      <c r="S250" s="66"/>
      <c r="T250" s="66"/>
      <c r="U250" s="66"/>
      <c r="V250" s="66"/>
    </row>
    <row r="251" spans="4:22" ht="15" customHeight="1" x14ac:dyDescent="0.25">
      <c r="D251" s="5"/>
      <c r="S251" s="66"/>
      <c r="T251" s="66"/>
      <c r="U251" s="66"/>
      <c r="V251" s="66"/>
    </row>
    <row r="252" spans="4:22" ht="15" customHeight="1" x14ac:dyDescent="0.25">
      <c r="D252" s="5"/>
      <c r="S252" s="66"/>
      <c r="T252" s="66"/>
      <c r="U252" s="66"/>
      <c r="V252" s="66"/>
    </row>
    <row r="253" spans="4:22" ht="15" customHeight="1" x14ac:dyDescent="0.25">
      <c r="D253" s="5"/>
      <c r="S253" s="66"/>
      <c r="T253" s="66"/>
      <c r="U253" s="66"/>
      <c r="V253" s="66"/>
    </row>
    <row r="254" spans="4:22" ht="15" customHeight="1" x14ac:dyDescent="0.25">
      <c r="D254" s="5"/>
      <c r="S254" s="66"/>
      <c r="T254" s="66"/>
      <c r="U254" s="66"/>
      <c r="V254" s="66"/>
    </row>
    <row r="255" spans="4:22" ht="15" customHeight="1" x14ac:dyDescent="0.25">
      <c r="D255" s="5"/>
      <c r="S255" s="66"/>
      <c r="T255" s="66"/>
      <c r="U255" s="66"/>
      <c r="V255" s="66"/>
    </row>
    <row r="256" spans="4:22" ht="15" customHeight="1" x14ac:dyDescent="0.25">
      <c r="D256" s="5"/>
      <c r="S256" s="66"/>
      <c r="T256" s="66"/>
      <c r="U256" s="66"/>
      <c r="V256" s="66"/>
    </row>
    <row r="257" spans="4:22" ht="15" customHeight="1" x14ac:dyDescent="0.25">
      <c r="D257" s="5"/>
      <c r="S257" s="66"/>
      <c r="T257" s="66"/>
      <c r="U257" s="66"/>
      <c r="V257" s="66"/>
    </row>
    <row r="258" spans="4:22" ht="15" customHeight="1" x14ac:dyDescent="0.25">
      <c r="D258" s="5"/>
      <c r="S258" s="66"/>
      <c r="T258" s="66"/>
      <c r="U258" s="66"/>
      <c r="V258" s="66"/>
    </row>
    <row r="259" spans="4:22" ht="15" customHeight="1" x14ac:dyDescent="0.25">
      <c r="D259" s="5"/>
      <c r="S259" s="66"/>
      <c r="T259" s="66"/>
      <c r="U259" s="66"/>
      <c r="V259" s="66"/>
    </row>
    <row r="260" spans="4:22" ht="15" customHeight="1" x14ac:dyDescent="0.25">
      <c r="D260" s="5"/>
      <c r="S260" s="66"/>
      <c r="T260" s="66"/>
      <c r="U260" s="66"/>
      <c r="V260" s="66"/>
    </row>
    <row r="261" spans="4:22" ht="15" customHeight="1" x14ac:dyDescent="0.25">
      <c r="D261" s="5"/>
      <c r="S261" s="66"/>
      <c r="T261" s="66"/>
      <c r="U261" s="66"/>
      <c r="V261" s="66"/>
    </row>
    <row r="262" spans="4:22" ht="15" customHeight="1" x14ac:dyDescent="0.25">
      <c r="D262" s="5"/>
      <c r="S262" s="66"/>
      <c r="T262" s="66"/>
      <c r="U262" s="66"/>
      <c r="V262" s="66"/>
    </row>
    <row r="263" spans="4:22" ht="15" customHeight="1" x14ac:dyDescent="0.25">
      <c r="D263" s="5"/>
      <c r="S263" s="66"/>
      <c r="T263" s="66"/>
      <c r="U263" s="66"/>
      <c r="V263" s="66"/>
    </row>
    <row r="264" spans="4:22" ht="15" customHeight="1" x14ac:dyDescent="0.25">
      <c r="D264" s="5"/>
      <c r="S264" s="66"/>
      <c r="T264" s="66"/>
      <c r="U264" s="66"/>
      <c r="V264" s="66"/>
    </row>
    <row r="265" spans="4:22" ht="15" customHeight="1" x14ac:dyDescent="0.25">
      <c r="D265" s="5"/>
      <c r="S265" s="66"/>
      <c r="T265" s="66"/>
      <c r="U265" s="66"/>
      <c r="V265" s="66"/>
    </row>
    <row r="266" spans="4:22" ht="15" customHeight="1" x14ac:dyDescent="0.25">
      <c r="D266" s="5"/>
      <c r="S266" s="66"/>
      <c r="T266" s="66"/>
      <c r="U266" s="66"/>
      <c r="V266" s="66"/>
    </row>
    <row r="267" spans="4:22" ht="15" customHeight="1" x14ac:dyDescent="0.25">
      <c r="D267" s="5"/>
      <c r="S267" s="66"/>
      <c r="T267" s="66"/>
      <c r="U267" s="66"/>
      <c r="V267" s="66"/>
    </row>
    <row r="268" spans="4:22" ht="15" customHeight="1" x14ac:dyDescent="0.25">
      <c r="D268" s="5"/>
      <c r="S268" s="66"/>
      <c r="T268" s="66"/>
      <c r="U268" s="66"/>
      <c r="V268" s="66"/>
    </row>
    <row r="269" spans="4:22" ht="15" customHeight="1" x14ac:dyDescent="0.25">
      <c r="D269" s="5"/>
      <c r="S269" s="66"/>
      <c r="T269" s="66"/>
      <c r="U269" s="66"/>
      <c r="V269" s="66"/>
    </row>
    <row r="270" spans="4:22" ht="15" customHeight="1" x14ac:dyDescent="0.25">
      <c r="D270" s="5"/>
      <c r="S270" s="66"/>
      <c r="T270" s="66"/>
      <c r="U270" s="66"/>
      <c r="V270" s="66"/>
    </row>
    <row r="271" spans="4:22" ht="15" customHeight="1" x14ac:dyDescent="0.25">
      <c r="D271" s="5"/>
      <c r="S271" s="66"/>
      <c r="T271" s="66"/>
      <c r="U271" s="66"/>
      <c r="V271" s="66"/>
    </row>
    <row r="272" spans="4:22" ht="15" customHeight="1" x14ac:dyDescent="0.25">
      <c r="D272" s="5"/>
      <c r="S272" s="66"/>
      <c r="T272" s="66"/>
      <c r="U272" s="66"/>
      <c r="V272" s="66"/>
    </row>
    <row r="273" spans="4:22" ht="15" customHeight="1" x14ac:dyDescent="0.25">
      <c r="D273" s="5"/>
      <c r="S273" s="66"/>
      <c r="T273" s="66"/>
      <c r="U273" s="66"/>
      <c r="V273" s="66"/>
    </row>
    <row r="274" spans="4:22" ht="15" customHeight="1" x14ac:dyDescent="0.25">
      <c r="D274" s="5"/>
      <c r="S274" s="66"/>
      <c r="T274" s="66"/>
      <c r="U274" s="66"/>
      <c r="V274" s="66"/>
    </row>
    <row r="275" spans="4:22" ht="15" customHeight="1" x14ac:dyDescent="0.25">
      <c r="D275" s="5"/>
      <c r="S275" s="66"/>
      <c r="T275" s="66"/>
      <c r="U275" s="66"/>
      <c r="V275" s="66"/>
    </row>
    <row r="276" spans="4:22" ht="15" customHeight="1" x14ac:dyDescent="0.25">
      <c r="D276" s="5"/>
      <c r="S276" s="66"/>
      <c r="T276" s="66"/>
      <c r="U276" s="66"/>
      <c r="V276" s="66"/>
    </row>
    <row r="277" spans="4:22" ht="15" customHeight="1" x14ac:dyDescent="0.25">
      <c r="D277" s="5"/>
      <c r="S277" s="66"/>
      <c r="T277" s="66"/>
      <c r="U277" s="66"/>
      <c r="V277" s="66"/>
    </row>
    <row r="278" spans="4:22" ht="15" customHeight="1" x14ac:dyDescent="0.25">
      <c r="D278" s="5"/>
      <c r="S278" s="66"/>
      <c r="T278" s="66"/>
      <c r="U278" s="66"/>
      <c r="V278" s="66"/>
    </row>
    <row r="279" spans="4:22" ht="15" customHeight="1" x14ac:dyDescent="0.25">
      <c r="D279" s="5"/>
      <c r="S279" s="66"/>
      <c r="T279" s="66"/>
      <c r="U279" s="66"/>
      <c r="V279" s="66"/>
    </row>
    <row r="280" spans="4:22" ht="15" customHeight="1" x14ac:dyDescent="0.25">
      <c r="D280" s="5"/>
      <c r="S280" s="66"/>
      <c r="T280" s="66"/>
      <c r="U280" s="66"/>
      <c r="V280" s="66"/>
    </row>
    <row r="281" spans="4:22" ht="15" customHeight="1" x14ac:dyDescent="0.25">
      <c r="D281" s="5"/>
      <c r="S281" s="66"/>
      <c r="T281" s="66"/>
      <c r="U281" s="66"/>
      <c r="V281" s="66"/>
    </row>
    <row r="282" spans="4:22" ht="15" customHeight="1" x14ac:dyDescent="0.25">
      <c r="D282" s="5"/>
      <c r="S282" s="66"/>
      <c r="T282" s="66"/>
      <c r="U282" s="66"/>
      <c r="V282" s="66"/>
    </row>
    <row r="283" spans="4:22" ht="15" customHeight="1" x14ac:dyDescent="0.25">
      <c r="D283" s="5"/>
      <c r="S283" s="66"/>
      <c r="T283" s="66"/>
      <c r="U283" s="66"/>
      <c r="V283" s="66"/>
    </row>
    <row r="284" spans="4:22" ht="15" customHeight="1" x14ac:dyDescent="0.25">
      <c r="D284" s="5"/>
      <c r="S284" s="66"/>
      <c r="T284" s="66"/>
      <c r="U284" s="66"/>
      <c r="V284" s="66"/>
    </row>
    <row r="285" spans="4:22" ht="15" customHeight="1" x14ac:dyDescent="0.25">
      <c r="D285" s="5"/>
      <c r="S285" s="66"/>
      <c r="T285" s="66"/>
      <c r="U285" s="66"/>
      <c r="V285" s="66"/>
    </row>
    <row r="286" spans="4:22" ht="15" customHeight="1" x14ac:dyDescent="0.25">
      <c r="D286" s="5"/>
      <c r="S286" s="66"/>
      <c r="T286" s="66"/>
      <c r="U286" s="66"/>
      <c r="V286" s="66"/>
    </row>
    <row r="287" spans="4:22" ht="15" customHeight="1" x14ac:dyDescent="0.25">
      <c r="D287" s="5"/>
      <c r="S287" s="66"/>
      <c r="T287" s="66"/>
      <c r="U287" s="66"/>
      <c r="V287" s="66"/>
    </row>
    <row r="288" spans="4:22" ht="15" customHeight="1" x14ac:dyDescent="0.25">
      <c r="D288" s="5"/>
      <c r="S288" s="66"/>
      <c r="T288" s="66"/>
      <c r="U288" s="66"/>
      <c r="V288" s="66"/>
    </row>
    <row r="289" spans="4:22" ht="15" customHeight="1" x14ac:dyDescent="0.25">
      <c r="D289" s="5"/>
      <c r="S289" s="66"/>
      <c r="T289" s="66"/>
      <c r="U289" s="66"/>
      <c r="V289" s="66"/>
    </row>
    <row r="290" spans="4:22" ht="15" customHeight="1" x14ac:dyDescent="0.25">
      <c r="D290" s="5"/>
      <c r="S290" s="66"/>
      <c r="T290" s="66"/>
      <c r="U290" s="66"/>
      <c r="V290" s="66"/>
    </row>
    <row r="291" spans="4:22" ht="15" customHeight="1" x14ac:dyDescent="0.25">
      <c r="D291" s="5"/>
      <c r="S291" s="66"/>
      <c r="T291" s="66"/>
      <c r="U291" s="66"/>
      <c r="V291" s="66"/>
    </row>
    <row r="292" spans="4:22" ht="15" customHeight="1" x14ac:dyDescent="0.25">
      <c r="D292" s="5"/>
      <c r="S292" s="66"/>
      <c r="T292" s="66"/>
      <c r="U292" s="66"/>
      <c r="V292" s="66"/>
    </row>
    <row r="293" spans="4:22" ht="15" customHeight="1" x14ac:dyDescent="0.25">
      <c r="D293" s="5"/>
      <c r="S293" s="66"/>
      <c r="T293" s="66"/>
      <c r="U293" s="66"/>
      <c r="V293" s="66"/>
    </row>
    <row r="294" spans="4:22" ht="15" customHeight="1" x14ac:dyDescent="0.25">
      <c r="D294" s="5"/>
      <c r="S294" s="66"/>
      <c r="T294" s="66"/>
      <c r="U294" s="66"/>
      <c r="V294" s="66"/>
    </row>
    <row r="295" spans="4:22" ht="15" customHeight="1" x14ac:dyDescent="0.25">
      <c r="D295" s="5"/>
      <c r="S295" s="66"/>
      <c r="T295" s="66"/>
      <c r="U295" s="66"/>
      <c r="V295" s="66"/>
    </row>
    <row r="296" spans="4:22" ht="15" customHeight="1" x14ac:dyDescent="0.25">
      <c r="D296" s="5"/>
      <c r="S296" s="66"/>
      <c r="T296" s="66"/>
      <c r="U296" s="66"/>
      <c r="V296" s="66"/>
    </row>
    <row r="297" spans="4:22" ht="15" customHeight="1" x14ac:dyDescent="0.25">
      <c r="D297" s="5"/>
      <c r="S297" s="66"/>
      <c r="T297" s="66"/>
      <c r="U297" s="66"/>
      <c r="V297" s="66"/>
    </row>
    <row r="298" spans="4:22" ht="15" customHeight="1" x14ac:dyDescent="0.25">
      <c r="D298" s="5"/>
      <c r="S298" s="66"/>
      <c r="T298" s="66"/>
      <c r="U298" s="66"/>
      <c r="V298" s="66"/>
    </row>
    <row r="299" spans="4:22" ht="15" customHeight="1" x14ac:dyDescent="0.25">
      <c r="D299" s="5"/>
      <c r="S299" s="66"/>
      <c r="T299" s="66"/>
      <c r="U299" s="66"/>
      <c r="V299" s="66"/>
    </row>
    <row r="300" spans="4:22" ht="15" customHeight="1" x14ac:dyDescent="0.25">
      <c r="D300" s="5"/>
      <c r="S300" s="66"/>
      <c r="T300" s="66"/>
      <c r="U300" s="66"/>
      <c r="V300" s="66"/>
    </row>
    <row r="301" spans="4:22" ht="15" customHeight="1" x14ac:dyDescent="0.25">
      <c r="D301" s="5"/>
      <c r="S301" s="66"/>
      <c r="T301" s="66"/>
      <c r="U301" s="66"/>
      <c r="V301" s="66"/>
    </row>
    <row r="302" spans="4:22" ht="15" customHeight="1" x14ac:dyDescent="0.25">
      <c r="D302" s="5"/>
      <c r="S302" s="66"/>
      <c r="T302" s="66"/>
      <c r="U302" s="66"/>
      <c r="V302" s="66"/>
    </row>
    <row r="303" spans="4:22" ht="15" customHeight="1" x14ac:dyDescent="0.25">
      <c r="D303" s="5"/>
      <c r="S303" s="66"/>
      <c r="T303" s="66"/>
      <c r="U303" s="66"/>
      <c r="V303" s="66"/>
    </row>
    <row r="304" spans="4:22" ht="15" customHeight="1" x14ac:dyDescent="0.25">
      <c r="D304" s="5"/>
      <c r="S304" s="66"/>
      <c r="T304" s="66"/>
      <c r="U304" s="66"/>
      <c r="V304" s="66"/>
    </row>
    <row r="305" spans="4:22" ht="15" customHeight="1" x14ac:dyDescent="0.25">
      <c r="D305" s="5"/>
      <c r="S305" s="66"/>
      <c r="T305" s="66"/>
      <c r="U305" s="66"/>
      <c r="V305" s="66"/>
    </row>
    <row r="306" spans="4:22" ht="15" customHeight="1" x14ac:dyDescent="0.25">
      <c r="D306" s="5"/>
      <c r="S306" s="66"/>
      <c r="T306" s="66"/>
      <c r="U306" s="66"/>
      <c r="V306" s="66"/>
    </row>
    <row r="307" spans="4:22" ht="15" customHeight="1" x14ac:dyDescent="0.25">
      <c r="D307" s="5"/>
      <c r="S307" s="66"/>
      <c r="T307" s="66"/>
      <c r="U307" s="66"/>
      <c r="V307" s="66"/>
    </row>
    <row r="308" spans="4:22" ht="15" customHeight="1" x14ac:dyDescent="0.25">
      <c r="D308" s="5"/>
      <c r="S308" s="66"/>
      <c r="T308" s="66"/>
      <c r="U308" s="66"/>
      <c r="V308" s="66"/>
    </row>
    <row r="309" spans="4:22" ht="15" customHeight="1" x14ac:dyDescent="0.25">
      <c r="D309" s="5"/>
      <c r="S309" s="66"/>
      <c r="T309" s="66"/>
      <c r="U309" s="66"/>
      <c r="V309" s="66"/>
    </row>
    <row r="310" spans="4:22" ht="15" customHeight="1" x14ac:dyDescent="0.25">
      <c r="D310" s="5"/>
      <c r="S310" s="66"/>
      <c r="T310" s="66"/>
      <c r="U310" s="66"/>
      <c r="V310" s="66"/>
    </row>
    <row r="311" spans="4:22" ht="15" customHeight="1" x14ac:dyDescent="0.25">
      <c r="D311" s="5"/>
      <c r="S311" s="66"/>
      <c r="T311" s="66"/>
      <c r="U311" s="66"/>
      <c r="V311" s="66"/>
    </row>
    <row r="312" spans="4:22" ht="15" customHeight="1" x14ac:dyDescent="0.25">
      <c r="D312" s="5"/>
      <c r="S312" s="66"/>
      <c r="T312" s="66"/>
      <c r="U312" s="66"/>
      <c r="V312" s="66"/>
    </row>
    <row r="313" spans="4:22" ht="15" customHeight="1" x14ac:dyDescent="0.25">
      <c r="D313" s="5"/>
      <c r="S313" s="66"/>
      <c r="T313" s="66"/>
      <c r="U313" s="66"/>
      <c r="V313" s="66"/>
    </row>
    <row r="314" spans="4:22" ht="15" customHeight="1" x14ac:dyDescent="0.25">
      <c r="D314" s="5"/>
      <c r="S314" s="66"/>
      <c r="T314" s="66"/>
      <c r="U314" s="66"/>
      <c r="V314" s="66"/>
    </row>
    <row r="315" spans="4:22" ht="15" customHeight="1" x14ac:dyDescent="0.25">
      <c r="D315" s="5"/>
      <c r="S315" s="66"/>
      <c r="T315" s="66"/>
      <c r="U315" s="66"/>
      <c r="V315" s="66"/>
    </row>
    <row r="316" spans="4:22" ht="15" customHeight="1" x14ac:dyDescent="0.25">
      <c r="D316" s="5"/>
      <c r="S316" s="66"/>
      <c r="T316" s="66"/>
      <c r="U316" s="66"/>
      <c r="V316" s="66"/>
    </row>
    <row r="317" spans="4:22" ht="15" customHeight="1" x14ac:dyDescent="0.25">
      <c r="D317" s="5"/>
      <c r="S317" s="66"/>
      <c r="T317" s="66"/>
      <c r="U317" s="66"/>
      <c r="V317" s="66"/>
    </row>
    <row r="318" spans="4:22" ht="15" customHeight="1" x14ac:dyDescent="0.25">
      <c r="D318" s="5"/>
      <c r="S318" s="66"/>
      <c r="T318" s="66"/>
      <c r="U318" s="66"/>
      <c r="V318" s="66"/>
    </row>
    <row r="319" spans="4:22" ht="15" customHeight="1" x14ac:dyDescent="0.25">
      <c r="D319" s="5"/>
      <c r="S319" s="66"/>
      <c r="T319" s="66"/>
      <c r="U319" s="66"/>
      <c r="V319" s="66"/>
    </row>
    <row r="320" spans="4:22" ht="15" customHeight="1" x14ac:dyDescent="0.25">
      <c r="D320" s="5"/>
      <c r="S320" s="66"/>
      <c r="T320" s="66"/>
      <c r="U320" s="66"/>
      <c r="V320" s="66"/>
    </row>
    <row r="321" spans="4:22" ht="15" customHeight="1" x14ac:dyDescent="0.25">
      <c r="D321" s="5"/>
      <c r="S321" s="66"/>
      <c r="T321" s="66"/>
      <c r="U321" s="66"/>
      <c r="V321" s="66"/>
    </row>
    <row r="322" spans="4:22" ht="15" customHeight="1" x14ac:dyDescent="0.25">
      <c r="D322" s="5"/>
      <c r="S322" s="66"/>
      <c r="T322" s="66"/>
      <c r="U322" s="66"/>
      <c r="V322" s="66"/>
    </row>
    <row r="323" spans="4:22" ht="15" customHeight="1" x14ac:dyDescent="0.25">
      <c r="D323" s="5"/>
      <c r="S323" s="66"/>
      <c r="T323" s="66"/>
      <c r="U323" s="66"/>
      <c r="V323" s="66"/>
    </row>
    <row r="324" spans="4:22" ht="15" customHeight="1" x14ac:dyDescent="0.25">
      <c r="D324" s="5"/>
      <c r="S324" s="66"/>
      <c r="T324" s="66"/>
      <c r="U324" s="66"/>
      <c r="V324" s="66"/>
    </row>
    <row r="325" spans="4:22" ht="15" customHeight="1" x14ac:dyDescent="0.25">
      <c r="D325" s="5"/>
      <c r="S325" s="66"/>
      <c r="T325" s="66"/>
      <c r="U325" s="66"/>
      <c r="V325" s="66"/>
    </row>
    <row r="326" spans="4:22" ht="15" customHeight="1" x14ac:dyDescent="0.25">
      <c r="D326" s="5"/>
      <c r="S326" s="66"/>
      <c r="T326" s="66"/>
      <c r="U326" s="66"/>
      <c r="V326" s="66"/>
    </row>
    <row r="327" spans="4:22" ht="15" customHeight="1" x14ac:dyDescent="0.25">
      <c r="D327" s="5"/>
      <c r="S327" s="66"/>
      <c r="T327" s="66"/>
      <c r="U327" s="66"/>
      <c r="V327" s="66"/>
    </row>
    <row r="328" spans="4:22" ht="15" customHeight="1" x14ac:dyDescent="0.25">
      <c r="D328" s="5"/>
      <c r="S328" s="66"/>
      <c r="T328" s="66"/>
      <c r="U328" s="66"/>
      <c r="V328" s="66"/>
    </row>
    <row r="329" spans="4:22" ht="15" customHeight="1" x14ac:dyDescent="0.25">
      <c r="D329" s="5"/>
      <c r="S329" s="66"/>
      <c r="T329" s="66"/>
      <c r="U329" s="66"/>
      <c r="V329" s="66"/>
    </row>
    <row r="330" spans="4:22" ht="15" customHeight="1" x14ac:dyDescent="0.25">
      <c r="D330" s="5"/>
      <c r="S330" s="66"/>
      <c r="T330" s="66"/>
      <c r="U330" s="66"/>
      <c r="V330" s="66"/>
    </row>
    <row r="331" spans="4:22" ht="15" customHeight="1" x14ac:dyDescent="0.25">
      <c r="D331" s="5"/>
      <c r="S331" s="66"/>
      <c r="T331" s="66"/>
      <c r="U331" s="66"/>
      <c r="V331" s="66"/>
    </row>
    <row r="332" spans="4:22" ht="15" customHeight="1" x14ac:dyDescent="0.25">
      <c r="D332" s="5"/>
      <c r="S332" s="66"/>
      <c r="T332" s="66"/>
      <c r="U332" s="66"/>
      <c r="V332" s="66"/>
    </row>
    <row r="333" spans="4:22" ht="15" customHeight="1" x14ac:dyDescent="0.25">
      <c r="D333" s="5"/>
      <c r="S333" s="66"/>
      <c r="T333" s="66"/>
      <c r="U333" s="66"/>
      <c r="V333" s="66"/>
    </row>
    <row r="334" spans="4:22" ht="15" customHeight="1" x14ac:dyDescent="0.25">
      <c r="D334" s="5"/>
      <c r="S334" s="66"/>
      <c r="T334" s="66"/>
      <c r="U334" s="66"/>
      <c r="V334" s="66"/>
    </row>
    <row r="335" spans="4:22" ht="15" customHeight="1" x14ac:dyDescent="0.25">
      <c r="D335" s="5"/>
      <c r="S335" s="66"/>
      <c r="T335" s="66"/>
      <c r="U335" s="66"/>
      <c r="V335" s="66"/>
    </row>
    <row r="336" spans="4:22" ht="15" customHeight="1" x14ac:dyDescent="0.25">
      <c r="D336" s="5"/>
      <c r="S336" s="66"/>
      <c r="T336" s="66"/>
      <c r="U336" s="66"/>
      <c r="V336" s="66"/>
    </row>
    <row r="337" spans="4:22" ht="15" customHeight="1" x14ac:dyDescent="0.25">
      <c r="D337" s="5"/>
      <c r="S337" s="66"/>
      <c r="T337" s="66"/>
      <c r="U337" s="66"/>
      <c r="V337" s="66"/>
    </row>
    <row r="338" spans="4:22" ht="15" customHeight="1" x14ac:dyDescent="0.25">
      <c r="D338" s="5"/>
      <c r="S338" s="66"/>
      <c r="T338" s="66"/>
      <c r="U338" s="66"/>
      <c r="V338" s="66"/>
    </row>
    <row r="339" spans="4:22" ht="15" customHeight="1" x14ac:dyDescent="0.25">
      <c r="D339" s="5"/>
      <c r="S339" s="66"/>
      <c r="T339" s="66"/>
      <c r="U339" s="66"/>
      <c r="V339" s="66"/>
    </row>
    <row r="340" spans="4:22" ht="15" customHeight="1" x14ac:dyDescent="0.25">
      <c r="D340" s="5"/>
      <c r="S340" s="66"/>
      <c r="T340" s="66"/>
      <c r="U340" s="66"/>
      <c r="V340" s="66"/>
    </row>
    <row r="341" spans="4:22" ht="15" customHeight="1" x14ac:dyDescent="0.25">
      <c r="D341" s="5"/>
      <c r="S341" s="66"/>
      <c r="T341" s="66"/>
      <c r="U341" s="66"/>
      <c r="V341" s="66"/>
    </row>
    <row r="342" spans="4:22" ht="15" customHeight="1" x14ac:dyDescent="0.25">
      <c r="D342" s="5"/>
      <c r="S342" s="66"/>
      <c r="T342" s="66"/>
      <c r="U342" s="66"/>
      <c r="V342" s="66"/>
    </row>
    <row r="343" spans="4:22" ht="15" customHeight="1" x14ac:dyDescent="0.25">
      <c r="D343" s="5"/>
      <c r="S343" s="66"/>
      <c r="T343" s="66"/>
      <c r="U343" s="66"/>
      <c r="V343" s="66"/>
    </row>
    <row r="344" spans="4:22" ht="15" customHeight="1" x14ac:dyDescent="0.25">
      <c r="D344" s="5"/>
      <c r="S344" s="66"/>
      <c r="T344" s="66"/>
      <c r="U344" s="66"/>
      <c r="V344" s="66"/>
    </row>
    <row r="345" spans="4:22" ht="15" customHeight="1" x14ac:dyDescent="0.25">
      <c r="D345" s="5"/>
      <c r="S345" s="66"/>
      <c r="T345" s="66"/>
      <c r="U345" s="66"/>
      <c r="V345" s="66"/>
    </row>
    <row r="346" spans="4:22" ht="15" customHeight="1" x14ac:dyDescent="0.25">
      <c r="D346" s="5"/>
      <c r="S346" s="66"/>
      <c r="T346" s="66"/>
      <c r="U346" s="66"/>
      <c r="V346" s="66"/>
    </row>
    <row r="347" spans="4:22" ht="15" customHeight="1" x14ac:dyDescent="0.25">
      <c r="D347" s="5"/>
      <c r="S347" s="66"/>
      <c r="T347" s="66"/>
      <c r="U347" s="66"/>
      <c r="V347" s="66"/>
    </row>
    <row r="348" spans="4:22" ht="15" customHeight="1" x14ac:dyDescent="0.25">
      <c r="D348" s="5"/>
      <c r="S348" s="66"/>
      <c r="T348" s="66"/>
      <c r="U348" s="66"/>
      <c r="V348" s="66"/>
    </row>
    <row r="349" spans="4:22" ht="15" customHeight="1" x14ac:dyDescent="0.25">
      <c r="D349" s="5"/>
      <c r="S349" s="66"/>
      <c r="T349" s="66"/>
      <c r="U349" s="66"/>
      <c r="V349" s="66"/>
    </row>
    <row r="350" spans="4:22" ht="15" customHeight="1" x14ac:dyDescent="0.25">
      <c r="D350" s="5"/>
      <c r="S350" s="66"/>
      <c r="T350" s="66"/>
      <c r="U350" s="66"/>
      <c r="V350" s="66"/>
    </row>
    <row r="351" spans="4:22" ht="15" customHeight="1" x14ac:dyDescent="0.25">
      <c r="D351" s="5"/>
      <c r="S351" s="66"/>
      <c r="T351" s="66"/>
      <c r="U351" s="66"/>
      <c r="V351" s="66"/>
    </row>
    <row r="352" spans="4:22" ht="15" customHeight="1" x14ac:dyDescent="0.25">
      <c r="D352" s="5"/>
      <c r="S352" s="66"/>
      <c r="T352" s="66"/>
      <c r="U352" s="66"/>
      <c r="V352" s="66"/>
    </row>
    <row r="353" spans="4:22" ht="15" customHeight="1" x14ac:dyDescent="0.25">
      <c r="D353" s="5"/>
      <c r="S353" s="66"/>
      <c r="T353" s="66"/>
      <c r="U353" s="66"/>
      <c r="V353" s="66"/>
    </row>
    <row r="354" spans="4:22" ht="15" customHeight="1" x14ac:dyDescent="0.25">
      <c r="D354" s="5"/>
      <c r="S354" s="66"/>
      <c r="T354" s="66"/>
      <c r="U354" s="66"/>
      <c r="V354" s="66"/>
    </row>
    <row r="355" spans="4:22" ht="15" customHeight="1" x14ac:dyDescent="0.25">
      <c r="D355" s="5"/>
      <c r="S355" s="66"/>
      <c r="T355" s="66"/>
      <c r="U355" s="66"/>
      <c r="V355" s="66"/>
    </row>
    <row r="356" spans="4:22" ht="15" customHeight="1" x14ac:dyDescent="0.25">
      <c r="D356" s="5"/>
      <c r="S356" s="66"/>
      <c r="T356" s="66"/>
      <c r="U356" s="66"/>
      <c r="V356" s="66"/>
    </row>
    <row r="357" spans="4:22" ht="15" customHeight="1" x14ac:dyDescent="0.25">
      <c r="D357" s="5"/>
      <c r="S357" s="66"/>
      <c r="T357" s="66"/>
      <c r="U357" s="66"/>
      <c r="V357" s="66"/>
    </row>
    <row r="358" spans="4:22" ht="15" customHeight="1" x14ac:dyDescent="0.25">
      <c r="D358" s="5"/>
      <c r="S358" s="66"/>
      <c r="T358" s="66"/>
      <c r="U358" s="66"/>
      <c r="V358" s="66"/>
    </row>
    <row r="359" spans="4:22" ht="15" customHeight="1" x14ac:dyDescent="0.25">
      <c r="D359" s="5"/>
      <c r="S359" s="66"/>
      <c r="T359" s="66"/>
      <c r="U359" s="66"/>
      <c r="V359" s="66"/>
    </row>
    <row r="360" spans="4:22" ht="15" customHeight="1" x14ac:dyDescent="0.25">
      <c r="D360" s="5"/>
      <c r="S360" s="66"/>
      <c r="T360" s="66"/>
      <c r="U360" s="66"/>
      <c r="V360" s="66"/>
    </row>
    <row r="361" spans="4:22" ht="15" customHeight="1" x14ac:dyDescent="0.25">
      <c r="D361" s="5"/>
      <c r="S361" s="66"/>
      <c r="T361" s="66"/>
      <c r="U361" s="66"/>
      <c r="V361" s="66"/>
    </row>
    <row r="362" spans="4:22" ht="15" customHeight="1" x14ac:dyDescent="0.25">
      <c r="D362" s="5"/>
      <c r="S362" s="66"/>
      <c r="T362" s="66"/>
      <c r="U362" s="66"/>
      <c r="V362" s="66"/>
    </row>
    <row r="363" spans="4:22" ht="15" customHeight="1" x14ac:dyDescent="0.25">
      <c r="D363" s="5"/>
      <c r="S363" s="66"/>
      <c r="T363" s="66"/>
      <c r="U363" s="66"/>
      <c r="V363" s="66"/>
    </row>
    <row r="364" spans="4:22" ht="15" customHeight="1" x14ac:dyDescent="0.25">
      <c r="D364" s="5"/>
      <c r="S364" s="66"/>
      <c r="T364" s="66"/>
      <c r="U364" s="66"/>
      <c r="V364" s="66"/>
    </row>
    <row r="365" spans="4:22" ht="15" customHeight="1" x14ac:dyDescent="0.25">
      <c r="D365" s="5"/>
      <c r="S365" s="66"/>
      <c r="T365" s="66"/>
      <c r="U365" s="66"/>
      <c r="V365" s="66"/>
    </row>
    <row r="366" spans="4:22" ht="15" customHeight="1" x14ac:dyDescent="0.25">
      <c r="D366" s="5"/>
      <c r="S366" s="66"/>
      <c r="T366" s="66"/>
      <c r="U366" s="66"/>
      <c r="V366" s="66"/>
    </row>
    <row r="367" spans="4:22" ht="15" customHeight="1" x14ac:dyDescent="0.25">
      <c r="D367" s="5"/>
      <c r="S367" s="66"/>
      <c r="T367" s="66"/>
      <c r="U367" s="66"/>
      <c r="V367" s="66"/>
    </row>
    <row r="368" spans="4:22" ht="15" customHeight="1" x14ac:dyDescent="0.25">
      <c r="D368" s="5"/>
      <c r="S368" s="66"/>
      <c r="T368" s="66"/>
      <c r="U368" s="66"/>
      <c r="V368" s="66"/>
    </row>
    <row r="369" spans="4:22" ht="15" customHeight="1" x14ac:dyDescent="0.25">
      <c r="D369" s="5"/>
      <c r="S369" s="66"/>
      <c r="T369" s="66"/>
      <c r="U369" s="66"/>
      <c r="V369" s="66"/>
    </row>
    <row r="370" spans="4:22" ht="15" customHeight="1" x14ac:dyDescent="0.25">
      <c r="D370" s="5"/>
      <c r="S370" s="66"/>
      <c r="T370" s="66"/>
      <c r="U370" s="66"/>
      <c r="V370" s="66"/>
    </row>
    <row r="371" spans="4:22" ht="15" customHeight="1" x14ac:dyDescent="0.25">
      <c r="D371" s="5"/>
      <c r="S371" s="66"/>
      <c r="T371" s="66"/>
      <c r="U371" s="66"/>
      <c r="V371" s="66"/>
    </row>
    <row r="372" spans="4:22" ht="15" customHeight="1" x14ac:dyDescent="0.25">
      <c r="D372" s="5"/>
      <c r="S372" s="66"/>
      <c r="T372" s="66"/>
      <c r="U372" s="66"/>
      <c r="V372" s="66"/>
    </row>
    <row r="373" spans="4:22" ht="15" customHeight="1" x14ac:dyDescent="0.25">
      <c r="D373" s="5"/>
      <c r="S373" s="66"/>
      <c r="T373" s="66"/>
      <c r="U373" s="66"/>
      <c r="V373" s="66"/>
    </row>
    <row r="374" spans="4:22" ht="15" customHeight="1" x14ac:dyDescent="0.25">
      <c r="D374" s="5"/>
      <c r="S374" s="66"/>
      <c r="T374" s="66"/>
      <c r="U374" s="66"/>
      <c r="V374" s="66"/>
    </row>
    <row r="375" spans="4:22" ht="15" customHeight="1" x14ac:dyDescent="0.25">
      <c r="D375" s="5"/>
      <c r="S375" s="66"/>
      <c r="T375" s="66"/>
      <c r="U375" s="66"/>
      <c r="V375" s="66"/>
    </row>
    <row r="376" spans="4:22" ht="15" customHeight="1" x14ac:dyDescent="0.25">
      <c r="D376" s="5"/>
      <c r="S376" s="66"/>
      <c r="T376" s="66"/>
      <c r="U376" s="66"/>
      <c r="V376" s="66"/>
    </row>
    <row r="377" spans="4:22" ht="15" customHeight="1" x14ac:dyDescent="0.25">
      <c r="D377" s="5"/>
      <c r="S377" s="66"/>
      <c r="T377" s="66"/>
      <c r="U377" s="66"/>
      <c r="V377" s="66"/>
    </row>
    <row r="378" spans="4:22" ht="15" customHeight="1" x14ac:dyDescent="0.25">
      <c r="D378" s="5"/>
      <c r="S378" s="66"/>
      <c r="T378" s="66"/>
      <c r="U378" s="66"/>
      <c r="V378" s="66"/>
    </row>
    <row r="379" spans="4:22" ht="15" customHeight="1" x14ac:dyDescent="0.25">
      <c r="D379" s="5"/>
      <c r="S379" s="66"/>
      <c r="T379" s="66"/>
      <c r="U379" s="66"/>
      <c r="V379" s="66"/>
    </row>
    <row r="380" spans="4:22" ht="15" customHeight="1" x14ac:dyDescent="0.25">
      <c r="D380" s="5"/>
      <c r="S380" s="66"/>
      <c r="T380" s="66"/>
      <c r="U380" s="66"/>
      <c r="V380" s="66"/>
    </row>
    <row r="381" spans="4:22" ht="15" customHeight="1" x14ac:dyDescent="0.25">
      <c r="D381" s="5"/>
      <c r="S381" s="66"/>
      <c r="T381" s="66"/>
      <c r="U381" s="66"/>
      <c r="V381" s="66"/>
    </row>
    <row r="382" spans="4:22" ht="15" customHeight="1" x14ac:dyDescent="0.25">
      <c r="D382" s="5"/>
      <c r="S382" s="66"/>
      <c r="T382" s="66"/>
      <c r="U382" s="66"/>
      <c r="V382" s="66"/>
    </row>
    <row r="383" spans="4:22" ht="15" customHeight="1" x14ac:dyDescent="0.25">
      <c r="D383" s="5"/>
      <c r="S383" s="66"/>
      <c r="T383" s="66"/>
      <c r="U383" s="66"/>
      <c r="V383" s="66"/>
    </row>
    <row r="384" spans="4:22" ht="15" customHeight="1" x14ac:dyDescent="0.25">
      <c r="D384" s="5"/>
      <c r="S384" s="66"/>
      <c r="T384" s="66"/>
      <c r="U384" s="66"/>
      <c r="V384" s="66"/>
    </row>
    <row r="385" spans="4:22" ht="15" customHeight="1" x14ac:dyDescent="0.25">
      <c r="D385" s="5"/>
      <c r="S385" s="66"/>
      <c r="T385" s="66"/>
      <c r="U385" s="66"/>
      <c r="V385" s="66"/>
    </row>
    <row r="386" spans="4:22" ht="15" customHeight="1" x14ac:dyDescent="0.25">
      <c r="D386" s="5"/>
      <c r="S386" s="66"/>
      <c r="T386" s="66"/>
      <c r="U386" s="66"/>
      <c r="V386" s="66"/>
    </row>
    <row r="387" spans="4:22" ht="15" customHeight="1" x14ac:dyDescent="0.25">
      <c r="D387" s="5"/>
      <c r="S387" s="66"/>
      <c r="T387" s="66"/>
      <c r="U387" s="66"/>
      <c r="V387" s="66"/>
    </row>
    <row r="388" spans="4:22" ht="15" customHeight="1" x14ac:dyDescent="0.25">
      <c r="D388" s="5"/>
      <c r="S388" s="66"/>
      <c r="T388" s="66"/>
      <c r="U388" s="66"/>
      <c r="V388" s="66"/>
    </row>
    <row r="389" spans="4:22" ht="15" customHeight="1" x14ac:dyDescent="0.25">
      <c r="D389" s="5"/>
      <c r="S389" s="66"/>
      <c r="T389" s="66"/>
      <c r="U389" s="66"/>
      <c r="V389" s="66"/>
    </row>
    <row r="390" spans="4:22" ht="15" customHeight="1" x14ac:dyDescent="0.25">
      <c r="D390" s="5"/>
      <c r="S390" s="66"/>
      <c r="T390" s="66"/>
      <c r="U390" s="66"/>
      <c r="V390" s="66"/>
    </row>
    <row r="391" spans="4:22" ht="15" customHeight="1" x14ac:dyDescent="0.25">
      <c r="D391" s="5"/>
      <c r="S391" s="66"/>
      <c r="T391" s="66"/>
      <c r="U391" s="66"/>
      <c r="V391" s="66"/>
    </row>
    <row r="392" spans="4:22" ht="15" customHeight="1" x14ac:dyDescent="0.25">
      <c r="D392" s="5"/>
      <c r="S392" s="66"/>
      <c r="T392" s="66"/>
      <c r="U392" s="66"/>
      <c r="V392" s="66"/>
    </row>
    <row r="393" spans="4:22" ht="15" customHeight="1" x14ac:dyDescent="0.25">
      <c r="D393" s="5"/>
      <c r="S393" s="66"/>
      <c r="T393" s="66"/>
      <c r="U393" s="66"/>
      <c r="V393" s="66"/>
    </row>
    <row r="394" spans="4:22" ht="15" customHeight="1" x14ac:dyDescent="0.25">
      <c r="D394" s="5"/>
      <c r="S394" s="66"/>
      <c r="T394" s="66"/>
      <c r="U394" s="66"/>
      <c r="V394" s="66"/>
    </row>
    <row r="395" spans="4:22" ht="15" customHeight="1" x14ac:dyDescent="0.25">
      <c r="D395" s="5"/>
      <c r="S395" s="66"/>
      <c r="T395" s="66"/>
      <c r="U395" s="66"/>
      <c r="V395" s="66"/>
    </row>
    <row r="396" spans="4:22" ht="15" customHeight="1" x14ac:dyDescent="0.25">
      <c r="D396" s="5"/>
      <c r="S396" s="66"/>
      <c r="T396" s="66"/>
      <c r="U396" s="66"/>
      <c r="V396" s="66"/>
    </row>
    <row r="397" spans="4:22" ht="15" customHeight="1" x14ac:dyDescent="0.25">
      <c r="D397" s="5"/>
      <c r="S397" s="66"/>
      <c r="T397" s="66"/>
      <c r="U397" s="66"/>
      <c r="V397" s="66"/>
    </row>
    <row r="398" spans="4:22" ht="15" customHeight="1" x14ac:dyDescent="0.25">
      <c r="D398" s="5"/>
      <c r="S398" s="66"/>
      <c r="T398" s="66"/>
      <c r="U398" s="66"/>
      <c r="V398" s="66"/>
    </row>
    <row r="399" spans="4:22" ht="15" customHeight="1" x14ac:dyDescent="0.25">
      <c r="D399" s="5"/>
      <c r="S399" s="66"/>
      <c r="T399" s="66"/>
      <c r="U399" s="66"/>
      <c r="V399" s="66"/>
    </row>
    <row r="400" spans="4:22" ht="15" customHeight="1" x14ac:dyDescent="0.25">
      <c r="D400" s="5"/>
      <c r="S400" s="66"/>
      <c r="T400" s="66"/>
      <c r="U400" s="66"/>
      <c r="V400" s="66"/>
    </row>
    <row r="401" spans="4:22" ht="15" customHeight="1" x14ac:dyDescent="0.25">
      <c r="D401" s="5"/>
      <c r="S401" s="66"/>
      <c r="T401" s="66"/>
      <c r="U401" s="66"/>
      <c r="V401" s="66"/>
    </row>
    <row r="402" spans="4:22" ht="15" customHeight="1" x14ac:dyDescent="0.25">
      <c r="D402" s="5"/>
      <c r="S402" s="66"/>
      <c r="T402" s="66"/>
      <c r="U402" s="66"/>
      <c r="V402" s="66"/>
    </row>
    <row r="403" spans="4:22" ht="15" customHeight="1" x14ac:dyDescent="0.25">
      <c r="D403" s="5"/>
      <c r="S403" s="66"/>
      <c r="T403" s="66"/>
      <c r="U403" s="66"/>
      <c r="V403" s="66"/>
    </row>
    <row r="404" spans="4:22" ht="15" customHeight="1" x14ac:dyDescent="0.25">
      <c r="D404" s="5"/>
      <c r="S404" s="66"/>
      <c r="T404" s="66"/>
      <c r="U404" s="66"/>
      <c r="V404" s="66"/>
    </row>
    <row r="405" spans="4:22" ht="15" customHeight="1" x14ac:dyDescent="0.25">
      <c r="D405" s="5"/>
      <c r="S405" s="66"/>
      <c r="T405" s="66"/>
      <c r="U405" s="66"/>
      <c r="V405" s="66"/>
    </row>
    <row r="406" spans="4:22" ht="15" customHeight="1" x14ac:dyDescent="0.25">
      <c r="D406" s="5"/>
      <c r="S406" s="66"/>
      <c r="T406" s="66"/>
      <c r="U406" s="66"/>
      <c r="V406" s="66"/>
    </row>
    <row r="407" spans="4:22" ht="15" customHeight="1" x14ac:dyDescent="0.25">
      <c r="D407" s="5"/>
      <c r="S407" s="66"/>
      <c r="T407" s="66"/>
      <c r="U407" s="66"/>
      <c r="V407" s="66"/>
    </row>
    <row r="408" spans="4:22" ht="15" customHeight="1" x14ac:dyDescent="0.25">
      <c r="D408" s="5"/>
      <c r="S408" s="66"/>
      <c r="T408" s="66"/>
      <c r="U408" s="66"/>
      <c r="V408" s="66"/>
    </row>
    <row r="409" spans="4:22" ht="15" customHeight="1" x14ac:dyDescent="0.25">
      <c r="D409" s="5"/>
      <c r="S409" s="66"/>
      <c r="T409" s="66"/>
      <c r="U409" s="66"/>
      <c r="V409" s="66"/>
    </row>
    <row r="410" spans="4:22" ht="15" customHeight="1" x14ac:dyDescent="0.25">
      <c r="D410" s="5"/>
      <c r="S410" s="66"/>
      <c r="T410" s="66"/>
      <c r="U410" s="66"/>
      <c r="V410" s="66"/>
    </row>
    <row r="411" spans="4:22" ht="15" customHeight="1" x14ac:dyDescent="0.25">
      <c r="D411" s="5"/>
      <c r="S411" s="66"/>
      <c r="T411" s="66"/>
      <c r="U411" s="66"/>
      <c r="V411" s="66"/>
    </row>
    <row r="412" spans="4:22" ht="15" customHeight="1" x14ac:dyDescent="0.25">
      <c r="D412" s="5"/>
      <c r="S412" s="66"/>
      <c r="T412" s="66"/>
      <c r="U412" s="66"/>
      <c r="V412" s="66"/>
    </row>
    <row r="413" spans="4:22" ht="15" customHeight="1" x14ac:dyDescent="0.25">
      <c r="D413" s="5"/>
      <c r="S413" s="66"/>
      <c r="T413" s="66"/>
      <c r="U413" s="66"/>
      <c r="V413" s="66"/>
    </row>
    <row r="414" spans="4:22" ht="15" customHeight="1" x14ac:dyDescent="0.25">
      <c r="D414" s="5"/>
      <c r="S414" s="66"/>
      <c r="T414" s="66"/>
      <c r="U414" s="66"/>
      <c r="V414" s="66"/>
    </row>
    <row r="415" spans="4:22" ht="15" customHeight="1" x14ac:dyDescent="0.25">
      <c r="D415" s="5"/>
      <c r="S415" s="66"/>
      <c r="T415" s="66"/>
      <c r="U415" s="66"/>
      <c r="V415" s="66"/>
    </row>
    <row r="416" spans="4:22" ht="15" customHeight="1" x14ac:dyDescent="0.25">
      <c r="D416" s="5"/>
      <c r="S416" s="66"/>
      <c r="T416" s="66"/>
      <c r="U416" s="66"/>
      <c r="V416" s="66"/>
    </row>
    <row r="417" spans="4:22" ht="15" customHeight="1" x14ac:dyDescent="0.25">
      <c r="D417" s="5"/>
      <c r="S417" s="66"/>
      <c r="T417" s="66"/>
      <c r="U417" s="66"/>
      <c r="V417" s="66"/>
    </row>
    <row r="418" spans="4:22" ht="15" customHeight="1" x14ac:dyDescent="0.25">
      <c r="D418" s="5"/>
      <c r="S418" s="66"/>
      <c r="T418" s="66"/>
      <c r="U418" s="66"/>
      <c r="V418" s="66"/>
    </row>
    <row r="419" spans="4:22" ht="15" customHeight="1" x14ac:dyDescent="0.25">
      <c r="D419" s="5"/>
      <c r="S419" s="66"/>
      <c r="T419" s="66"/>
      <c r="U419" s="66"/>
      <c r="V419" s="66"/>
    </row>
    <row r="420" spans="4:22" ht="15" customHeight="1" x14ac:dyDescent="0.25">
      <c r="D420" s="5"/>
      <c r="S420" s="66"/>
      <c r="T420" s="66"/>
      <c r="U420" s="66"/>
      <c r="V420" s="66"/>
    </row>
    <row r="421" spans="4:22" ht="15" customHeight="1" x14ac:dyDescent="0.25">
      <c r="D421" s="5"/>
      <c r="S421" s="66"/>
      <c r="T421" s="66"/>
      <c r="U421" s="66"/>
      <c r="V421" s="66"/>
    </row>
    <row r="422" spans="4:22" ht="15" customHeight="1" x14ac:dyDescent="0.25">
      <c r="D422" s="5"/>
      <c r="S422" s="66"/>
      <c r="T422" s="66"/>
      <c r="U422" s="66"/>
      <c r="V422" s="66"/>
    </row>
    <row r="423" spans="4:22" ht="15" customHeight="1" x14ac:dyDescent="0.25">
      <c r="D423" s="5"/>
      <c r="S423" s="66"/>
      <c r="T423" s="66"/>
      <c r="U423" s="66"/>
      <c r="V423" s="66"/>
    </row>
    <row r="424" spans="4:22" ht="15" customHeight="1" x14ac:dyDescent="0.25">
      <c r="D424" s="5"/>
      <c r="S424" s="66"/>
      <c r="T424" s="66"/>
      <c r="U424" s="66"/>
      <c r="V424" s="66"/>
    </row>
    <row r="425" spans="4:22" ht="15" customHeight="1" x14ac:dyDescent="0.25">
      <c r="D425" s="5"/>
      <c r="S425" s="66"/>
      <c r="T425" s="66"/>
      <c r="U425" s="66"/>
      <c r="V425" s="66"/>
    </row>
    <row r="426" spans="4:22" ht="15" customHeight="1" x14ac:dyDescent="0.25">
      <c r="D426" s="5"/>
      <c r="S426" s="66"/>
      <c r="T426" s="66"/>
      <c r="U426" s="66"/>
      <c r="V426" s="66"/>
    </row>
    <row r="427" spans="4:22" ht="15" customHeight="1" x14ac:dyDescent="0.25">
      <c r="D427" s="5"/>
      <c r="S427" s="66"/>
      <c r="T427" s="66"/>
      <c r="U427" s="66"/>
      <c r="V427" s="66"/>
    </row>
    <row r="428" spans="4:22" ht="15" customHeight="1" x14ac:dyDescent="0.25">
      <c r="D428" s="5"/>
      <c r="S428" s="66"/>
      <c r="T428" s="66"/>
      <c r="U428" s="66"/>
      <c r="V428" s="66"/>
    </row>
    <row r="429" spans="4:22" ht="15" customHeight="1" x14ac:dyDescent="0.25">
      <c r="D429" s="5"/>
      <c r="S429" s="66"/>
      <c r="T429" s="66"/>
      <c r="U429" s="66"/>
      <c r="V429" s="66"/>
    </row>
    <row r="430" spans="4:22" ht="15" customHeight="1" x14ac:dyDescent="0.25">
      <c r="D430" s="5"/>
      <c r="S430" s="66"/>
      <c r="T430" s="66"/>
      <c r="U430" s="66"/>
      <c r="V430" s="66"/>
    </row>
    <row r="431" spans="4:22" ht="15" customHeight="1" x14ac:dyDescent="0.25">
      <c r="D431" s="5"/>
      <c r="S431" s="66"/>
      <c r="T431" s="66"/>
      <c r="U431" s="66"/>
      <c r="V431" s="66"/>
    </row>
    <row r="432" spans="4:22" ht="15" customHeight="1" x14ac:dyDescent="0.25">
      <c r="D432" s="5"/>
      <c r="S432" s="66"/>
      <c r="T432" s="66"/>
      <c r="U432" s="66"/>
      <c r="V432" s="66"/>
    </row>
    <row r="433" spans="4:22" ht="15" customHeight="1" x14ac:dyDescent="0.25">
      <c r="D433" s="5"/>
      <c r="S433" s="66"/>
      <c r="T433" s="66"/>
      <c r="U433" s="66"/>
      <c r="V433" s="66"/>
    </row>
    <row r="434" spans="4:22" ht="15" customHeight="1" x14ac:dyDescent="0.25">
      <c r="D434" s="5"/>
      <c r="S434" s="66"/>
      <c r="T434" s="66"/>
      <c r="U434" s="66"/>
      <c r="V434" s="66"/>
    </row>
    <row r="435" spans="4:22" ht="15" customHeight="1" x14ac:dyDescent="0.25">
      <c r="D435" s="5"/>
      <c r="S435" s="66"/>
      <c r="T435" s="66"/>
      <c r="U435" s="66"/>
      <c r="V435" s="66"/>
    </row>
    <row r="436" spans="4:22" ht="15" customHeight="1" x14ac:dyDescent="0.25">
      <c r="D436" s="5"/>
      <c r="S436" s="66"/>
      <c r="T436" s="66"/>
      <c r="U436" s="66"/>
      <c r="V436" s="66"/>
    </row>
    <row r="437" spans="4:22" ht="15" customHeight="1" x14ac:dyDescent="0.25">
      <c r="D437" s="5"/>
      <c r="S437" s="66"/>
      <c r="T437" s="66"/>
      <c r="U437" s="66"/>
      <c r="V437" s="66"/>
    </row>
    <row r="438" spans="4:22" ht="15" customHeight="1" x14ac:dyDescent="0.25">
      <c r="D438" s="5"/>
      <c r="S438" s="66"/>
      <c r="T438" s="66"/>
      <c r="U438" s="66"/>
      <c r="V438" s="66"/>
    </row>
    <row r="439" spans="4:22" ht="15" customHeight="1" x14ac:dyDescent="0.25">
      <c r="D439" s="5"/>
      <c r="S439" s="66"/>
      <c r="T439" s="66"/>
      <c r="U439" s="66"/>
      <c r="V439" s="66"/>
    </row>
    <row r="440" spans="4:22" ht="15" customHeight="1" x14ac:dyDescent="0.25">
      <c r="D440" s="5"/>
      <c r="S440" s="66"/>
      <c r="T440" s="66"/>
      <c r="U440" s="66"/>
      <c r="V440" s="66"/>
    </row>
    <row r="441" spans="4:22" ht="15" customHeight="1" x14ac:dyDescent="0.25">
      <c r="D441" s="5"/>
      <c r="S441" s="66"/>
      <c r="T441" s="66"/>
      <c r="U441" s="66"/>
      <c r="V441" s="66"/>
    </row>
    <row r="442" spans="4:22" ht="15" customHeight="1" x14ac:dyDescent="0.25">
      <c r="D442" s="5"/>
      <c r="S442" s="66"/>
      <c r="T442" s="66"/>
      <c r="U442" s="66"/>
      <c r="V442" s="66"/>
    </row>
    <row r="443" spans="4:22" ht="15" customHeight="1" x14ac:dyDescent="0.25">
      <c r="D443" s="5"/>
      <c r="S443" s="66"/>
      <c r="T443" s="66"/>
      <c r="U443" s="66"/>
      <c r="V443" s="66"/>
    </row>
    <row r="444" spans="4:22" ht="15" customHeight="1" x14ac:dyDescent="0.25">
      <c r="D444" s="5"/>
      <c r="S444" s="66"/>
      <c r="T444" s="66"/>
      <c r="U444" s="66"/>
      <c r="V444" s="66"/>
    </row>
    <row r="445" spans="4:22" ht="15" customHeight="1" x14ac:dyDescent="0.25">
      <c r="D445" s="5"/>
      <c r="S445" s="66"/>
      <c r="T445" s="66"/>
      <c r="U445" s="66"/>
      <c r="V445" s="66"/>
    </row>
    <row r="446" spans="4:22" ht="15" customHeight="1" x14ac:dyDescent="0.25">
      <c r="D446" s="5"/>
      <c r="S446" s="66"/>
      <c r="T446" s="66"/>
      <c r="U446" s="66"/>
      <c r="V446" s="66"/>
    </row>
    <row r="447" spans="4:22" ht="15" customHeight="1" x14ac:dyDescent="0.25">
      <c r="D447" s="5"/>
      <c r="S447" s="66"/>
      <c r="T447" s="66"/>
      <c r="U447" s="66"/>
      <c r="V447" s="66"/>
    </row>
    <row r="448" spans="4:22" ht="15" customHeight="1" x14ac:dyDescent="0.25">
      <c r="D448" s="5"/>
      <c r="S448" s="66"/>
      <c r="T448" s="66"/>
      <c r="U448" s="66"/>
      <c r="V448" s="66"/>
    </row>
    <row r="449" spans="4:22" ht="15" customHeight="1" x14ac:dyDescent="0.25">
      <c r="D449" s="5"/>
      <c r="S449" s="66"/>
      <c r="T449" s="66"/>
      <c r="U449" s="66"/>
      <c r="V449" s="66"/>
    </row>
    <row r="450" spans="4:22" ht="15" customHeight="1" x14ac:dyDescent="0.25">
      <c r="D450" s="5"/>
      <c r="S450" s="66"/>
      <c r="T450" s="66"/>
      <c r="U450" s="66"/>
      <c r="V450" s="66"/>
    </row>
    <row r="451" spans="4:22" ht="15" customHeight="1" x14ac:dyDescent="0.25">
      <c r="D451" s="5"/>
      <c r="S451" s="66"/>
      <c r="T451" s="66"/>
      <c r="U451" s="66"/>
      <c r="V451" s="66"/>
    </row>
    <row r="452" spans="4:22" ht="15" customHeight="1" x14ac:dyDescent="0.25">
      <c r="D452" s="5"/>
      <c r="S452" s="66"/>
      <c r="T452" s="66"/>
      <c r="U452" s="66"/>
      <c r="V452" s="66"/>
    </row>
    <row r="453" spans="4:22" ht="15" customHeight="1" x14ac:dyDescent="0.25">
      <c r="D453" s="5"/>
      <c r="S453" s="66"/>
      <c r="T453" s="66"/>
      <c r="U453" s="66"/>
      <c r="V453" s="66"/>
    </row>
    <row r="454" spans="4:22" ht="15" customHeight="1" x14ac:dyDescent="0.25">
      <c r="D454" s="5"/>
      <c r="S454" s="66"/>
      <c r="T454" s="66"/>
      <c r="U454" s="66"/>
      <c r="V454" s="66"/>
    </row>
    <row r="455" spans="4:22" ht="15" customHeight="1" x14ac:dyDescent="0.25">
      <c r="D455" s="5"/>
      <c r="S455" s="66"/>
      <c r="T455" s="66"/>
      <c r="U455" s="66"/>
      <c r="V455" s="66"/>
    </row>
    <row r="456" spans="4:22" ht="15" customHeight="1" x14ac:dyDescent="0.25">
      <c r="D456" s="5"/>
      <c r="S456" s="66"/>
      <c r="T456" s="66"/>
      <c r="U456" s="66"/>
      <c r="V456" s="66"/>
    </row>
    <row r="457" spans="4:22" ht="15" customHeight="1" x14ac:dyDescent="0.25">
      <c r="D457" s="5"/>
      <c r="S457" s="66"/>
      <c r="T457" s="66"/>
      <c r="U457" s="66"/>
      <c r="V457" s="66"/>
    </row>
    <row r="458" spans="4:22" ht="15" customHeight="1" x14ac:dyDescent="0.25">
      <c r="D458" s="5"/>
      <c r="S458" s="66"/>
      <c r="T458" s="66"/>
      <c r="U458" s="66"/>
      <c r="V458" s="66"/>
    </row>
    <row r="459" spans="4:22" ht="15" customHeight="1" x14ac:dyDescent="0.25">
      <c r="D459" s="5"/>
      <c r="S459" s="66"/>
      <c r="T459" s="66"/>
      <c r="U459" s="66"/>
      <c r="V459" s="66"/>
    </row>
    <row r="460" spans="4:22" ht="15" customHeight="1" x14ac:dyDescent="0.25">
      <c r="D460" s="5"/>
      <c r="S460" s="66"/>
      <c r="T460" s="66"/>
      <c r="U460" s="66"/>
      <c r="V460" s="66"/>
    </row>
    <row r="461" spans="4:22" ht="15" customHeight="1" x14ac:dyDescent="0.25">
      <c r="D461" s="5"/>
      <c r="S461" s="66"/>
      <c r="T461" s="66"/>
      <c r="U461" s="66"/>
      <c r="V461" s="66"/>
    </row>
    <row r="462" spans="4:22" ht="15" customHeight="1" x14ac:dyDescent="0.25">
      <c r="D462" s="5"/>
      <c r="S462" s="66"/>
      <c r="T462" s="66"/>
      <c r="U462" s="66"/>
      <c r="V462" s="66"/>
    </row>
    <row r="463" spans="4:22" ht="15" customHeight="1" x14ac:dyDescent="0.25">
      <c r="D463" s="5"/>
      <c r="S463" s="66"/>
      <c r="T463" s="66"/>
      <c r="U463" s="66"/>
      <c r="V463" s="66"/>
    </row>
    <row r="464" spans="4:22" ht="15" customHeight="1" x14ac:dyDescent="0.25">
      <c r="D464" s="5"/>
      <c r="S464" s="66"/>
      <c r="T464" s="66"/>
      <c r="U464" s="66"/>
      <c r="V464" s="66"/>
    </row>
    <row r="465" spans="4:22" ht="15" customHeight="1" x14ac:dyDescent="0.25">
      <c r="D465" s="5"/>
      <c r="S465" s="66"/>
      <c r="T465" s="66"/>
      <c r="U465" s="66"/>
      <c r="V465" s="66"/>
    </row>
    <row r="466" spans="4:22" ht="15" customHeight="1" x14ac:dyDescent="0.25">
      <c r="D466" s="5"/>
      <c r="S466" s="66"/>
      <c r="T466" s="66"/>
      <c r="U466" s="66"/>
      <c r="V466" s="66"/>
    </row>
    <row r="467" spans="4:22" ht="15" customHeight="1" x14ac:dyDescent="0.25">
      <c r="D467" s="5"/>
      <c r="S467" s="66"/>
      <c r="T467" s="66"/>
      <c r="U467" s="66"/>
      <c r="V467" s="66"/>
    </row>
    <row r="468" spans="4:22" ht="15" customHeight="1" x14ac:dyDescent="0.25">
      <c r="D468" s="5"/>
      <c r="S468" s="66"/>
      <c r="T468" s="66"/>
      <c r="U468" s="66"/>
      <c r="V468" s="66"/>
    </row>
    <row r="469" spans="4:22" ht="15" customHeight="1" x14ac:dyDescent="0.25">
      <c r="D469" s="5"/>
      <c r="S469" s="66"/>
      <c r="T469" s="66"/>
      <c r="U469" s="66"/>
      <c r="V469" s="66"/>
    </row>
    <row r="470" spans="4:22" ht="15" customHeight="1" x14ac:dyDescent="0.25">
      <c r="D470" s="5"/>
      <c r="S470" s="66"/>
      <c r="T470" s="66"/>
      <c r="U470" s="66"/>
      <c r="V470" s="66"/>
    </row>
    <row r="471" spans="4:22" ht="15" customHeight="1" x14ac:dyDescent="0.25">
      <c r="D471" s="5"/>
      <c r="S471" s="66"/>
      <c r="T471" s="66"/>
      <c r="U471" s="66"/>
      <c r="V471" s="66"/>
    </row>
    <row r="472" spans="4:22" ht="15" customHeight="1" x14ac:dyDescent="0.25">
      <c r="D472" s="5"/>
      <c r="S472" s="66"/>
      <c r="T472" s="66"/>
      <c r="U472" s="66"/>
      <c r="V472" s="66"/>
    </row>
    <row r="473" spans="4:22" ht="15" customHeight="1" x14ac:dyDescent="0.25">
      <c r="D473" s="5"/>
      <c r="S473" s="66"/>
      <c r="T473" s="66"/>
      <c r="U473" s="66"/>
      <c r="V473" s="66"/>
    </row>
    <row r="474" spans="4:22" ht="15" customHeight="1" x14ac:dyDescent="0.25">
      <c r="D474" s="5"/>
      <c r="S474" s="66"/>
      <c r="T474" s="66"/>
      <c r="U474" s="66"/>
      <c r="V474" s="66"/>
    </row>
    <row r="475" spans="4:22" ht="15" customHeight="1" x14ac:dyDescent="0.25">
      <c r="D475" s="5"/>
      <c r="S475" s="66"/>
      <c r="T475" s="66"/>
      <c r="U475" s="66"/>
      <c r="V475" s="66"/>
    </row>
    <row r="476" spans="4:22" ht="15" customHeight="1" x14ac:dyDescent="0.25">
      <c r="D476" s="5"/>
      <c r="S476" s="66"/>
      <c r="T476" s="66"/>
      <c r="U476" s="66"/>
      <c r="V476" s="66"/>
    </row>
    <row r="477" spans="4:22" ht="15" customHeight="1" x14ac:dyDescent="0.25">
      <c r="D477" s="5"/>
      <c r="S477" s="66"/>
      <c r="T477" s="66"/>
      <c r="U477" s="66"/>
      <c r="V477" s="66"/>
    </row>
    <row r="478" spans="4:22" ht="15" customHeight="1" x14ac:dyDescent="0.25">
      <c r="D478" s="5"/>
      <c r="S478" s="66"/>
      <c r="T478" s="66"/>
      <c r="U478" s="66"/>
      <c r="V478" s="66"/>
    </row>
    <row r="479" spans="4:22" ht="15" customHeight="1" x14ac:dyDescent="0.25">
      <c r="D479" s="5"/>
      <c r="S479" s="66"/>
      <c r="T479" s="66"/>
      <c r="U479" s="66"/>
      <c r="V479" s="66"/>
    </row>
    <row r="480" spans="4:22" ht="15" customHeight="1" x14ac:dyDescent="0.25">
      <c r="D480" s="5"/>
      <c r="S480" s="66"/>
      <c r="T480" s="66"/>
      <c r="U480" s="66"/>
      <c r="V480" s="66"/>
    </row>
    <row r="481" spans="4:22" ht="15" customHeight="1" x14ac:dyDescent="0.25">
      <c r="D481" s="5"/>
      <c r="S481" s="66"/>
      <c r="T481" s="66"/>
      <c r="U481" s="66"/>
      <c r="V481" s="66"/>
    </row>
    <row r="482" spans="4:22" ht="15" customHeight="1" x14ac:dyDescent="0.25">
      <c r="D482" s="5"/>
      <c r="S482" s="66"/>
      <c r="T482" s="66"/>
      <c r="U482" s="66"/>
      <c r="V482" s="66"/>
    </row>
    <row r="483" spans="4:22" ht="15" customHeight="1" x14ac:dyDescent="0.25">
      <c r="D483" s="5"/>
      <c r="S483" s="66"/>
      <c r="T483" s="66"/>
      <c r="U483" s="66"/>
      <c r="V483" s="66"/>
    </row>
    <row r="484" spans="4:22" ht="15" customHeight="1" x14ac:dyDescent="0.25">
      <c r="D484" s="5"/>
      <c r="S484" s="66"/>
      <c r="T484" s="66"/>
      <c r="U484" s="66"/>
      <c r="V484" s="66"/>
    </row>
    <row r="485" spans="4:22" ht="15" customHeight="1" x14ac:dyDescent="0.25">
      <c r="D485" s="5"/>
      <c r="S485" s="66"/>
      <c r="T485" s="66"/>
      <c r="U485" s="66"/>
      <c r="V485" s="66"/>
    </row>
    <row r="486" spans="4:22" ht="15" customHeight="1" x14ac:dyDescent="0.25">
      <c r="D486" s="5"/>
      <c r="S486" s="66"/>
      <c r="T486" s="66"/>
      <c r="U486" s="66"/>
      <c r="V486" s="66"/>
    </row>
    <row r="487" spans="4:22" ht="15" customHeight="1" x14ac:dyDescent="0.25">
      <c r="D487" s="5"/>
      <c r="S487" s="66"/>
      <c r="T487" s="66"/>
      <c r="U487" s="66"/>
      <c r="V487" s="66"/>
    </row>
    <row r="488" spans="4:22" ht="15" customHeight="1" x14ac:dyDescent="0.25">
      <c r="D488" s="5"/>
      <c r="S488" s="66"/>
      <c r="T488" s="66"/>
      <c r="U488" s="66"/>
      <c r="V488" s="66"/>
    </row>
    <row r="489" spans="4:22" ht="15" customHeight="1" x14ac:dyDescent="0.25">
      <c r="D489" s="5"/>
      <c r="S489" s="66"/>
      <c r="T489" s="66"/>
      <c r="U489" s="66"/>
      <c r="V489" s="66"/>
    </row>
    <row r="490" spans="4:22" ht="15" customHeight="1" x14ac:dyDescent="0.25">
      <c r="D490" s="5"/>
      <c r="S490" s="66"/>
      <c r="T490" s="66"/>
      <c r="U490" s="66"/>
      <c r="V490" s="66"/>
    </row>
    <row r="491" spans="4:22" ht="15" customHeight="1" x14ac:dyDescent="0.25">
      <c r="D491" s="5"/>
      <c r="S491" s="66"/>
      <c r="T491" s="66"/>
      <c r="U491" s="66"/>
      <c r="V491" s="66"/>
    </row>
    <row r="492" spans="4:22" ht="15" customHeight="1" x14ac:dyDescent="0.25">
      <c r="D492" s="5"/>
      <c r="S492" s="66"/>
      <c r="T492" s="66"/>
      <c r="U492" s="66"/>
      <c r="V492" s="66"/>
    </row>
    <row r="493" spans="4:22" ht="15" customHeight="1" x14ac:dyDescent="0.25">
      <c r="D493" s="5"/>
      <c r="S493" s="66"/>
      <c r="T493" s="66"/>
      <c r="U493" s="66"/>
      <c r="V493" s="66"/>
    </row>
    <row r="494" spans="4:22" ht="15" customHeight="1" x14ac:dyDescent="0.25">
      <c r="D494" s="5"/>
      <c r="S494" s="66"/>
      <c r="T494" s="66"/>
      <c r="U494" s="66"/>
      <c r="V494" s="66"/>
    </row>
    <row r="495" spans="4:22" ht="15" customHeight="1" x14ac:dyDescent="0.25">
      <c r="D495" s="5"/>
      <c r="S495" s="66"/>
      <c r="T495" s="66"/>
      <c r="U495" s="66"/>
      <c r="V495" s="66"/>
    </row>
    <row r="496" spans="4:22" ht="15" customHeight="1" x14ac:dyDescent="0.25">
      <c r="D496" s="5"/>
      <c r="S496" s="66"/>
      <c r="T496" s="66"/>
      <c r="U496" s="66"/>
      <c r="V496" s="66"/>
    </row>
    <row r="497" spans="4:22" ht="15" customHeight="1" x14ac:dyDescent="0.25">
      <c r="D497" s="5"/>
      <c r="S497" s="66"/>
      <c r="T497" s="66"/>
      <c r="U497" s="66"/>
      <c r="V497" s="66"/>
    </row>
    <row r="498" spans="4:22" ht="15" customHeight="1" x14ac:dyDescent="0.25">
      <c r="D498" s="5"/>
      <c r="S498" s="66"/>
      <c r="T498" s="66"/>
      <c r="U498" s="66"/>
      <c r="V498" s="66"/>
    </row>
    <row r="499" spans="4:22" ht="15" customHeight="1" x14ac:dyDescent="0.25">
      <c r="D499" s="5"/>
      <c r="S499" s="66"/>
      <c r="T499" s="66"/>
      <c r="U499" s="66"/>
      <c r="V499" s="66"/>
    </row>
    <row r="500" spans="4:22" ht="15" customHeight="1" x14ac:dyDescent="0.25">
      <c r="D500" s="5"/>
      <c r="S500" s="66"/>
      <c r="T500" s="66"/>
      <c r="U500" s="66"/>
      <c r="V500" s="66"/>
    </row>
    <row r="501" spans="4:22" ht="15" customHeight="1" x14ac:dyDescent="0.25">
      <c r="D501" s="5"/>
      <c r="S501" s="66"/>
      <c r="T501" s="66"/>
      <c r="U501" s="66"/>
      <c r="V501" s="66"/>
    </row>
    <row r="502" spans="4:22" ht="15" customHeight="1" x14ac:dyDescent="0.25">
      <c r="D502" s="5"/>
      <c r="S502" s="66"/>
      <c r="T502" s="66"/>
      <c r="U502" s="66"/>
      <c r="V502" s="66"/>
    </row>
    <row r="503" spans="4:22" ht="15" customHeight="1" x14ac:dyDescent="0.25">
      <c r="D503" s="5"/>
      <c r="S503" s="66"/>
      <c r="T503" s="66"/>
      <c r="U503" s="66"/>
      <c r="V503" s="66"/>
    </row>
    <row r="504" spans="4:22" ht="15" customHeight="1" x14ac:dyDescent="0.25">
      <c r="D504" s="5"/>
      <c r="S504" s="66"/>
      <c r="T504" s="66"/>
      <c r="U504" s="66"/>
      <c r="V504" s="66"/>
    </row>
    <row r="505" spans="4:22" ht="15" customHeight="1" x14ac:dyDescent="0.25">
      <c r="D505" s="5"/>
      <c r="S505" s="66"/>
      <c r="T505" s="66"/>
      <c r="U505" s="66"/>
      <c r="V505" s="66"/>
    </row>
    <row r="506" spans="4:22" ht="15" customHeight="1" x14ac:dyDescent="0.25">
      <c r="D506" s="5"/>
      <c r="S506" s="66"/>
      <c r="T506" s="66"/>
      <c r="U506" s="66"/>
      <c r="V506" s="66"/>
    </row>
    <row r="507" spans="4:22" ht="15" customHeight="1" x14ac:dyDescent="0.25">
      <c r="D507" s="5"/>
      <c r="S507" s="66"/>
      <c r="T507" s="66"/>
      <c r="U507" s="66"/>
      <c r="V507" s="66"/>
    </row>
    <row r="508" spans="4:22" ht="15" customHeight="1" x14ac:dyDescent="0.25">
      <c r="D508" s="5"/>
      <c r="S508" s="66"/>
      <c r="T508" s="66"/>
      <c r="U508" s="66"/>
      <c r="V508" s="66"/>
    </row>
    <row r="509" spans="4:22" ht="15" customHeight="1" x14ac:dyDescent="0.25">
      <c r="D509" s="5"/>
      <c r="S509" s="66"/>
      <c r="T509" s="66"/>
      <c r="U509" s="66"/>
      <c r="V509" s="66"/>
    </row>
    <row r="510" spans="4:22" ht="15" customHeight="1" x14ac:dyDescent="0.25">
      <c r="D510" s="5"/>
      <c r="S510" s="66"/>
      <c r="T510" s="66"/>
      <c r="U510" s="66"/>
      <c r="V510" s="66"/>
    </row>
    <row r="511" spans="4:22" ht="15" customHeight="1" x14ac:dyDescent="0.25">
      <c r="D511" s="5"/>
      <c r="S511" s="66"/>
      <c r="T511" s="66"/>
      <c r="U511" s="66"/>
      <c r="V511" s="66"/>
    </row>
    <row r="512" spans="4:22" ht="15" customHeight="1" x14ac:dyDescent="0.25">
      <c r="D512" s="5"/>
      <c r="S512" s="66"/>
      <c r="T512" s="66"/>
      <c r="U512" s="66"/>
      <c r="V512" s="66"/>
    </row>
    <row r="513" spans="4:22" ht="15" customHeight="1" x14ac:dyDescent="0.25">
      <c r="D513" s="5"/>
      <c r="S513" s="66"/>
      <c r="T513" s="66"/>
      <c r="U513" s="66"/>
      <c r="V513" s="66"/>
    </row>
    <row r="514" spans="4:22" ht="15" customHeight="1" x14ac:dyDescent="0.25">
      <c r="D514" s="5"/>
      <c r="S514" s="66"/>
      <c r="T514" s="66"/>
      <c r="U514" s="66"/>
      <c r="V514" s="66"/>
    </row>
    <row r="515" spans="4:22" ht="15" customHeight="1" x14ac:dyDescent="0.25">
      <c r="D515" s="5"/>
      <c r="S515" s="66"/>
      <c r="T515" s="66"/>
      <c r="U515" s="66"/>
      <c r="V515" s="66"/>
    </row>
    <row r="516" spans="4:22" ht="15" customHeight="1" x14ac:dyDescent="0.25">
      <c r="D516" s="5"/>
      <c r="S516" s="66"/>
      <c r="T516" s="66"/>
      <c r="U516" s="66"/>
      <c r="V516" s="66"/>
    </row>
    <row r="517" spans="4:22" ht="15" customHeight="1" x14ac:dyDescent="0.25">
      <c r="D517" s="5"/>
      <c r="S517" s="66"/>
      <c r="T517" s="66"/>
      <c r="U517" s="66"/>
      <c r="V517" s="66"/>
    </row>
    <row r="518" spans="4:22" ht="15" customHeight="1" x14ac:dyDescent="0.25">
      <c r="D518" s="5"/>
      <c r="S518" s="66"/>
      <c r="T518" s="66"/>
      <c r="U518" s="66"/>
      <c r="V518" s="66"/>
    </row>
    <row r="519" spans="4:22" ht="15" customHeight="1" x14ac:dyDescent="0.25">
      <c r="D519" s="5"/>
      <c r="S519" s="66"/>
      <c r="T519" s="66"/>
      <c r="U519" s="66"/>
      <c r="V519" s="66"/>
    </row>
    <row r="520" spans="4:22" ht="15" customHeight="1" x14ac:dyDescent="0.25">
      <c r="D520" s="5"/>
      <c r="S520" s="66"/>
      <c r="T520" s="66"/>
      <c r="U520" s="66"/>
      <c r="V520" s="66"/>
    </row>
    <row r="521" spans="4:22" ht="15" customHeight="1" x14ac:dyDescent="0.25">
      <c r="D521" s="5"/>
      <c r="S521" s="66"/>
      <c r="T521" s="66"/>
      <c r="U521" s="66"/>
      <c r="V521" s="66"/>
    </row>
    <row r="522" spans="4:22" ht="15" customHeight="1" x14ac:dyDescent="0.25">
      <c r="D522" s="5"/>
      <c r="S522" s="66"/>
      <c r="T522" s="66"/>
      <c r="U522" s="66"/>
      <c r="V522" s="66"/>
    </row>
    <row r="523" spans="4:22" ht="15" customHeight="1" x14ac:dyDescent="0.25">
      <c r="D523" s="5"/>
      <c r="S523" s="66"/>
      <c r="T523" s="66"/>
      <c r="U523" s="66"/>
      <c r="V523" s="66"/>
    </row>
    <row r="524" spans="4:22" ht="15" customHeight="1" x14ac:dyDescent="0.25">
      <c r="D524" s="5"/>
      <c r="S524" s="66"/>
      <c r="T524" s="66"/>
      <c r="U524" s="66"/>
      <c r="V524" s="66"/>
    </row>
    <row r="525" spans="4:22" ht="15" customHeight="1" x14ac:dyDescent="0.25">
      <c r="D525" s="5"/>
      <c r="S525" s="66"/>
      <c r="T525" s="66"/>
      <c r="U525" s="66"/>
      <c r="V525" s="66"/>
    </row>
    <row r="526" spans="4:22" ht="15" customHeight="1" x14ac:dyDescent="0.25">
      <c r="D526" s="5"/>
      <c r="S526" s="66"/>
      <c r="T526" s="66"/>
      <c r="U526" s="66"/>
      <c r="V526" s="66"/>
    </row>
    <row r="527" spans="4:22" ht="15" customHeight="1" x14ac:dyDescent="0.25">
      <c r="D527" s="5"/>
      <c r="S527" s="66"/>
      <c r="T527" s="66"/>
      <c r="U527" s="66"/>
      <c r="V527" s="66"/>
    </row>
    <row r="528" spans="4:22" ht="15" customHeight="1" x14ac:dyDescent="0.25">
      <c r="D528" s="5"/>
      <c r="S528" s="66"/>
      <c r="T528" s="66"/>
      <c r="U528" s="66"/>
      <c r="V528" s="66"/>
    </row>
    <row r="529" spans="4:22" ht="15" customHeight="1" x14ac:dyDescent="0.25">
      <c r="D529" s="5"/>
      <c r="S529" s="66"/>
      <c r="T529" s="66"/>
      <c r="U529" s="66"/>
      <c r="V529" s="66"/>
    </row>
    <row r="530" spans="4:22" ht="15" customHeight="1" x14ac:dyDescent="0.25">
      <c r="D530" s="5"/>
      <c r="S530" s="66"/>
      <c r="T530" s="66"/>
      <c r="U530" s="66"/>
      <c r="V530" s="66"/>
    </row>
    <row r="531" spans="4:22" ht="15" customHeight="1" x14ac:dyDescent="0.25">
      <c r="D531" s="5"/>
      <c r="S531" s="66"/>
      <c r="T531" s="66"/>
      <c r="U531" s="66"/>
      <c r="V531" s="66"/>
    </row>
    <row r="532" spans="4:22" ht="15" customHeight="1" x14ac:dyDescent="0.25">
      <c r="D532" s="5"/>
      <c r="S532" s="66"/>
      <c r="T532" s="66"/>
      <c r="U532" s="66"/>
      <c r="V532" s="66"/>
    </row>
    <row r="533" spans="4:22" ht="15" customHeight="1" x14ac:dyDescent="0.25">
      <c r="D533" s="5"/>
      <c r="S533" s="66"/>
      <c r="T533" s="66"/>
      <c r="U533" s="66"/>
      <c r="V533" s="66"/>
    </row>
    <row r="534" spans="4:22" ht="15" customHeight="1" x14ac:dyDescent="0.25">
      <c r="D534" s="5"/>
      <c r="S534" s="66"/>
      <c r="T534" s="66"/>
      <c r="U534" s="66"/>
      <c r="V534" s="66"/>
    </row>
    <row r="535" spans="4:22" ht="15" customHeight="1" x14ac:dyDescent="0.25">
      <c r="D535" s="5"/>
      <c r="S535" s="66"/>
      <c r="T535" s="66"/>
      <c r="U535" s="66"/>
      <c r="V535" s="66"/>
    </row>
    <row r="536" spans="4:22" ht="15" customHeight="1" x14ac:dyDescent="0.25">
      <c r="D536" s="5"/>
      <c r="S536" s="66"/>
      <c r="T536" s="66"/>
      <c r="U536" s="66"/>
      <c r="V536" s="66"/>
    </row>
    <row r="537" spans="4:22" ht="15" customHeight="1" x14ac:dyDescent="0.25">
      <c r="D537" s="5"/>
      <c r="S537" s="66"/>
      <c r="T537" s="66"/>
      <c r="U537" s="66"/>
      <c r="V537" s="66"/>
    </row>
    <row r="538" spans="4:22" ht="15" customHeight="1" x14ac:dyDescent="0.25">
      <c r="D538" s="5"/>
      <c r="S538" s="66"/>
      <c r="T538" s="66"/>
      <c r="U538" s="66"/>
      <c r="V538" s="66"/>
    </row>
    <row r="539" spans="4:22" ht="15" customHeight="1" x14ac:dyDescent="0.25">
      <c r="D539" s="5"/>
      <c r="S539" s="66"/>
      <c r="T539" s="66"/>
      <c r="U539" s="66"/>
      <c r="V539" s="66"/>
    </row>
    <row r="540" spans="4:22" ht="15" customHeight="1" x14ac:dyDescent="0.25">
      <c r="D540" s="5"/>
      <c r="S540" s="66"/>
      <c r="T540" s="66"/>
      <c r="U540" s="66"/>
      <c r="V540" s="66"/>
    </row>
    <row r="541" spans="4:22" ht="15" customHeight="1" x14ac:dyDescent="0.25">
      <c r="D541" s="5"/>
      <c r="S541" s="66"/>
      <c r="T541" s="66"/>
      <c r="U541" s="66"/>
      <c r="V541" s="66"/>
    </row>
    <row r="542" spans="4:22" ht="15" customHeight="1" x14ac:dyDescent="0.25">
      <c r="D542" s="5"/>
      <c r="S542" s="66"/>
      <c r="T542" s="66"/>
      <c r="U542" s="66"/>
      <c r="V542" s="66"/>
    </row>
    <row r="543" spans="4:22" ht="15" customHeight="1" x14ac:dyDescent="0.25">
      <c r="D543" s="5"/>
      <c r="S543" s="66"/>
      <c r="T543" s="66"/>
      <c r="U543" s="66"/>
      <c r="V543" s="66"/>
    </row>
    <row r="544" spans="4:22" ht="15" customHeight="1" x14ac:dyDescent="0.25">
      <c r="D544" s="5"/>
      <c r="S544" s="66"/>
      <c r="T544" s="66"/>
      <c r="U544" s="66"/>
      <c r="V544" s="66"/>
    </row>
    <row r="545" spans="4:22" ht="15" customHeight="1" x14ac:dyDescent="0.25">
      <c r="D545" s="5"/>
      <c r="S545" s="66"/>
      <c r="T545" s="66"/>
      <c r="U545" s="66"/>
      <c r="V545" s="66"/>
    </row>
    <row r="546" spans="4:22" ht="15" customHeight="1" x14ac:dyDescent="0.25">
      <c r="D546" s="5"/>
      <c r="S546" s="66"/>
      <c r="T546" s="66"/>
      <c r="U546" s="66"/>
      <c r="V546" s="66"/>
    </row>
    <row r="547" spans="4:22" ht="15" customHeight="1" x14ac:dyDescent="0.25">
      <c r="D547" s="5"/>
      <c r="S547" s="66"/>
      <c r="T547" s="66"/>
      <c r="U547" s="66"/>
      <c r="V547" s="66"/>
    </row>
    <row r="548" spans="4:22" ht="15" customHeight="1" x14ac:dyDescent="0.25">
      <c r="D548" s="5"/>
      <c r="S548" s="66"/>
      <c r="T548" s="66"/>
      <c r="U548" s="66"/>
      <c r="V548" s="66"/>
    </row>
    <row r="549" spans="4:22" ht="15" customHeight="1" x14ac:dyDescent="0.25">
      <c r="D549" s="5"/>
      <c r="S549" s="66"/>
      <c r="T549" s="66"/>
      <c r="U549" s="66"/>
      <c r="V549" s="66"/>
    </row>
    <row r="550" spans="4:22" ht="15" customHeight="1" x14ac:dyDescent="0.25">
      <c r="D550" s="5"/>
      <c r="S550" s="66"/>
      <c r="T550" s="66"/>
      <c r="U550" s="66"/>
      <c r="V550" s="66"/>
    </row>
    <row r="551" spans="4:22" ht="15" customHeight="1" x14ac:dyDescent="0.25">
      <c r="D551" s="5"/>
      <c r="S551" s="66"/>
      <c r="T551" s="66"/>
      <c r="U551" s="66"/>
      <c r="V551" s="66"/>
    </row>
    <row r="552" spans="4:22" ht="15" customHeight="1" x14ac:dyDescent="0.25">
      <c r="D552" s="5"/>
      <c r="S552" s="66"/>
      <c r="T552" s="66"/>
      <c r="U552" s="66"/>
      <c r="V552" s="66"/>
    </row>
    <row r="553" spans="4:22" ht="15" customHeight="1" x14ac:dyDescent="0.25">
      <c r="D553" s="5"/>
      <c r="S553" s="66"/>
      <c r="T553" s="66"/>
      <c r="U553" s="66"/>
      <c r="V553" s="66"/>
    </row>
    <row r="554" spans="4:22" ht="15" customHeight="1" x14ac:dyDescent="0.25">
      <c r="D554" s="5"/>
      <c r="S554" s="66"/>
      <c r="T554" s="66"/>
      <c r="U554" s="66"/>
      <c r="V554" s="66"/>
    </row>
    <row r="555" spans="4:22" ht="15" customHeight="1" x14ac:dyDescent="0.25">
      <c r="D555" s="5"/>
      <c r="S555" s="66"/>
      <c r="T555" s="66"/>
      <c r="U555" s="66"/>
      <c r="V555" s="66"/>
    </row>
    <row r="556" spans="4:22" ht="15" customHeight="1" x14ac:dyDescent="0.25">
      <c r="D556" s="5"/>
      <c r="S556" s="66"/>
      <c r="T556" s="66"/>
      <c r="U556" s="66"/>
      <c r="V556" s="66"/>
    </row>
    <row r="557" spans="4:22" ht="15" customHeight="1" x14ac:dyDescent="0.25">
      <c r="D557" s="5"/>
      <c r="S557" s="66"/>
      <c r="T557" s="66"/>
      <c r="U557" s="66"/>
      <c r="V557" s="66"/>
    </row>
    <row r="558" spans="4:22" ht="15" customHeight="1" x14ac:dyDescent="0.25">
      <c r="D558" s="5"/>
      <c r="S558" s="66"/>
      <c r="T558" s="66"/>
      <c r="U558" s="66"/>
      <c r="V558" s="66"/>
    </row>
    <row r="559" spans="4:22" ht="15" customHeight="1" x14ac:dyDescent="0.25">
      <c r="D559" s="5"/>
      <c r="S559" s="66"/>
      <c r="T559" s="66"/>
      <c r="U559" s="66"/>
      <c r="V559" s="66"/>
    </row>
    <row r="560" spans="4:22" ht="15" customHeight="1" x14ac:dyDescent="0.25">
      <c r="D560" s="5"/>
      <c r="S560" s="66"/>
      <c r="T560" s="66"/>
      <c r="U560" s="66"/>
      <c r="V560" s="66"/>
    </row>
    <row r="561" spans="4:22" ht="15" customHeight="1" x14ac:dyDescent="0.25">
      <c r="D561" s="5"/>
      <c r="S561" s="66"/>
      <c r="T561" s="66"/>
      <c r="U561" s="66"/>
      <c r="V561" s="66"/>
    </row>
    <row r="562" spans="4:22" ht="15" customHeight="1" x14ac:dyDescent="0.25">
      <c r="D562" s="5"/>
      <c r="S562" s="66"/>
      <c r="T562" s="66"/>
      <c r="U562" s="66"/>
      <c r="V562" s="66"/>
    </row>
    <row r="563" spans="4:22" ht="15" customHeight="1" x14ac:dyDescent="0.25">
      <c r="D563" s="5"/>
      <c r="S563" s="66"/>
      <c r="T563" s="66"/>
      <c r="U563" s="66"/>
      <c r="V563" s="66"/>
    </row>
    <row r="564" spans="4:22" ht="15" customHeight="1" x14ac:dyDescent="0.25">
      <c r="D564" s="5"/>
      <c r="S564" s="66"/>
      <c r="T564" s="66"/>
      <c r="U564" s="66"/>
      <c r="V564" s="66"/>
    </row>
    <row r="565" spans="4:22" ht="15" customHeight="1" x14ac:dyDescent="0.25">
      <c r="D565" s="5"/>
      <c r="S565" s="66"/>
      <c r="T565" s="66"/>
      <c r="U565" s="66"/>
      <c r="V565" s="66"/>
    </row>
    <row r="566" spans="4:22" ht="15" customHeight="1" x14ac:dyDescent="0.25">
      <c r="D566" s="5"/>
      <c r="S566" s="66"/>
      <c r="T566" s="66"/>
      <c r="U566" s="66"/>
      <c r="V566" s="66"/>
    </row>
    <row r="567" spans="4:22" ht="15" customHeight="1" x14ac:dyDescent="0.25">
      <c r="D567" s="5"/>
      <c r="S567" s="66"/>
      <c r="T567" s="66"/>
      <c r="U567" s="66"/>
      <c r="V567" s="66"/>
    </row>
    <row r="568" spans="4:22" ht="15" customHeight="1" x14ac:dyDescent="0.25">
      <c r="D568" s="5"/>
      <c r="S568" s="66"/>
      <c r="T568" s="66"/>
      <c r="U568" s="66"/>
      <c r="V568" s="66"/>
    </row>
    <row r="569" spans="4:22" ht="15" customHeight="1" x14ac:dyDescent="0.25">
      <c r="D569" s="5"/>
      <c r="S569" s="66"/>
      <c r="T569" s="66"/>
      <c r="U569" s="66"/>
      <c r="V569" s="66"/>
    </row>
    <row r="570" spans="4:22" ht="15" customHeight="1" x14ac:dyDescent="0.25">
      <c r="D570" s="5"/>
      <c r="S570" s="66"/>
      <c r="T570" s="66"/>
      <c r="U570" s="66"/>
      <c r="V570" s="66"/>
    </row>
    <row r="571" spans="4:22" ht="15" customHeight="1" x14ac:dyDescent="0.25">
      <c r="D571" s="5"/>
      <c r="S571" s="66"/>
      <c r="T571" s="66"/>
      <c r="U571" s="66"/>
      <c r="V571" s="66"/>
    </row>
    <row r="572" spans="4:22" ht="15" customHeight="1" x14ac:dyDescent="0.25">
      <c r="D572" s="5"/>
      <c r="S572" s="66"/>
      <c r="T572" s="66"/>
      <c r="U572" s="66"/>
      <c r="V572" s="66"/>
    </row>
    <row r="573" spans="4:22" ht="15" customHeight="1" x14ac:dyDescent="0.25">
      <c r="D573" s="5"/>
      <c r="S573" s="66"/>
      <c r="T573" s="66"/>
      <c r="U573" s="66"/>
      <c r="V573" s="66"/>
    </row>
    <row r="574" spans="4:22" ht="15" customHeight="1" x14ac:dyDescent="0.25">
      <c r="D574" s="5"/>
      <c r="S574" s="66"/>
      <c r="T574" s="66"/>
      <c r="U574" s="66"/>
      <c r="V574" s="66"/>
    </row>
    <row r="575" spans="4:22" ht="15" customHeight="1" x14ac:dyDescent="0.25">
      <c r="D575" s="5"/>
      <c r="S575" s="66"/>
      <c r="T575" s="66"/>
      <c r="U575" s="66"/>
      <c r="V575" s="66"/>
    </row>
    <row r="576" spans="4:22" ht="15" customHeight="1" x14ac:dyDescent="0.25">
      <c r="D576" s="5"/>
      <c r="S576" s="66"/>
      <c r="T576" s="66"/>
      <c r="U576" s="66"/>
      <c r="V576" s="66"/>
    </row>
    <row r="577" spans="4:22" ht="15" customHeight="1" x14ac:dyDescent="0.25">
      <c r="D577" s="5"/>
      <c r="S577" s="66"/>
      <c r="T577" s="66"/>
      <c r="U577" s="66"/>
      <c r="V577" s="66"/>
    </row>
    <row r="578" spans="4:22" ht="15" customHeight="1" x14ac:dyDescent="0.25">
      <c r="D578" s="5"/>
      <c r="S578" s="66"/>
      <c r="T578" s="66"/>
      <c r="U578" s="66"/>
      <c r="V578" s="66"/>
    </row>
    <row r="579" spans="4:22" ht="15" customHeight="1" x14ac:dyDescent="0.25">
      <c r="D579" s="5"/>
      <c r="S579" s="66"/>
      <c r="T579" s="66"/>
      <c r="U579" s="66"/>
      <c r="V579" s="66"/>
    </row>
    <row r="580" spans="4:22" ht="15" customHeight="1" x14ac:dyDescent="0.25">
      <c r="D580" s="5"/>
      <c r="S580" s="66"/>
      <c r="T580" s="66"/>
      <c r="U580" s="66"/>
      <c r="V580" s="66"/>
    </row>
    <row r="581" spans="4:22" ht="15" customHeight="1" x14ac:dyDescent="0.25">
      <c r="D581" s="5"/>
      <c r="S581" s="66"/>
      <c r="T581" s="66"/>
      <c r="U581" s="66"/>
      <c r="V581" s="66"/>
    </row>
    <row r="582" spans="4:22" ht="15" customHeight="1" x14ac:dyDescent="0.25">
      <c r="D582" s="5"/>
      <c r="S582" s="66"/>
      <c r="T582" s="66"/>
      <c r="U582" s="66"/>
      <c r="V582" s="66"/>
    </row>
    <row r="583" spans="4:22" ht="15" customHeight="1" x14ac:dyDescent="0.25">
      <c r="D583" s="5"/>
      <c r="S583" s="66"/>
      <c r="T583" s="66"/>
      <c r="U583" s="66"/>
      <c r="V583" s="66"/>
    </row>
    <row r="584" spans="4:22" ht="15" customHeight="1" x14ac:dyDescent="0.25">
      <c r="D584" s="5"/>
      <c r="S584" s="66"/>
      <c r="T584" s="66"/>
      <c r="U584" s="66"/>
      <c r="V584" s="66"/>
    </row>
    <row r="585" spans="4:22" ht="15" customHeight="1" x14ac:dyDescent="0.25">
      <c r="D585" s="5"/>
      <c r="S585" s="66"/>
      <c r="T585" s="66"/>
      <c r="U585" s="66"/>
      <c r="V585" s="66"/>
    </row>
    <row r="586" spans="4:22" ht="15" customHeight="1" x14ac:dyDescent="0.25">
      <c r="D586" s="5"/>
      <c r="S586" s="66"/>
      <c r="T586" s="66"/>
      <c r="U586" s="66"/>
      <c r="V586" s="66"/>
    </row>
    <row r="587" spans="4:22" ht="15" customHeight="1" x14ac:dyDescent="0.25">
      <c r="D587" s="5"/>
      <c r="S587" s="66"/>
      <c r="T587" s="66"/>
      <c r="U587" s="66"/>
      <c r="V587" s="66"/>
    </row>
    <row r="588" spans="4:22" ht="15" customHeight="1" x14ac:dyDescent="0.25">
      <c r="D588" s="5"/>
      <c r="S588" s="66"/>
      <c r="T588" s="66"/>
      <c r="U588" s="66"/>
      <c r="V588" s="66"/>
    </row>
    <row r="589" spans="4:22" ht="15" customHeight="1" x14ac:dyDescent="0.25">
      <c r="D589" s="5"/>
      <c r="S589" s="66"/>
      <c r="T589" s="66"/>
      <c r="U589" s="66"/>
      <c r="V589" s="66"/>
    </row>
    <row r="590" spans="4:22" ht="15" customHeight="1" x14ac:dyDescent="0.25">
      <c r="D590" s="5"/>
      <c r="S590" s="66"/>
      <c r="T590" s="66"/>
      <c r="U590" s="66"/>
      <c r="V590" s="66"/>
    </row>
    <row r="591" spans="4:22" ht="15" customHeight="1" x14ac:dyDescent="0.25">
      <c r="D591" s="5"/>
      <c r="S591" s="66"/>
      <c r="T591" s="66"/>
      <c r="U591" s="66"/>
      <c r="V591" s="66"/>
    </row>
    <row r="592" spans="4:22" ht="15" customHeight="1" x14ac:dyDescent="0.25">
      <c r="D592" s="5"/>
      <c r="S592" s="66"/>
      <c r="T592" s="66"/>
      <c r="U592" s="66"/>
      <c r="V592" s="66"/>
    </row>
    <row r="593" spans="4:22" ht="15" customHeight="1" x14ac:dyDescent="0.25">
      <c r="D593" s="5"/>
      <c r="S593" s="66"/>
      <c r="T593" s="66"/>
      <c r="U593" s="66"/>
      <c r="V593" s="66"/>
    </row>
    <row r="594" spans="4:22" ht="15" customHeight="1" x14ac:dyDescent="0.25">
      <c r="D594" s="5"/>
      <c r="S594" s="66"/>
      <c r="T594" s="66"/>
      <c r="U594" s="66"/>
      <c r="V594" s="66"/>
    </row>
    <row r="595" spans="4:22" ht="15" customHeight="1" x14ac:dyDescent="0.25">
      <c r="D595" s="5"/>
      <c r="S595" s="66"/>
      <c r="T595" s="66"/>
      <c r="U595" s="66"/>
      <c r="V595" s="66"/>
    </row>
    <row r="596" spans="4:22" ht="15" customHeight="1" x14ac:dyDescent="0.25">
      <c r="D596" s="5"/>
      <c r="S596" s="66"/>
      <c r="T596" s="66"/>
      <c r="U596" s="66"/>
      <c r="V596" s="66"/>
    </row>
    <row r="597" spans="4:22" ht="15" customHeight="1" x14ac:dyDescent="0.25">
      <c r="D597" s="5"/>
      <c r="S597" s="66"/>
      <c r="T597" s="66"/>
      <c r="U597" s="66"/>
      <c r="V597" s="66"/>
    </row>
    <row r="598" spans="4:22" ht="15" customHeight="1" x14ac:dyDescent="0.25">
      <c r="D598" s="5"/>
      <c r="S598" s="66"/>
      <c r="T598" s="66"/>
      <c r="U598" s="66"/>
      <c r="V598" s="66"/>
    </row>
    <row r="599" spans="4:22" ht="15" customHeight="1" x14ac:dyDescent="0.25">
      <c r="D599" s="5"/>
      <c r="S599" s="66"/>
      <c r="T599" s="66"/>
      <c r="U599" s="66"/>
      <c r="V599" s="66"/>
    </row>
    <row r="600" spans="4:22" ht="15" customHeight="1" x14ac:dyDescent="0.25">
      <c r="D600" s="5"/>
      <c r="S600" s="66"/>
      <c r="T600" s="66"/>
      <c r="U600" s="66"/>
      <c r="V600" s="66"/>
    </row>
    <row r="601" spans="4:22" ht="15" customHeight="1" x14ac:dyDescent="0.25">
      <c r="D601" s="5"/>
      <c r="S601" s="66"/>
      <c r="T601" s="66"/>
      <c r="U601" s="66"/>
      <c r="V601" s="66"/>
    </row>
    <row r="602" spans="4:22" ht="15" customHeight="1" x14ac:dyDescent="0.25">
      <c r="D602" s="5"/>
      <c r="S602" s="66"/>
      <c r="T602" s="66"/>
      <c r="U602" s="66"/>
      <c r="V602" s="66"/>
    </row>
    <row r="603" spans="4:22" ht="15" customHeight="1" x14ac:dyDescent="0.25">
      <c r="D603" s="5"/>
      <c r="S603" s="66"/>
      <c r="T603" s="66"/>
      <c r="U603" s="66"/>
      <c r="V603" s="66"/>
    </row>
    <row r="604" spans="4:22" ht="15" customHeight="1" x14ac:dyDescent="0.25">
      <c r="D604" s="5"/>
      <c r="S604" s="66"/>
      <c r="T604" s="66"/>
      <c r="U604" s="66"/>
      <c r="V604" s="66"/>
    </row>
    <row r="605" spans="4:22" ht="15" customHeight="1" x14ac:dyDescent="0.25">
      <c r="D605" s="5"/>
      <c r="S605" s="66"/>
      <c r="T605" s="66"/>
      <c r="U605" s="66"/>
      <c r="V605" s="66"/>
    </row>
    <row r="606" spans="4:22" ht="15" customHeight="1" x14ac:dyDescent="0.25">
      <c r="D606" s="5"/>
      <c r="S606" s="66"/>
      <c r="T606" s="66"/>
      <c r="U606" s="66"/>
      <c r="V606" s="66"/>
    </row>
    <row r="607" spans="4:22" ht="15" customHeight="1" x14ac:dyDescent="0.25">
      <c r="D607" s="5"/>
      <c r="S607" s="66"/>
      <c r="T607" s="66"/>
      <c r="U607" s="66"/>
      <c r="V607" s="66"/>
    </row>
    <row r="608" spans="4:22" ht="15" customHeight="1" x14ac:dyDescent="0.25">
      <c r="D608" s="5"/>
      <c r="S608" s="66"/>
      <c r="T608" s="66"/>
      <c r="U608" s="66"/>
      <c r="V608" s="66"/>
    </row>
    <row r="609" spans="4:22" ht="15" customHeight="1" x14ac:dyDescent="0.25">
      <c r="D609" s="5"/>
      <c r="S609" s="66"/>
      <c r="T609" s="66"/>
      <c r="U609" s="66"/>
      <c r="V609" s="66"/>
    </row>
    <row r="610" spans="4:22" ht="15" customHeight="1" x14ac:dyDescent="0.25">
      <c r="D610" s="5"/>
      <c r="S610" s="66"/>
      <c r="T610" s="66"/>
      <c r="U610" s="66"/>
      <c r="V610" s="66"/>
    </row>
    <row r="611" spans="4:22" ht="15" customHeight="1" x14ac:dyDescent="0.25">
      <c r="D611" s="5"/>
      <c r="S611" s="66"/>
      <c r="T611" s="66"/>
      <c r="U611" s="66"/>
      <c r="V611" s="66"/>
    </row>
    <row r="612" spans="4:22" ht="15" customHeight="1" x14ac:dyDescent="0.25">
      <c r="D612" s="5"/>
      <c r="S612" s="66"/>
      <c r="T612" s="66"/>
      <c r="U612" s="66"/>
      <c r="V612" s="66"/>
    </row>
    <row r="613" spans="4:22" ht="15" customHeight="1" x14ac:dyDescent="0.25">
      <c r="D613" s="5"/>
      <c r="S613" s="66"/>
      <c r="T613" s="66"/>
      <c r="U613" s="66"/>
      <c r="V613" s="66"/>
    </row>
    <row r="614" spans="4:22" ht="15" customHeight="1" x14ac:dyDescent="0.25">
      <c r="D614" s="5"/>
      <c r="S614" s="66"/>
      <c r="T614" s="66"/>
      <c r="U614" s="66"/>
      <c r="V614" s="66"/>
    </row>
    <row r="615" spans="4:22" ht="15" customHeight="1" x14ac:dyDescent="0.25">
      <c r="D615" s="5"/>
      <c r="S615" s="66"/>
      <c r="T615" s="66"/>
      <c r="U615" s="66"/>
      <c r="V615" s="66"/>
    </row>
    <row r="616" spans="4:22" ht="15" customHeight="1" x14ac:dyDescent="0.25">
      <c r="D616" s="5"/>
      <c r="S616" s="66"/>
      <c r="T616" s="66"/>
      <c r="U616" s="66"/>
      <c r="V616" s="66"/>
    </row>
    <row r="617" spans="4:22" ht="15" customHeight="1" x14ac:dyDescent="0.25">
      <c r="D617" s="5"/>
      <c r="S617" s="66"/>
      <c r="T617" s="66"/>
      <c r="U617" s="66"/>
      <c r="V617" s="66"/>
    </row>
    <row r="618" spans="4:22" ht="15" customHeight="1" x14ac:dyDescent="0.25">
      <c r="D618" s="5"/>
      <c r="S618" s="66"/>
      <c r="T618" s="66"/>
      <c r="U618" s="66"/>
      <c r="V618" s="66"/>
    </row>
    <row r="619" spans="4:22" ht="15" customHeight="1" x14ac:dyDescent="0.25">
      <c r="D619" s="5"/>
      <c r="S619" s="66"/>
      <c r="T619" s="66"/>
      <c r="U619" s="66"/>
      <c r="V619" s="66"/>
    </row>
    <row r="620" spans="4:22" ht="15" customHeight="1" x14ac:dyDescent="0.25">
      <c r="D620" s="5"/>
      <c r="S620" s="66"/>
      <c r="T620" s="66"/>
      <c r="U620" s="66"/>
      <c r="V620" s="66"/>
    </row>
    <row r="621" spans="4:22" ht="15" customHeight="1" x14ac:dyDescent="0.25">
      <c r="D621" s="5"/>
      <c r="S621" s="66"/>
      <c r="T621" s="66"/>
      <c r="U621" s="66"/>
      <c r="V621" s="66"/>
    </row>
    <row r="622" spans="4:22" ht="15" customHeight="1" x14ac:dyDescent="0.25">
      <c r="D622" s="5"/>
      <c r="S622" s="66"/>
      <c r="T622" s="66"/>
      <c r="U622" s="66"/>
      <c r="V622" s="66"/>
    </row>
    <row r="623" spans="4:22" ht="15" customHeight="1" x14ac:dyDescent="0.25">
      <c r="D623" s="5"/>
      <c r="S623" s="66"/>
      <c r="T623" s="66"/>
      <c r="U623" s="66"/>
      <c r="V623" s="66"/>
    </row>
    <row r="624" spans="4:22" ht="15" customHeight="1" x14ac:dyDescent="0.25">
      <c r="D624" s="5"/>
      <c r="S624" s="66"/>
      <c r="T624" s="66"/>
      <c r="U624" s="66"/>
      <c r="V624" s="66"/>
    </row>
    <row r="625" spans="4:22" ht="15" customHeight="1" x14ac:dyDescent="0.25">
      <c r="D625" s="5"/>
      <c r="S625" s="66"/>
      <c r="T625" s="66"/>
      <c r="U625" s="66"/>
      <c r="V625" s="66"/>
    </row>
    <row r="626" spans="4:22" ht="15" customHeight="1" x14ac:dyDescent="0.25">
      <c r="D626" s="5"/>
      <c r="S626" s="66"/>
      <c r="T626" s="66"/>
      <c r="U626" s="66"/>
      <c r="V626" s="66"/>
    </row>
    <row r="627" spans="4:22" ht="15" customHeight="1" x14ac:dyDescent="0.25">
      <c r="D627" s="5"/>
      <c r="S627" s="66"/>
      <c r="T627" s="66"/>
      <c r="U627" s="66"/>
      <c r="V627" s="66"/>
    </row>
    <row r="628" spans="4:22" ht="15" customHeight="1" x14ac:dyDescent="0.25">
      <c r="D628" s="5"/>
      <c r="S628" s="66"/>
      <c r="T628" s="66"/>
      <c r="U628" s="66"/>
      <c r="V628" s="66"/>
    </row>
    <row r="629" spans="4:22" ht="15" customHeight="1" x14ac:dyDescent="0.25">
      <c r="D629" s="5"/>
      <c r="S629" s="66"/>
      <c r="T629" s="66"/>
      <c r="U629" s="66"/>
      <c r="V629" s="66"/>
    </row>
    <row r="630" spans="4:22" ht="15" customHeight="1" x14ac:dyDescent="0.25">
      <c r="D630" s="5"/>
      <c r="S630" s="66"/>
      <c r="T630" s="66"/>
      <c r="U630" s="66"/>
      <c r="V630" s="66"/>
    </row>
    <row r="631" spans="4:22" ht="15" customHeight="1" x14ac:dyDescent="0.25">
      <c r="D631" s="5"/>
      <c r="S631" s="66"/>
      <c r="T631" s="66"/>
      <c r="U631" s="66"/>
      <c r="V631" s="66"/>
    </row>
    <row r="632" spans="4:22" ht="15" customHeight="1" x14ac:dyDescent="0.25">
      <c r="D632" s="5"/>
      <c r="S632" s="66"/>
      <c r="T632" s="66"/>
      <c r="U632" s="66"/>
      <c r="V632" s="66"/>
    </row>
    <row r="633" spans="4:22" ht="15" customHeight="1" x14ac:dyDescent="0.25">
      <c r="D633" s="5"/>
      <c r="S633" s="66"/>
      <c r="T633" s="66"/>
      <c r="U633" s="66"/>
      <c r="V633" s="66"/>
    </row>
    <row r="634" spans="4:22" ht="15" customHeight="1" x14ac:dyDescent="0.25">
      <c r="D634" s="5"/>
      <c r="S634" s="66"/>
      <c r="T634" s="66"/>
      <c r="U634" s="66"/>
      <c r="V634" s="66"/>
    </row>
    <row r="635" spans="4:22" ht="15" customHeight="1" x14ac:dyDescent="0.25">
      <c r="D635" s="5"/>
      <c r="S635" s="66"/>
      <c r="T635" s="66"/>
      <c r="U635" s="66"/>
      <c r="V635" s="66"/>
    </row>
    <row r="636" spans="4:22" ht="15" customHeight="1" x14ac:dyDescent="0.25">
      <c r="D636" s="5"/>
      <c r="S636" s="66"/>
      <c r="T636" s="66"/>
      <c r="U636" s="66"/>
      <c r="V636" s="66"/>
    </row>
    <row r="637" spans="4:22" ht="15" customHeight="1" x14ac:dyDescent="0.25">
      <c r="D637" s="5"/>
      <c r="S637" s="66"/>
      <c r="T637" s="66"/>
      <c r="U637" s="66"/>
      <c r="V637" s="66"/>
    </row>
    <row r="638" spans="4:22" ht="15" customHeight="1" x14ac:dyDescent="0.25">
      <c r="D638" s="5"/>
      <c r="S638" s="66"/>
      <c r="T638" s="66"/>
      <c r="U638" s="66"/>
      <c r="V638" s="66"/>
    </row>
    <row r="639" spans="4:22" ht="15" customHeight="1" x14ac:dyDescent="0.25">
      <c r="D639" s="5"/>
      <c r="S639" s="66"/>
      <c r="T639" s="66"/>
      <c r="U639" s="66"/>
      <c r="V639" s="66"/>
    </row>
    <row r="640" spans="4:22" ht="15" customHeight="1" x14ac:dyDescent="0.25">
      <c r="D640" s="5"/>
      <c r="S640" s="66"/>
      <c r="T640" s="66"/>
      <c r="U640" s="66"/>
      <c r="V640" s="66"/>
    </row>
    <row r="641" spans="4:22" ht="15" customHeight="1" x14ac:dyDescent="0.25">
      <c r="D641" s="5"/>
      <c r="S641" s="66"/>
      <c r="T641" s="66"/>
      <c r="U641" s="66"/>
      <c r="V641" s="66"/>
    </row>
    <row r="642" spans="4:22" ht="15" customHeight="1" x14ac:dyDescent="0.25">
      <c r="D642" s="5"/>
      <c r="S642" s="66"/>
      <c r="T642" s="66"/>
      <c r="U642" s="66"/>
      <c r="V642" s="66"/>
    </row>
    <row r="643" spans="4:22" ht="15" customHeight="1" x14ac:dyDescent="0.25">
      <c r="D643" s="5"/>
      <c r="S643" s="66"/>
      <c r="T643" s="66"/>
      <c r="U643" s="66"/>
      <c r="V643" s="66"/>
    </row>
    <row r="644" spans="4:22" ht="15" customHeight="1" x14ac:dyDescent="0.25">
      <c r="D644" s="5"/>
      <c r="S644" s="66"/>
      <c r="T644" s="66"/>
      <c r="U644" s="66"/>
      <c r="V644" s="66"/>
    </row>
    <row r="645" spans="4:22" ht="15" customHeight="1" x14ac:dyDescent="0.25">
      <c r="D645" s="5"/>
      <c r="S645" s="66"/>
      <c r="T645" s="66"/>
      <c r="U645" s="66"/>
      <c r="V645" s="66"/>
    </row>
    <row r="646" spans="4:22" ht="15" customHeight="1" x14ac:dyDescent="0.25">
      <c r="D646" s="5"/>
      <c r="S646" s="66"/>
      <c r="T646" s="66"/>
      <c r="U646" s="66"/>
      <c r="V646" s="66"/>
    </row>
    <row r="647" spans="4:22" ht="15" customHeight="1" x14ac:dyDescent="0.25">
      <c r="D647" s="5"/>
      <c r="S647" s="66"/>
      <c r="T647" s="66"/>
      <c r="U647" s="66"/>
      <c r="V647" s="66"/>
    </row>
    <row r="648" spans="4:22" ht="15" customHeight="1" x14ac:dyDescent="0.25">
      <c r="D648" s="5"/>
      <c r="S648" s="66"/>
      <c r="T648" s="66"/>
      <c r="U648" s="66"/>
      <c r="V648" s="66"/>
    </row>
    <row r="649" spans="4:22" ht="15" customHeight="1" x14ac:dyDescent="0.25">
      <c r="D649" s="5"/>
      <c r="S649" s="66"/>
      <c r="T649" s="66"/>
      <c r="U649" s="66"/>
      <c r="V649" s="66"/>
    </row>
    <row r="650" spans="4:22" ht="15" customHeight="1" x14ac:dyDescent="0.25">
      <c r="D650" s="5"/>
      <c r="S650" s="66"/>
      <c r="T650" s="66"/>
      <c r="U650" s="66"/>
      <c r="V650" s="66"/>
    </row>
    <row r="651" spans="4:22" ht="15" customHeight="1" x14ac:dyDescent="0.25">
      <c r="D651" s="5"/>
      <c r="S651" s="66"/>
      <c r="T651" s="66"/>
      <c r="U651" s="66"/>
      <c r="V651" s="66"/>
    </row>
    <row r="652" spans="4:22" ht="15" customHeight="1" x14ac:dyDescent="0.25">
      <c r="D652" s="5"/>
      <c r="S652" s="66"/>
      <c r="T652" s="66"/>
      <c r="U652" s="66"/>
      <c r="V652" s="66"/>
    </row>
    <row r="653" spans="4:22" ht="15" customHeight="1" x14ac:dyDescent="0.25">
      <c r="D653" s="5"/>
      <c r="S653" s="66"/>
      <c r="T653" s="66"/>
      <c r="U653" s="66"/>
      <c r="V653" s="66"/>
    </row>
    <row r="654" spans="4:22" ht="15" customHeight="1" x14ac:dyDescent="0.25">
      <c r="D654" s="5"/>
      <c r="S654" s="66"/>
      <c r="T654" s="66"/>
      <c r="U654" s="66"/>
      <c r="V654" s="66"/>
    </row>
    <row r="655" spans="4:22" ht="15" customHeight="1" x14ac:dyDescent="0.25">
      <c r="D655" s="5"/>
      <c r="S655" s="66"/>
      <c r="T655" s="66"/>
      <c r="U655" s="66"/>
      <c r="V655" s="66"/>
    </row>
    <row r="656" spans="4:22" ht="15" customHeight="1" x14ac:dyDescent="0.25">
      <c r="D656" s="5"/>
      <c r="S656" s="66"/>
      <c r="T656" s="66"/>
      <c r="U656" s="66"/>
      <c r="V656" s="66"/>
    </row>
    <row r="657" spans="4:22" ht="15" customHeight="1" x14ac:dyDescent="0.25">
      <c r="D657" s="5"/>
      <c r="S657" s="66"/>
      <c r="T657" s="66"/>
      <c r="U657" s="66"/>
      <c r="V657" s="66"/>
    </row>
    <row r="658" spans="4:22" ht="15" customHeight="1" x14ac:dyDescent="0.25">
      <c r="D658" s="5"/>
      <c r="S658" s="66"/>
      <c r="T658" s="66"/>
      <c r="U658" s="66"/>
      <c r="V658" s="66"/>
    </row>
    <row r="659" spans="4:22" ht="15" customHeight="1" x14ac:dyDescent="0.25">
      <c r="D659" s="5"/>
      <c r="S659" s="66"/>
      <c r="T659" s="66"/>
      <c r="U659" s="66"/>
      <c r="V659" s="66"/>
    </row>
    <row r="660" spans="4:22" ht="15" customHeight="1" x14ac:dyDescent="0.25">
      <c r="D660" s="5"/>
      <c r="S660" s="66"/>
      <c r="T660" s="66"/>
      <c r="U660" s="66"/>
      <c r="V660" s="66"/>
    </row>
    <row r="661" spans="4:22" ht="15" customHeight="1" x14ac:dyDescent="0.25">
      <c r="D661" s="5"/>
      <c r="S661" s="66"/>
      <c r="T661" s="66"/>
      <c r="U661" s="66"/>
      <c r="V661" s="66"/>
    </row>
    <row r="662" spans="4:22" ht="15" customHeight="1" x14ac:dyDescent="0.25">
      <c r="D662" s="5"/>
      <c r="S662" s="66"/>
      <c r="T662" s="66"/>
      <c r="U662" s="66"/>
      <c r="V662" s="66"/>
    </row>
    <row r="663" spans="4:22" ht="15" customHeight="1" x14ac:dyDescent="0.25">
      <c r="D663" s="5"/>
      <c r="S663" s="66"/>
      <c r="T663" s="66"/>
      <c r="U663" s="66"/>
      <c r="V663" s="66"/>
    </row>
    <row r="664" spans="4:22" ht="15" customHeight="1" x14ac:dyDescent="0.25">
      <c r="D664" s="5"/>
      <c r="S664" s="66"/>
      <c r="T664" s="66"/>
      <c r="U664" s="66"/>
      <c r="V664" s="66"/>
    </row>
    <row r="665" spans="4:22" ht="15" customHeight="1" x14ac:dyDescent="0.25">
      <c r="D665" s="5"/>
      <c r="S665" s="66"/>
      <c r="T665" s="66"/>
      <c r="U665" s="66"/>
      <c r="V665" s="66"/>
    </row>
    <row r="666" spans="4:22" ht="15" customHeight="1" x14ac:dyDescent="0.25">
      <c r="D666" s="5"/>
      <c r="S666" s="66"/>
      <c r="T666" s="66"/>
      <c r="U666" s="66"/>
      <c r="V666" s="66"/>
    </row>
    <row r="667" spans="4:22" ht="15" customHeight="1" x14ac:dyDescent="0.25">
      <c r="D667" s="5"/>
      <c r="S667" s="66"/>
      <c r="T667" s="66"/>
      <c r="U667" s="66"/>
      <c r="V667" s="66"/>
    </row>
    <row r="668" spans="4:22" ht="15" customHeight="1" x14ac:dyDescent="0.25">
      <c r="D668" s="5"/>
      <c r="S668" s="66"/>
      <c r="T668" s="66"/>
      <c r="U668" s="66"/>
      <c r="V668" s="66"/>
    </row>
    <row r="669" spans="4:22" ht="15" customHeight="1" x14ac:dyDescent="0.25">
      <c r="D669" s="5"/>
      <c r="S669" s="66"/>
      <c r="T669" s="66"/>
      <c r="U669" s="66"/>
      <c r="V669" s="66"/>
    </row>
    <row r="670" spans="4:22" ht="15" customHeight="1" x14ac:dyDescent="0.25">
      <c r="D670" s="5"/>
      <c r="S670" s="66"/>
      <c r="T670" s="66"/>
      <c r="U670" s="66"/>
      <c r="V670" s="66"/>
    </row>
    <row r="671" spans="4:22" ht="15" customHeight="1" x14ac:dyDescent="0.25">
      <c r="D671" s="5"/>
      <c r="S671" s="66"/>
      <c r="T671" s="66"/>
      <c r="U671" s="66"/>
      <c r="V671" s="66"/>
    </row>
    <row r="672" spans="4:22" ht="15" customHeight="1" x14ac:dyDescent="0.25">
      <c r="D672" s="5"/>
      <c r="S672" s="66"/>
      <c r="T672" s="66"/>
      <c r="U672" s="66"/>
      <c r="V672" s="66"/>
    </row>
    <row r="673" spans="4:22" ht="15" customHeight="1" x14ac:dyDescent="0.25">
      <c r="D673" s="5"/>
      <c r="S673" s="66"/>
      <c r="T673" s="66"/>
      <c r="U673" s="66"/>
      <c r="V673" s="66"/>
    </row>
    <row r="674" spans="4:22" ht="15" customHeight="1" x14ac:dyDescent="0.25">
      <c r="D674" s="5"/>
      <c r="S674" s="66"/>
      <c r="T674" s="66"/>
      <c r="U674" s="66"/>
      <c r="V674" s="66"/>
    </row>
    <row r="675" spans="4:22" ht="15" customHeight="1" x14ac:dyDescent="0.25">
      <c r="D675" s="5"/>
      <c r="S675" s="66"/>
      <c r="T675" s="66"/>
      <c r="U675" s="66"/>
      <c r="V675" s="66"/>
    </row>
    <row r="676" spans="4:22" ht="15" customHeight="1" x14ac:dyDescent="0.25">
      <c r="D676" s="5"/>
      <c r="S676" s="66"/>
      <c r="T676" s="66"/>
      <c r="U676" s="66"/>
      <c r="V676" s="66"/>
    </row>
    <row r="677" spans="4:22" ht="15" customHeight="1" x14ac:dyDescent="0.25">
      <c r="D677" s="5"/>
      <c r="S677" s="66"/>
      <c r="T677" s="66"/>
      <c r="U677" s="66"/>
      <c r="V677" s="66"/>
    </row>
    <row r="678" spans="4:22" ht="15" customHeight="1" x14ac:dyDescent="0.25">
      <c r="D678" s="5"/>
      <c r="S678" s="66"/>
      <c r="T678" s="66"/>
      <c r="U678" s="66"/>
      <c r="V678" s="66"/>
    </row>
    <row r="679" spans="4:22" ht="15" customHeight="1" x14ac:dyDescent="0.25">
      <c r="D679" s="5"/>
      <c r="S679" s="66"/>
      <c r="T679" s="66"/>
      <c r="U679" s="66"/>
      <c r="V679" s="66"/>
    </row>
    <row r="680" spans="4:22" ht="15" customHeight="1" x14ac:dyDescent="0.25">
      <c r="D680" s="5"/>
      <c r="S680" s="66"/>
      <c r="T680" s="66"/>
      <c r="U680" s="66"/>
      <c r="V680" s="66"/>
    </row>
    <row r="681" spans="4:22" ht="15" customHeight="1" x14ac:dyDescent="0.25">
      <c r="D681" s="5"/>
      <c r="S681" s="66"/>
      <c r="T681" s="66"/>
      <c r="U681" s="66"/>
      <c r="V681" s="66"/>
    </row>
    <row r="682" spans="4:22" ht="15" customHeight="1" x14ac:dyDescent="0.25">
      <c r="D682" s="5"/>
      <c r="S682" s="66"/>
      <c r="T682" s="66"/>
      <c r="U682" s="66"/>
      <c r="V682" s="66"/>
    </row>
    <row r="683" spans="4:22" ht="15" customHeight="1" x14ac:dyDescent="0.25">
      <c r="D683" s="5"/>
      <c r="S683" s="66"/>
      <c r="T683" s="66"/>
      <c r="U683" s="66"/>
      <c r="V683" s="66"/>
    </row>
    <row r="684" spans="4:22" ht="15" customHeight="1" x14ac:dyDescent="0.25">
      <c r="D684" s="5"/>
      <c r="S684" s="66"/>
      <c r="T684" s="66"/>
      <c r="U684" s="66"/>
      <c r="V684" s="66"/>
    </row>
    <row r="685" spans="4:22" ht="15" customHeight="1" x14ac:dyDescent="0.25">
      <c r="D685" s="5"/>
      <c r="S685" s="66"/>
      <c r="T685" s="66"/>
      <c r="U685" s="66"/>
      <c r="V685" s="66"/>
    </row>
    <row r="686" spans="4:22" ht="15" customHeight="1" x14ac:dyDescent="0.25">
      <c r="D686" s="5"/>
      <c r="S686" s="66"/>
      <c r="T686" s="66"/>
      <c r="U686" s="66"/>
      <c r="V686" s="66"/>
    </row>
    <row r="687" spans="4:22" ht="15" customHeight="1" x14ac:dyDescent="0.25">
      <c r="D687" s="5"/>
      <c r="S687" s="66"/>
      <c r="T687" s="66"/>
      <c r="U687" s="66"/>
      <c r="V687" s="66"/>
    </row>
    <row r="688" spans="4:22" ht="15" customHeight="1" x14ac:dyDescent="0.25">
      <c r="D688" s="5"/>
      <c r="S688" s="66"/>
      <c r="T688" s="66"/>
      <c r="U688" s="66"/>
      <c r="V688" s="66"/>
    </row>
    <row r="689" spans="4:22" ht="15" customHeight="1" x14ac:dyDescent="0.25">
      <c r="D689" s="5"/>
      <c r="S689" s="66"/>
      <c r="T689" s="66"/>
      <c r="U689" s="66"/>
      <c r="V689" s="66"/>
    </row>
    <row r="690" spans="4:22" ht="15" customHeight="1" x14ac:dyDescent="0.25">
      <c r="D690" s="5"/>
      <c r="S690" s="66"/>
      <c r="T690" s="66"/>
      <c r="U690" s="66"/>
      <c r="V690" s="66"/>
    </row>
    <row r="691" spans="4:22" ht="15" customHeight="1" x14ac:dyDescent="0.25">
      <c r="D691" s="5"/>
      <c r="S691" s="66"/>
      <c r="T691" s="66"/>
      <c r="U691" s="66"/>
      <c r="V691" s="66"/>
    </row>
    <row r="692" spans="4:22" ht="15" customHeight="1" x14ac:dyDescent="0.25">
      <c r="D692" s="5"/>
      <c r="S692" s="66"/>
      <c r="T692" s="66"/>
      <c r="U692" s="66"/>
      <c r="V692" s="66"/>
    </row>
    <row r="693" spans="4:22" ht="15" customHeight="1" x14ac:dyDescent="0.25">
      <c r="D693" s="5"/>
      <c r="S693" s="66"/>
      <c r="T693" s="66"/>
      <c r="U693" s="66"/>
      <c r="V693" s="66"/>
    </row>
    <row r="694" spans="4:22" ht="15" customHeight="1" x14ac:dyDescent="0.25">
      <c r="D694" s="5"/>
      <c r="S694" s="66"/>
      <c r="T694" s="66"/>
      <c r="U694" s="66"/>
      <c r="V694" s="66"/>
    </row>
    <row r="695" spans="4:22" ht="15" customHeight="1" x14ac:dyDescent="0.25">
      <c r="D695" s="5"/>
      <c r="S695" s="66"/>
      <c r="T695" s="66"/>
      <c r="U695" s="66"/>
      <c r="V695" s="66"/>
    </row>
    <row r="696" spans="4:22" ht="15" customHeight="1" x14ac:dyDescent="0.25">
      <c r="D696" s="5"/>
      <c r="S696" s="66"/>
      <c r="T696" s="66"/>
      <c r="U696" s="66"/>
      <c r="V696" s="66"/>
    </row>
    <row r="697" spans="4:22" ht="15" customHeight="1" x14ac:dyDescent="0.25">
      <c r="D697" s="5"/>
      <c r="S697" s="66"/>
      <c r="T697" s="66"/>
      <c r="U697" s="66"/>
      <c r="V697" s="66"/>
    </row>
    <row r="698" spans="4:22" ht="15" customHeight="1" x14ac:dyDescent="0.25">
      <c r="D698" s="5"/>
      <c r="S698" s="66"/>
      <c r="T698" s="66"/>
      <c r="U698" s="66"/>
      <c r="V698" s="66"/>
    </row>
    <row r="699" spans="4:22" ht="15" customHeight="1" x14ac:dyDescent="0.25">
      <c r="D699" s="5"/>
      <c r="S699" s="66"/>
      <c r="T699" s="66"/>
      <c r="U699" s="66"/>
      <c r="V699" s="66"/>
    </row>
    <row r="700" spans="4:22" ht="15" customHeight="1" x14ac:dyDescent="0.25">
      <c r="D700" s="5"/>
      <c r="S700" s="66"/>
      <c r="T700" s="66"/>
      <c r="U700" s="66"/>
      <c r="V700" s="66"/>
    </row>
    <row r="701" spans="4:22" ht="15" customHeight="1" x14ac:dyDescent="0.25">
      <c r="D701" s="5"/>
      <c r="S701" s="66"/>
      <c r="T701" s="66"/>
      <c r="U701" s="66"/>
      <c r="V701" s="66"/>
    </row>
    <row r="702" spans="4:22" ht="15" customHeight="1" x14ac:dyDescent="0.25">
      <c r="D702" s="5"/>
      <c r="S702" s="66"/>
      <c r="T702" s="66"/>
      <c r="U702" s="66"/>
      <c r="V702" s="66"/>
    </row>
    <row r="703" spans="4:22" ht="15" customHeight="1" x14ac:dyDescent="0.25">
      <c r="D703" s="5"/>
      <c r="S703" s="66"/>
      <c r="T703" s="66"/>
      <c r="U703" s="66"/>
      <c r="V703" s="66"/>
    </row>
    <row r="704" spans="4:22" ht="15" customHeight="1" x14ac:dyDescent="0.25">
      <c r="D704" s="5"/>
      <c r="S704" s="66"/>
      <c r="T704" s="66"/>
      <c r="U704" s="66"/>
      <c r="V704" s="66"/>
    </row>
    <row r="705" spans="4:22" ht="15" customHeight="1" x14ac:dyDescent="0.25">
      <c r="D705" s="5"/>
      <c r="S705" s="66"/>
      <c r="T705" s="66"/>
      <c r="U705" s="66"/>
      <c r="V705" s="66"/>
    </row>
    <row r="706" spans="4:22" ht="15" customHeight="1" x14ac:dyDescent="0.25">
      <c r="D706" s="5"/>
      <c r="S706" s="66"/>
      <c r="T706" s="66"/>
      <c r="U706" s="66"/>
      <c r="V706" s="66"/>
    </row>
    <row r="707" spans="4:22" ht="15" customHeight="1" x14ac:dyDescent="0.25">
      <c r="D707" s="5"/>
      <c r="S707" s="66"/>
      <c r="T707" s="66"/>
      <c r="U707" s="66"/>
      <c r="V707" s="66"/>
    </row>
    <row r="708" spans="4:22" ht="15" customHeight="1" x14ac:dyDescent="0.25">
      <c r="D708" s="5"/>
      <c r="S708" s="66"/>
      <c r="T708" s="66"/>
      <c r="U708" s="66"/>
      <c r="V708" s="66"/>
    </row>
    <row r="709" spans="4:22" ht="15" customHeight="1" x14ac:dyDescent="0.25">
      <c r="D709" s="5"/>
      <c r="S709" s="66"/>
      <c r="T709" s="66"/>
      <c r="U709" s="66"/>
      <c r="V709" s="66"/>
    </row>
    <row r="710" spans="4:22" ht="15" customHeight="1" x14ac:dyDescent="0.25">
      <c r="D710" s="5"/>
      <c r="S710" s="66"/>
      <c r="T710" s="66"/>
      <c r="U710" s="66"/>
      <c r="V710" s="66"/>
    </row>
    <row r="711" spans="4:22" ht="15" customHeight="1" x14ac:dyDescent="0.25">
      <c r="D711" s="5"/>
      <c r="S711" s="66"/>
      <c r="T711" s="66"/>
      <c r="U711" s="66"/>
      <c r="V711" s="66"/>
    </row>
    <row r="712" spans="4:22" ht="15" customHeight="1" x14ac:dyDescent="0.25">
      <c r="D712" s="5"/>
      <c r="S712" s="66"/>
      <c r="T712" s="66"/>
      <c r="U712" s="66"/>
      <c r="V712" s="66"/>
    </row>
    <row r="713" spans="4:22" ht="15" customHeight="1" x14ac:dyDescent="0.25">
      <c r="D713" s="5"/>
      <c r="S713" s="66"/>
      <c r="T713" s="66"/>
      <c r="U713" s="66"/>
      <c r="V713" s="66"/>
    </row>
    <row r="714" spans="4:22" ht="15" customHeight="1" x14ac:dyDescent="0.25">
      <c r="D714" s="5"/>
      <c r="S714" s="66"/>
      <c r="T714" s="66"/>
      <c r="U714" s="66"/>
      <c r="V714" s="66"/>
    </row>
    <row r="715" spans="4:22" ht="15" customHeight="1" x14ac:dyDescent="0.25">
      <c r="D715" s="5"/>
      <c r="S715" s="66"/>
      <c r="T715" s="66"/>
      <c r="U715" s="66"/>
      <c r="V715" s="66"/>
    </row>
    <row r="716" spans="4:22" ht="15" customHeight="1" x14ac:dyDescent="0.25">
      <c r="D716" s="5"/>
      <c r="S716" s="66"/>
      <c r="T716" s="66"/>
      <c r="U716" s="66"/>
      <c r="V716" s="66"/>
    </row>
    <row r="717" spans="4:22" ht="15" customHeight="1" x14ac:dyDescent="0.25">
      <c r="D717" s="5"/>
      <c r="S717" s="66"/>
      <c r="T717" s="66"/>
      <c r="U717" s="66"/>
      <c r="V717" s="66"/>
    </row>
    <row r="718" spans="4:22" ht="15" customHeight="1" x14ac:dyDescent="0.25">
      <c r="D718" s="5"/>
      <c r="S718" s="66"/>
      <c r="T718" s="66"/>
      <c r="U718" s="66"/>
      <c r="V718" s="66"/>
    </row>
    <row r="719" spans="4:22" ht="15" customHeight="1" x14ac:dyDescent="0.25">
      <c r="D719" s="5"/>
      <c r="S719" s="66"/>
      <c r="T719" s="66"/>
      <c r="U719" s="66"/>
      <c r="V719" s="66"/>
    </row>
    <row r="720" spans="4:22" ht="15" customHeight="1" x14ac:dyDescent="0.25">
      <c r="D720" s="5"/>
      <c r="S720" s="66"/>
      <c r="T720" s="66"/>
      <c r="U720" s="66"/>
      <c r="V720" s="66"/>
    </row>
    <row r="721" spans="4:22" ht="15" customHeight="1" x14ac:dyDescent="0.25">
      <c r="D721" s="5"/>
      <c r="S721" s="66"/>
      <c r="T721" s="66"/>
      <c r="U721" s="66"/>
      <c r="V721" s="66"/>
    </row>
    <row r="722" spans="4:22" ht="15" customHeight="1" x14ac:dyDescent="0.25">
      <c r="D722" s="5"/>
      <c r="S722" s="66"/>
      <c r="T722" s="66"/>
      <c r="U722" s="66"/>
      <c r="V722" s="66"/>
    </row>
    <row r="723" spans="4:22" ht="15" customHeight="1" x14ac:dyDescent="0.25">
      <c r="D723" s="5"/>
      <c r="S723" s="66"/>
      <c r="T723" s="66"/>
      <c r="U723" s="66"/>
      <c r="V723" s="66"/>
    </row>
    <row r="724" spans="4:22" ht="15" customHeight="1" x14ac:dyDescent="0.25">
      <c r="D724" s="5"/>
      <c r="S724" s="66"/>
      <c r="T724" s="66"/>
      <c r="U724" s="66"/>
      <c r="V724" s="66"/>
    </row>
    <row r="725" spans="4:22" ht="15" customHeight="1" x14ac:dyDescent="0.25">
      <c r="D725" s="5"/>
      <c r="S725" s="66"/>
      <c r="T725" s="66"/>
      <c r="U725" s="66"/>
      <c r="V725" s="66"/>
    </row>
    <row r="726" spans="4:22" ht="15" customHeight="1" x14ac:dyDescent="0.25">
      <c r="D726" s="5"/>
      <c r="S726" s="66"/>
      <c r="T726" s="66"/>
      <c r="U726" s="66"/>
      <c r="V726" s="66"/>
    </row>
    <row r="727" spans="4:22" ht="15" customHeight="1" x14ac:dyDescent="0.25">
      <c r="D727" s="5"/>
      <c r="S727" s="66"/>
      <c r="T727" s="66"/>
      <c r="U727" s="66"/>
      <c r="V727" s="66"/>
    </row>
    <row r="728" spans="4:22" ht="15" customHeight="1" x14ac:dyDescent="0.25">
      <c r="D728" s="5"/>
      <c r="S728" s="66"/>
      <c r="T728" s="66"/>
      <c r="U728" s="66"/>
      <c r="V728" s="66"/>
    </row>
    <row r="729" spans="4:22" ht="15" customHeight="1" x14ac:dyDescent="0.25">
      <c r="D729" s="5"/>
      <c r="S729" s="66"/>
      <c r="T729" s="66"/>
      <c r="U729" s="66"/>
      <c r="V729" s="66"/>
    </row>
    <row r="730" spans="4:22" ht="15" customHeight="1" x14ac:dyDescent="0.25">
      <c r="D730" s="5"/>
      <c r="S730" s="66"/>
      <c r="T730" s="66"/>
      <c r="U730" s="66"/>
      <c r="V730" s="66"/>
    </row>
    <row r="731" spans="4:22" ht="15" customHeight="1" x14ac:dyDescent="0.25">
      <c r="D731" s="5"/>
      <c r="S731" s="66"/>
      <c r="T731" s="66"/>
      <c r="U731" s="66"/>
      <c r="V731" s="66"/>
    </row>
    <row r="732" spans="4:22" ht="15" customHeight="1" x14ac:dyDescent="0.25">
      <c r="D732" s="5"/>
      <c r="S732" s="66"/>
      <c r="T732" s="66"/>
      <c r="U732" s="66"/>
      <c r="V732" s="66"/>
    </row>
    <row r="733" spans="4:22" ht="15" customHeight="1" x14ac:dyDescent="0.25">
      <c r="D733" s="5"/>
      <c r="S733" s="66"/>
      <c r="T733" s="66"/>
      <c r="U733" s="66"/>
      <c r="V733" s="66"/>
    </row>
    <row r="734" spans="4:22" ht="15" customHeight="1" x14ac:dyDescent="0.25">
      <c r="D734" s="5"/>
      <c r="S734" s="66"/>
      <c r="T734" s="66"/>
      <c r="U734" s="66"/>
      <c r="V734" s="66"/>
    </row>
    <row r="735" spans="4:22" ht="15" customHeight="1" x14ac:dyDescent="0.25">
      <c r="D735" s="5"/>
      <c r="S735" s="66"/>
      <c r="T735" s="66"/>
      <c r="U735" s="66"/>
      <c r="V735" s="66"/>
    </row>
    <row r="736" spans="4:22" ht="15" customHeight="1" x14ac:dyDescent="0.25">
      <c r="D736" s="5"/>
      <c r="S736" s="66"/>
      <c r="T736" s="66"/>
      <c r="U736" s="66"/>
      <c r="V736" s="66"/>
    </row>
    <row r="737" spans="4:22" ht="15" customHeight="1" x14ac:dyDescent="0.25">
      <c r="D737" s="5"/>
      <c r="S737" s="66"/>
      <c r="T737" s="66"/>
      <c r="U737" s="66"/>
      <c r="V737" s="66"/>
    </row>
    <row r="738" spans="4:22" ht="15" customHeight="1" x14ac:dyDescent="0.25">
      <c r="D738" s="5"/>
      <c r="S738" s="66"/>
      <c r="T738" s="66"/>
      <c r="U738" s="66"/>
      <c r="V738" s="66"/>
    </row>
    <row r="739" spans="4:22" ht="15" customHeight="1" x14ac:dyDescent="0.25">
      <c r="D739" s="5"/>
      <c r="S739" s="66"/>
      <c r="T739" s="66"/>
      <c r="U739" s="66"/>
      <c r="V739" s="66"/>
    </row>
    <row r="740" spans="4:22" ht="15" customHeight="1" x14ac:dyDescent="0.25">
      <c r="D740" s="5"/>
      <c r="S740" s="66"/>
      <c r="T740" s="66"/>
      <c r="U740" s="66"/>
      <c r="V740" s="66"/>
    </row>
    <row r="741" spans="4:22" ht="15" customHeight="1" x14ac:dyDescent="0.25">
      <c r="D741" s="5"/>
      <c r="S741" s="66"/>
      <c r="T741" s="66"/>
      <c r="U741" s="66"/>
      <c r="V741" s="66"/>
    </row>
    <row r="742" spans="4:22" ht="15" customHeight="1" x14ac:dyDescent="0.25">
      <c r="D742" s="5"/>
      <c r="S742" s="66"/>
      <c r="T742" s="66"/>
      <c r="U742" s="66"/>
      <c r="V742" s="66"/>
    </row>
    <row r="743" spans="4:22" ht="15" customHeight="1" x14ac:dyDescent="0.25">
      <c r="D743" s="5"/>
      <c r="S743" s="66"/>
      <c r="T743" s="66"/>
      <c r="U743" s="66"/>
      <c r="V743" s="66"/>
    </row>
    <row r="744" spans="4:22" ht="15" customHeight="1" x14ac:dyDescent="0.25">
      <c r="D744" s="5"/>
      <c r="S744" s="66"/>
      <c r="T744" s="66"/>
      <c r="U744" s="66"/>
      <c r="V744" s="66"/>
    </row>
    <row r="745" spans="4:22" ht="15" customHeight="1" x14ac:dyDescent="0.25">
      <c r="D745" s="5"/>
      <c r="S745" s="66"/>
      <c r="T745" s="66"/>
      <c r="U745" s="66"/>
      <c r="V745" s="66"/>
    </row>
    <row r="746" spans="4:22" ht="15" customHeight="1" x14ac:dyDescent="0.25">
      <c r="D746" s="5"/>
      <c r="S746" s="66"/>
      <c r="T746" s="66"/>
      <c r="U746" s="66"/>
      <c r="V746" s="66"/>
    </row>
    <row r="747" spans="4:22" ht="15" customHeight="1" x14ac:dyDescent="0.25">
      <c r="D747" s="5"/>
      <c r="S747" s="66"/>
      <c r="T747" s="66"/>
      <c r="U747" s="66"/>
      <c r="V747" s="66"/>
    </row>
    <row r="748" spans="4:22" ht="15" customHeight="1" x14ac:dyDescent="0.25">
      <c r="D748" s="5"/>
      <c r="S748" s="66"/>
      <c r="T748" s="66"/>
      <c r="U748" s="66"/>
      <c r="V748" s="66"/>
    </row>
    <row r="749" spans="4:22" ht="15" customHeight="1" x14ac:dyDescent="0.25">
      <c r="D749" s="5"/>
      <c r="S749" s="66"/>
      <c r="T749" s="66"/>
      <c r="U749" s="66"/>
      <c r="V749" s="66"/>
    </row>
    <row r="750" spans="4:22" ht="15" customHeight="1" x14ac:dyDescent="0.25">
      <c r="D750" s="5"/>
      <c r="S750" s="66"/>
      <c r="T750" s="66"/>
      <c r="U750" s="66"/>
      <c r="V750" s="66"/>
    </row>
    <row r="751" spans="4:22" ht="15" customHeight="1" x14ac:dyDescent="0.25">
      <c r="D751" s="5"/>
      <c r="S751" s="66"/>
      <c r="T751" s="66"/>
      <c r="U751" s="66"/>
      <c r="V751" s="66"/>
    </row>
    <row r="752" spans="4:22" ht="15" customHeight="1" x14ac:dyDescent="0.25">
      <c r="D752" s="5"/>
      <c r="S752" s="66"/>
      <c r="T752" s="66"/>
      <c r="U752" s="66"/>
      <c r="V752" s="66"/>
    </row>
    <row r="753" spans="4:22" ht="15" customHeight="1" x14ac:dyDescent="0.25">
      <c r="D753" s="5"/>
      <c r="S753" s="66"/>
      <c r="T753" s="66"/>
      <c r="U753" s="66"/>
      <c r="V753" s="66"/>
    </row>
    <row r="754" spans="4:22" ht="15" customHeight="1" x14ac:dyDescent="0.25">
      <c r="D754" s="5"/>
      <c r="S754" s="66"/>
      <c r="T754" s="66"/>
      <c r="U754" s="66"/>
      <c r="V754" s="66"/>
    </row>
    <row r="755" spans="4:22" ht="15" customHeight="1" x14ac:dyDescent="0.25">
      <c r="D755" s="5"/>
      <c r="S755" s="66"/>
      <c r="T755" s="66"/>
      <c r="U755" s="66"/>
      <c r="V755" s="66"/>
    </row>
    <row r="756" spans="4:22" ht="15" customHeight="1" x14ac:dyDescent="0.25">
      <c r="D756" s="5"/>
      <c r="S756" s="66"/>
      <c r="T756" s="66"/>
      <c r="U756" s="66"/>
      <c r="V756" s="66"/>
    </row>
    <row r="757" spans="4:22" ht="15" customHeight="1" x14ac:dyDescent="0.25">
      <c r="D757" s="5"/>
      <c r="S757" s="66"/>
      <c r="T757" s="66"/>
      <c r="U757" s="66"/>
      <c r="V757" s="66"/>
    </row>
    <row r="758" spans="4:22" ht="15" customHeight="1" x14ac:dyDescent="0.25">
      <c r="D758" s="5"/>
      <c r="S758" s="66"/>
      <c r="T758" s="66"/>
      <c r="U758" s="66"/>
      <c r="V758" s="66"/>
    </row>
    <row r="759" spans="4:22" ht="15" customHeight="1" x14ac:dyDescent="0.25">
      <c r="D759" s="5"/>
      <c r="S759" s="66"/>
      <c r="T759" s="66"/>
      <c r="U759" s="66"/>
      <c r="V759" s="66"/>
    </row>
    <row r="760" spans="4:22" ht="15" customHeight="1" x14ac:dyDescent="0.25">
      <c r="D760" s="5"/>
      <c r="S760" s="66"/>
      <c r="T760" s="66"/>
      <c r="U760" s="66"/>
      <c r="V760" s="66"/>
    </row>
    <row r="761" spans="4:22" ht="15" customHeight="1" x14ac:dyDescent="0.25">
      <c r="D761" s="5"/>
      <c r="S761" s="66"/>
      <c r="T761" s="66"/>
      <c r="U761" s="66"/>
      <c r="V761" s="66"/>
    </row>
    <row r="762" spans="4:22" ht="15" customHeight="1" x14ac:dyDescent="0.25">
      <c r="D762" s="5"/>
      <c r="S762" s="66"/>
      <c r="T762" s="66"/>
      <c r="U762" s="66"/>
      <c r="V762" s="66"/>
    </row>
    <row r="763" spans="4:22" ht="15" customHeight="1" x14ac:dyDescent="0.25">
      <c r="D763" s="5"/>
      <c r="S763" s="66"/>
      <c r="T763" s="66"/>
      <c r="U763" s="66"/>
      <c r="V763" s="66"/>
    </row>
    <row r="764" spans="4:22" ht="15" customHeight="1" x14ac:dyDescent="0.25">
      <c r="D764" s="5"/>
      <c r="S764" s="66"/>
      <c r="T764" s="66"/>
      <c r="U764" s="66"/>
      <c r="V764" s="66"/>
    </row>
    <row r="765" spans="4:22" ht="15" customHeight="1" x14ac:dyDescent="0.25">
      <c r="D765" s="5"/>
      <c r="S765" s="66"/>
      <c r="T765" s="66"/>
      <c r="U765" s="66"/>
      <c r="V765" s="66"/>
    </row>
    <row r="766" spans="4:22" ht="15" customHeight="1" x14ac:dyDescent="0.25">
      <c r="D766" s="5"/>
      <c r="S766" s="66"/>
      <c r="T766" s="66"/>
      <c r="U766" s="66"/>
      <c r="V766" s="66"/>
    </row>
    <row r="767" spans="4:22" ht="15" customHeight="1" x14ac:dyDescent="0.25">
      <c r="D767" s="5"/>
      <c r="S767" s="66"/>
      <c r="T767" s="66"/>
      <c r="U767" s="66"/>
      <c r="V767" s="66"/>
    </row>
    <row r="768" spans="4:22" ht="15" customHeight="1" x14ac:dyDescent="0.25">
      <c r="D768" s="5"/>
      <c r="S768" s="66"/>
      <c r="T768" s="66"/>
      <c r="U768" s="66"/>
      <c r="V768" s="66"/>
    </row>
    <row r="769" spans="4:22" ht="15" customHeight="1" x14ac:dyDescent="0.25">
      <c r="D769" s="5"/>
      <c r="S769" s="66"/>
      <c r="T769" s="66"/>
      <c r="U769" s="66"/>
      <c r="V769" s="66"/>
    </row>
    <row r="770" spans="4:22" ht="15" customHeight="1" x14ac:dyDescent="0.25">
      <c r="D770" s="5"/>
      <c r="S770" s="66"/>
      <c r="T770" s="66"/>
      <c r="U770" s="66"/>
      <c r="V770" s="66"/>
    </row>
    <row r="771" spans="4:22" ht="15" customHeight="1" x14ac:dyDescent="0.25">
      <c r="D771" s="5"/>
      <c r="S771" s="66"/>
      <c r="T771" s="66"/>
      <c r="U771" s="66"/>
      <c r="V771" s="66"/>
    </row>
    <row r="772" spans="4:22" ht="15" customHeight="1" x14ac:dyDescent="0.25">
      <c r="D772" s="5"/>
      <c r="S772" s="66"/>
      <c r="T772" s="66"/>
      <c r="U772" s="66"/>
      <c r="V772" s="66"/>
    </row>
    <row r="773" spans="4:22" ht="15" customHeight="1" x14ac:dyDescent="0.25">
      <c r="D773" s="5"/>
      <c r="S773" s="66"/>
      <c r="T773" s="66"/>
      <c r="U773" s="66"/>
      <c r="V773" s="66"/>
    </row>
    <row r="774" spans="4:22" ht="15" customHeight="1" x14ac:dyDescent="0.25">
      <c r="D774" s="5"/>
      <c r="S774" s="66"/>
      <c r="T774" s="66"/>
      <c r="U774" s="66"/>
      <c r="V774" s="66"/>
    </row>
    <row r="775" spans="4:22" ht="15" customHeight="1" x14ac:dyDescent="0.25">
      <c r="D775" s="5"/>
      <c r="S775" s="66"/>
      <c r="T775" s="66"/>
      <c r="U775" s="66"/>
      <c r="V775" s="66"/>
    </row>
    <row r="776" spans="4:22" ht="15" customHeight="1" x14ac:dyDescent="0.25">
      <c r="D776" s="5"/>
      <c r="S776" s="66"/>
      <c r="T776" s="66"/>
      <c r="U776" s="66"/>
      <c r="V776" s="66"/>
    </row>
    <row r="777" spans="4:22" ht="15" customHeight="1" x14ac:dyDescent="0.25">
      <c r="D777" s="5"/>
      <c r="S777" s="66"/>
      <c r="T777" s="66"/>
      <c r="U777" s="66"/>
      <c r="V777" s="66"/>
    </row>
    <row r="778" spans="4:22" ht="15" customHeight="1" x14ac:dyDescent="0.25">
      <c r="D778" s="5"/>
      <c r="S778" s="66"/>
      <c r="T778" s="66"/>
      <c r="U778" s="66"/>
      <c r="V778" s="66"/>
    </row>
    <row r="779" spans="4:22" ht="15" customHeight="1" x14ac:dyDescent="0.25">
      <c r="D779" s="5"/>
      <c r="S779" s="66"/>
      <c r="T779" s="66"/>
      <c r="U779" s="66"/>
      <c r="V779" s="66"/>
    </row>
    <row r="780" spans="4:22" ht="15" customHeight="1" x14ac:dyDescent="0.25">
      <c r="D780" s="5"/>
      <c r="S780" s="66"/>
      <c r="T780" s="66"/>
      <c r="U780" s="66"/>
      <c r="V780" s="66"/>
    </row>
    <row r="781" spans="4:22" ht="15" customHeight="1" x14ac:dyDescent="0.25">
      <c r="D781" s="5"/>
      <c r="S781" s="66"/>
      <c r="T781" s="66"/>
      <c r="U781" s="66"/>
      <c r="V781" s="66"/>
    </row>
    <row r="782" spans="4:22" ht="15" customHeight="1" x14ac:dyDescent="0.25">
      <c r="D782" s="5"/>
      <c r="S782" s="66"/>
      <c r="T782" s="66"/>
      <c r="U782" s="66"/>
      <c r="V782" s="66"/>
    </row>
    <row r="783" spans="4:22" ht="15" customHeight="1" x14ac:dyDescent="0.25">
      <c r="D783" s="5"/>
      <c r="S783" s="66"/>
      <c r="T783" s="66"/>
      <c r="U783" s="66"/>
      <c r="V783" s="66"/>
    </row>
    <row r="784" spans="4:22" ht="15" customHeight="1" x14ac:dyDescent="0.25">
      <c r="D784" s="5"/>
      <c r="S784" s="66"/>
      <c r="T784" s="66"/>
      <c r="U784" s="66"/>
      <c r="V784" s="66"/>
    </row>
    <row r="785" spans="4:22" ht="15" customHeight="1" x14ac:dyDescent="0.25">
      <c r="D785" s="5"/>
      <c r="S785" s="66"/>
      <c r="T785" s="66"/>
      <c r="U785" s="66"/>
      <c r="V785" s="66"/>
    </row>
    <row r="786" spans="4:22" ht="15" customHeight="1" x14ac:dyDescent="0.25">
      <c r="D786" s="5"/>
      <c r="S786" s="66"/>
      <c r="T786" s="66"/>
      <c r="U786" s="66"/>
      <c r="V786" s="66"/>
    </row>
    <row r="787" spans="4:22" ht="15" customHeight="1" x14ac:dyDescent="0.25">
      <c r="D787" s="5"/>
      <c r="S787" s="66"/>
      <c r="T787" s="66"/>
      <c r="U787" s="66"/>
      <c r="V787" s="66"/>
    </row>
    <row r="788" spans="4:22" ht="15" customHeight="1" x14ac:dyDescent="0.25">
      <c r="D788" s="5"/>
      <c r="S788" s="66"/>
      <c r="T788" s="66"/>
      <c r="U788" s="66"/>
      <c r="V788" s="66"/>
    </row>
    <row r="789" spans="4:22" ht="15" customHeight="1" x14ac:dyDescent="0.25">
      <c r="D789" s="5"/>
      <c r="S789" s="66"/>
      <c r="T789" s="66"/>
      <c r="U789" s="66"/>
      <c r="V789" s="66"/>
    </row>
    <row r="790" spans="4:22" ht="15" customHeight="1" x14ac:dyDescent="0.25">
      <c r="D790" s="5"/>
      <c r="S790" s="66"/>
      <c r="T790" s="66"/>
      <c r="U790" s="66"/>
      <c r="V790" s="66"/>
    </row>
    <row r="791" spans="4:22" ht="15" customHeight="1" x14ac:dyDescent="0.25">
      <c r="D791" s="5"/>
      <c r="S791" s="66"/>
      <c r="T791" s="66"/>
      <c r="U791" s="66"/>
      <c r="V791" s="66"/>
    </row>
    <row r="792" spans="4:22" ht="15" customHeight="1" x14ac:dyDescent="0.25">
      <c r="D792" s="5"/>
      <c r="S792" s="66"/>
      <c r="T792" s="66"/>
      <c r="U792" s="66"/>
      <c r="V792" s="66"/>
    </row>
    <row r="793" spans="4:22" ht="15" customHeight="1" x14ac:dyDescent="0.25">
      <c r="D793" s="5"/>
      <c r="S793" s="66"/>
      <c r="T793" s="66"/>
      <c r="U793" s="66"/>
      <c r="V793" s="66"/>
    </row>
    <row r="794" spans="4:22" ht="15" customHeight="1" x14ac:dyDescent="0.25">
      <c r="D794" s="5"/>
      <c r="S794" s="66"/>
      <c r="T794" s="66"/>
      <c r="U794" s="66"/>
      <c r="V794" s="66"/>
    </row>
    <row r="795" spans="4:22" ht="15" customHeight="1" x14ac:dyDescent="0.25">
      <c r="D795" s="5"/>
      <c r="S795" s="66"/>
      <c r="T795" s="66"/>
      <c r="U795" s="66"/>
      <c r="V795" s="66"/>
    </row>
    <row r="796" spans="4:22" ht="15" customHeight="1" x14ac:dyDescent="0.25">
      <c r="D796" s="5"/>
      <c r="S796" s="66"/>
      <c r="T796" s="66"/>
      <c r="U796" s="66"/>
      <c r="V796" s="66"/>
    </row>
    <row r="797" spans="4:22" ht="15" customHeight="1" x14ac:dyDescent="0.25">
      <c r="D797" s="5"/>
      <c r="S797" s="66"/>
      <c r="T797" s="66"/>
      <c r="U797" s="66"/>
      <c r="V797" s="66"/>
    </row>
    <row r="798" spans="4:22" ht="15" customHeight="1" x14ac:dyDescent="0.25">
      <c r="D798" s="5"/>
      <c r="S798" s="66"/>
      <c r="T798" s="66"/>
      <c r="U798" s="66"/>
      <c r="V798" s="66"/>
    </row>
    <row r="799" spans="4:22" ht="15" customHeight="1" x14ac:dyDescent="0.25">
      <c r="D799" s="5"/>
      <c r="S799" s="66"/>
      <c r="T799" s="66"/>
      <c r="U799" s="66"/>
      <c r="V799" s="66"/>
    </row>
    <row r="800" spans="4:22" ht="15" customHeight="1" x14ac:dyDescent="0.25">
      <c r="D800" s="5"/>
      <c r="S800" s="66"/>
      <c r="T800" s="66"/>
      <c r="U800" s="66"/>
      <c r="V800" s="66"/>
    </row>
    <row r="801" spans="4:22" ht="15" customHeight="1" x14ac:dyDescent="0.25">
      <c r="D801" s="5"/>
      <c r="S801" s="66"/>
      <c r="T801" s="66"/>
      <c r="U801" s="66"/>
      <c r="V801" s="66"/>
    </row>
    <row r="802" spans="4:22" ht="15" customHeight="1" x14ac:dyDescent="0.25">
      <c r="D802" s="5"/>
      <c r="S802" s="66"/>
      <c r="T802" s="66"/>
      <c r="U802" s="66"/>
      <c r="V802" s="66"/>
    </row>
    <row r="803" spans="4:22" ht="15" customHeight="1" x14ac:dyDescent="0.25">
      <c r="D803" s="5"/>
      <c r="S803" s="66"/>
      <c r="T803" s="66"/>
      <c r="U803" s="66"/>
      <c r="V803" s="66"/>
    </row>
    <row r="804" spans="4:22" ht="15" customHeight="1" x14ac:dyDescent="0.25">
      <c r="D804" s="5"/>
      <c r="S804" s="66"/>
      <c r="T804" s="66"/>
      <c r="U804" s="66"/>
      <c r="V804" s="66"/>
    </row>
    <row r="805" spans="4:22" ht="15" customHeight="1" x14ac:dyDescent="0.25">
      <c r="D805" s="5"/>
      <c r="S805" s="66"/>
      <c r="T805" s="66"/>
      <c r="U805" s="66"/>
      <c r="V805" s="66"/>
    </row>
    <row r="806" spans="4:22" ht="15" customHeight="1" x14ac:dyDescent="0.25">
      <c r="D806" s="5"/>
      <c r="S806" s="66"/>
      <c r="T806" s="66"/>
      <c r="U806" s="66"/>
      <c r="V806" s="66"/>
    </row>
    <row r="807" spans="4:22" ht="15" customHeight="1" x14ac:dyDescent="0.25">
      <c r="D807" s="5"/>
      <c r="S807" s="66"/>
      <c r="T807" s="66"/>
      <c r="U807" s="66"/>
      <c r="V807" s="66"/>
    </row>
    <row r="808" spans="4:22" ht="15" customHeight="1" x14ac:dyDescent="0.25">
      <c r="D808" s="5"/>
      <c r="S808" s="66"/>
      <c r="T808" s="66"/>
      <c r="U808" s="66"/>
      <c r="V808" s="66"/>
    </row>
    <row r="809" spans="4:22" ht="15" customHeight="1" x14ac:dyDescent="0.25">
      <c r="D809" s="5"/>
      <c r="S809" s="66"/>
      <c r="T809" s="66"/>
      <c r="U809" s="66"/>
      <c r="V809" s="66"/>
    </row>
    <row r="810" spans="4:22" ht="15" customHeight="1" x14ac:dyDescent="0.25">
      <c r="D810" s="5"/>
      <c r="S810" s="66"/>
      <c r="T810" s="66"/>
      <c r="U810" s="66"/>
      <c r="V810" s="66"/>
    </row>
    <row r="811" spans="4:22" ht="15" customHeight="1" x14ac:dyDescent="0.25">
      <c r="D811" s="5"/>
      <c r="S811" s="66"/>
      <c r="T811" s="66"/>
      <c r="U811" s="66"/>
      <c r="V811" s="66"/>
    </row>
    <row r="812" spans="4:22" ht="15" customHeight="1" x14ac:dyDescent="0.25">
      <c r="D812" s="5"/>
      <c r="S812" s="66"/>
      <c r="T812" s="66"/>
      <c r="U812" s="66"/>
      <c r="V812" s="66"/>
    </row>
    <row r="813" spans="4:22" ht="15" customHeight="1" x14ac:dyDescent="0.25">
      <c r="D813" s="5"/>
      <c r="S813" s="66"/>
      <c r="T813" s="66"/>
      <c r="U813" s="66"/>
      <c r="V813" s="66"/>
    </row>
    <row r="814" spans="4:22" ht="15" customHeight="1" x14ac:dyDescent="0.25">
      <c r="D814" s="5"/>
      <c r="S814" s="66"/>
      <c r="T814" s="66"/>
      <c r="U814" s="66"/>
      <c r="V814" s="66"/>
    </row>
    <row r="815" spans="4:22" ht="15" customHeight="1" x14ac:dyDescent="0.25">
      <c r="D815" s="5"/>
      <c r="S815" s="66"/>
      <c r="T815" s="66"/>
      <c r="U815" s="66"/>
      <c r="V815" s="66"/>
    </row>
    <row r="816" spans="4:22" ht="15" customHeight="1" x14ac:dyDescent="0.25">
      <c r="D816" s="5"/>
      <c r="S816" s="66"/>
      <c r="T816" s="66"/>
      <c r="U816" s="66"/>
      <c r="V816" s="66"/>
    </row>
    <row r="817" spans="4:22" ht="15" customHeight="1" x14ac:dyDescent="0.25">
      <c r="D817" s="5"/>
      <c r="S817" s="66"/>
      <c r="T817" s="66"/>
      <c r="U817" s="66"/>
      <c r="V817" s="66"/>
    </row>
    <row r="818" spans="4:22" ht="15" customHeight="1" x14ac:dyDescent="0.25">
      <c r="D818" s="5"/>
      <c r="S818" s="66"/>
      <c r="T818" s="66"/>
      <c r="U818" s="66"/>
      <c r="V818" s="66"/>
    </row>
    <row r="819" spans="4:22" ht="15" customHeight="1" x14ac:dyDescent="0.25">
      <c r="D819" s="5"/>
      <c r="S819" s="66"/>
      <c r="T819" s="66"/>
      <c r="U819" s="66"/>
      <c r="V819" s="66"/>
    </row>
    <row r="820" spans="4:22" ht="15" customHeight="1" x14ac:dyDescent="0.25">
      <c r="D820" s="5"/>
      <c r="S820" s="66"/>
      <c r="T820" s="66"/>
      <c r="U820" s="66"/>
      <c r="V820" s="66"/>
    </row>
    <row r="821" spans="4:22" ht="15" customHeight="1" x14ac:dyDescent="0.25">
      <c r="D821" s="5"/>
      <c r="S821" s="66"/>
      <c r="T821" s="66"/>
      <c r="U821" s="66"/>
      <c r="V821" s="66"/>
    </row>
    <row r="822" spans="4:22" ht="15" customHeight="1" x14ac:dyDescent="0.25">
      <c r="D822" s="5"/>
      <c r="S822" s="66"/>
      <c r="T822" s="66"/>
      <c r="U822" s="66"/>
      <c r="V822" s="66"/>
    </row>
    <row r="823" spans="4:22" ht="15" customHeight="1" x14ac:dyDescent="0.25">
      <c r="D823" s="5"/>
      <c r="S823" s="66"/>
      <c r="T823" s="66"/>
      <c r="U823" s="66"/>
      <c r="V823" s="66"/>
    </row>
    <row r="824" spans="4:22" ht="15" customHeight="1" x14ac:dyDescent="0.25">
      <c r="D824" s="5"/>
      <c r="S824" s="66"/>
      <c r="T824" s="66"/>
      <c r="U824" s="66"/>
      <c r="V824" s="66"/>
    </row>
    <row r="825" spans="4:22" ht="15" customHeight="1" x14ac:dyDescent="0.25">
      <c r="D825" s="5"/>
      <c r="S825" s="66"/>
      <c r="T825" s="66"/>
      <c r="U825" s="66"/>
      <c r="V825" s="66"/>
    </row>
    <row r="826" spans="4:22" ht="15" customHeight="1" x14ac:dyDescent="0.25">
      <c r="D826" s="5"/>
      <c r="S826" s="66"/>
      <c r="T826" s="66"/>
      <c r="U826" s="66"/>
      <c r="V826" s="66"/>
    </row>
    <row r="827" spans="4:22" ht="15" customHeight="1" x14ac:dyDescent="0.25">
      <c r="D827" s="5"/>
      <c r="S827" s="66"/>
      <c r="T827" s="66"/>
      <c r="U827" s="66"/>
      <c r="V827" s="66"/>
    </row>
    <row r="828" spans="4:22" ht="15" customHeight="1" x14ac:dyDescent="0.25">
      <c r="D828" s="5"/>
      <c r="S828" s="66"/>
      <c r="T828" s="66"/>
      <c r="U828" s="66"/>
      <c r="V828" s="66"/>
    </row>
    <row r="829" spans="4:22" ht="15" customHeight="1" x14ac:dyDescent="0.25">
      <c r="D829" s="5"/>
      <c r="S829" s="66"/>
      <c r="T829" s="66"/>
      <c r="U829" s="66"/>
      <c r="V829" s="66"/>
    </row>
    <row r="830" spans="4:22" ht="15" customHeight="1" x14ac:dyDescent="0.25">
      <c r="D830" s="5"/>
      <c r="S830" s="66"/>
      <c r="T830" s="66"/>
      <c r="U830" s="66"/>
      <c r="V830" s="66"/>
    </row>
    <row r="831" spans="4:22" ht="15" customHeight="1" x14ac:dyDescent="0.25">
      <c r="D831" s="5"/>
      <c r="S831" s="66"/>
      <c r="T831" s="66"/>
      <c r="U831" s="66"/>
      <c r="V831" s="66"/>
    </row>
    <row r="832" spans="4:22" ht="15" customHeight="1" x14ac:dyDescent="0.25">
      <c r="D832" s="5"/>
      <c r="S832" s="66"/>
      <c r="T832" s="66"/>
      <c r="U832" s="66"/>
      <c r="V832" s="66"/>
    </row>
    <row r="833" spans="4:22" ht="15" customHeight="1" x14ac:dyDescent="0.25">
      <c r="D833" s="5"/>
      <c r="S833" s="66"/>
      <c r="T833" s="66"/>
      <c r="U833" s="66"/>
      <c r="V833" s="66"/>
    </row>
    <row r="834" spans="4:22" ht="15" customHeight="1" x14ac:dyDescent="0.25">
      <c r="D834" s="5"/>
      <c r="S834" s="66"/>
      <c r="T834" s="66"/>
      <c r="U834" s="66"/>
      <c r="V834" s="66"/>
    </row>
    <row r="835" spans="4:22" ht="15" customHeight="1" x14ac:dyDescent="0.25">
      <c r="D835" s="5"/>
      <c r="S835" s="66"/>
      <c r="T835" s="66"/>
      <c r="U835" s="66"/>
      <c r="V835" s="66"/>
    </row>
    <row r="836" spans="4:22" ht="15" customHeight="1" x14ac:dyDescent="0.25">
      <c r="D836" s="5"/>
      <c r="S836" s="66"/>
      <c r="T836" s="66"/>
      <c r="U836" s="66"/>
      <c r="V836" s="66"/>
    </row>
    <row r="837" spans="4:22" ht="15" customHeight="1" x14ac:dyDescent="0.25">
      <c r="D837" s="5"/>
      <c r="S837" s="66"/>
      <c r="T837" s="66"/>
      <c r="U837" s="66"/>
      <c r="V837" s="66"/>
    </row>
    <row r="838" spans="4:22" ht="15" customHeight="1" x14ac:dyDescent="0.25">
      <c r="D838" s="5"/>
      <c r="S838" s="66"/>
      <c r="T838" s="66"/>
      <c r="U838" s="66"/>
      <c r="V838" s="66"/>
    </row>
    <row r="839" spans="4:22" ht="15" customHeight="1" x14ac:dyDescent="0.25">
      <c r="D839" s="5"/>
      <c r="S839" s="66"/>
      <c r="T839" s="66"/>
      <c r="U839" s="66"/>
      <c r="V839" s="66"/>
    </row>
    <row r="840" spans="4:22" ht="15" customHeight="1" x14ac:dyDescent="0.25">
      <c r="D840" s="5"/>
      <c r="S840" s="66"/>
      <c r="T840" s="66"/>
      <c r="U840" s="66"/>
      <c r="V840" s="66"/>
    </row>
    <row r="841" spans="4:22" ht="15" customHeight="1" x14ac:dyDescent="0.25">
      <c r="D841" s="5"/>
      <c r="S841" s="66"/>
      <c r="T841" s="66"/>
      <c r="U841" s="66"/>
      <c r="V841" s="66"/>
    </row>
    <row r="842" spans="4:22" ht="15" customHeight="1" x14ac:dyDescent="0.25">
      <c r="D842" s="5"/>
      <c r="S842" s="66"/>
      <c r="T842" s="66"/>
      <c r="U842" s="66"/>
      <c r="V842" s="66"/>
    </row>
    <row r="843" spans="4:22" ht="15" customHeight="1" x14ac:dyDescent="0.25">
      <c r="D843" s="5"/>
      <c r="S843" s="66"/>
      <c r="T843" s="66"/>
      <c r="U843" s="66"/>
      <c r="V843" s="66"/>
    </row>
    <row r="844" spans="4:22" ht="15" customHeight="1" x14ac:dyDescent="0.25">
      <c r="D844" s="5"/>
      <c r="S844" s="66"/>
      <c r="T844" s="66"/>
      <c r="U844" s="66"/>
      <c r="V844" s="66"/>
    </row>
    <row r="845" spans="4:22" ht="15" customHeight="1" x14ac:dyDescent="0.25">
      <c r="D845" s="5"/>
      <c r="S845" s="66"/>
      <c r="T845" s="66"/>
      <c r="U845" s="66"/>
      <c r="V845" s="66"/>
    </row>
    <row r="846" spans="4:22" ht="15" customHeight="1" x14ac:dyDescent="0.25">
      <c r="D846" s="5"/>
      <c r="S846" s="66"/>
      <c r="T846" s="66"/>
      <c r="U846" s="66"/>
      <c r="V846" s="66"/>
    </row>
    <row r="847" spans="4:22" ht="15" customHeight="1" x14ac:dyDescent="0.25">
      <c r="D847" s="5"/>
      <c r="S847" s="66"/>
      <c r="T847" s="66"/>
      <c r="U847" s="66"/>
      <c r="V847" s="66"/>
    </row>
    <row r="848" spans="4:22" ht="15" customHeight="1" x14ac:dyDescent="0.25">
      <c r="D848" s="5"/>
      <c r="S848" s="66"/>
      <c r="T848" s="66"/>
      <c r="U848" s="66"/>
      <c r="V848" s="66"/>
    </row>
    <row r="849" spans="4:22" ht="15" customHeight="1" x14ac:dyDescent="0.25">
      <c r="D849" s="5"/>
      <c r="S849" s="66"/>
      <c r="T849" s="66"/>
      <c r="U849" s="66"/>
      <c r="V849" s="66"/>
    </row>
    <row r="850" spans="4:22" ht="15" customHeight="1" x14ac:dyDescent="0.25">
      <c r="D850" s="5"/>
      <c r="S850" s="66"/>
      <c r="T850" s="66"/>
      <c r="U850" s="66"/>
      <c r="V850" s="66"/>
    </row>
    <row r="851" spans="4:22" ht="15" customHeight="1" x14ac:dyDescent="0.25">
      <c r="D851" s="5"/>
      <c r="S851" s="66"/>
      <c r="T851" s="66"/>
      <c r="U851" s="66"/>
      <c r="V851" s="66"/>
    </row>
    <row r="852" spans="4:22" ht="15" customHeight="1" x14ac:dyDescent="0.25">
      <c r="D852" s="5"/>
      <c r="S852" s="66"/>
      <c r="T852" s="66"/>
      <c r="U852" s="66"/>
      <c r="V852" s="66"/>
    </row>
    <row r="853" spans="4:22" ht="15" customHeight="1" x14ac:dyDescent="0.25">
      <c r="D853" s="5"/>
      <c r="S853" s="66"/>
      <c r="T853" s="66"/>
      <c r="U853" s="66"/>
      <c r="V853" s="66"/>
    </row>
    <row r="854" spans="4:22" ht="15" customHeight="1" x14ac:dyDescent="0.25">
      <c r="D854" s="5"/>
      <c r="S854" s="66"/>
      <c r="T854" s="66"/>
      <c r="U854" s="66"/>
      <c r="V854" s="66"/>
    </row>
    <row r="855" spans="4:22" ht="15" customHeight="1" x14ac:dyDescent="0.25">
      <c r="D855" s="5"/>
      <c r="S855" s="66"/>
      <c r="T855" s="66"/>
      <c r="U855" s="66"/>
      <c r="V855" s="66"/>
    </row>
    <row r="856" spans="4:22" ht="15" customHeight="1" x14ac:dyDescent="0.25">
      <c r="D856" s="5"/>
      <c r="S856" s="66"/>
      <c r="T856" s="66"/>
      <c r="U856" s="66"/>
      <c r="V856" s="66"/>
    </row>
    <row r="857" spans="4:22" ht="15" customHeight="1" x14ac:dyDescent="0.25">
      <c r="D857" s="5"/>
      <c r="S857" s="66"/>
      <c r="T857" s="66"/>
      <c r="U857" s="66"/>
      <c r="V857" s="66"/>
    </row>
    <row r="858" spans="4:22" ht="15" customHeight="1" x14ac:dyDescent="0.25">
      <c r="D858" s="5"/>
      <c r="S858" s="66"/>
      <c r="T858" s="66"/>
      <c r="U858" s="66"/>
      <c r="V858" s="66"/>
    </row>
    <row r="859" spans="4:22" ht="15" customHeight="1" x14ac:dyDescent="0.25">
      <c r="D859" s="5"/>
      <c r="S859" s="66"/>
      <c r="T859" s="66"/>
      <c r="U859" s="66"/>
      <c r="V859" s="66"/>
    </row>
    <row r="860" spans="4:22" ht="15" customHeight="1" x14ac:dyDescent="0.25">
      <c r="D860" s="5"/>
      <c r="S860" s="66"/>
      <c r="T860" s="66"/>
      <c r="U860" s="66"/>
      <c r="V860" s="66"/>
    </row>
    <row r="861" spans="4:22" ht="15" customHeight="1" x14ac:dyDescent="0.25">
      <c r="D861" s="5"/>
      <c r="S861" s="66"/>
      <c r="T861" s="66"/>
      <c r="U861" s="66"/>
      <c r="V861" s="66"/>
    </row>
    <row r="862" spans="4:22" ht="15" customHeight="1" x14ac:dyDescent="0.25">
      <c r="D862" s="5"/>
      <c r="S862" s="66"/>
      <c r="T862" s="66"/>
      <c r="U862" s="66"/>
      <c r="V862" s="66"/>
    </row>
    <row r="863" spans="4:22" ht="15" customHeight="1" x14ac:dyDescent="0.25">
      <c r="D863" s="5"/>
      <c r="S863" s="66"/>
      <c r="T863" s="66"/>
      <c r="U863" s="66"/>
      <c r="V863" s="66"/>
    </row>
    <row r="864" spans="4:22" ht="15" customHeight="1" x14ac:dyDescent="0.25">
      <c r="D864" s="5"/>
      <c r="S864" s="66"/>
      <c r="T864" s="66"/>
      <c r="U864" s="66"/>
      <c r="V864" s="66"/>
    </row>
    <row r="865" spans="4:22" ht="15" customHeight="1" x14ac:dyDescent="0.25">
      <c r="D865" s="5"/>
      <c r="S865" s="66"/>
      <c r="T865" s="66"/>
      <c r="U865" s="66"/>
      <c r="V865" s="66"/>
    </row>
    <row r="866" spans="4:22" ht="15" customHeight="1" x14ac:dyDescent="0.25">
      <c r="D866" s="5"/>
      <c r="S866" s="66"/>
      <c r="T866" s="66"/>
      <c r="U866" s="66"/>
      <c r="V866" s="66"/>
    </row>
    <row r="867" spans="4:22" ht="15" customHeight="1" x14ac:dyDescent="0.25">
      <c r="D867" s="5"/>
      <c r="S867" s="66"/>
      <c r="T867" s="66"/>
      <c r="U867" s="66"/>
      <c r="V867" s="66"/>
    </row>
    <row r="868" spans="4:22" ht="15" customHeight="1" x14ac:dyDescent="0.25">
      <c r="D868" s="5"/>
      <c r="S868" s="66"/>
      <c r="T868" s="66"/>
      <c r="U868" s="66"/>
      <c r="V868" s="66"/>
    </row>
    <row r="869" spans="4:22" ht="15" customHeight="1" x14ac:dyDescent="0.25">
      <c r="D869" s="5"/>
      <c r="S869" s="66"/>
      <c r="T869" s="66"/>
      <c r="U869" s="66"/>
      <c r="V869" s="66"/>
    </row>
    <row r="870" spans="4:22" ht="15" customHeight="1" x14ac:dyDescent="0.25">
      <c r="D870" s="5"/>
      <c r="S870" s="66"/>
      <c r="T870" s="66"/>
      <c r="U870" s="66"/>
      <c r="V870" s="66"/>
    </row>
    <row r="871" spans="4:22" ht="15" customHeight="1" x14ac:dyDescent="0.25">
      <c r="D871" s="5"/>
      <c r="S871" s="66"/>
      <c r="T871" s="66"/>
      <c r="U871" s="66"/>
      <c r="V871" s="66"/>
    </row>
    <row r="872" spans="4:22" ht="15" customHeight="1" x14ac:dyDescent="0.25">
      <c r="D872" s="5"/>
      <c r="S872" s="66"/>
      <c r="T872" s="66"/>
      <c r="U872" s="66"/>
      <c r="V872" s="66"/>
    </row>
    <row r="873" spans="4:22" ht="15" customHeight="1" x14ac:dyDescent="0.25">
      <c r="D873" s="5"/>
      <c r="S873" s="66"/>
      <c r="T873" s="66"/>
      <c r="U873" s="66"/>
      <c r="V873" s="66"/>
    </row>
    <row r="874" spans="4:22" ht="15" customHeight="1" x14ac:dyDescent="0.25">
      <c r="D874" s="5"/>
      <c r="S874" s="66"/>
      <c r="T874" s="66"/>
      <c r="U874" s="66"/>
      <c r="V874" s="66"/>
    </row>
    <row r="875" spans="4:22" ht="15" customHeight="1" x14ac:dyDescent="0.25">
      <c r="D875" s="5"/>
      <c r="S875" s="66"/>
      <c r="T875" s="66"/>
      <c r="U875" s="66"/>
      <c r="V875" s="66"/>
    </row>
    <row r="876" spans="4:22" ht="15" customHeight="1" x14ac:dyDescent="0.25">
      <c r="D876" s="5"/>
      <c r="S876" s="66"/>
      <c r="T876" s="66"/>
      <c r="U876" s="66"/>
      <c r="V876" s="66"/>
    </row>
    <row r="877" spans="4:22" ht="15" customHeight="1" x14ac:dyDescent="0.25">
      <c r="D877" s="5"/>
      <c r="S877" s="66"/>
      <c r="T877" s="66"/>
      <c r="U877" s="66"/>
      <c r="V877" s="66"/>
    </row>
    <row r="878" spans="4:22" ht="15" customHeight="1" x14ac:dyDescent="0.25">
      <c r="D878" s="5"/>
      <c r="S878" s="66"/>
      <c r="T878" s="66"/>
      <c r="U878" s="66"/>
      <c r="V878" s="66"/>
    </row>
    <row r="879" spans="4:22" ht="15" customHeight="1" x14ac:dyDescent="0.25">
      <c r="D879" s="5"/>
      <c r="S879" s="66"/>
      <c r="T879" s="66"/>
      <c r="U879" s="66"/>
      <c r="V879" s="66"/>
    </row>
    <row r="880" spans="4:22" ht="15" customHeight="1" x14ac:dyDescent="0.25">
      <c r="D880" s="5"/>
      <c r="S880" s="66"/>
      <c r="T880" s="66"/>
      <c r="U880" s="66"/>
      <c r="V880" s="66"/>
    </row>
    <row r="881" spans="4:22" ht="15" customHeight="1" x14ac:dyDescent="0.25">
      <c r="D881" s="5"/>
      <c r="S881" s="66"/>
      <c r="T881" s="66"/>
      <c r="U881" s="66"/>
      <c r="V881" s="66"/>
    </row>
    <row r="882" spans="4:22" ht="15" customHeight="1" x14ac:dyDescent="0.25">
      <c r="D882" s="5"/>
      <c r="S882" s="66"/>
      <c r="T882" s="66"/>
      <c r="U882" s="66"/>
      <c r="V882" s="66"/>
    </row>
    <row r="883" spans="4:22" ht="15" customHeight="1" x14ac:dyDescent="0.25">
      <c r="D883" s="5"/>
      <c r="S883" s="66"/>
      <c r="T883" s="66"/>
      <c r="U883" s="66"/>
      <c r="V883" s="66"/>
    </row>
    <row r="884" spans="4:22" ht="15" customHeight="1" x14ac:dyDescent="0.25">
      <c r="D884" s="5"/>
      <c r="S884" s="66"/>
      <c r="T884" s="66"/>
      <c r="U884" s="66"/>
      <c r="V884" s="66"/>
    </row>
    <row r="885" spans="4:22" ht="15" customHeight="1" x14ac:dyDescent="0.25">
      <c r="D885" s="5"/>
      <c r="S885" s="66"/>
      <c r="T885" s="66"/>
      <c r="U885" s="66"/>
      <c r="V885" s="66"/>
    </row>
    <row r="886" spans="4:22" ht="15" customHeight="1" x14ac:dyDescent="0.25">
      <c r="D886" s="5"/>
      <c r="S886" s="66"/>
      <c r="T886" s="66"/>
      <c r="U886" s="66"/>
      <c r="V886" s="66"/>
    </row>
    <row r="887" spans="4:22" ht="15" customHeight="1" x14ac:dyDescent="0.25">
      <c r="D887" s="5"/>
      <c r="S887" s="66"/>
      <c r="T887" s="66"/>
      <c r="U887" s="66"/>
      <c r="V887" s="66"/>
    </row>
    <row r="888" spans="4:22" ht="15" customHeight="1" x14ac:dyDescent="0.25">
      <c r="D888" s="5"/>
      <c r="S888" s="66"/>
      <c r="T888" s="66"/>
      <c r="U888" s="66"/>
      <c r="V888" s="66"/>
    </row>
    <row r="889" spans="4:22" ht="15" customHeight="1" x14ac:dyDescent="0.25">
      <c r="D889" s="5"/>
      <c r="S889" s="66"/>
      <c r="T889" s="66"/>
      <c r="U889" s="66"/>
      <c r="V889" s="66"/>
    </row>
    <row r="890" spans="4:22" ht="15" customHeight="1" x14ac:dyDescent="0.25">
      <c r="D890" s="5"/>
      <c r="S890" s="66"/>
      <c r="T890" s="66"/>
      <c r="U890" s="66"/>
      <c r="V890" s="66"/>
    </row>
    <row r="891" spans="4:22" ht="15" customHeight="1" x14ac:dyDescent="0.25">
      <c r="D891" s="5"/>
      <c r="S891" s="66"/>
      <c r="T891" s="66"/>
      <c r="U891" s="66"/>
      <c r="V891" s="66"/>
    </row>
    <row r="892" spans="4:22" ht="15" customHeight="1" x14ac:dyDescent="0.25">
      <c r="D892" s="5"/>
      <c r="S892" s="66"/>
      <c r="T892" s="66"/>
      <c r="U892" s="66"/>
      <c r="V892" s="66"/>
    </row>
    <row r="893" spans="4:22" ht="15" customHeight="1" x14ac:dyDescent="0.25">
      <c r="D893" s="5"/>
      <c r="S893" s="66"/>
      <c r="T893" s="66"/>
      <c r="U893" s="66"/>
      <c r="V893" s="66"/>
    </row>
    <row r="894" spans="4:22" ht="15" customHeight="1" x14ac:dyDescent="0.25">
      <c r="D894" s="5"/>
      <c r="S894" s="66"/>
      <c r="T894" s="66"/>
      <c r="U894" s="66"/>
      <c r="V894" s="66"/>
    </row>
    <row r="895" spans="4:22" ht="15" customHeight="1" x14ac:dyDescent="0.25">
      <c r="D895" s="5"/>
      <c r="S895" s="66"/>
      <c r="T895" s="66"/>
      <c r="U895" s="66"/>
      <c r="V895" s="66"/>
    </row>
    <row r="896" spans="4:22" ht="15" customHeight="1" x14ac:dyDescent="0.25">
      <c r="D896" s="5"/>
      <c r="S896" s="66"/>
      <c r="T896" s="66"/>
      <c r="U896" s="66"/>
      <c r="V896" s="66"/>
    </row>
    <row r="897" spans="4:22" ht="15" customHeight="1" x14ac:dyDescent="0.25">
      <c r="D897" s="5"/>
      <c r="S897" s="66"/>
      <c r="T897" s="66"/>
      <c r="U897" s="66"/>
      <c r="V897" s="66"/>
    </row>
    <row r="898" spans="4:22" ht="15" customHeight="1" x14ac:dyDescent="0.25">
      <c r="D898" s="5"/>
      <c r="S898" s="66"/>
      <c r="T898" s="66"/>
      <c r="U898" s="66"/>
      <c r="V898" s="66"/>
    </row>
    <row r="899" spans="4:22" ht="15" customHeight="1" x14ac:dyDescent="0.25">
      <c r="D899" s="5"/>
      <c r="S899" s="66"/>
      <c r="T899" s="66"/>
      <c r="U899" s="66"/>
      <c r="V899" s="66"/>
    </row>
    <row r="900" spans="4:22" ht="15" customHeight="1" x14ac:dyDescent="0.25">
      <c r="D900" s="5"/>
      <c r="S900" s="66"/>
      <c r="T900" s="66"/>
      <c r="U900" s="66"/>
      <c r="V900" s="66"/>
    </row>
    <row r="901" spans="4:22" ht="15" customHeight="1" x14ac:dyDescent="0.25">
      <c r="D901" s="5"/>
      <c r="S901" s="66"/>
      <c r="T901" s="66"/>
      <c r="U901" s="66"/>
      <c r="V901" s="66"/>
    </row>
    <row r="902" spans="4:22" ht="15" customHeight="1" x14ac:dyDescent="0.25">
      <c r="D902" s="5"/>
      <c r="S902" s="66"/>
      <c r="T902" s="66"/>
      <c r="U902" s="66"/>
      <c r="V902" s="66"/>
    </row>
    <row r="903" spans="4:22" ht="15" customHeight="1" x14ac:dyDescent="0.25">
      <c r="D903" s="5"/>
      <c r="S903" s="66"/>
      <c r="T903" s="66"/>
      <c r="U903" s="66"/>
      <c r="V903" s="66"/>
    </row>
    <row r="904" spans="4:22" ht="15" customHeight="1" x14ac:dyDescent="0.25">
      <c r="D904" s="5"/>
      <c r="S904" s="66"/>
      <c r="T904" s="66"/>
      <c r="U904" s="66"/>
      <c r="V904" s="66"/>
    </row>
    <row r="905" spans="4:22" ht="15" customHeight="1" x14ac:dyDescent="0.25">
      <c r="D905" s="5"/>
      <c r="S905" s="66"/>
      <c r="T905" s="66"/>
      <c r="U905" s="66"/>
      <c r="V905" s="66"/>
    </row>
    <row r="906" spans="4:22" ht="15" customHeight="1" x14ac:dyDescent="0.25">
      <c r="D906" s="5"/>
      <c r="S906" s="66"/>
      <c r="T906" s="66"/>
      <c r="U906" s="66"/>
      <c r="V906" s="66"/>
    </row>
    <row r="907" spans="4:22" ht="15" customHeight="1" x14ac:dyDescent="0.25">
      <c r="D907" s="5"/>
      <c r="S907" s="66"/>
      <c r="T907" s="66"/>
      <c r="U907" s="66"/>
      <c r="V907" s="66"/>
    </row>
    <row r="908" spans="4:22" ht="15" customHeight="1" x14ac:dyDescent="0.25">
      <c r="D908" s="5"/>
      <c r="S908" s="66"/>
      <c r="T908" s="66"/>
      <c r="U908" s="66"/>
      <c r="V908" s="66"/>
    </row>
    <row r="909" spans="4:22" ht="15" customHeight="1" x14ac:dyDescent="0.25">
      <c r="D909" s="5"/>
      <c r="S909" s="66"/>
      <c r="T909" s="66"/>
      <c r="U909" s="66"/>
      <c r="V909" s="66"/>
    </row>
    <row r="910" spans="4:22" ht="15" customHeight="1" x14ac:dyDescent="0.25">
      <c r="D910" s="5"/>
      <c r="S910" s="66"/>
      <c r="T910" s="66"/>
      <c r="U910" s="66"/>
      <c r="V910" s="66"/>
    </row>
    <row r="911" spans="4:22" ht="15" customHeight="1" x14ac:dyDescent="0.25">
      <c r="D911" s="5"/>
      <c r="S911" s="66"/>
      <c r="T911" s="66"/>
      <c r="U911" s="66"/>
      <c r="V911" s="66"/>
    </row>
    <row r="912" spans="4:22" ht="15" customHeight="1" x14ac:dyDescent="0.25">
      <c r="D912" s="5"/>
      <c r="S912" s="66"/>
      <c r="T912" s="66"/>
      <c r="U912" s="66"/>
      <c r="V912" s="66"/>
    </row>
    <row r="913" spans="4:22" ht="15" customHeight="1" x14ac:dyDescent="0.25">
      <c r="D913" s="5"/>
      <c r="S913" s="66"/>
      <c r="T913" s="66"/>
      <c r="U913" s="66"/>
      <c r="V913" s="66"/>
    </row>
    <row r="914" spans="4:22" ht="15" customHeight="1" x14ac:dyDescent="0.25">
      <c r="D914" s="5"/>
      <c r="S914" s="66"/>
      <c r="T914" s="66"/>
      <c r="U914" s="66"/>
      <c r="V914" s="66"/>
    </row>
    <row r="915" spans="4:22" ht="15" customHeight="1" x14ac:dyDescent="0.25">
      <c r="D915" s="5"/>
      <c r="S915" s="66"/>
      <c r="T915" s="66"/>
      <c r="U915" s="66"/>
      <c r="V915" s="66"/>
    </row>
    <row r="916" spans="4:22" ht="15" customHeight="1" x14ac:dyDescent="0.25">
      <c r="D916" s="5"/>
      <c r="S916" s="66"/>
      <c r="T916" s="66"/>
      <c r="U916" s="66"/>
      <c r="V916" s="66"/>
    </row>
    <row r="917" spans="4:22" ht="15" customHeight="1" x14ac:dyDescent="0.25">
      <c r="D917" s="5"/>
      <c r="S917" s="66"/>
      <c r="T917" s="66"/>
      <c r="U917" s="66"/>
      <c r="V917" s="66"/>
    </row>
    <row r="918" spans="4:22" ht="15" customHeight="1" x14ac:dyDescent="0.25">
      <c r="D918" s="5"/>
      <c r="S918" s="66"/>
      <c r="T918" s="66"/>
      <c r="U918" s="66"/>
      <c r="V918" s="66"/>
    </row>
    <row r="919" spans="4:22" ht="15" customHeight="1" x14ac:dyDescent="0.25">
      <c r="D919" s="5"/>
      <c r="S919" s="66"/>
      <c r="T919" s="66"/>
      <c r="U919" s="66"/>
      <c r="V919" s="66"/>
    </row>
    <row r="920" spans="4:22" ht="15" customHeight="1" x14ac:dyDescent="0.25">
      <c r="D920" s="5"/>
      <c r="S920" s="66"/>
      <c r="T920" s="66"/>
      <c r="U920" s="66"/>
      <c r="V920" s="66"/>
    </row>
    <row r="921" spans="4:22" ht="15" customHeight="1" x14ac:dyDescent="0.25">
      <c r="D921" s="5"/>
      <c r="S921" s="66"/>
      <c r="T921" s="66"/>
      <c r="U921" s="66"/>
      <c r="V921" s="66"/>
    </row>
    <row r="922" spans="4:22" ht="15" customHeight="1" x14ac:dyDescent="0.25">
      <c r="D922" s="5"/>
      <c r="S922" s="66"/>
      <c r="T922" s="66"/>
      <c r="U922" s="66"/>
      <c r="V922" s="66"/>
    </row>
    <row r="923" spans="4:22" ht="15" customHeight="1" x14ac:dyDescent="0.25">
      <c r="D923" s="5"/>
      <c r="S923" s="66"/>
      <c r="T923" s="66"/>
      <c r="U923" s="66"/>
      <c r="V923" s="66"/>
    </row>
    <row r="924" spans="4:22" ht="15" customHeight="1" x14ac:dyDescent="0.25">
      <c r="D924" s="5"/>
      <c r="S924" s="66"/>
      <c r="T924" s="66"/>
      <c r="U924" s="66"/>
      <c r="V924" s="66"/>
    </row>
    <row r="925" spans="4:22" ht="15" customHeight="1" x14ac:dyDescent="0.25">
      <c r="D925" s="5"/>
      <c r="S925" s="66"/>
      <c r="T925" s="66"/>
      <c r="U925" s="66"/>
      <c r="V925" s="66"/>
    </row>
    <row r="926" spans="4:22" ht="15" customHeight="1" x14ac:dyDescent="0.25">
      <c r="D926" s="5"/>
      <c r="S926" s="66"/>
      <c r="T926" s="66"/>
      <c r="U926" s="66"/>
      <c r="V926" s="66"/>
    </row>
    <row r="927" spans="4:22" ht="15" customHeight="1" x14ac:dyDescent="0.25">
      <c r="D927" s="5"/>
      <c r="S927" s="66"/>
      <c r="T927" s="66"/>
      <c r="U927" s="66"/>
      <c r="V927" s="66"/>
    </row>
    <row r="928" spans="4:22" ht="15" customHeight="1" x14ac:dyDescent="0.25">
      <c r="D928" s="5"/>
      <c r="S928" s="66"/>
      <c r="T928" s="66"/>
      <c r="U928" s="66"/>
      <c r="V928" s="66"/>
    </row>
    <row r="929" spans="4:22" ht="15" customHeight="1" x14ac:dyDescent="0.25">
      <c r="D929" s="5"/>
      <c r="S929" s="66"/>
      <c r="T929" s="66"/>
      <c r="U929" s="66"/>
      <c r="V929" s="66"/>
    </row>
    <row r="930" spans="4:22" ht="15" customHeight="1" x14ac:dyDescent="0.25">
      <c r="D930" s="5"/>
      <c r="S930" s="66"/>
      <c r="T930" s="66"/>
      <c r="U930" s="66"/>
      <c r="V930" s="66"/>
    </row>
    <row r="931" spans="4:22" ht="15" customHeight="1" x14ac:dyDescent="0.25">
      <c r="D931" s="5"/>
      <c r="S931" s="66"/>
      <c r="T931" s="66"/>
      <c r="U931" s="66"/>
      <c r="V931" s="66"/>
    </row>
    <row r="932" spans="4:22" ht="15" customHeight="1" x14ac:dyDescent="0.25">
      <c r="D932" s="5"/>
      <c r="S932" s="66"/>
      <c r="T932" s="66"/>
      <c r="U932" s="66"/>
      <c r="V932" s="66"/>
    </row>
    <row r="933" spans="4:22" ht="15" customHeight="1" x14ac:dyDescent="0.25">
      <c r="D933" s="5"/>
      <c r="S933" s="66"/>
      <c r="T933" s="66"/>
      <c r="U933" s="66"/>
      <c r="V933" s="66"/>
    </row>
    <row r="934" spans="4:22" ht="15" customHeight="1" x14ac:dyDescent="0.25">
      <c r="D934" s="5"/>
      <c r="S934" s="66"/>
      <c r="T934" s="66"/>
      <c r="U934" s="66"/>
      <c r="V934" s="66"/>
    </row>
    <row r="935" spans="4:22" ht="15" customHeight="1" x14ac:dyDescent="0.25">
      <c r="D935" s="5"/>
      <c r="S935" s="66"/>
      <c r="T935" s="66"/>
      <c r="U935" s="66"/>
      <c r="V935" s="66"/>
    </row>
    <row r="936" spans="4:22" ht="15" customHeight="1" x14ac:dyDescent="0.25">
      <c r="D936" s="5"/>
      <c r="S936" s="66"/>
      <c r="T936" s="66"/>
      <c r="U936" s="66"/>
      <c r="V936" s="66"/>
    </row>
    <row r="937" spans="4:22" ht="15" customHeight="1" x14ac:dyDescent="0.25">
      <c r="D937" s="5"/>
      <c r="S937" s="66"/>
      <c r="T937" s="66"/>
      <c r="U937" s="66"/>
      <c r="V937" s="66"/>
    </row>
    <row r="938" spans="4:22" ht="15" customHeight="1" x14ac:dyDescent="0.25">
      <c r="D938" s="5"/>
      <c r="S938" s="66"/>
      <c r="T938" s="66"/>
      <c r="U938" s="66"/>
      <c r="V938" s="66"/>
    </row>
    <row r="939" spans="4:22" ht="15" customHeight="1" x14ac:dyDescent="0.25">
      <c r="D939" s="5"/>
      <c r="S939" s="66"/>
      <c r="T939" s="66"/>
      <c r="U939" s="66"/>
      <c r="V939" s="66"/>
    </row>
    <row r="940" spans="4:22" ht="15" customHeight="1" x14ac:dyDescent="0.25">
      <c r="D940" s="5"/>
      <c r="S940" s="66"/>
      <c r="T940" s="66"/>
      <c r="U940" s="66"/>
      <c r="V940" s="66"/>
    </row>
    <row r="941" spans="4:22" ht="15" customHeight="1" x14ac:dyDescent="0.25">
      <c r="D941" s="5"/>
      <c r="S941" s="66"/>
      <c r="T941" s="66"/>
      <c r="U941" s="66"/>
      <c r="V941" s="66"/>
    </row>
    <row r="942" spans="4:22" ht="15" customHeight="1" x14ac:dyDescent="0.25">
      <c r="D942" s="5"/>
      <c r="S942" s="66"/>
      <c r="T942" s="66"/>
      <c r="U942" s="66"/>
      <c r="V942" s="66"/>
    </row>
    <row r="943" spans="4:22" ht="15" customHeight="1" x14ac:dyDescent="0.25">
      <c r="D943" s="5"/>
      <c r="S943" s="66"/>
      <c r="T943" s="66"/>
      <c r="U943" s="66"/>
      <c r="V943" s="66"/>
    </row>
    <row r="944" spans="4:22" ht="15" customHeight="1" x14ac:dyDescent="0.25">
      <c r="D944" s="5"/>
      <c r="S944" s="66"/>
      <c r="T944" s="66"/>
      <c r="U944" s="66"/>
      <c r="V944" s="66"/>
    </row>
    <row r="945" spans="4:22" ht="15" customHeight="1" x14ac:dyDescent="0.25">
      <c r="D945" s="5"/>
      <c r="S945" s="66"/>
      <c r="T945" s="66"/>
      <c r="U945" s="66"/>
      <c r="V945" s="66"/>
    </row>
    <row r="946" spans="4:22" ht="15" customHeight="1" x14ac:dyDescent="0.25">
      <c r="D946" s="5"/>
      <c r="S946" s="66"/>
      <c r="T946" s="66"/>
      <c r="U946" s="66"/>
      <c r="V946" s="66"/>
    </row>
    <row r="947" spans="4:22" ht="15" customHeight="1" x14ac:dyDescent="0.25">
      <c r="D947" s="5"/>
      <c r="S947" s="66"/>
      <c r="T947" s="66"/>
      <c r="U947" s="66"/>
      <c r="V947" s="66"/>
    </row>
    <row r="948" spans="4:22" ht="15" customHeight="1" x14ac:dyDescent="0.25">
      <c r="D948" s="5"/>
      <c r="S948" s="66"/>
      <c r="T948" s="66"/>
      <c r="U948" s="66"/>
      <c r="V948" s="66"/>
    </row>
    <row r="949" spans="4:22" ht="15" customHeight="1" x14ac:dyDescent="0.25">
      <c r="D949" s="5"/>
      <c r="S949" s="66"/>
      <c r="T949" s="66"/>
      <c r="U949" s="66"/>
      <c r="V949" s="66"/>
    </row>
    <row r="950" spans="4:22" ht="15" customHeight="1" x14ac:dyDescent="0.25">
      <c r="D950" s="5"/>
      <c r="S950" s="66"/>
      <c r="T950" s="66"/>
      <c r="U950" s="66"/>
      <c r="V950" s="66"/>
    </row>
    <row r="951" spans="4:22" ht="15" customHeight="1" x14ac:dyDescent="0.25">
      <c r="D951" s="5"/>
      <c r="S951" s="66"/>
      <c r="T951" s="66"/>
      <c r="U951" s="66"/>
      <c r="V951" s="66"/>
    </row>
    <row r="952" spans="4:22" ht="15" customHeight="1" x14ac:dyDescent="0.25">
      <c r="D952" s="5"/>
      <c r="S952" s="66"/>
      <c r="T952" s="66"/>
      <c r="U952" s="66"/>
      <c r="V952" s="66"/>
    </row>
    <row r="953" spans="4:22" ht="15" customHeight="1" x14ac:dyDescent="0.25">
      <c r="D953" s="5"/>
      <c r="S953" s="66"/>
      <c r="T953" s="66"/>
      <c r="U953" s="66"/>
      <c r="V953" s="66"/>
    </row>
    <row r="954" spans="4:22" ht="15" customHeight="1" x14ac:dyDescent="0.25">
      <c r="D954" s="5"/>
      <c r="S954" s="66"/>
      <c r="T954" s="66"/>
      <c r="U954" s="66"/>
      <c r="V954" s="66"/>
    </row>
    <row r="955" spans="4:22" ht="15" customHeight="1" x14ac:dyDescent="0.25">
      <c r="D955" s="5"/>
      <c r="S955" s="66"/>
      <c r="T955" s="66"/>
      <c r="U955" s="66"/>
      <c r="V955" s="66"/>
    </row>
    <row r="956" spans="4:22" ht="15" customHeight="1" x14ac:dyDescent="0.25">
      <c r="D956" s="5"/>
      <c r="S956" s="66"/>
      <c r="T956" s="66"/>
      <c r="U956" s="66"/>
      <c r="V956" s="66"/>
    </row>
    <row r="957" spans="4:22" ht="15" customHeight="1" x14ac:dyDescent="0.25">
      <c r="D957" s="5"/>
      <c r="S957" s="66"/>
      <c r="T957" s="66"/>
      <c r="U957" s="66"/>
      <c r="V957" s="66"/>
    </row>
    <row r="958" spans="4:22" ht="15" customHeight="1" x14ac:dyDescent="0.25">
      <c r="D958" s="5"/>
      <c r="S958" s="66"/>
      <c r="T958" s="66"/>
      <c r="U958" s="66"/>
      <c r="V958" s="66"/>
    </row>
    <row r="959" spans="4:22" ht="15" customHeight="1" x14ac:dyDescent="0.25">
      <c r="D959" s="5"/>
      <c r="S959" s="66"/>
      <c r="T959" s="66"/>
      <c r="U959" s="66"/>
      <c r="V959" s="66"/>
    </row>
    <row r="960" spans="4:22" ht="15" customHeight="1" x14ac:dyDescent="0.25">
      <c r="D960" s="5"/>
      <c r="S960" s="66"/>
      <c r="T960" s="66"/>
      <c r="U960" s="66"/>
      <c r="V960" s="66"/>
    </row>
    <row r="961" spans="4:22" ht="15" customHeight="1" x14ac:dyDescent="0.25">
      <c r="D961" s="5"/>
      <c r="S961" s="66"/>
      <c r="T961" s="66"/>
      <c r="U961" s="66"/>
      <c r="V961" s="66"/>
    </row>
    <row r="962" spans="4:22" ht="15" customHeight="1" x14ac:dyDescent="0.25">
      <c r="D962" s="5"/>
      <c r="S962" s="66"/>
      <c r="T962" s="66"/>
      <c r="U962" s="66"/>
      <c r="V962" s="66"/>
    </row>
    <row r="963" spans="4:22" ht="15" customHeight="1" x14ac:dyDescent="0.25">
      <c r="D963" s="5"/>
      <c r="S963" s="66"/>
      <c r="T963" s="66"/>
      <c r="U963" s="66"/>
      <c r="V963" s="66"/>
    </row>
    <row r="964" spans="4:22" ht="15" customHeight="1" x14ac:dyDescent="0.25">
      <c r="D964" s="5"/>
      <c r="S964" s="66"/>
      <c r="T964" s="66"/>
      <c r="U964" s="66"/>
      <c r="V964" s="66"/>
    </row>
    <row r="965" spans="4:22" ht="15" customHeight="1" x14ac:dyDescent="0.25">
      <c r="D965" s="5"/>
      <c r="S965" s="66"/>
      <c r="T965" s="66"/>
      <c r="U965" s="66"/>
      <c r="V965" s="66"/>
    </row>
    <row r="966" spans="4:22" ht="15" customHeight="1" x14ac:dyDescent="0.25">
      <c r="D966" s="5"/>
      <c r="S966" s="66"/>
      <c r="T966" s="66"/>
      <c r="U966" s="66"/>
      <c r="V966" s="66"/>
    </row>
    <row r="967" spans="4:22" ht="15" customHeight="1" x14ac:dyDescent="0.25">
      <c r="D967" s="5"/>
      <c r="S967" s="66"/>
      <c r="T967" s="66"/>
      <c r="U967" s="66"/>
      <c r="V967" s="66"/>
    </row>
    <row r="968" spans="4:22" ht="15" customHeight="1" x14ac:dyDescent="0.25">
      <c r="D968" s="5"/>
      <c r="S968" s="66"/>
      <c r="T968" s="66"/>
      <c r="U968" s="66"/>
      <c r="V968" s="66"/>
    </row>
    <row r="969" spans="4:22" ht="15" customHeight="1" x14ac:dyDescent="0.25">
      <c r="D969" s="5"/>
      <c r="S969" s="66"/>
      <c r="T969" s="66"/>
      <c r="U969" s="66"/>
      <c r="V969" s="66"/>
    </row>
    <row r="970" spans="4:22" ht="15" customHeight="1" x14ac:dyDescent="0.25">
      <c r="D970" s="5"/>
      <c r="S970" s="66"/>
      <c r="T970" s="66"/>
      <c r="U970" s="66"/>
      <c r="V970" s="66"/>
    </row>
    <row r="971" spans="4:22" ht="15" customHeight="1" x14ac:dyDescent="0.25">
      <c r="D971" s="5"/>
      <c r="S971" s="66"/>
      <c r="T971" s="66"/>
      <c r="U971" s="66"/>
      <c r="V971" s="66"/>
    </row>
    <row r="972" spans="4:22" ht="15" customHeight="1" x14ac:dyDescent="0.25">
      <c r="D972" s="5"/>
      <c r="S972" s="66"/>
      <c r="T972" s="66"/>
      <c r="U972" s="66"/>
      <c r="V972" s="66"/>
    </row>
    <row r="973" spans="4:22" ht="15" customHeight="1" x14ac:dyDescent="0.25">
      <c r="D973" s="5"/>
      <c r="S973" s="66"/>
      <c r="T973" s="66"/>
      <c r="U973" s="66"/>
      <c r="V973" s="66"/>
    </row>
    <row r="974" spans="4:22" ht="15" customHeight="1" x14ac:dyDescent="0.25">
      <c r="D974" s="5"/>
      <c r="S974" s="66"/>
      <c r="T974" s="66"/>
      <c r="U974" s="66"/>
      <c r="V974" s="66"/>
    </row>
    <row r="975" spans="4:22" ht="15" customHeight="1" x14ac:dyDescent="0.25">
      <c r="D975" s="5"/>
      <c r="S975" s="66"/>
      <c r="T975" s="66"/>
      <c r="U975" s="66"/>
      <c r="V975" s="66"/>
    </row>
    <row r="976" spans="4:22" ht="15" customHeight="1" x14ac:dyDescent="0.25">
      <c r="D976" s="5"/>
      <c r="S976" s="66"/>
      <c r="T976" s="66"/>
      <c r="U976" s="66"/>
      <c r="V976" s="66"/>
    </row>
    <row r="977" spans="4:22" ht="15" customHeight="1" x14ac:dyDescent="0.25">
      <c r="D977" s="5"/>
      <c r="S977" s="66"/>
      <c r="T977" s="66"/>
      <c r="U977" s="66"/>
      <c r="V977" s="66"/>
    </row>
    <row r="978" spans="4:22" ht="15" customHeight="1" x14ac:dyDescent="0.25">
      <c r="D978" s="5"/>
      <c r="S978" s="66"/>
      <c r="T978" s="66"/>
      <c r="U978" s="66"/>
      <c r="V978" s="66"/>
    </row>
    <row r="979" spans="4:22" ht="15" customHeight="1" x14ac:dyDescent="0.25">
      <c r="D979" s="5"/>
      <c r="S979" s="66"/>
      <c r="T979" s="66"/>
      <c r="U979" s="66"/>
      <c r="V979" s="66"/>
    </row>
    <row r="980" spans="4:22" ht="15" customHeight="1" x14ac:dyDescent="0.25">
      <c r="D980" s="5"/>
      <c r="S980" s="66"/>
      <c r="T980" s="66"/>
      <c r="U980" s="66"/>
      <c r="V980" s="66"/>
    </row>
    <row r="981" spans="4:22" ht="15" customHeight="1" x14ac:dyDescent="0.25">
      <c r="D981" s="5"/>
      <c r="S981" s="66"/>
      <c r="T981" s="66"/>
      <c r="U981" s="66"/>
      <c r="V981" s="66"/>
    </row>
    <row r="982" spans="4:22" ht="15" customHeight="1" x14ac:dyDescent="0.25">
      <c r="D982" s="5"/>
      <c r="S982" s="66"/>
      <c r="T982" s="66"/>
      <c r="U982" s="66"/>
      <c r="V982" s="66"/>
    </row>
    <row r="983" spans="4:22" ht="15" customHeight="1" x14ac:dyDescent="0.25">
      <c r="D983" s="5"/>
      <c r="S983" s="66"/>
      <c r="T983" s="66"/>
      <c r="U983" s="66"/>
      <c r="V983" s="66"/>
    </row>
    <row r="984" spans="4:22" ht="15" customHeight="1" x14ac:dyDescent="0.25">
      <c r="D984" s="5"/>
      <c r="S984" s="66"/>
      <c r="T984" s="66"/>
      <c r="U984" s="66"/>
      <c r="V984" s="66"/>
    </row>
    <row r="985" spans="4:22" ht="15" customHeight="1" x14ac:dyDescent="0.25">
      <c r="D985" s="5"/>
      <c r="S985" s="66"/>
      <c r="T985" s="66"/>
      <c r="U985" s="66"/>
      <c r="V985" s="66"/>
    </row>
    <row r="986" spans="4:22" ht="15" customHeight="1" x14ac:dyDescent="0.25">
      <c r="D986" s="5"/>
      <c r="S986" s="66"/>
      <c r="T986" s="66"/>
      <c r="U986" s="66"/>
      <c r="V986" s="66"/>
    </row>
    <row r="987" spans="4:22" ht="15" customHeight="1" x14ac:dyDescent="0.25">
      <c r="D987" s="5"/>
      <c r="S987" s="66"/>
      <c r="T987" s="66"/>
      <c r="U987" s="66"/>
      <c r="V987" s="66"/>
    </row>
    <row r="988" spans="4:22" ht="15" customHeight="1" x14ac:dyDescent="0.25">
      <c r="D988" s="5"/>
      <c r="S988" s="66"/>
      <c r="T988" s="66"/>
      <c r="U988" s="66"/>
      <c r="V988" s="66"/>
    </row>
    <row r="989" spans="4:22" ht="15" customHeight="1" x14ac:dyDescent="0.25">
      <c r="D989" s="5"/>
      <c r="S989" s="66"/>
      <c r="T989" s="66"/>
      <c r="U989" s="66"/>
      <c r="V989" s="66"/>
    </row>
    <row r="990" spans="4:22" ht="15" customHeight="1" x14ac:dyDescent="0.25">
      <c r="D990" s="5"/>
      <c r="S990" s="66"/>
      <c r="T990" s="66"/>
      <c r="U990" s="66"/>
      <c r="V990" s="66"/>
    </row>
    <row r="991" spans="4:22" ht="15" customHeight="1" x14ac:dyDescent="0.25">
      <c r="D991" s="5"/>
      <c r="S991" s="66"/>
      <c r="T991" s="66"/>
      <c r="U991" s="66"/>
      <c r="V991" s="66"/>
    </row>
    <row r="992" spans="4:22" ht="15" customHeight="1" x14ac:dyDescent="0.25">
      <c r="D992" s="5"/>
      <c r="S992" s="66"/>
      <c r="T992" s="66"/>
      <c r="U992" s="66"/>
      <c r="V992" s="66"/>
    </row>
    <row r="993" spans="4:22" ht="15" customHeight="1" x14ac:dyDescent="0.25">
      <c r="D993" s="5"/>
      <c r="S993" s="66"/>
      <c r="T993" s="66"/>
      <c r="U993" s="66"/>
      <c r="V993" s="66"/>
    </row>
    <row r="994" spans="4:22" ht="15" customHeight="1" x14ac:dyDescent="0.25">
      <c r="D994" s="5"/>
      <c r="S994" s="66"/>
      <c r="T994" s="66"/>
      <c r="U994" s="66"/>
      <c r="V994" s="66"/>
    </row>
    <row r="995" spans="4:22" ht="15" customHeight="1" x14ac:dyDescent="0.25">
      <c r="D995" s="5"/>
      <c r="S995" s="66"/>
      <c r="T995" s="66"/>
      <c r="U995" s="66"/>
      <c r="V995" s="66"/>
    </row>
    <row r="996" spans="4:22" ht="15" customHeight="1" x14ac:dyDescent="0.25">
      <c r="D996" s="5"/>
      <c r="S996" s="66"/>
      <c r="T996" s="66"/>
      <c r="U996" s="66"/>
      <c r="V996" s="66"/>
    </row>
    <row r="997" spans="4:22" ht="15" customHeight="1" x14ac:dyDescent="0.25">
      <c r="D997" s="5"/>
      <c r="S997" s="66"/>
      <c r="T997" s="66"/>
      <c r="U997" s="66"/>
      <c r="V997" s="66"/>
    </row>
    <row r="998" spans="4:22" ht="15" customHeight="1" x14ac:dyDescent="0.25">
      <c r="D998" s="5"/>
      <c r="S998" s="66"/>
      <c r="T998" s="66"/>
      <c r="U998" s="66"/>
      <c r="V998" s="66"/>
    </row>
    <row r="999" spans="4:22" ht="15" customHeight="1" x14ac:dyDescent="0.25">
      <c r="D999" s="5"/>
      <c r="S999" s="66"/>
      <c r="T999" s="66"/>
      <c r="U999" s="66"/>
      <c r="V999" s="66"/>
    </row>
    <row r="1000" spans="4:22" ht="15" customHeight="1" x14ac:dyDescent="0.25">
      <c r="D1000" s="5"/>
      <c r="S1000" s="66"/>
      <c r="T1000" s="66"/>
      <c r="U1000" s="66"/>
      <c r="V1000" s="66"/>
    </row>
    <row r="1001" spans="4:22" ht="15" customHeight="1" x14ac:dyDescent="0.25">
      <c r="D1001" s="5"/>
      <c r="S1001" s="66"/>
      <c r="T1001" s="66"/>
      <c r="U1001" s="66"/>
      <c r="V1001" s="66"/>
    </row>
    <row r="1002" spans="4:22" ht="15" customHeight="1" x14ac:dyDescent="0.25">
      <c r="D1002" s="5"/>
      <c r="S1002" s="66"/>
      <c r="T1002" s="66"/>
      <c r="U1002" s="66"/>
      <c r="V1002" s="66"/>
    </row>
    <row r="1003" spans="4:22" ht="15" customHeight="1" x14ac:dyDescent="0.25">
      <c r="D1003" s="5"/>
      <c r="S1003" s="66"/>
      <c r="T1003" s="66"/>
      <c r="U1003" s="66"/>
      <c r="V1003" s="66"/>
    </row>
    <row r="1004" spans="4:22" ht="15" customHeight="1" x14ac:dyDescent="0.25">
      <c r="D1004" s="5"/>
      <c r="S1004" s="66"/>
      <c r="T1004" s="66"/>
      <c r="U1004" s="66"/>
      <c r="V1004" s="66"/>
    </row>
    <row r="1005" spans="4:22" ht="15" customHeight="1" x14ac:dyDescent="0.25">
      <c r="D1005" s="5"/>
      <c r="S1005" s="66"/>
      <c r="T1005" s="66"/>
      <c r="U1005" s="66"/>
      <c r="V1005" s="66"/>
    </row>
    <row r="1006" spans="4:22" ht="15" customHeight="1" x14ac:dyDescent="0.25">
      <c r="D1006" s="5"/>
      <c r="S1006" s="66"/>
      <c r="T1006" s="66"/>
      <c r="U1006" s="66"/>
      <c r="V1006" s="66"/>
    </row>
    <row r="1007" spans="4:22" ht="15" customHeight="1" x14ac:dyDescent="0.25">
      <c r="D1007" s="5"/>
      <c r="S1007" s="66"/>
      <c r="T1007" s="66"/>
      <c r="U1007" s="66"/>
      <c r="V1007" s="66"/>
    </row>
    <row r="1008" spans="4:22" ht="15" customHeight="1" x14ac:dyDescent="0.25">
      <c r="D1008" s="5"/>
      <c r="S1008" s="66"/>
      <c r="T1008" s="66"/>
      <c r="U1008" s="66"/>
      <c r="V1008" s="66"/>
    </row>
    <row r="1009" spans="4:22" ht="15" customHeight="1" x14ac:dyDescent="0.25">
      <c r="D1009" s="5"/>
      <c r="S1009" s="66"/>
      <c r="T1009" s="66"/>
      <c r="U1009" s="66"/>
      <c r="V1009" s="66"/>
    </row>
    <row r="1010" spans="4:22" ht="15" customHeight="1" x14ac:dyDescent="0.25">
      <c r="D1010" s="5"/>
      <c r="S1010" s="66"/>
      <c r="T1010" s="66"/>
      <c r="U1010" s="66"/>
      <c r="V1010" s="66"/>
    </row>
    <row r="1011" spans="4:22" ht="15" customHeight="1" x14ac:dyDescent="0.25">
      <c r="D1011" s="5"/>
      <c r="S1011" s="66"/>
      <c r="T1011" s="66"/>
      <c r="U1011" s="66"/>
      <c r="V1011" s="66"/>
    </row>
    <row r="1012" spans="4:22" ht="15" customHeight="1" x14ac:dyDescent="0.25">
      <c r="D1012" s="5"/>
      <c r="S1012" s="66"/>
      <c r="T1012" s="66"/>
      <c r="U1012" s="66"/>
      <c r="V1012" s="66"/>
    </row>
    <row r="1013" spans="4:22" ht="15" customHeight="1" x14ac:dyDescent="0.25">
      <c r="D1013" s="5"/>
      <c r="S1013" s="66"/>
      <c r="T1013" s="66"/>
      <c r="U1013" s="66"/>
      <c r="V1013" s="66"/>
    </row>
    <row r="1014" spans="4:22" ht="15" customHeight="1" x14ac:dyDescent="0.25">
      <c r="D1014" s="5"/>
      <c r="S1014" s="66"/>
      <c r="T1014" s="66"/>
      <c r="U1014" s="66"/>
      <c r="V1014" s="66"/>
    </row>
    <row r="1015" spans="4:22" ht="15" customHeight="1" x14ac:dyDescent="0.25">
      <c r="D1015" s="5"/>
      <c r="S1015" s="66"/>
      <c r="T1015" s="66"/>
      <c r="U1015" s="66"/>
      <c r="V1015" s="66"/>
    </row>
    <row r="1016" spans="4:22" ht="15" customHeight="1" x14ac:dyDescent="0.25">
      <c r="D1016" s="5"/>
      <c r="S1016" s="66"/>
      <c r="T1016" s="66"/>
      <c r="U1016" s="66"/>
      <c r="V1016" s="66"/>
    </row>
    <row r="1017" spans="4:22" ht="15" customHeight="1" x14ac:dyDescent="0.25">
      <c r="D1017" s="5"/>
      <c r="S1017" s="66"/>
      <c r="T1017" s="66"/>
      <c r="U1017" s="66"/>
      <c r="V1017" s="66"/>
    </row>
    <row r="1018" spans="4:22" ht="15" customHeight="1" x14ac:dyDescent="0.25">
      <c r="D1018" s="5"/>
      <c r="S1018" s="66"/>
      <c r="T1018" s="66"/>
      <c r="U1018" s="66"/>
      <c r="V1018" s="66"/>
    </row>
    <row r="1019" spans="4:22" ht="15" customHeight="1" x14ac:dyDescent="0.25">
      <c r="D1019" s="5"/>
      <c r="S1019" s="66"/>
      <c r="T1019" s="66"/>
      <c r="U1019" s="66"/>
      <c r="V1019" s="66"/>
    </row>
    <row r="1020" spans="4:22" ht="15" customHeight="1" x14ac:dyDescent="0.25">
      <c r="D1020" s="5"/>
      <c r="S1020" s="66"/>
      <c r="T1020" s="66"/>
      <c r="U1020" s="66"/>
      <c r="V1020" s="66"/>
    </row>
    <row r="1021" spans="4:22" ht="15" customHeight="1" x14ac:dyDescent="0.25">
      <c r="D1021" s="5"/>
      <c r="S1021" s="66"/>
      <c r="T1021" s="66"/>
      <c r="U1021" s="66"/>
      <c r="V1021" s="66"/>
    </row>
    <row r="1022" spans="4:22" ht="15" customHeight="1" x14ac:dyDescent="0.25">
      <c r="D1022" s="5"/>
      <c r="S1022" s="66"/>
      <c r="T1022" s="66"/>
      <c r="U1022" s="66"/>
      <c r="V1022" s="66"/>
    </row>
    <row r="1023" spans="4:22" ht="15" customHeight="1" x14ac:dyDescent="0.25">
      <c r="D1023" s="5"/>
      <c r="S1023" s="66"/>
      <c r="T1023" s="66"/>
      <c r="U1023" s="66"/>
      <c r="V1023" s="66"/>
    </row>
    <row r="1024" spans="4:22" ht="15" customHeight="1" x14ac:dyDescent="0.25">
      <c r="D1024" s="5"/>
      <c r="S1024" s="66"/>
      <c r="T1024" s="66"/>
      <c r="U1024" s="66"/>
      <c r="V1024" s="66"/>
    </row>
    <row r="1025" spans="4:22" ht="15" customHeight="1" x14ac:dyDescent="0.25">
      <c r="D1025" s="5"/>
      <c r="S1025" s="66"/>
      <c r="T1025" s="66"/>
      <c r="U1025" s="66"/>
      <c r="V1025" s="66"/>
    </row>
    <row r="1026" spans="4:22" ht="15" customHeight="1" x14ac:dyDescent="0.25">
      <c r="D1026" s="5"/>
      <c r="S1026" s="66"/>
      <c r="T1026" s="66"/>
      <c r="U1026" s="66"/>
      <c r="V1026" s="66"/>
    </row>
    <row r="1027" spans="4:22" ht="15" customHeight="1" x14ac:dyDescent="0.25">
      <c r="D1027" s="5"/>
      <c r="S1027" s="66"/>
      <c r="T1027" s="66"/>
      <c r="U1027" s="66"/>
      <c r="V1027" s="66"/>
    </row>
    <row r="1028" spans="4:22" ht="15" customHeight="1" x14ac:dyDescent="0.25">
      <c r="D1028" s="5"/>
      <c r="S1028" s="66"/>
      <c r="T1028" s="66"/>
      <c r="U1028" s="66"/>
      <c r="V1028" s="66"/>
    </row>
    <row r="1029" spans="4:22" ht="15" customHeight="1" x14ac:dyDescent="0.25">
      <c r="D1029" s="5"/>
      <c r="S1029" s="66"/>
      <c r="T1029" s="66"/>
      <c r="U1029" s="66"/>
      <c r="V1029" s="66"/>
    </row>
    <row r="1030" spans="4:22" ht="15" customHeight="1" x14ac:dyDescent="0.25">
      <c r="D1030" s="5"/>
      <c r="S1030" s="66"/>
      <c r="T1030" s="66"/>
      <c r="U1030" s="66"/>
      <c r="V1030" s="66"/>
    </row>
    <row r="1031" spans="4:22" ht="15" customHeight="1" x14ac:dyDescent="0.25">
      <c r="D1031" s="5"/>
      <c r="S1031" s="66"/>
      <c r="T1031" s="66"/>
      <c r="U1031" s="66"/>
      <c r="V1031" s="66"/>
    </row>
    <row r="1032" spans="4:22" ht="15" customHeight="1" x14ac:dyDescent="0.25">
      <c r="D1032" s="5"/>
      <c r="S1032" s="66"/>
      <c r="T1032" s="66"/>
      <c r="U1032" s="66"/>
      <c r="V1032" s="66"/>
    </row>
    <row r="1033" spans="4:22" ht="15" customHeight="1" x14ac:dyDescent="0.25">
      <c r="D1033" s="5"/>
      <c r="S1033" s="66"/>
      <c r="T1033" s="66"/>
      <c r="U1033" s="66"/>
      <c r="V1033" s="66"/>
    </row>
    <row r="1034" spans="4:22" ht="15" customHeight="1" x14ac:dyDescent="0.25">
      <c r="D1034" s="5"/>
      <c r="S1034" s="66"/>
      <c r="T1034" s="66"/>
      <c r="U1034" s="66"/>
      <c r="V1034" s="66"/>
    </row>
    <row r="1035" spans="4:22" ht="15" customHeight="1" x14ac:dyDescent="0.25">
      <c r="D1035" s="5"/>
      <c r="S1035" s="66"/>
      <c r="T1035" s="66"/>
      <c r="U1035" s="66"/>
      <c r="V1035" s="66"/>
    </row>
    <row r="1036" spans="4:22" ht="15" customHeight="1" x14ac:dyDescent="0.25">
      <c r="D1036" s="5"/>
      <c r="S1036" s="66"/>
      <c r="T1036" s="66"/>
      <c r="U1036" s="66"/>
      <c r="V1036" s="66"/>
    </row>
    <row r="1037" spans="4:22" ht="15" customHeight="1" x14ac:dyDescent="0.25">
      <c r="D1037" s="5"/>
      <c r="S1037" s="66"/>
      <c r="T1037" s="66"/>
      <c r="U1037" s="66"/>
      <c r="V1037" s="66"/>
    </row>
    <row r="1038" spans="4:22" ht="15" customHeight="1" x14ac:dyDescent="0.25">
      <c r="D1038" s="5"/>
      <c r="S1038" s="66"/>
      <c r="T1038" s="66"/>
      <c r="U1038" s="66"/>
      <c r="V1038" s="66"/>
    </row>
    <row r="1039" spans="4:22" ht="15" customHeight="1" x14ac:dyDescent="0.25">
      <c r="D1039" s="5"/>
      <c r="S1039" s="66"/>
      <c r="T1039" s="66"/>
      <c r="U1039" s="66"/>
      <c r="V1039" s="66"/>
    </row>
    <row r="1040" spans="4:22" ht="15" customHeight="1" x14ac:dyDescent="0.25">
      <c r="D1040" s="5"/>
      <c r="S1040" s="66"/>
      <c r="T1040" s="66"/>
      <c r="U1040" s="66"/>
      <c r="V1040" s="66"/>
    </row>
    <row r="1041" spans="4:22" ht="15" customHeight="1" x14ac:dyDescent="0.25">
      <c r="D1041" s="5"/>
      <c r="S1041" s="66"/>
      <c r="T1041" s="66"/>
      <c r="U1041" s="66"/>
      <c r="V1041" s="66"/>
    </row>
    <row r="1042" spans="4:22" ht="15" customHeight="1" x14ac:dyDescent="0.25">
      <c r="D1042" s="5"/>
      <c r="S1042" s="66"/>
      <c r="T1042" s="66"/>
      <c r="U1042" s="66"/>
      <c r="V1042" s="66"/>
    </row>
    <row r="1043" spans="4:22" ht="15" customHeight="1" x14ac:dyDescent="0.25">
      <c r="D1043" s="5"/>
      <c r="S1043" s="66"/>
      <c r="T1043" s="66"/>
      <c r="U1043" s="66"/>
      <c r="V1043" s="66"/>
    </row>
    <row r="1044" spans="4:22" ht="15" customHeight="1" x14ac:dyDescent="0.25">
      <c r="D1044" s="5"/>
      <c r="S1044" s="66"/>
      <c r="T1044" s="66"/>
      <c r="U1044" s="66"/>
      <c r="V1044" s="66"/>
    </row>
    <row r="1045" spans="4:22" ht="15" customHeight="1" x14ac:dyDescent="0.25">
      <c r="D1045" s="5"/>
      <c r="S1045" s="66"/>
      <c r="T1045" s="66"/>
      <c r="U1045" s="66"/>
      <c r="V1045" s="66"/>
    </row>
    <row r="1046" spans="4:22" ht="15" customHeight="1" x14ac:dyDescent="0.25">
      <c r="D1046" s="5"/>
      <c r="S1046" s="66"/>
      <c r="T1046" s="66"/>
      <c r="U1046" s="66"/>
      <c r="V1046" s="66"/>
    </row>
    <row r="1047" spans="4:22" ht="15" customHeight="1" x14ac:dyDescent="0.25">
      <c r="D1047" s="5"/>
      <c r="S1047" s="66"/>
      <c r="T1047" s="66"/>
      <c r="U1047" s="66"/>
      <c r="V1047" s="66"/>
    </row>
    <row r="1048" spans="4:22" ht="15" customHeight="1" x14ac:dyDescent="0.25">
      <c r="D1048" s="5"/>
      <c r="S1048" s="66"/>
      <c r="T1048" s="66"/>
      <c r="U1048" s="66"/>
      <c r="V1048" s="66"/>
    </row>
    <row r="1049" spans="4:22" ht="15" customHeight="1" x14ac:dyDescent="0.25">
      <c r="D1049" s="5"/>
      <c r="S1049" s="66"/>
      <c r="T1049" s="66"/>
      <c r="U1049" s="66"/>
      <c r="V1049" s="66"/>
    </row>
    <row r="1050" spans="4:22" ht="15" customHeight="1" x14ac:dyDescent="0.25">
      <c r="D1050" s="5"/>
      <c r="S1050" s="66"/>
      <c r="T1050" s="66"/>
      <c r="U1050" s="66"/>
      <c r="V1050" s="66"/>
    </row>
    <row r="1051" spans="4:22" ht="15" customHeight="1" x14ac:dyDescent="0.25">
      <c r="D1051" s="5"/>
      <c r="S1051" s="66"/>
      <c r="T1051" s="66"/>
      <c r="U1051" s="66"/>
      <c r="V1051" s="66"/>
    </row>
    <row r="1052" spans="4:22" ht="15" customHeight="1" x14ac:dyDescent="0.25">
      <c r="D1052" s="5"/>
      <c r="S1052" s="66"/>
      <c r="T1052" s="66"/>
      <c r="U1052" s="66"/>
      <c r="V1052" s="66"/>
    </row>
    <row r="1053" spans="4:22" ht="15" customHeight="1" x14ac:dyDescent="0.25">
      <c r="D1053" s="5"/>
      <c r="S1053" s="66"/>
      <c r="T1053" s="66"/>
      <c r="U1053" s="66"/>
      <c r="V1053" s="66"/>
    </row>
    <row r="1054" spans="4:22" ht="15" customHeight="1" x14ac:dyDescent="0.25">
      <c r="D1054" s="5"/>
      <c r="S1054" s="66"/>
      <c r="T1054" s="66"/>
      <c r="U1054" s="66"/>
      <c r="V1054" s="66"/>
    </row>
    <row r="1055" spans="4:22" ht="15" customHeight="1" x14ac:dyDescent="0.25">
      <c r="D1055" s="5"/>
      <c r="S1055" s="66"/>
      <c r="T1055" s="66"/>
      <c r="U1055" s="66"/>
      <c r="V1055" s="66"/>
    </row>
    <row r="1056" spans="4:22" ht="15" customHeight="1" x14ac:dyDescent="0.25">
      <c r="D1056" s="5"/>
      <c r="S1056" s="66"/>
      <c r="T1056" s="66"/>
      <c r="U1056" s="66"/>
      <c r="V1056" s="66"/>
    </row>
    <row r="1057" spans="4:22" ht="15" customHeight="1" x14ac:dyDescent="0.25">
      <c r="D1057" s="5"/>
      <c r="S1057" s="66"/>
      <c r="T1057" s="66"/>
      <c r="U1057" s="66"/>
      <c r="V1057" s="66"/>
    </row>
    <row r="1058" spans="4:22" ht="15" customHeight="1" x14ac:dyDescent="0.25">
      <c r="D1058" s="5"/>
      <c r="S1058" s="66"/>
      <c r="T1058" s="66"/>
      <c r="U1058" s="66"/>
      <c r="V1058" s="66"/>
    </row>
    <row r="1059" spans="4:22" ht="15" customHeight="1" x14ac:dyDescent="0.25">
      <c r="D1059" s="5"/>
      <c r="S1059" s="66"/>
      <c r="T1059" s="66"/>
      <c r="U1059" s="66"/>
      <c r="V1059" s="66"/>
    </row>
    <row r="1060" spans="4:22" ht="15" customHeight="1" x14ac:dyDescent="0.25">
      <c r="D1060" s="5"/>
      <c r="S1060" s="66"/>
      <c r="T1060" s="66"/>
      <c r="U1060" s="66"/>
      <c r="V1060" s="66"/>
    </row>
    <row r="1061" spans="4:22" ht="15" customHeight="1" x14ac:dyDescent="0.25">
      <c r="D1061" s="5"/>
      <c r="S1061" s="66"/>
      <c r="T1061" s="66"/>
      <c r="U1061" s="66"/>
      <c r="V1061" s="66"/>
    </row>
    <row r="1062" spans="4:22" ht="15" customHeight="1" x14ac:dyDescent="0.25">
      <c r="D1062" s="5"/>
      <c r="S1062" s="66"/>
      <c r="T1062" s="66"/>
      <c r="U1062" s="66"/>
      <c r="V1062" s="66"/>
    </row>
    <row r="1063" spans="4:22" ht="15" customHeight="1" x14ac:dyDescent="0.25">
      <c r="D1063" s="5"/>
      <c r="S1063" s="66"/>
      <c r="T1063" s="66"/>
      <c r="U1063" s="66"/>
      <c r="V1063" s="66"/>
    </row>
    <row r="1064" spans="4:22" ht="15" customHeight="1" x14ac:dyDescent="0.25">
      <c r="D1064" s="5"/>
      <c r="S1064" s="66"/>
      <c r="T1064" s="66"/>
      <c r="U1064" s="66"/>
      <c r="V1064" s="66"/>
    </row>
    <row r="1065" spans="4:22" ht="15" customHeight="1" x14ac:dyDescent="0.25">
      <c r="D1065" s="5"/>
      <c r="S1065" s="66"/>
      <c r="T1065" s="66"/>
      <c r="U1065" s="66"/>
      <c r="V1065" s="66"/>
    </row>
    <row r="1066" spans="4:22" ht="15" customHeight="1" x14ac:dyDescent="0.25">
      <c r="D1066" s="5"/>
      <c r="S1066" s="66"/>
      <c r="T1066" s="66"/>
      <c r="U1066" s="66"/>
      <c r="V1066" s="66"/>
    </row>
    <row r="1067" spans="4:22" ht="15" customHeight="1" x14ac:dyDescent="0.25">
      <c r="D1067" s="5"/>
      <c r="S1067" s="66"/>
      <c r="T1067" s="66"/>
      <c r="U1067" s="66"/>
      <c r="V1067" s="66"/>
    </row>
    <row r="1068" spans="4:22" ht="15" customHeight="1" x14ac:dyDescent="0.25">
      <c r="D1068" s="5"/>
      <c r="S1068" s="66"/>
      <c r="T1068" s="66"/>
      <c r="U1068" s="66"/>
      <c r="V1068" s="66"/>
    </row>
    <row r="1069" spans="4:22" ht="15" customHeight="1" x14ac:dyDescent="0.25">
      <c r="D1069" s="5"/>
      <c r="S1069" s="66"/>
      <c r="T1069" s="66"/>
      <c r="U1069" s="66"/>
      <c r="V1069" s="66"/>
    </row>
    <row r="1070" spans="4:22" ht="15" customHeight="1" x14ac:dyDescent="0.25">
      <c r="D1070" s="5"/>
      <c r="S1070" s="66"/>
      <c r="T1070" s="66"/>
      <c r="U1070" s="66"/>
      <c r="V1070" s="66"/>
    </row>
    <row r="1071" spans="4:22" ht="15" customHeight="1" x14ac:dyDescent="0.25">
      <c r="D1071" s="5"/>
      <c r="S1071" s="66"/>
      <c r="T1071" s="66"/>
      <c r="U1071" s="66"/>
      <c r="V1071" s="66"/>
    </row>
    <row r="1072" spans="4:22" ht="15" customHeight="1" x14ac:dyDescent="0.25">
      <c r="D1072" s="5"/>
      <c r="S1072" s="66"/>
      <c r="T1072" s="66"/>
      <c r="U1072" s="66"/>
      <c r="V1072" s="66"/>
    </row>
    <row r="1073" spans="4:22" ht="15" customHeight="1" x14ac:dyDescent="0.25">
      <c r="D1073" s="5"/>
      <c r="S1073" s="66"/>
      <c r="T1073" s="66"/>
      <c r="U1073" s="66"/>
      <c r="V1073" s="66"/>
    </row>
    <row r="1074" spans="4:22" ht="15" customHeight="1" x14ac:dyDescent="0.25">
      <c r="D1074" s="5"/>
      <c r="S1074" s="66"/>
      <c r="T1074" s="66"/>
      <c r="U1074" s="66"/>
      <c r="V1074" s="66"/>
    </row>
    <row r="1075" spans="4:22" ht="15" customHeight="1" x14ac:dyDescent="0.25">
      <c r="D1075" s="5"/>
      <c r="S1075" s="66"/>
      <c r="T1075" s="66"/>
      <c r="U1075" s="66"/>
      <c r="V1075" s="66"/>
    </row>
    <row r="1076" spans="4:22" ht="15" customHeight="1" x14ac:dyDescent="0.25">
      <c r="D1076" s="5"/>
      <c r="S1076" s="66"/>
      <c r="T1076" s="66"/>
      <c r="U1076" s="66"/>
      <c r="V1076" s="66"/>
    </row>
    <row r="1077" spans="4:22" ht="15" customHeight="1" x14ac:dyDescent="0.25">
      <c r="D1077" s="5"/>
      <c r="S1077" s="66"/>
      <c r="T1077" s="66"/>
      <c r="U1077" s="66"/>
      <c r="V1077" s="66"/>
    </row>
    <row r="1078" spans="4:22" ht="15" customHeight="1" x14ac:dyDescent="0.25">
      <c r="D1078" s="5"/>
      <c r="S1078" s="66"/>
      <c r="T1078" s="66"/>
      <c r="U1078" s="66"/>
      <c r="V1078" s="66"/>
    </row>
    <row r="1079" spans="4:22" ht="15" customHeight="1" x14ac:dyDescent="0.25">
      <c r="D1079" s="5"/>
      <c r="S1079" s="66"/>
      <c r="T1079" s="66"/>
      <c r="U1079" s="66"/>
      <c r="V1079" s="66"/>
    </row>
    <row r="1080" spans="4:22" ht="15" customHeight="1" x14ac:dyDescent="0.25">
      <c r="D1080" s="5"/>
      <c r="S1080" s="66"/>
      <c r="T1080" s="66"/>
      <c r="U1080" s="66"/>
      <c r="V1080" s="66"/>
    </row>
    <row r="1081" spans="4:22" ht="15" customHeight="1" x14ac:dyDescent="0.25">
      <c r="D1081" s="5"/>
      <c r="S1081" s="66"/>
      <c r="T1081" s="66"/>
      <c r="U1081" s="66"/>
      <c r="V1081" s="66"/>
    </row>
    <row r="1082" spans="4:22" ht="15" customHeight="1" x14ac:dyDescent="0.25">
      <c r="D1082" s="5"/>
      <c r="S1082" s="66"/>
      <c r="T1082" s="66"/>
      <c r="U1082" s="66"/>
      <c r="V1082" s="66"/>
    </row>
    <row r="1083" spans="4:22" ht="15" customHeight="1" x14ac:dyDescent="0.25">
      <c r="D1083" s="5"/>
      <c r="S1083" s="66"/>
      <c r="T1083" s="66"/>
      <c r="U1083" s="66"/>
      <c r="V1083" s="66"/>
    </row>
    <row r="1084" spans="4:22" ht="15" customHeight="1" x14ac:dyDescent="0.25">
      <c r="D1084" s="5"/>
      <c r="S1084" s="66"/>
      <c r="T1084" s="66"/>
      <c r="U1084" s="66"/>
      <c r="V1084" s="66"/>
    </row>
    <row r="1085" spans="4:22" ht="15" customHeight="1" x14ac:dyDescent="0.25">
      <c r="D1085" s="5"/>
      <c r="S1085" s="66"/>
      <c r="T1085" s="66"/>
      <c r="U1085" s="66"/>
      <c r="V1085" s="66"/>
    </row>
    <row r="1086" spans="4:22" ht="15" customHeight="1" x14ac:dyDescent="0.25">
      <c r="D1086" s="5"/>
      <c r="S1086" s="66"/>
      <c r="T1086" s="66"/>
      <c r="U1086" s="66"/>
      <c r="V1086" s="66"/>
    </row>
    <row r="1087" spans="4:22" ht="15" customHeight="1" x14ac:dyDescent="0.25">
      <c r="D1087" s="5"/>
      <c r="S1087" s="66"/>
      <c r="T1087" s="66"/>
      <c r="U1087" s="66"/>
      <c r="V1087" s="66"/>
    </row>
    <row r="1088" spans="4:22" ht="15" customHeight="1" x14ac:dyDescent="0.25">
      <c r="D1088" s="5"/>
      <c r="S1088" s="66"/>
      <c r="T1088" s="66"/>
      <c r="U1088" s="66"/>
      <c r="V1088" s="66"/>
    </row>
    <row r="1089" spans="4:22" ht="15" customHeight="1" x14ac:dyDescent="0.25">
      <c r="D1089" s="5"/>
      <c r="S1089" s="66"/>
      <c r="T1089" s="66"/>
      <c r="U1089" s="66"/>
      <c r="V1089" s="66"/>
    </row>
    <row r="1090" spans="4:22" ht="15" customHeight="1" x14ac:dyDescent="0.25">
      <c r="D1090" s="5"/>
      <c r="S1090" s="66"/>
      <c r="T1090" s="66"/>
      <c r="U1090" s="66"/>
      <c r="V1090" s="66"/>
    </row>
    <row r="1091" spans="4:22" ht="15" customHeight="1" x14ac:dyDescent="0.25">
      <c r="D1091" s="5"/>
      <c r="S1091" s="66"/>
      <c r="T1091" s="66"/>
      <c r="U1091" s="66"/>
      <c r="V1091" s="66"/>
    </row>
    <row r="1092" spans="4:22" ht="15" customHeight="1" x14ac:dyDescent="0.25">
      <c r="D1092" s="5"/>
      <c r="S1092" s="66"/>
      <c r="T1092" s="66"/>
      <c r="U1092" s="66"/>
      <c r="V1092" s="66"/>
    </row>
    <row r="1093" spans="4:22" ht="15" customHeight="1" x14ac:dyDescent="0.25">
      <c r="D1093" s="5"/>
      <c r="S1093" s="66"/>
      <c r="T1093" s="66"/>
      <c r="U1093" s="66"/>
      <c r="V1093" s="66"/>
    </row>
    <row r="1094" spans="4:22" ht="15" customHeight="1" x14ac:dyDescent="0.25">
      <c r="D1094" s="5"/>
      <c r="S1094" s="66"/>
      <c r="T1094" s="66"/>
      <c r="U1094" s="66"/>
      <c r="V1094" s="66"/>
    </row>
    <row r="1095" spans="4:22" ht="15" customHeight="1" x14ac:dyDescent="0.25">
      <c r="D1095" s="5"/>
      <c r="S1095" s="66"/>
      <c r="T1095" s="66"/>
      <c r="U1095" s="66"/>
      <c r="V1095" s="66"/>
    </row>
    <row r="1096" spans="4:22" ht="15" customHeight="1" x14ac:dyDescent="0.25">
      <c r="D1096" s="5"/>
      <c r="S1096" s="66"/>
      <c r="T1096" s="66"/>
      <c r="U1096" s="66"/>
      <c r="V1096" s="66"/>
    </row>
    <row r="1097" spans="4:22" ht="15" customHeight="1" x14ac:dyDescent="0.25">
      <c r="D1097" s="5"/>
      <c r="S1097" s="66"/>
      <c r="T1097" s="66"/>
      <c r="U1097" s="66"/>
      <c r="V1097" s="66"/>
    </row>
    <row r="1098" spans="4:22" ht="15" customHeight="1" x14ac:dyDescent="0.25">
      <c r="D1098" s="5"/>
      <c r="S1098" s="66"/>
      <c r="T1098" s="66"/>
      <c r="U1098" s="66"/>
      <c r="V1098" s="66"/>
    </row>
    <row r="1099" spans="4:22" ht="15" customHeight="1" x14ac:dyDescent="0.25">
      <c r="D1099" s="5"/>
      <c r="S1099" s="66"/>
      <c r="T1099" s="66"/>
      <c r="U1099" s="66"/>
      <c r="V1099" s="66"/>
    </row>
    <row r="1100" spans="4:22" ht="15" customHeight="1" x14ac:dyDescent="0.25">
      <c r="D1100" s="5"/>
      <c r="S1100" s="66"/>
      <c r="T1100" s="66"/>
      <c r="U1100" s="66"/>
      <c r="V1100" s="66"/>
    </row>
    <row r="1101" spans="4:22" ht="15" customHeight="1" x14ac:dyDescent="0.25">
      <c r="D1101" s="5"/>
      <c r="S1101" s="66"/>
      <c r="T1101" s="66"/>
      <c r="U1101" s="66"/>
      <c r="V1101" s="66"/>
    </row>
    <row r="1102" spans="4:22" ht="15" customHeight="1" x14ac:dyDescent="0.25">
      <c r="D1102" s="5"/>
      <c r="S1102" s="66"/>
      <c r="T1102" s="66"/>
      <c r="U1102" s="66"/>
      <c r="V1102" s="66"/>
    </row>
    <row r="1103" spans="4:22" ht="15" customHeight="1" x14ac:dyDescent="0.25">
      <c r="D1103" s="5"/>
      <c r="S1103" s="66"/>
      <c r="T1103" s="66"/>
      <c r="U1103" s="66"/>
      <c r="V1103" s="66"/>
    </row>
    <row r="1104" spans="4:22" ht="15" customHeight="1" x14ac:dyDescent="0.25">
      <c r="D1104" s="5"/>
      <c r="S1104" s="66"/>
      <c r="T1104" s="66"/>
      <c r="U1104" s="66"/>
      <c r="V1104" s="66"/>
    </row>
    <row r="1105" spans="4:22" ht="15" customHeight="1" x14ac:dyDescent="0.25">
      <c r="D1105" s="5"/>
      <c r="S1105" s="66"/>
      <c r="T1105" s="66"/>
      <c r="U1105" s="66"/>
      <c r="V1105" s="66"/>
    </row>
    <row r="1106" spans="4:22" ht="15" customHeight="1" x14ac:dyDescent="0.25">
      <c r="D1106" s="5"/>
      <c r="S1106" s="66"/>
      <c r="T1106" s="66"/>
      <c r="U1106" s="66"/>
      <c r="V1106" s="66"/>
    </row>
    <row r="1107" spans="4:22" ht="15" customHeight="1" x14ac:dyDescent="0.25">
      <c r="D1107" s="5"/>
      <c r="S1107" s="66"/>
      <c r="T1107" s="66"/>
      <c r="U1107" s="66"/>
      <c r="V1107" s="66"/>
    </row>
    <row r="1108" spans="4:22" ht="15" customHeight="1" x14ac:dyDescent="0.25">
      <c r="D1108" s="5"/>
      <c r="S1108" s="66"/>
      <c r="T1108" s="66"/>
      <c r="U1108" s="66"/>
      <c r="V1108" s="66"/>
    </row>
    <row r="1109" spans="4:22" ht="15" customHeight="1" x14ac:dyDescent="0.25">
      <c r="D1109" s="5"/>
      <c r="S1109" s="66"/>
      <c r="T1109" s="66"/>
      <c r="U1109" s="66"/>
      <c r="V1109" s="66"/>
    </row>
    <row r="1110" spans="4:22" ht="15" customHeight="1" x14ac:dyDescent="0.25">
      <c r="D1110" s="5"/>
      <c r="S1110" s="66"/>
      <c r="T1110" s="66"/>
      <c r="U1110" s="66"/>
      <c r="V1110" s="66"/>
    </row>
    <row r="1111" spans="4:22" ht="15" customHeight="1" x14ac:dyDescent="0.25">
      <c r="D1111" s="5"/>
      <c r="S1111" s="66"/>
      <c r="T1111" s="66"/>
      <c r="U1111" s="66"/>
      <c r="V1111" s="66"/>
    </row>
    <row r="1112" spans="4:22" ht="15" customHeight="1" x14ac:dyDescent="0.25">
      <c r="D1112" s="5"/>
      <c r="S1112" s="66"/>
      <c r="T1112" s="66"/>
      <c r="U1112" s="66"/>
      <c r="V1112" s="66"/>
    </row>
    <row r="1113" spans="4:22" ht="15" customHeight="1" x14ac:dyDescent="0.25">
      <c r="D1113" s="5"/>
      <c r="S1113" s="66"/>
      <c r="T1113" s="66"/>
      <c r="U1113" s="66"/>
      <c r="V1113" s="66"/>
    </row>
    <row r="1114" spans="4:22" ht="15" customHeight="1" x14ac:dyDescent="0.25">
      <c r="D1114" s="5"/>
      <c r="S1114" s="66"/>
      <c r="T1114" s="66"/>
      <c r="U1114" s="66"/>
      <c r="V1114" s="66"/>
    </row>
    <row r="1115" spans="4:22" ht="15" customHeight="1" x14ac:dyDescent="0.25">
      <c r="D1115" s="5"/>
      <c r="S1115" s="66"/>
      <c r="T1115" s="66"/>
      <c r="U1115" s="66"/>
      <c r="V1115" s="66"/>
    </row>
    <row r="1116" spans="4:22" ht="15" customHeight="1" x14ac:dyDescent="0.25">
      <c r="D1116" s="5"/>
      <c r="S1116" s="66"/>
      <c r="T1116" s="66"/>
      <c r="U1116" s="66"/>
      <c r="V1116" s="66"/>
    </row>
    <row r="1117" spans="4:22" ht="15" customHeight="1" x14ac:dyDescent="0.25">
      <c r="D1117" s="5"/>
      <c r="S1117" s="66"/>
      <c r="T1117" s="66"/>
      <c r="U1117" s="66"/>
      <c r="V1117" s="66"/>
    </row>
    <row r="1118" spans="4:22" ht="15" customHeight="1" x14ac:dyDescent="0.25">
      <c r="D1118" s="5"/>
      <c r="S1118" s="66"/>
      <c r="T1118" s="66"/>
      <c r="U1118" s="66"/>
      <c r="V1118" s="66"/>
    </row>
    <row r="1119" spans="4:22" ht="15" customHeight="1" x14ac:dyDescent="0.25">
      <c r="D1119" s="5"/>
      <c r="S1119" s="66"/>
      <c r="T1119" s="66"/>
      <c r="U1119" s="66"/>
      <c r="V1119" s="66"/>
    </row>
    <row r="1120" spans="4:22" ht="15" customHeight="1" x14ac:dyDescent="0.25">
      <c r="D1120" s="5"/>
      <c r="S1120" s="66"/>
      <c r="T1120" s="66"/>
      <c r="U1120" s="66"/>
      <c r="V1120" s="66"/>
    </row>
    <row r="1121" spans="4:22" ht="15" customHeight="1" x14ac:dyDescent="0.25">
      <c r="D1121" s="5"/>
      <c r="S1121" s="66"/>
      <c r="T1121" s="66"/>
      <c r="U1121" s="66"/>
      <c r="V1121" s="66"/>
    </row>
    <row r="1122" spans="4:22" ht="15" customHeight="1" x14ac:dyDescent="0.25">
      <c r="D1122" s="5"/>
      <c r="S1122" s="66"/>
      <c r="T1122" s="66"/>
      <c r="U1122" s="66"/>
      <c r="V1122" s="66"/>
    </row>
    <row r="1123" spans="4:22" ht="15" customHeight="1" x14ac:dyDescent="0.25">
      <c r="D1123" s="5"/>
      <c r="S1123" s="66"/>
      <c r="T1123" s="66"/>
      <c r="U1123" s="66"/>
      <c r="V1123" s="66"/>
    </row>
    <row r="1124" spans="4:22" ht="15" customHeight="1" x14ac:dyDescent="0.25">
      <c r="D1124" s="5"/>
      <c r="S1124" s="66"/>
      <c r="T1124" s="66"/>
      <c r="U1124" s="66"/>
      <c r="V1124" s="66"/>
    </row>
    <row r="1125" spans="4:22" ht="15" customHeight="1" x14ac:dyDescent="0.25">
      <c r="D1125" s="5"/>
      <c r="S1125" s="66"/>
      <c r="T1125" s="66"/>
      <c r="U1125" s="66"/>
      <c r="V1125" s="66"/>
    </row>
    <row r="1126" spans="4:22" ht="15" customHeight="1" x14ac:dyDescent="0.25">
      <c r="D1126" s="5"/>
      <c r="S1126" s="66"/>
      <c r="T1126" s="66"/>
      <c r="U1126" s="66"/>
      <c r="V1126" s="66"/>
    </row>
    <row r="1127" spans="4:22" ht="15" customHeight="1" x14ac:dyDescent="0.25">
      <c r="D1127" s="5"/>
      <c r="S1127" s="66"/>
      <c r="T1127" s="66"/>
      <c r="U1127" s="66"/>
      <c r="V1127" s="66"/>
    </row>
    <row r="1128" spans="4:22" ht="15" customHeight="1" x14ac:dyDescent="0.25">
      <c r="D1128" s="5"/>
      <c r="S1128" s="66"/>
      <c r="T1128" s="66"/>
      <c r="U1128" s="66"/>
      <c r="V1128" s="66"/>
    </row>
    <row r="1129" spans="4:22" ht="15" customHeight="1" x14ac:dyDescent="0.25">
      <c r="D1129" s="5"/>
      <c r="S1129" s="66"/>
      <c r="T1129" s="66"/>
      <c r="U1129" s="66"/>
      <c r="V1129" s="66"/>
    </row>
    <row r="1130" spans="4:22" ht="15" customHeight="1" x14ac:dyDescent="0.25">
      <c r="D1130" s="5"/>
      <c r="S1130" s="66"/>
      <c r="T1130" s="66"/>
      <c r="U1130" s="66"/>
      <c r="V1130" s="66"/>
    </row>
    <row r="1131" spans="4:22" ht="15" customHeight="1" x14ac:dyDescent="0.25">
      <c r="D1131" s="5"/>
      <c r="S1131" s="66"/>
      <c r="T1131" s="66"/>
      <c r="U1131" s="66"/>
      <c r="V1131" s="66"/>
    </row>
    <row r="1132" spans="4:22" ht="15" customHeight="1" x14ac:dyDescent="0.25">
      <c r="D1132" s="5"/>
      <c r="S1132" s="66"/>
      <c r="T1132" s="66"/>
      <c r="U1132" s="66"/>
      <c r="V1132" s="66"/>
    </row>
    <row r="1133" spans="4:22" ht="15" customHeight="1" x14ac:dyDescent="0.25">
      <c r="D1133" s="5"/>
      <c r="S1133" s="66"/>
      <c r="T1133" s="66"/>
      <c r="U1133" s="66"/>
      <c r="V1133" s="66"/>
    </row>
    <row r="1134" spans="4:22" ht="15" customHeight="1" x14ac:dyDescent="0.25">
      <c r="D1134" s="5"/>
      <c r="S1134" s="66"/>
      <c r="T1134" s="66"/>
      <c r="U1134" s="66"/>
      <c r="V1134" s="66"/>
    </row>
    <row r="1135" spans="4:22" ht="15" customHeight="1" x14ac:dyDescent="0.25">
      <c r="D1135" s="5"/>
      <c r="S1135" s="66"/>
      <c r="T1135" s="66"/>
      <c r="U1135" s="66"/>
      <c r="V1135" s="66"/>
    </row>
    <row r="1136" spans="4:22" ht="15" customHeight="1" x14ac:dyDescent="0.25">
      <c r="D1136" s="5"/>
      <c r="S1136" s="66"/>
      <c r="T1136" s="66"/>
      <c r="U1136" s="66"/>
      <c r="V1136" s="66"/>
    </row>
    <row r="1137" spans="4:22" ht="15" customHeight="1" x14ac:dyDescent="0.25">
      <c r="D1137" s="5"/>
      <c r="S1137" s="66"/>
      <c r="T1137" s="66"/>
      <c r="U1137" s="66"/>
      <c r="V1137" s="66"/>
    </row>
    <row r="1138" spans="4:22" ht="15" customHeight="1" x14ac:dyDescent="0.25">
      <c r="D1138" s="5"/>
      <c r="S1138" s="66"/>
      <c r="T1138" s="66"/>
      <c r="U1138" s="66"/>
      <c r="V1138" s="66"/>
    </row>
    <row r="1139" spans="4:22" ht="15" customHeight="1" x14ac:dyDescent="0.25">
      <c r="D1139" s="5"/>
      <c r="S1139" s="66"/>
      <c r="T1139" s="66"/>
      <c r="U1139" s="66"/>
      <c r="V1139" s="66"/>
    </row>
    <row r="1140" spans="4:22" ht="15" customHeight="1" x14ac:dyDescent="0.25">
      <c r="D1140" s="5"/>
      <c r="S1140" s="66"/>
      <c r="T1140" s="66"/>
      <c r="U1140" s="66"/>
      <c r="V1140" s="66"/>
    </row>
    <row r="1141" spans="4:22" ht="15" customHeight="1" x14ac:dyDescent="0.25">
      <c r="D1141" s="5"/>
      <c r="S1141" s="66"/>
      <c r="T1141" s="66"/>
      <c r="U1141" s="66"/>
      <c r="V1141" s="66"/>
    </row>
    <row r="1142" spans="4:22" ht="15" customHeight="1" x14ac:dyDescent="0.25">
      <c r="D1142" s="5"/>
      <c r="S1142" s="66"/>
      <c r="T1142" s="66"/>
      <c r="U1142" s="66"/>
      <c r="V1142" s="66"/>
    </row>
    <row r="1143" spans="4:22" ht="15" customHeight="1" x14ac:dyDescent="0.25">
      <c r="D1143" s="5"/>
      <c r="S1143" s="66"/>
      <c r="T1143" s="66"/>
      <c r="U1143" s="66"/>
      <c r="V1143" s="66"/>
    </row>
    <row r="1144" spans="4:22" ht="15" customHeight="1" x14ac:dyDescent="0.25">
      <c r="D1144" s="5"/>
      <c r="S1144" s="66"/>
      <c r="T1144" s="66"/>
      <c r="U1144" s="66"/>
      <c r="V1144" s="66"/>
    </row>
    <row r="1145" spans="4:22" ht="15" customHeight="1" x14ac:dyDescent="0.25">
      <c r="D1145" s="5"/>
      <c r="S1145" s="66"/>
      <c r="T1145" s="66"/>
      <c r="U1145" s="66"/>
      <c r="V1145" s="66"/>
    </row>
    <row r="1146" spans="4:22" ht="15" customHeight="1" x14ac:dyDescent="0.25">
      <c r="D1146" s="5"/>
      <c r="S1146" s="66"/>
      <c r="T1146" s="66"/>
      <c r="U1146" s="66"/>
      <c r="V1146" s="66"/>
    </row>
    <row r="1147" spans="4:22" ht="15" customHeight="1" x14ac:dyDescent="0.25">
      <c r="D1147" s="5"/>
      <c r="S1147" s="66"/>
      <c r="T1147" s="66"/>
      <c r="U1147" s="66"/>
      <c r="V1147" s="66"/>
    </row>
    <row r="1148" spans="4:22" ht="15" customHeight="1" x14ac:dyDescent="0.25">
      <c r="D1148" s="5"/>
      <c r="S1148" s="66"/>
      <c r="T1148" s="66"/>
      <c r="U1148" s="66"/>
      <c r="V1148" s="66"/>
    </row>
    <row r="1149" spans="4:22" ht="15" customHeight="1" x14ac:dyDescent="0.25">
      <c r="D1149" s="5"/>
      <c r="S1149" s="66"/>
      <c r="T1149" s="66"/>
      <c r="U1149" s="66"/>
      <c r="V1149" s="66"/>
    </row>
    <row r="1150" spans="4:22" ht="15" customHeight="1" x14ac:dyDescent="0.25">
      <c r="D1150" s="5"/>
      <c r="S1150" s="66"/>
      <c r="T1150" s="66"/>
      <c r="U1150" s="66"/>
      <c r="V1150" s="66"/>
    </row>
    <row r="1151" spans="4:22" ht="15" customHeight="1" x14ac:dyDescent="0.25">
      <c r="D1151" s="5"/>
      <c r="S1151" s="66"/>
      <c r="T1151" s="66"/>
      <c r="U1151" s="66"/>
      <c r="V1151" s="66"/>
    </row>
    <row r="1152" spans="4:22" ht="15" customHeight="1" x14ac:dyDescent="0.25">
      <c r="D1152" s="5"/>
      <c r="S1152" s="66"/>
      <c r="T1152" s="66"/>
      <c r="U1152" s="66"/>
      <c r="V1152" s="66"/>
    </row>
    <row r="1153" spans="4:22" ht="15" customHeight="1" x14ac:dyDescent="0.25">
      <c r="D1153" s="5"/>
      <c r="S1153" s="66"/>
      <c r="T1153" s="66"/>
      <c r="U1153" s="66"/>
      <c r="V1153" s="66"/>
    </row>
    <row r="1154" spans="4:22" ht="15" customHeight="1" x14ac:dyDescent="0.25">
      <c r="D1154" s="5"/>
      <c r="S1154" s="66"/>
      <c r="T1154" s="66"/>
      <c r="U1154" s="66"/>
      <c r="V1154" s="66"/>
    </row>
    <row r="1155" spans="4:22" ht="15" customHeight="1" x14ac:dyDescent="0.25">
      <c r="D1155" s="5"/>
      <c r="S1155" s="66"/>
      <c r="T1155" s="66"/>
      <c r="U1155" s="66"/>
      <c r="V1155" s="66"/>
    </row>
    <row r="1156" spans="4:22" ht="15" customHeight="1" x14ac:dyDescent="0.25">
      <c r="D1156" s="5"/>
      <c r="S1156" s="66"/>
      <c r="T1156" s="66"/>
      <c r="U1156" s="66"/>
      <c r="V1156" s="66"/>
    </row>
    <row r="1157" spans="4:22" ht="15" customHeight="1" x14ac:dyDescent="0.25">
      <c r="D1157" s="5"/>
      <c r="S1157" s="66"/>
      <c r="T1157" s="66"/>
      <c r="U1157" s="66"/>
      <c r="V1157" s="66"/>
    </row>
    <row r="1158" spans="4:22" ht="15" customHeight="1" x14ac:dyDescent="0.25">
      <c r="D1158" s="5"/>
      <c r="S1158" s="66"/>
      <c r="T1158" s="66"/>
      <c r="U1158" s="66"/>
      <c r="V1158" s="66"/>
    </row>
    <row r="1159" spans="4:22" ht="15" customHeight="1" x14ac:dyDescent="0.25">
      <c r="D1159" s="5"/>
      <c r="S1159" s="66"/>
      <c r="T1159" s="66"/>
      <c r="U1159" s="66"/>
      <c r="V1159" s="66"/>
    </row>
    <row r="1160" spans="4:22" ht="15" customHeight="1" x14ac:dyDescent="0.25">
      <c r="D1160" s="5"/>
      <c r="S1160" s="66"/>
      <c r="T1160" s="66"/>
      <c r="U1160" s="66"/>
      <c r="V1160" s="66"/>
    </row>
    <row r="1161" spans="4:22" ht="15" customHeight="1" x14ac:dyDescent="0.25">
      <c r="D1161" s="5"/>
      <c r="S1161" s="66"/>
      <c r="T1161" s="66"/>
      <c r="U1161" s="66"/>
      <c r="V1161" s="66"/>
    </row>
    <row r="1162" spans="4:22" ht="15" customHeight="1" x14ac:dyDescent="0.25">
      <c r="D1162" s="5"/>
      <c r="S1162" s="66"/>
      <c r="T1162" s="66"/>
      <c r="U1162" s="66"/>
      <c r="V1162" s="66"/>
    </row>
    <row r="1163" spans="4:22" ht="15" customHeight="1" x14ac:dyDescent="0.25">
      <c r="D1163" s="5"/>
      <c r="S1163" s="66"/>
      <c r="T1163" s="66"/>
      <c r="U1163" s="66"/>
      <c r="V1163" s="66"/>
    </row>
    <row r="1164" spans="4:22" ht="15" customHeight="1" x14ac:dyDescent="0.25">
      <c r="D1164" s="5"/>
      <c r="S1164" s="66"/>
      <c r="T1164" s="66"/>
      <c r="U1164" s="66"/>
      <c r="V1164" s="66"/>
    </row>
    <row r="1165" spans="4:22" ht="15" customHeight="1" x14ac:dyDescent="0.25">
      <c r="D1165" s="5"/>
      <c r="S1165" s="66"/>
      <c r="T1165" s="66"/>
      <c r="U1165" s="66"/>
      <c r="V1165" s="66"/>
    </row>
    <row r="1166" spans="4:22" ht="15" customHeight="1" x14ac:dyDescent="0.25">
      <c r="D1166" s="5"/>
      <c r="S1166" s="66"/>
      <c r="T1166" s="66"/>
      <c r="U1166" s="66"/>
      <c r="V1166" s="66"/>
    </row>
    <row r="1167" spans="4:22" ht="15" customHeight="1" x14ac:dyDescent="0.25">
      <c r="D1167" s="5"/>
      <c r="S1167" s="66"/>
      <c r="T1167" s="66"/>
      <c r="U1167" s="66"/>
      <c r="V1167" s="66"/>
    </row>
    <row r="1168" spans="4:22" ht="15" customHeight="1" x14ac:dyDescent="0.25">
      <c r="D1168" s="5"/>
      <c r="S1168" s="66"/>
      <c r="T1168" s="66"/>
      <c r="U1168" s="66"/>
      <c r="V1168" s="66"/>
    </row>
    <row r="1169" spans="4:22" ht="15" customHeight="1" x14ac:dyDescent="0.25">
      <c r="D1169" s="5"/>
      <c r="S1169" s="66"/>
      <c r="T1169" s="66"/>
      <c r="U1169" s="66"/>
      <c r="V1169" s="66"/>
    </row>
    <row r="1170" spans="4:22" ht="15" customHeight="1" x14ac:dyDescent="0.25">
      <c r="D1170" s="5"/>
      <c r="S1170" s="66"/>
      <c r="T1170" s="66"/>
      <c r="U1170" s="66"/>
      <c r="V1170" s="66"/>
    </row>
    <row r="1171" spans="4:22" ht="15" customHeight="1" x14ac:dyDescent="0.25">
      <c r="D1171" s="5"/>
      <c r="S1171" s="66"/>
      <c r="T1171" s="66"/>
      <c r="U1171" s="66"/>
      <c r="V1171" s="66"/>
    </row>
    <row r="1172" spans="4:22" ht="15" customHeight="1" x14ac:dyDescent="0.25">
      <c r="D1172" s="5"/>
      <c r="S1172" s="66"/>
      <c r="T1172" s="66"/>
      <c r="U1172" s="66"/>
      <c r="V1172" s="66"/>
    </row>
    <row r="1173" spans="4:22" ht="15" customHeight="1" x14ac:dyDescent="0.25">
      <c r="D1173" s="5"/>
      <c r="S1173" s="66"/>
      <c r="T1173" s="66"/>
      <c r="U1173" s="66"/>
      <c r="V1173" s="66"/>
    </row>
    <row r="1174" spans="4:22" ht="15" customHeight="1" x14ac:dyDescent="0.25">
      <c r="D1174" s="5"/>
      <c r="S1174" s="66"/>
      <c r="T1174" s="66"/>
      <c r="U1174" s="66"/>
      <c r="V1174" s="66"/>
    </row>
    <row r="1175" spans="4:22" ht="15" customHeight="1" x14ac:dyDescent="0.25">
      <c r="D1175" s="5"/>
      <c r="S1175" s="66"/>
      <c r="T1175" s="66"/>
      <c r="U1175" s="66"/>
      <c r="V1175" s="66"/>
    </row>
    <row r="1176" spans="4:22" ht="15" customHeight="1" x14ac:dyDescent="0.25">
      <c r="D1176" s="5"/>
      <c r="S1176" s="66"/>
      <c r="T1176" s="66"/>
      <c r="U1176" s="66"/>
      <c r="V1176" s="66"/>
    </row>
    <row r="1177" spans="4:22" ht="15" customHeight="1" x14ac:dyDescent="0.25">
      <c r="D1177" s="5"/>
      <c r="S1177" s="66"/>
      <c r="T1177" s="66"/>
      <c r="U1177" s="66"/>
      <c r="V1177" s="66"/>
    </row>
    <row r="1178" spans="4:22" ht="15" customHeight="1" x14ac:dyDescent="0.25">
      <c r="D1178" s="5"/>
      <c r="S1178" s="66"/>
      <c r="T1178" s="66"/>
      <c r="U1178" s="66"/>
      <c r="V1178" s="66"/>
    </row>
    <row r="1179" spans="4:22" ht="15" customHeight="1" x14ac:dyDescent="0.25">
      <c r="D1179" s="5"/>
      <c r="S1179" s="66"/>
      <c r="T1179" s="66"/>
      <c r="U1179" s="66"/>
      <c r="V1179" s="66"/>
    </row>
    <row r="1180" spans="4:22" ht="15" customHeight="1" x14ac:dyDescent="0.25">
      <c r="D1180" s="5"/>
      <c r="S1180" s="66"/>
      <c r="T1180" s="66"/>
      <c r="U1180" s="66"/>
      <c r="V1180" s="66"/>
    </row>
    <row r="1181" spans="4:22" ht="15" customHeight="1" x14ac:dyDescent="0.25">
      <c r="D1181" s="5"/>
      <c r="S1181" s="66"/>
      <c r="T1181" s="66"/>
      <c r="U1181" s="66"/>
      <c r="V1181" s="66"/>
    </row>
    <row r="1182" spans="4:22" ht="15" customHeight="1" x14ac:dyDescent="0.25">
      <c r="D1182" s="5"/>
      <c r="S1182" s="66"/>
      <c r="T1182" s="66"/>
      <c r="U1182" s="66"/>
      <c r="V1182" s="66"/>
    </row>
    <row r="1183" spans="4:22" ht="15" customHeight="1" x14ac:dyDescent="0.25">
      <c r="D1183" s="5"/>
      <c r="S1183" s="66"/>
      <c r="T1183" s="66"/>
      <c r="U1183" s="66"/>
      <c r="V1183" s="66"/>
    </row>
    <row r="1184" spans="4:22" ht="15" customHeight="1" x14ac:dyDescent="0.25">
      <c r="D1184" s="5"/>
      <c r="S1184" s="66"/>
      <c r="T1184" s="66"/>
      <c r="U1184" s="66"/>
      <c r="V1184" s="66"/>
    </row>
    <row r="1185" spans="4:22" ht="15" customHeight="1" x14ac:dyDescent="0.25">
      <c r="D1185" s="5"/>
      <c r="S1185" s="66"/>
      <c r="T1185" s="66"/>
      <c r="U1185" s="66"/>
      <c r="V1185" s="66"/>
    </row>
    <row r="1186" spans="4:22" ht="15" customHeight="1" x14ac:dyDescent="0.25">
      <c r="D1186" s="5"/>
      <c r="S1186" s="66"/>
      <c r="T1186" s="66"/>
      <c r="U1186" s="66"/>
      <c r="V1186" s="66"/>
    </row>
    <row r="1187" spans="4:22" ht="15" customHeight="1" x14ac:dyDescent="0.25">
      <c r="D1187" s="5"/>
      <c r="S1187" s="66"/>
      <c r="T1187" s="66"/>
      <c r="U1187" s="66"/>
      <c r="V1187" s="66"/>
    </row>
    <row r="1188" spans="4:22" ht="15" customHeight="1" x14ac:dyDescent="0.25">
      <c r="D1188" s="5"/>
      <c r="S1188" s="66"/>
      <c r="T1188" s="66"/>
      <c r="U1188" s="66"/>
      <c r="V1188" s="66"/>
    </row>
    <row r="1189" spans="4:22" ht="15" customHeight="1" x14ac:dyDescent="0.25">
      <c r="D1189" s="5"/>
      <c r="S1189" s="66"/>
      <c r="T1189" s="66"/>
      <c r="U1189" s="66"/>
      <c r="V1189" s="66"/>
    </row>
    <row r="1190" spans="4:22" ht="15" customHeight="1" x14ac:dyDescent="0.25">
      <c r="D1190" s="5"/>
      <c r="S1190" s="66"/>
      <c r="T1190" s="66"/>
      <c r="U1190" s="66"/>
      <c r="V1190" s="66"/>
    </row>
    <row r="1191" spans="4:22" ht="15" customHeight="1" x14ac:dyDescent="0.25">
      <c r="D1191" s="5"/>
      <c r="S1191" s="66"/>
      <c r="T1191" s="66"/>
      <c r="U1191" s="66"/>
      <c r="V1191" s="66"/>
    </row>
    <row r="1192" spans="4:22" ht="15" customHeight="1" x14ac:dyDescent="0.25">
      <c r="D1192" s="5"/>
      <c r="S1192" s="66"/>
      <c r="T1192" s="66"/>
      <c r="U1192" s="66"/>
      <c r="V1192" s="66"/>
    </row>
    <row r="1193" spans="4:22" ht="15" customHeight="1" x14ac:dyDescent="0.25">
      <c r="D1193" s="5"/>
      <c r="S1193" s="66"/>
      <c r="T1193" s="66"/>
      <c r="U1193" s="66"/>
      <c r="V1193" s="66"/>
    </row>
    <row r="1194" spans="4:22" ht="15" customHeight="1" x14ac:dyDescent="0.25">
      <c r="D1194" s="5"/>
      <c r="S1194" s="66"/>
      <c r="T1194" s="66"/>
      <c r="U1194" s="66"/>
      <c r="V1194" s="66"/>
    </row>
    <row r="1195" spans="4:22" ht="15" customHeight="1" x14ac:dyDescent="0.25">
      <c r="D1195" s="5"/>
      <c r="S1195" s="66"/>
      <c r="T1195" s="66"/>
      <c r="U1195" s="66"/>
      <c r="V1195" s="66"/>
    </row>
    <row r="1196" spans="4:22" ht="15" customHeight="1" x14ac:dyDescent="0.25">
      <c r="D1196" s="5"/>
      <c r="S1196" s="66"/>
      <c r="T1196" s="66"/>
      <c r="U1196" s="66"/>
      <c r="V1196" s="66"/>
    </row>
    <row r="1197" spans="4:22" ht="15" customHeight="1" x14ac:dyDescent="0.25">
      <c r="D1197" s="5"/>
      <c r="S1197" s="66"/>
      <c r="T1197" s="66"/>
      <c r="U1197" s="66"/>
      <c r="V1197" s="66"/>
    </row>
    <row r="1198" spans="4:22" ht="15" customHeight="1" x14ac:dyDescent="0.25">
      <c r="D1198" s="5"/>
      <c r="S1198" s="66"/>
      <c r="T1198" s="66"/>
      <c r="U1198" s="66"/>
      <c r="V1198" s="66"/>
    </row>
    <row r="1199" spans="4:22" ht="15" customHeight="1" x14ac:dyDescent="0.25">
      <c r="D1199" s="5"/>
      <c r="S1199" s="66"/>
      <c r="T1199" s="66"/>
      <c r="U1199" s="66"/>
      <c r="V1199" s="66"/>
    </row>
    <row r="1200" spans="4:22" ht="15" customHeight="1" x14ac:dyDescent="0.25">
      <c r="D1200" s="5"/>
      <c r="S1200" s="66"/>
      <c r="T1200" s="66"/>
      <c r="U1200" s="66"/>
      <c r="V1200" s="66"/>
    </row>
    <row r="1201" spans="4:22" ht="15" customHeight="1" x14ac:dyDescent="0.25">
      <c r="D1201" s="5"/>
      <c r="S1201" s="66"/>
      <c r="T1201" s="66"/>
      <c r="U1201" s="66"/>
      <c r="V1201" s="66"/>
    </row>
    <row r="1202" spans="4:22" ht="15" customHeight="1" x14ac:dyDescent="0.25">
      <c r="D1202" s="5"/>
      <c r="S1202" s="66"/>
      <c r="T1202" s="66"/>
      <c r="U1202" s="66"/>
      <c r="V1202" s="66"/>
    </row>
    <row r="1203" spans="4:22" ht="15" customHeight="1" x14ac:dyDescent="0.25">
      <c r="D1203" s="5"/>
      <c r="S1203" s="66"/>
      <c r="T1203" s="66"/>
      <c r="U1203" s="66"/>
      <c r="V1203" s="66"/>
    </row>
    <row r="1204" spans="4:22" ht="15" customHeight="1" x14ac:dyDescent="0.25">
      <c r="D1204" s="5"/>
      <c r="S1204" s="66"/>
      <c r="T1204" s="66"/>
      <c r="U1204" s="66"/>
      <c r="V1204" s="66"/>
    </row>
    <row r="1205" spans="4:22" ht="15" customHeight="1" x14ac:dyDescent="0.25">
      <c r="D1205" s="5"/>
      <c r="S1205" s="66"/>
      <c r="T1205" s="66"/>
      <c r="U1205" s="66"/>
      <c r="V1205" s="66"/>
    </row>
    <row r="1206" spans="4:22" ht="15" customHeight="1" x14ac:dyDescent="0.25">
      <c r="D1206" s="5"/>
      <c r="S1206" s="66"/>
      <c r="T1206" s="66"/>
      <c r="U1206" s="66"/>
      <c r="V1206" s="66"/>
    </row>
    <row r="1207" spans="4:22" ht="15" customHeight="1" x14ac:dyDescent="0.25">
      <c r="D1207" s="5"/>
      <c r="S1207" s="66"/>
      <c r="T1207" s="66"/>
      <c r="U1207" s="66"/>
      <c r="V1207" s="66"/>
    </row>
    <row r="1208" spans="4:22" ht="15" customHeight="1" x14ac:dyDescent="0.25">
      <c r="D1208" s="5"/>
      <c r="S1208" s="66"/>
      <c r="T1208" s="66"/>
      <c r="U1208" s="66"/>
      <c r="V1208" s="66"/>
    </row>
    <row r="1209" spans="4:22" ht="15" customHeight="1" x14ac:dyDescent="0.25">
      <c r="D1209" s="5"/>
      <c r="S1209" s="66"/>
      <c r="T1209" s="66"/>
      <c r="U1209" s="66"/>
      <c r="V1209" s="66"/>
    </row>
    <row r="1210" spans="4:22" ht="15" customHeight="1" x14ac:dyDescent="0.25">
      <c r="D1210" s="5"/>
      <c r="S1210" s="66"/>
      <c r="T1210" s="66"/>
      <c r="U1210" s="66"/>
      <c r="V1210" s="66"/>
    </row>
    <row r="1211" spans="4:22" ht="15" customHeight="1" x14ac:dyDescent="0.25">
      <c r="D1211" s="5"/>
      <c r="S1211" s="66"/>
      <c r="T1211" s="66"/>
      <c r="U1211" s="66"/>
      <c r="V1211" s="66"/>
    </row>
    <row r="1212" spans="4:22" ht="15" customHeight="1" x14ac:dyDescent="0.25">
      <c r="D1212" s="5"/>
      <c r="S1212" s="66"/>
      <c r="T1212" s="66"/>
      <c r="U1212" s="66"/>
      <c r="V1212" s="66"/>
    </row>
    <row r="1213" spans="4:22" ht="15" customHeight="1" x14ac:dyDescent="0.25">
      <c r="D1213" s="5"/>
      <c r="S1213" s="66"/>
      <c r="T1213" s="66"/>
      <c r="U1213" s="66"/>
      <c r="V1213" s="66"/>
    </row>
    <row r="1214" spans="4:22" ht="15" customHeight="1" x14ac:dyDescent="0.25">
      <c r="D1214" s="5"/>
      <c r="S1214" s="66"/>
      <c r="T1214" s="66"/>
      <c r="U1214" s="66"/>
      <c r="V1214" s="66"/>
    </row>
    <row r="1215" spans="4:22" ht="15" customHeight="1" x14ac:dyDescent="0.25">
      <c r="D1215" s="5"/>
      <c r="S1215" s="66"/>
      <c r="T1215" s="66"/>
      <c r="U1215" s="66"/>
      <c r="V1215" s="66"/>
    </row>
    <row r="1216" spans="4:22" ht="15" customHeight="1" x14ac:dyDescent="0.25">
      <c r="D1216" s="5"/>
      <c r="S1216" s="66"/>
      <c r="T1216" s="66"/>
      <c r="U1216" s="66"/>
      <c r="V1216" s="66"/>
    </row>
    <row r="1217" spans="4:22" ht="15" customHeight="1" x14ac:dyDescent="0.25">
      <c r="D1217" s="5"/>
      <c r="S1217" s="66"/>
      <c r="T1217" s="66"/>
      <c r="U1217" s="66"/>
      <c r="V1217" s="66"/>
    </row>
    <row r="1218" spans="4:22" ht="15" customHeight="1" x14ac:dyDescent="0.25">
      <c r="D1218" s="5"/>
      <c r="S1218" s="66"/>
      <c r="T1218" s="66"/>
      <c r="U1218" s="66"/>
      <c r="V1218" s="66"/>
    </row>
    <row r="1219" spans="4:22" ht="15" customHeight="1" x14ac:dyDescent="0.25">
      <c r="D1219" s="5"/>
      <c r="S1219" s="66"/>
      <c r="T1219" s="66"/>
      <c r="U1219" s="66"/>
      <c r="V1219" s="66"/>
    </row>
    <row r="1220" spans="4:22" ht="15" customHeight="1" x14ac:dyDescent="0.25">
      <c r="D1220" s="5"/>
      <c r="S1220" s="66"/>
      <c r="T1220" s="66"/>
      <c r="U1220" s="66"/>
      <c r="V1220" s="66"/>
    </row>
    <row r="1221" spans="4:22" ht="15" customHeight="1" x14ac:dyDescent="0.25">
      <c r="D1221" s="5"/>
      <c r="S1221" s="66"/>
      <c r="T1221" s="66"/>
      <c r="U1221" s="66"/>
      <c r="V1221" s="66"/>
    </row>
    <row r="1222" spans="4:22" ht="15" customHeight="1" x14ac:dyDescent="0.25">
      <c r="D1222" s="5"/>
      <c r="S1222" s="66"/>
      <c r="T1222" s="66"/>
      <c r="U1222" s="66"/>
      <c r="V1222" s="66"/>
    </row>
    <row r="1223" spans="4:22" ht="15" customHeight="1" x14ac:dyDescent="0.25">
      <c r="D1223" s="5"/>
      <c r="S1223" s="66"/>
      <c r="T1223" s="66"/>
      <c r="U1223" s="66"/>
      <c r="V1223" s="66"/>
    </row>
    <row r="1224" spans="4:22" ht="15" customHeight="1" x14ac:dyDescent="0.25">
      <c r="D1224" s="5"/>
      <c r="S1224" s="66"/>
      <c r="T1224" s="66"/>
      <c r="U1224" s="66"/>
      <c r="V1224" s="66"/>
    </row>
    <row r="1225" spans="4:22" ht="15" customHeight="1" x14ac:dyDescent="0.25">
      <c r="D1225" s="5"/>
      <c r="S1225" s="66"/>
      <c r="T1225" s="66"/>
      <c r="U1225" s="66"/>
      <c r="V1225" s="66"/>
    </row>
    <row r="1226" spans="4:22" ht="15" customHeight="1" x14ac:dyDescent="0.25">
      <c r="D1226" s="5"/>
      <c r="S1226" s="66"/>
      <c r="T1226" s="66"/>
      <c r="U1226" s="66"/>
      <c r="V1226" s="66"/>
    </row>
    <row r="1227" spans="4:22" ht="15" customHeight="1" x14ac:dyDescent="0.25">
      <c r="D1227" s="5"/>
      <c r="S1227" s="66"/>
      <c r="T1227" s="66"/>
      <c r="U1227" s="66"/>
      <c r="V1227" s="66"/>
    </row>
    <row r="1228" spans="4:22" ht="15" customHeight="1" x14ac:dyDescent="0.25">
      <c r="D1228" s="5"/>
      <c r="S1228" s="66"/>
      <c r="T1228" s="66"/>
      <c r="U1228" s="66"/>
      <c r="V1228" s="66"/>
    </row>
    <row r="1229" spans="4:22" ht="15" customHeight="1" x14ac:dyDescent="0.25">
      <c r="D1229" s="5"/>
      <c r="S1229" s="66"/>
      <c r="T1229" s="66"/>
      <c r="U1229" s="66"/>
      <c r="V1229" s="66"/>
    </row>
    <row r="1230" spans="4:22" ht="15" customHeight="1" x14ac:dyDescent="0.25">
      <c r="D1230" s="5"/>
      <c r="S1230" s="66"/>
      <c r="T1230" s="66"/>
      <c r="U1230" s="66"/>
      <c r="V1230" s="66"/>
    </row>
    <row r="1231" spans="4:22" ht="15" customHeight="1" x14ac:dyDescent="0.25">
      <c r="D1231" s="5"/>
      <c r="S1231" s="66"/>
      <c r="T1231" s="66"/>
      <c r="U1231" s="66"/>
      <c r="V1231" s="66"/>
    </row>
    <row r="1232" spans="4:22" ht="15" customHeight="1" x14ac:dyDescent="0.25">
      <c r="D1232" s="5"/>
      <c r="S1232" s="66"/>
      <c r="T1232" s="66"/>
      <c r="U1232" s="66"/>
      <c r="V1232" s="66"/>
    </row>
    <row r="1233" spans="4:22" ht="15" customHeight="1" x14ac:dyDescent="0.25">
      <c r="D1233" s="5"/>
      <c r="S1233" s="66"/>
      <c r="T1233" s="66"/>
      <c r="U1233" s="66"/>
      <c r="V1233" s="66"/>
    </row>
    <row r="1234" spans="4:22" ht="15" customHeight="1" x14ac:dyDescent="0.25">
      <c r="D1234" s="5"/>
      <c r="S1234" s="66"/>
      <c r="T1234" s="66"/>
      <c r="U1234" s="66"/>
      <c r="V1234" s="66"/>
    </row>
    <row r="1235" spans="4:22" ht="15" customHeight="1" x14ac:dyDescent="0.25">
      <c r="D1235" s="5"/>
      <c r="S1235" s="66"/>
      <c r="T1235" s="66"/>
      <c r="U1235" s="66"/>
      <c r="V1235" s="66"/>
    </row>
    <row r="1236" spans="4:22" ht="15" customHeight="1" x14ac:dyDescent="0.25">
      <c r="D1236" s="5"/>
      <c r="S1236" s="66"/>
      <c r="T1236" s="66"/>
      <c r="U1236" s="66"/>
      <c r="V1236" s="66"/>
    </row>
    <row r="1237" spans="4:22" ht="15" customHeight="1" x14ac:dyDescent="0.25">
      <c r="D1237" s="5"/>
      <c r="S1237" s="66"/>
      <c r="T1237" s="66"/>
      <c r="U1237" s="66"/>
      <c r="V1237" s="66"/>
    </row>
    <row r="1238" spans="4:22" ht="15" customHeight="1" x14ac:dyDescent="0.25">
      <c r="D1238" s="5"/>
      <c r="S1238" s="66"/>
      <c r="T1238" s="66"/>
      <c r="U1238" s="66"/>
      <c r="V1238" s="66"/>
    </row>
    <row r="1239" spans="4:22" ht="15" customHeight="1" x14ac:dyDescent="0.25">
      <c r="D1239" s="5"/>
      <c r="S1239" s="66"/>
      <c r="T1239" s="66"/>
      <c r="U1239" s="66"/>
      <c r="V1239" s="66"/>
    </row>
    <row r="1240" spans="4:22" ht="15" customHeight="1" x14ac:dyDescent="0.25">
      <c r="D1240" s="5"/>
      <c r="S1240" s="66"/>
      <c r="T1240" s="66"/>
      <c r="U1240" s="66"/>
      <c r="V1240" s="66"/>
    </row>
    <row r="1241" spans="4:22" ht="15" customHeight="1" x14ac:dyDescent="0.25">
      <c r="D1241" s="5"/>
      <c r="S1241" s="66"/>
      <c r="T1241" s="66"/>
      <c r="U1241" s="66"/>
      <c r="V1241" s="66"/>
    </row>
    <row r="1242" spans="4:22" ht="15" customHeight="1" x14ac:dyDescent="0.25">
      <c r="D1242" s="5"/>
      <c r="S1242" s="66"/>
      <c r="T1242" s="66"/>
      <c r="U1242" s="66"/>
      <c r="V1242" s="66"/>
    </row>
    <row r="1243" spans="4:22" ht="15" customHeight="1" x14ac:dyDescent="0.25">
      <c r="D1243" s="5"/>
      <c r="S1243" s="66"/>
      <c r="T1243" s="66"/>
      <c r="U1243" s="66"/>
      <c r="V1243" s="66"/>
    </row>
    <row r="1244" spans="4:22" ht="15" customHeight="1" x14ac:dyDescent="0.25">
      <c r="D1244" s="5"/>
      <c r="S1244" s="66"/>
      <c r="T1244" s="66"/>
      <c r="U1244" s="66"/>
      <c r="V1244" s="66"/>
    </row>
    <row r="1245" spans="4:22" ht="15" customHeight="1" x14ac:dyDescent="0.25">
      <c r="D1245" s="5"/>
      <c r="S1245" s="66"/>
      <c r="T1245" s="66"/>
      <c r="U1245" s="66"/>
      <c r="V1245" s="66"/>
    </row>
    <row r="1246" spans="4:22" ht="15" customHeight="1" x14ac:dyDescent="0.25">
      <c r="D1246" s="5"/>
      <c r="S1246" s="66"/>
      <c r="T1246" s="66"/>
      <c r="U1246" s="66"/>
      <c r="V1246" s="66"/>
    </row>
    <row r="1247" spans="4:22" ht="15" customHeight="1" x14ac:dyDescent="0.25">
      <c r="D1247" s="5"/>
      <c r="S1247" s="66"/>
      <c r="T1247" s="66"/>
      <c r="U1247" s="66"/>
      <c r="V1247" s="66"/>
    </row>
    <row r="1248" spans="4:22" ht="15" customHeight="1" x14ac:dyDescent="0.25">
      <c r="D1248" s="5"/>
      <c r="S1248" s="66"/>
      <c r="T1248" s="66"/>
      <c r="U1248" s="66"/>
      <c r="V1248" s="66"/>
    </row>
    <row r="1249" spans="4:22" ht="15" customHeight="1" x14ac:dyDescent="0.25">
      <c r="D1249" s="5"/>
      <c r="S1249" s="66"/>
      <c r="T1249" s="66"/>
      <c r="U1249" s="66"/>
      <c r="V1249" s="66"/>
    </row>
    <row r="1250" spans="4:22" ht="15" customHeight="1" x14ac:dyDescent="0.25">
      <c r="D1250" s="5"/>
      <c r="S1250" s="66"/>
      <c r="T1250" s="66"/>
      <c r="U1250" s="66"/>
      <c r="V1250" s="66"/>
    </row>
    <row r="1251" spans="4:22" ht="15" customHeight="1" x14ac:dyDescent="0.25">
      <c r="D1251" s="5"/>
      <c r="S1251" s="66"/>
      <c r="T1251" s="66"/>
      <c r="U1251" s="66"/>
      <c r="V1251" s="66"/>
    </row>
    <row r="1252" spans="4:22" ht="15" customHeight="1" x14ac:dyDescent="0.25">
      <c r="D1252" s="5"/>
      <c r="S1252" s="66"/>
      <c r="T1252" s="66"/>
      <c r="U1252" s="66"/>
      <c r="V1252" s="66"/>
    </row>
    <row r="1253" spans="4:22" ht="15" customHeight="1" x14ac:dyDescent="0.25">
      <c r="D1253" s="5"/>
      <c r="S1253" s="66"/>
      <c r="T1253" s="66"/>
      <c r="U1253" s="66"/>
      <c r="V1253" s="66"/>
    </row>
    <row r="1254" spans="4:22" ht="15" customHeight="1" x14ac:dyDescent="0.25">
      <c r="D1254" s="5"/>
      <c r="S1254" s="66"/>
      <c r="T1254" s="66"/>
      <c r="U1254" s="66"/>
      <c r="V1254" s="66"/>
    </row>
    <row r="1255" spans="4:22" ht="15" customHeight="1" x14ac:dyDescent="0.25">
      <c r="D1255" s="5"/>
      <c r="S1255" s="66"/>
      <c r="T1255" s="66"/>
      <c r="U1255" s="66"/>
      <c r="V1255" s="66"/>
    </row>
    <row r="1256" spans="4:22" ht="15" customHeight="1" x14ac:dyDescent="0.25">
      <c r="D1256" s="5"/>
      <c r="S1256" s="66"/>
      <c r="T1256" s="66"/>
      <c r="U1256" s="66"/>
      <c r="V1256" s="66"/>
    </row>
    <row r="1257" spans="4:22" ht="15" customHeight="1" x14ac:dyDescent="0.25">
      <c r="D1257" s="5"/>
      <c r="S1257" s="66"/>
      <c r="T1257" s="66"/>
      <c r="U1257" s="66"/>
      <c r="V1257" s="66"/>
    </row>
    <row r="1258" spans="4:22" ht="15" customHeight="1" x14ac:dyDescent="0.25">
      <c r="D1258" s="5"/>
      <c r="S1258" s="66"/>
      <c r="T1258" s="66"/>
      <c r="U1258" s="66"/>
      <c r="V1258" s="66"/>
    </row>
    <row r="1259" spans="4:22" ht="15" customHeight="1" x14ac:dyDescent="0.25">
      <c r="D1259" s="5"/>
      <c r="S1259" s="66"/>
      <c r="T1259" s="66"/>
      <c r="U1259" s="66"/>
      <c r="V1259" s="66"/>
    </row>
    <row r="1260" spans="4:22" ht="15" customHeight="1" x14ac:dyDescent="0.25">
      <c r="D1260" s="5"/>
      <c r="S1260" s="66"/>
      <c r="T1260" s="66"/>
      <c r="U1260" s="66"/>
      <c r="V1260" s="66"/>
    </row>
    <row r="1261" spans="4:22" ht="15" customHeight="1" x14ac:dyDescent="0.25">
      <c r="D1261" s="5"/>
      <c r="S1261" s="66"/>
      <c r="T1261" s="66"/>
      <c r="U1261" s="66"/>
      <c r="V1261" s="66"/>
    </row>
    <row r="1262" spans="4:22" ht="15" customHeight="1" x14ac:dyDescent="0.25">
      <c r="D1262" s="5"/>
      <c r="S1262" s="66"/>
      <c r="T1262" s="66"/>
      <c r="U1262" s="66"/>
      <c r="V1262" s="66"/>
    </row>
    <row r="1263" spans="4:22" ht="15" customHeight="1" x14ac:dyDescent="0.25">
      <c r="D1263" s="5"/>
      <c r="S1263" s="66"/>
      <c r="T1263" s="66"/>
      <c r="U1263" s="66"/>
      <c r="V1263" s="66"/>
    </row>
    <row r="1264" spans="4:22" ht="15" customHeight="1" x14ac:dyDescent="0.25">
      <c r="D1264" s="5"/>
      <c r="S1264" s="66"/>
      <c r="T1264" s="66"/>
      <c r="U1264" s="66"/>
      <c r="V1264" s="66"/>
    </row>
    <row r="1265" spans="4:22" ht="15" customHeight="1" x14ac:dyDescent="0.25">
      <c r="D1265" s="5"/>
      <c r="S1265" s="66"/>
      <c r="T1265" s="66"/>
      <c r="U1265" s="66"/>
      <c r="V1265" s="66"/>
    </row>
    <row r="1266" spans="4:22" ht="15" customHeight="1" x14ac:dyDescent="0.25">
      <c r="D1266" s="5"/>
      <c r="S1266" s="66"/>
      <c r="T1266" s="66"/>
      <c r="U1266" s="66"/>
      <c r="V1266" s="66"/>
    </row>
    <row r="1267" spans="4:22" ht="15" customHeight="1" x14ac:dyDescent="0.25">
      <c r="D1267" s="5"/>
      <c r="S1267" s="66"/>
      <c r="T1267" s="66"/>
      <c r="U1267" s="66"/>
      <c r="V1267" s="66"/>
    </row>
    <row r="1268" spans="4:22" ht="15" customHeight="1" x14ac:dyDescent="0.25">
      <c r="D1268" s="5"/>
      <c r="S1268" s="66"/>
      <c r="T1268" s="66"/>
      <c r="U1268" s="66"/>
      <c r="V1268" s="66"/>
    </row>
    <row r="1269" spans="4:22" ht="15" customHeight="1" x14ac:dyDescent="0.25">
      <c r="D1269" s="5"/>
      <c r="S1269" s="66"/>
      <c r="T1269" s="66"/>
      <c r="U1269" s="66"/>
      <c r="V1269" s="66"/>
    </row>
    <row r="1270" spans="4:22" ht="15" customHeight="1" x14ac:dyDescent="0.25">
      <c r="D1270" s="5"/>
      <c r="S1270" s="66"/>
      <c r="T1270" s="66"/>
      <c r="U1270" s="66"/>
      <c r="V1270" s="66"/>
    </row>
    <row r="1271" spans="4:22" ht="15" customHeight="1" x14ac:dyDescent="0.25">
      <c r="D1271" s="5"/>
      <c r="S1271" s="66"/>
      <c r="T1271" s="66"/>
      <c r="U1271" s="66"/>
      <c r="V1271" s="66"/>
    </row>
    <row r="1272" spans="4:22" ht="15" customHeight="1" x14ac:dyDescent="0.25">
      <c r="D1272" s="5"/>
      <c r="S1272" s="66"/>
      <c r="T1272" s="66"/>
      <c r="U1272" s="66"/>
      <c r="V1272" s="66"/>
    </row>
    <row r="1273" spans="4:22" ht="15" customHeight="1" x14ac:dyDescent="0.25">
      <c r="D1273" s="5"/>
      <c r="S1273" s="66"/>
      <c r="T1273" s="66"/>
      <c r="U1273" s="66"/>
      <c r="V1273" s="66"/>
    </row>
    <row r="1274" spans="4:22" ht="15" customHeight="1" x14ac:dyDescent="0.25">
      <c r="D1274" s="5"/>
      <c r="S1274" s="66"/>
      <c r="T1274" s="66"/>
      <c r="U1274" s="66"/>
      <c r="V1274" s="66"/>
    </row>
    <row r="1275" spans="4:22" ht="15" customHeight="1" x14ac:dyDescent="0.25">
      <c r="D1275" s="5"/>
      <c r="S1275" s="66"/>
      <c r="T1275" s="66"/>
      <c r="U1275" s="66"/>
      <c r="V1275" s="66"/>
    </row>
    <row r="1276" spans="4:22" ht="15" customHeight="1" x14ac:dyDescent="0.25">
      <c r="D1276" s="5"/>
      <c r="S1276" s="66"/>
      <c r="T1276" s="66"/>
      <c r="U1276" s="66"/>
      <c r="V1276" s="66"/>
    </row>
    <row r="1277" spans="4:22" ht="15" customHeight="1" x14ac:dyDescent="0.25">
      <c r="D1277" s="5"/>
      <c r="S1277" s="66"/>
      <c r="T1277" s="66"/>
      <c r="U1277" s="66"/>
      <c r="V1277" s="66"/>
    </row>
    <row r="1278" spans="4:22" ht="15" customHeight="1" x14ac:dyDescent="0.25">
      <c r="D1278" s="5"/>
      <c r="S1278" s="66"/>
      <c r="T1278" s="66"/>
      <c r="U1278" s="66"/>
      <c r="V1278" s="66"/>
    </row>
    <row r="1279" spans="4:22" ht="15" customHeight="1" x14ac:dyDescent="0.25">
      <c r="D1279" s="5"/>
      <c r="S1279" s="66"/>
      <c r="T1279" s="66"/>
      <c r="U1279" s="66"/>
      <c r="V1279" s="66"/>
    </row>
    <row r="1280" spans="4:22" ht="15" customHeight="1" x14ac:dyDescent="0.25">
      <c r="D1280" s="5"/>
      <c r="S1280" s="66"/>
      <c r="T1280" s="66"/>
      <c r="U1280" s="66"/>
      <c r="V1280" s="66"/>
    </row>
    <row r="1281" spans="4:22" ht="15" customHeight="1" x14ac:dyDescent="0.25">
      <c r="D1281" s="5"/>
      <c r="S1281" s="66"/>
      <c r="T1281" s="66"/>
      <c r="U1281" s="66"/>
      <c r="V1281" s="66"/>
    </row>
    <row r="1282" spans="4:22" ht="15" customHeight="1" x14ac:dyDescent="0.25">
      <c r="D1282" s="5"/>
      <c r="S1282" s="66"/>
      <c r="T1282" s="66"/>
      <c r="U1282" s="66"/>
      <c r="V1282" s="66"/>
    </row>
    <row r="1283" spans="4:22" ht="15" customHeight="1" x14ac:dyDescent="0.25">
      <c r="D1283" s="5"/>
      <c r="S1283" s="66"/>
      <c r="T1283" s="66"/>
      <c r="U1283" s="66"/>
      <c r="V1283" s="66"/>
    </row>
    <row r="1284" spans="4:22" ht="15" customHeight="1" x14ac:dyDescent="0.25">
      <c r="D1284" s="5"/>
      <c r="S1284" s="66"/>
      <c r="T1284" s="66"/>
      <c r="U1284" s="66"/>
      <c r="V1284" s="66"/>
    </row>
    <row r="1285" spans="4:22" ht="15" customHeight="1" x14ac:dyDescent="0.25">
      <c r="D1285" s="5"/>
      <c r="S1285" s="66"/>
      <c r="T1285" s="66"/>
      <c r="U1285" s="66"/>
      <c r="V1285" s="66"/>
    </row>
    <row r="1286" spans="4:22" ht="15" customHeight="1" x14ac:dyDescent="0.25">
      <c r="D1286" s="5"/>
      <c r="S1286" s="66"/>
      <c r="T1286" s="66"/>
      <c r="U1286" s="66"/>
      <c r="V1286" s="66"/>
    </row>
    <row r="1287" spans="4:22" ht="15" customHeight="1" x14ac:dyDescent="0.25">
      <c r="D1287" s="5"/>
      <c r="S1287" s="66"/>
      <c r="T1287" s="66"/>
      <c r="U1287" s="66"/>
      <c r="V1287" s="66"/>
    </row>
    <row r="1288" spans="4:22" ht="15" customHeight="1" x14ac:dyDescent="0.25">
      <c r="D1288" s="5"/>
      <c r="S1288" s="66"/>
      <c r="T1288" s="66"/>
      <c r="U1288" s="66"/>
      <c r="V1288" s="66"/>
    </row>
    <row r="1289" spans="4:22" ht="15" customHeight="1" x14ac:dyDescent="0.25">
      <c r="D1289" s="5"/>
      <c r="S1289" s="66"/>
      <c r="T1289" s="66"/>
      <c r="U1289" s="66"/>
      <c r="V1289" s="66"/>
    </row>
    <row r="1290" spans="4:22" ht="15" customHeight="1" x14ac:dyDescent="0.25">
      <c r="D1290" s="5"/>
      <c r="S1290" s="66"/>
      <c r="T1290" s="66"/>
      <c r="U1290" s="66"/>
      <c r="V1290" s="66"/>
    </row>
    <row r="1291" spans="4:22" ht="15" customHeight="1" x14ac:dyDescent="0.25">
      <c r="D1291" s="5"/>
      <c r="S1291" s="66"/>
      <c r="T1291" s="66"/>
      <c r="U1291" s="66"/>
      <c r="V1291" s="66"/>
    </row>
    <row r="1292" spans="4:22" ht="15" customHeight="1" x14ac:dyDescent="0.25">
      <c r="D1292" s="5"/>
      <c r="S1292" s="66"/>
      <c r="T1292" s="66"/>
      <c r="U1292" s="66"/>
      <c r="V1292" s="66"/>
    </row>
    <row r="1293" spans="4:22" ht="15" customHeight="1" x14ac:dyDescent="0.25">
      <c r="D1293" s="5"/>
      <c r="S1293" s="66"/>
      <c r="T1293" s="66"/>
      <c r="U1293" s="66"/>
      <c r="V1293" s="66"/>
    </row>
    <row r="1294" spans="4:22" ht="15" customHeight="1" x14ac:dyDescent="0.25">
      <c r="D1294" s="5"/>
      <c r="S1294" s="66"/>
      <c r="T1294" s="66"/>
      <c r="U1294" s="66"/>
      <c r="V1294" s="66"/>
    </row>
    <row r="1295" spans="4:22" ht="15" customHeight="1" x14ac:dyDescent="0.25">
      <c r="D1295" s="5"/>
      <c r="S1295" s="66"/>
      <c r="T1295" s="66"/>
      <c r="U1295" s="66"/>
      <c r="V1295" s="66"/>
    </row>
    <row r="1296" spans="4:22" ht="15" customHeight="1" x14ac:dyDescent="0.25">
      <c r="D1296" s="5"/>
      <c r="S1296" s="66"/>
      <c r="T1296" s="66"/>
      <c r="U1296" s="66"/>
      <c r="V1296" s="66"/>
    </row>
    <row r="1297" spans="4:22" ht="15" customHeight="1" x14ac:dyDescent="0.25">
      <c r="D1297" s="5"/>
      <c r="S1297" s="66"/>
      <c r="T1297" s="66"/>
      <c r="U1297" s="66"/>
      <c r="V1297" s="66"/>
    </row>
    <row r="1298" spans="4:22" ht="15" customHeight="1" x14ac:dyDescent="0.25">
      <c r="D1298" s="5"/>
      <c r="S1298" s="66"/>
      <c r="T1298" s="66"/>
      <c r="U1298" s="66"/>
      <c r="V1298" s="66"/>
    </row>
    <row r="1299" spans="4:22" ht="15" customHeight="1" x14ac:dyDescent="0.25">
      <c r="D1299" s="5"/>
      <c r="S1299" s="66"/>
      <c r="T1299" s="66"/>
      <c r="U1299" s="66"/>
      <c r="V1299" s="66"/>
    </row>
    <row r="1300" spans="4:22" ht="15" customHeight="1" x14ac:dyDescent="0.25">
      <c r="D1300" s="5"/>
      <c r="S1300" s="66"/>
      <c r="T1300" s="66"/>
      <c r="U1300" s="66"/>
      <c r="V1300" s="66"/>
    </row>
    <row r="1301" spans="4:22" ht="15" customHeight="1" x14ac:dyDescent="0.25">
      <c r="D1301" s="5"/>
      <c r="S1301" s="66"/>
      <c r="T1301" s="66"/>
      <c r="U1301" s="66"/>
      <c r="V1301" s="66"/>
    </row>
    <row r="1302" spans="4:22" ht="15" customHeight="1" x14ac:dyDescent="0.25">
      <c r="D1302" s="5"/>
      <c r="S1302" s="66"/>
      <c r="T1302" s="66"/>
      <c r="U1302" s="66"/>
      <c r="V1302" s="66"/>
    </row>
    <row r="1303" spans="4:22" ht="15" customHeight="1" x14ac:dyDescent="0.25">
      <c r="D1303" s="5"/>
      <c r="S1303" s="66"/>
      <c r="T1303" s="66"/>
      <c r="U1303" s="66"/>
      <c r="V1303" s="66"/>
    </row>
    <row r="1304" spans="4:22" ht="15" customHeight="1" x14ac:dyDescent="0.25">
      <c r="D1304" s="5"/>
      <c r="S1304" s="66"/>
      <c r="T1304" s="66"/>
      <c r="U1304" s="66"/>
      <c r="V1304" s="66"/>
    </row>
    <row r="1305" spans="4:22" ht="15" customHeight="1" x14ac:dyDescent="0.25">
      <c r="D1305" s="5"/>
      <c r="S1305" s="66"/>
      <c r="T1305" s="66"/>
      <c r="U1305" s="66"/>
      <c r="V1305" s="66"/>
    </row>
    <row r="1306" spans="4:22" ht="15" customHeight="1" x14ac:dyDescent="0.25">
      <c r="D1306" s="5"/>
      <c r="S1306" s="66"/>
      <c r="T1306" s="66"/>
      <c r="U1306" s="66"/>
      <c r="V1306" s="66"/>
    </row>
    <row r="1307" spans="4:22" ht="15" customHeight="1" x14ac:dyDescent="0.25">
      <c r="D1307" s="5"/>
      <c r="S1307" s="66"/>
      <c r="T1307" s="66"/>
      <c r="U1307" s="66"/>
      <c r="V1307" s="66"/>
    </row>
    <row r="1308" spans="4:22" ht="15" customHeight="1" x14ac:dyDescent="0.25">
      <c r="D1308" s="5"/>
      <c r="S1308" s="66"/>
      <c r="T1308" s="66"/>
      <c r="U1308" s="66"/>
      <c r="V1308" s="66"/>
    </row>
    <row r="1309" spans="4:22" ht="15" customHeight="1" x14ac:dyDescent="0.25">
      <c r="D1309" s="5"/>
      <c r="S1309" s="66"/>
      <c r="T1309" s="66"/>
      <c r="U1309" s="66"/>
      <c r="V1309" s="66"/>
    </row>
    <row r="1310" spans="4:22" ht="15" customHeight="1" x14ac:dyDescent="0.25">
      <c r="D1310" s="5"/>
      <c r="S1310" s="66"/>
      <c r="T1310" s="66"/>
      <c r="U1310" s="66"/>
      <c r="V1310" s="66"/>
    </row>
    <row r="1311" spans="4:22" ht="15" customHeight="1" x14ac:dyDescent="0.25">
      <c r="D1311" s="5"/>
      <c r="S1311" s="66"/>
      <c r="T1311" s="66"/>
      <c r="U1311" s="66"/>
      <c r="V1311" s="66"/>
    </row>
    <row r="1312" spans="4:22" ht="15" customHeight="1" x14ac:dyDescent="0.25">
      <c r="D1312" s="5"/>
      <c r="S1312" s="66"/>
      <c r="T1312" s="66"/>
      <c r="U1312" s="66"/>
      <c r="V1312" s="66"/>
    </row>
    <row r="1313" spans="4:22" ht="15" customHeight="1" x14ac:dyDescent="0.25">
      <c r="D1313" s="5"/>
      <c r="S1313" s="66"/>
      <c r="T1313" s="66"/>
      <c r="U1313" s="66"/>
      <c r="V1313" s="66"/>
    </row>
    <row r="1314" spans="4:22" ht="15" customHeight="1" x14ac:dyDescent="0.25">
      <c r="D1314" s="5"/>
      <c r="S1314" s="66"/>
      <c r="T1314" s="66"/>
      <c r="U1314" s="66"/>
      <c r="V1314" s="66"/>
    </row>
    <row r="1315" spans="4:22" ht="15" customHeight="1" x14ac:dyDescent="0.25">
      <c r="D1315" s="5"/>
      <c r="S1315" s="66"/>
      <c r="T1315" s="66"/>
      <c r="U1315" s="66"/>
      <c r="V1315" s="66"/>
    </row>
    <row r="1316" spans="4:22" ht="15" customHeight="1" x14ac:dyDescent="0.25">
      <c r="D1316" s="5"/>
      <c r="S1316" s="66"/>
      <c r="T1316" s="66"/>
      <c r="U1316" s="66"/>
      <c r="V1316" s="66"/>
    </row>
    <row r="1317" spans="4:22" ht="15" customHeight="1" x14ac:dyDescent="0.25">
      <c r="D1317" s="5"/>
      <c r="S1317" s="66"/>
      <c r="T1317" s="66"/>
      <c r="U1317" s="66"/>
      <c r="V1317" s="66"/>
    </row>
    <row r="1318" spans="4:22" ht="15" customHeight="1" x14ac:dyDescent="0.25">
      <c r="D1318" s="5"/>
      <c r="S1318" s="66"/>
      <c r="T1318" s="66"/>
      <c r="U1318" s="66"/>
      <c r="V1318" s="66"/>
    </row>
    <row r="1319" spans="4:22" ht="15" customHeight="1" x14ac:dyDescent="0.25">
      <c r="D1319" s="5"/>
      <c r="S1319" s="66"/>
      <c r="T1319" s="66"/>
      <c r="U1319" s="66"/>
      <c r="V1319" s="66"/>
    </row>
    <row r="1320" spans="4:22" ht="15" customHeight="1" x14ac:dyDescent="0.25">
      <c r="D1320" s="5"/>
      <c r="S1320" s="66"/>
      <c r="T1320" s="66"/>
      <c r="U1320" s="66"/>
      <c r="V1320" s="66"/>
    </row>
    <row r="1321" spans="4:22" ht="15" customHeight="1" x14ac:dyDescent="0.25">
      <c r="D1321" s="5"/>
      <c r="S1321" s="66"/>
      <c r="T1321" s="66"/>
      <c r="U1321" s="66"/>
      <c r="V1321" s="66"/>
    </row>
    <row r="1322" spans="4:22" ht="15" customHeight="1" x14ac:dyDescent="0.25">
      <c r="D1322" s="5"/>
      <c r="S1322" s="66"/>
      <c r="T1322" s="66"/>
      <c r="U1322" s="66"/>
      <c r="V1322" s="66"/>
    </row>
    <row r="1323" spans="4:22" ht="15" customHeight="1" x14ac:dyDescent="0.25">
      <c r="D1323" s="5"/>
      <c r="S1323" s="66"/>
      <c r="T1323" s="66"/>
      <c r="U1323" s="66"/>
      <c r="V1323" s="66"/>
    </row>
    <row r="1324" spans="4:22" ht="15" customHeight="1" x14ac:dyDescent="0.25">
      <c r="D1324" s="5"/>
      <c r="S1324" s="66"/>
      <c r="T1324" s="66"/>
      <c r="U1324" s="66"/>
      <c r="V1324" s="66"/>
    </row>
    <row r="1325" spans="4:22" ht="15" customHeight="1" x14ac:dyDescent="0.25">
      <c r="D1325" s="5"/>
      <c r="S1325" s="66"/>
      <c r="T1325" s="66"/>
      <c r="U1325" s="66"/>
      <c r="V1325" s="66"/>
    </row>
    <row r="1326" spans="4:22" ht="15" customHeight="1" x14ac:dyDescent="0.25">
      <c r="D1326" s="5"/>
      <c r="S1326" s="66"/>
      <c r="T1326" s="66"/>
      <c r="U1326" s="66"/>
      <c r="V1326" s="66"/>
    </row>
    <row r="1327" spans="4:22" ht="15" customHeight="1" x14ac:dyDescent="0.25">
      <c r="D1327" s="5"/>
      <c r="S1327" s="66"/>
      <c r="T1327" s="66"/>
      <c r="U1327" s="66"/>
      <c r="V1327" s="66"/>
    </row>
    <row r="1328" spans="4:22" ht="15" customHeight="1" x14ac:dyDescent="0.25">
      <c r="D1328" s="5"/>
      <c r="S1328" s="66"/>
      <c r="T1328" s="66"/>
      <c r="U1328" s="66"/>
      <c r="V1328" s="66"/>
    </row>
    <row r="1329" spans="4:22" ht="15" customHeight="1" x14ac:dyDescent="0.25">
      <c r="D1329" s="5"/>
      <c r="S1329" s="66"/>
      <c r="T1329" s="66"/>
      <c r="U1329" s="66"/>
      <c r="V1329" s="66"/>
    </row>
    <row r="1330" spans="4:22" ht="15" customHeight="1" x14ac:dyDescent="0.25">
      <c r="D1330" s="5"/>
      <c r="S1330" s="66"/>
      <c r="T1330" s="66"/>
      <c r="U1330" s="66"/>
      <c r="V1330" s="66"/>
    </row>
    <row r="1331" spans="4:22" ht="15" customHeight="1" x14ac:dyDescent="0.25">
      <c r="D1331" s="5"/>
      <c r="S1331" s="66"/>
      <c r="T1331" s="66"/>
      <c r="U1331" s="66"/>
      <c r="V1331" s="66"/>
    </row>
    <row r="1332" spans="4:22" ht="15" customHeight="1" x14ac:dyDescent="0.25">
      <c r="D1332" s="5"/>
      <c r="S1332" s="66"/>
      <c r="T1332" s="66"/>
      <c r="U1332" s="66"/>
      <c r="V1332" s="66"/>
    </row>
    <row r="1333" spans="4:22" ht="15" customHeight="1" x14ac:dyDescent="0.25">
      <c r="D1333" s="5"/>
      <c r="S1333" s="66"/>
      <c r="T1333" s="66"/>
      <c r="U1333" s="66"/>
      <c r="V1333" s="66"/>
    </row>
    <row r="1334" spans="4:22" ht="15" customHeight="1" x14ac:dyDescent="0.25">
      <c r="D1334" s="5"/>
      <c r="S1334" s="66"/>
      <c r="T1334" s="66"/>
      <c r="U1334" s="66"/>
      <c r="V1334" s="66"/>
    </row>
    <row r="1335" spans="4:22" ht="15" customHeight="1" x14ac:dyDescent="0.25">
      <c r="D1335" s="5"/>
      <c r="S1335" s="66"/>
      <c r="T1335" s="66"/>
      <c r="U1335" s="66"/>
      <c r="V1335" s="66"/>
    </row>
    <row r="1336" spans="4:22" ht="15" customHeight="1" x14ac:dyDescent="0.25">
      <c r="D1336" s="5"/>
      <c r="S1336" s="66"/>
      <c r="T1336" s="66"/>
      <c r="U1336" s="66"/>
      <c r="V1336" s="66"/>
    </row>
    <row r="1337" spans="4:22" ht="15" customHeight="1" x14ac:dyDescent="0.25">
      <c r="D1337" s="5"/>
      <c r="S1337" s="66"/>
      <c r="T1337" s="66"/>
      <c r="U1337" s="66"/>
      <c r="V1337" s="66"/>
    </row>
    <row r="1338" spans="4:22" ht="15" customHeight="1" x14ac:dyDescent="0.25">
      <c r="D1338" s="5"/>
      <c r="S1338" s="66"/>
      <c r="T1338" s="66"/>
      <c r="U1338" s="66"/>
      <c r="V1338" s="66"/>
    </row>
    <row r="1339" spans="4:22" ht="15" customHeight="1" x14ac:dyDescent="0.25">
      <c r="D1339" s="5"/>
      <c r="S1339" s="66"/>
      <c r="T1339" s="66"/>
      <c r="U1339" s="66"/>
      <c r="V1339" s="66"/>
    </row>
    <row r="1340" spans="4:22" ht="15" customHeight="1" x14ac:dyDescent="0.25">
      <c r="D1340" s="5"/>
      <c r="S1340" s="66"/>
      <c r="T1340" s="66"/>
      <c r="U1340" s="66"/>
      <c r="V1340" s="66"/>
    </row>
    <row r="1341" spans="4:22" ht="15" customHeight="1" x14ac:dyDescent="0.25">
      <c r="D1341" s="5"/>
      <c r="S1341" s="66"/>
      <c r="T1341" s="66"/>
      <c r="U1341" s="66"/>
      <c r="V1341" s="66"/>
    </row>
    <row r="1342" spans="4:22" ht="15" customHeight="1" x14ac:dyDescent="0.25">
      <c r="D1342" s="5"/>
      <c r="S1342" s="66"/>
      <c r="T1342" s="66"/>
      <c r="U1342" s="66"/>
      <c r="V1342" s="66"/>
    </row>
    <row r="1343" spans="4:22" ht="15" customHeight="1" x14ac:dyDescent="0.25">
      <c r="D1343" s="5"/>
      <c r="S1343" s="66"/>
      <c r="T1343" s="66"/>
      <c r="U1343" s="66"/>
      <c r="V1343" s="66"/>
    </row>
    <row r="1344" spans="4:22" ht="15" customHeight="1" x14ac:dyDescent="0.25">
      <c r="D1344" s="5"/>
      <c r="S1344" s="66"/>
      <c r="T1344" s="66"/>
      <c r="U1344" s="66"/>
      <c r="V1344" s="66"/>
    </row>
    <row r="1345" spans="4:22" ht="15" customHeight="1" x14ac:dyDescent="0.25">
      <c r="D1345" s="5"/>
      <c r="S1345" s="66"/>
      <c r="T1345" s="66"/>
      <c r="U1345" s="66"/>
      <c r="V1345" s="66"/>
    </row>
    <row r="1346" spans="4:22" ht="15" customHeight="1" x14ac:dyDescent="0.25">
      <c r="D1346" s="5"/>
      <c r="S1346" s="66"/>
      <c r="T1346" s="66"/>
      <c r="U1346" s="66"/>
      <c r="V1346" s="66"/>
    </row>
    <row r="1347" spans="4:22" ht="15" customHeight="1" x14ac:dyDescent="0.25">
      <c r="D1347" s="5"/>
      <c r="S1347" s="66"/>
      <c r="T1347" s="66"/>
      <c r="U1347" s="66"/>
      <c r="V1347" s="66"/>
    </row>
    <row r="1348" spans="4:22" ht="15" customHeight="1" x14ac:dyDescent="0.25">
      <c r="D1348" s="5"/>
      <c r="S1348" s="66"/>
      <c r="T1348" s="66"/>
      <c r="U1348" s="66"/>
      <c r="V1348" s="66"/>
    </row>
    <row r="1349" spans="4:22" ht="15" customHeight="1" x14ac:dyDescent="0.25">
      <c r="D1349" s="5"/>
      <c r="S1349" s="66"/>
      <c r="T1349" s="66"/>
      <c r="U1349" s="66"/>
      <c r="V1349" s="66"/>
    </row>
    <row r="1350" spans="4:22" ht="15" customHeight="1" x14ac:dyDescent="0.25">
      <c r="D1350" s="5"/>
      <c r="S1350" s="66"/>
      <c r="T1350" s="66"/>
      <c r="U1350" s="66"/>
      <c r="V1350" s="66"/>
    </row>
    <row r="1351" spans="4:22" ht="15" customHeight="1" x14ac:dyDescent="0.25">
      <c r="D1351" s="5"/>
      <c r="S1351" s="66"/>
      <c r="T1351" s="66"/>
      <c r="U1351" s="66"/>
      <c r="V1351" s="66"/>
    </row>
    <row r="1352" spans="4:22" ht="15" customHeight="1" x14ac:dyDescent="0.25">
      <c r="D1352" s="5"/>
      <c r="S1352" s="66"/>
      <c r="T1352" s="66"/>
      <c r="U1352" s="66"/>
      <c r="V1352" s="66"/>
    </row>
    <row r="1353" spans="4:22" ht="15" customHeight="1" x14ac:dyDescent="0.25">
      <c r="D1353" s="5"/>
      <c r="S1353" s="66"/>
      <c r="T1353" s="66"/>
      <c r="U1353" s="66"/>
      <c r="V1353" s="66"/>
    </row>
    <row r="1354" spans="4:22" ht="15" customHeight="1" x14ac:dyDescent="0.25">
      <c r="D1354" s="5"/>
      <c r="S1354" s="66"/>
      <c r="T1354" s="66"/>
      <c r="U1354" s="66"/>
      <c r="V1354" s="66"/>
    </row>
    <row r="1355" spans="4:22" ht="15" customHeight="1" x14ac:dyDescent="0.25">
      <c r="D1355" s="5"/>
      <c r="S1355" s="66"/>
      <c r="T1355" s="66"/>
      <c r="U1355" s="66"/>
      <c r="V1355" s="66"/>
    </row>
    <row r="1356" spans="4:22" ht="15" customHeight="1" x14ac:dyDescent="0.25">
      <c r="D1356" s="5"/>
      <c r="S1356" s="66"/>
      <c r="T1356" s="66"/>
      <c r="U1356" s="66"/>
      <c r="V1356" s="66"/>
    </row>
    <row r="1357" spans="4:22" ht="15" customHeight="1" x14ac:dyDescent="0.25">
      <c r="D1357" s="5"/>
      <c r="S1357" s="66"/>
      <c r="T1357" s="66"/>
      <c r="U1357" s="66"/>
      <c r="V1357" s="66"/>
    </row>
    <row r="1358" spans="4:22" ht="15" customHeight="1" x14ac:dyDescent="0.25">
      <c r="D1358" s="5"/>
      <c r="S1358" s="66"/>
      <c r="T1358" s="66"/>
      <c r="U1358" s="66"/>
      <c r="V1358" s="66"/>
    </row>
    <row r="1359" spans="4:22" ht="15" customHeight="1" x14ac:dyDescent="0.25">
      <c r="D1359" s="5"/>
      <c r="S1359" s="66"/>
      <c r="T1359" s="66"/>
      <c r="U1359" s="66"/>
      <c r="V1359" s="66"/>
    </row>
    <row r="1360" spans="4:22" ht="15" customHeight="1" x14ac:dyDescent="0.25">
      <c r="D1360" s="5"/>
      <c r="S1360" s="66"/>
      <c r="T1360" s="66"/>
      <c r="U1360" s="66"/>
      <c r="V1360" s="66"/>
    </row>
    <row r="1361" spans="4:22" ht="15" customHeight="1" x14ac:dyDescent="0.25">
      <c r="D1361" s="5"/>
      <c r="S1361" s="66"/>
      <c r="T1361" s="66"/>
      <c r="U1361" s="66"/>
      <c r="V1361" s="66"/>
    </row>
    <row r="1362" spans="4:22" ht="15" customHeight="1" x14ac:dyDescent="0.25">
      <c r="D1362" s="5"/>
      <c r="S1362" s="66"/>
      <c r="T1362" s="66"/>
      <c r="U1362" s="66"/>
      <c r="V1362" s="66"/>
    </row>
    <row r="1363" spans="4:22" ht="15" customHeight="1" x14ac:dyDescent="0.25">
      <c r="D1363" s="5"/>
      <c r="S1363" s="66"/>
      <c r="T1363" s="66"/>
      <c r="U1363" s="66"/>
      <c r="V1363" s="66"/>
    </row>
    <row r="1364" spans="4:22" ht="15" customHeight="1" x14ac:dyDescent="0.25">
      <c r="D1364" s="5"/>
      <c r="S1364" s="66"/>
      <c r="T1364" s="66"/>
      <c r="U1364" s="66"/>
      <c r="V1364" s="66"/>
    </row>
    <row r="1365" spans="4:22" ht="15" customHeight="1" x14ac:dyDescent="0.25">
      <c r="D1365" s="5"/>
      <c r="S1365" s="66"/>
      <c r="T1365" s="66"/>
      <c r="U1365" s="66"/>
      <c r="V1365" s="66"/>
    </row>
    <row r="1366" spans="4:22" ht="15" customHeight="1" x14ac:dyDescent="0.25">
      <c r="D1366" s="5"/>
      <c r="S1366" s="66"/>
      <c r="T1366" s="66"/>
      <c r="U1366" s="66"/>
      <c r="V1366" s="66"/>
    </row>
    <row r="1367" spans="4:22" ht="15" customHeight="1" x14ac:dyDescent="0.25">
      <c r="D1367" s="5"/>
      <c r="S1367" s="66"/>
      <c r="T1367" s="66"/>
      <c r="U1367" s="66"/>
      <c r="V1367" s="66"/>
    </row>
    <row r="1368" spans="4:22" ht="15" customHeight="1" x14ac:dyDescent="0.25">
      <c r="D1368" s="5"/>
      <c r="S1368" s="66"/>
      <c r="T1368" s="66"/>
      <c r="U1368" s="66"/>
      <c r="V1368" s="66"/>
    </row>
    <row r="1369" spans="4:22" ht="15" customHeight="1" x14ac:dyDescent="0.25">
      <c r="D1369" s="5"/>
      <c r="S1369" s="66"/>
      <c r="T1369" s="66"/>
      <c r="U1369" s="66"/>
      <c r="V1369" s="66"/>
    </row>
    <row r="1370" spans="4:22" ht="15" customHeight="1" x14ac:dyDescent="0.25">
      <c r="D1370" s="5"/>
      <c r="S1370" s="66"/>
      <c r="T1370" s="66"/>
      <c r="U1370" s="66"/>
      <c r="V1370" s="66"/>
    </row>
    <row r="1371" spans="4:22" ht="15" customHeight="1" x14ac:dyDescent="0.25">
      <c r="D1371" s="5"/>
      <c r="S1371" s="66"/>
      <c r="T1371" s="66"/>
      <c r="U1371" s="66"/>
      <c r="V1371" s="66"/>
    </row>
    <row r="1372" spans="4:22" ht="15" customHeight="1" x14ac:dyDescent="0.25">
      <c r="D1372" s="5"/>
      <c r="S1372" s="66"/>
      <c r="T1372" s="66"/>
      <c r="U1372" s="66"/>
      <c r="V1372" s="66"/>
    </row>
    <row r="1373" spans="4:22" ht="15" customHeight="1" x14ac:dyDescent="0.25">
      <c r="D1373" s="5"/>
      <c r="S1373" s="66"/>
      <c r="T1373" s="66"/>
      <c r="U1373" s="66"/>
      <c r="V1373" s="66"/>
    </row>
    <row r="1374" spans="4:22" ht="15" customHeight="1" x14ac:dyDescent="0.25">
      <c r="D1374" s="5"/>
      <c r="S1374" s="66"/>
      <c r="T1374" s="66"/>
      <c r="U1374" s="66"/>
      <c r="V1374" s="66"/>
    </row>
    <row r="1375" spans="4:22" ht="15" customHeight="1" x14ac:dyDescent="0.25">
      <c r="D1375" s="5"/>
      <c r="S1375" s="66"/>
      <c r="T1375" s="66"/>
      <c r="U1375" s="66"/>
      <c r="V1375" s="66"/>
    </row>
    <row r="1376" spans="4:22" ht="15" customHeight="1" x14ac:dyDescent="0.25">
      <c r="D1376" s="5"/>
      <c r="S1376" s="66"/>
      <c r="T1376" s="66"/>
      <c r="U1376" s="66"/>
      <c r="V1376" s="66"/>
    </row>
    <row r="1377" spans="4:22" ht="15" customHeight="1" x14ac:dyDescent="0.25">
      <c r="D1377" s="5"/>
      <c r="S1377" s="66"/>
      <c r="T1377" s="66"/>
      <c r="U1377" s="66"/>
      <c r="V1377" s="66"/>
    </row>
    <row r="1378" spans="4:22" ht="15" customHeight="1" x14ac:dyDescent="0.25">
      <c r="D1378" s="5"/>
      <c r="S1378" s="66"/>
      <c r="T1378" s="66"/>
      <c r="U1378" s="66"/>
      <c r="V1378" s="66"/>
    </row>
    <row r="1379" spans="4:22" ht="15" customHeight="1" x14ac:dyDescent="0.25">
      <c r="D1379" s="5"/>
      <c r="S1379" s="66"/>
      <c r="T1379" s="66"/>
      <c r="U1379" s="66"/>
      <c r="V1379" s="66"/>
    </row>
    <row r="1380" spans="4:22" ht="15" customHeight="1" x14ac:dyDescent="0.25">
      <c r="D1380" s="5"/>
      <c r="S1380" s="66"/>
      <c r="T1380" s="66"/>
      <c r="U1380" s="66"/>
      <c r="V1380" s="66"/>
    </row>
    <row r="1381" spans="4:22" ht="15" customHeight="1" x14ac:dyDescent="0.25">
      <c r="D1381" s="5"/>
      <c r="S1381" s="66"/>
      <c r="T1381" s="66"/>
      <c r="U1381" s="66"/>
      <c r="V1381" s="66"/>
    </row>
    <row r="1382" spans="4:22" ht="15" customHeight="1" x14ac:dyDescent="0.25">
      <c r="D1382" s="5"/>
      <c r="S1382" s="66"/>
      <c r="T1382" s="66"/>
      <c r="U1382" s="66"/>
      <c r="V1382" s="66"/>
    </row>
    <row r="1383" spans="4:22" ht="15" customHeight="1" x14ac:dyDescent="0.25">
      <c r="D1383" s="5"/>
      <c r="S1383" s="66"/>
      <c r="T1383" s="66"/>
      <c r="U1383" s="66"/>
      <c r="V1383" s="66"/>
    </row>
    <row r="1384" spans="4:22" ht="15" customHeight="1" x14ac:dyDescent="0.25">
      <c r="D1384" s="5"/>
      <c r="S1384" s="66"/>
      <c r="T1384" s="66"/>
      <c r="U1384" s="66"/>
      <c r="V1384" s="66"/>
    </row>
    <row r="1385" spans="4:22" ht="15" customHeight="1" x14ac:dyDescent="0.25">
      <c r="D1385" s="5"/>
      <c r="S1385" s="66"/>
      <c r="T1385" s="66"/>
      <c r="U1385" s="66"/>
      <c r="V1385" s="66"/>
    </row>
    <row r="1386" spans="4:22" ht="15" customHeight="1" x14ac:dyDescent="0.25">
      <c r="D1386" s="5"/>
      <c r="S1386" s="66"/>
      <c r="T1386" s="66"/>
      <c r="U1386" s="66"/>
      <c r="V1386" s="66"/>
    </row>
    <row r="1387" spans="4:22" ht="15" customHeight="1" x14ac:dyDescent="0.25">
      <c r="D1387" s="5"/>
      <c r="S1387" s="66"/>
      <c r="T1387" s="66"/>
      <c r="U1387" s="66"/>
      <c r="V1387" s="66"/>
    </row>
    <row r="1388" spans="4:22" ht="15" customHeight="1" x14ac:dyDescent="0.25">
      <c r="D1388" s="5"/>
      <c r="S1388" s="66"/>
      <c r="T1388" s="66"/>
      <c r="U1388" s="66"/>
      <c r="V1388" s="66"/>
    </row>
    <row r="1389" spans="4:22" ht="15" customHeight="1" x14ac:dyDescent="0.25">
      <c r="D1389" s="5"/>
      <c r="S1389" s="66"/>
      <c r="T1389" s="66"/>
      <c r="U1389" s="66"/>
      <c r="V1389" s="66"/>
    </row>
    <row r="1390" spans="4:22" ht="15" customHeight="1" x14ac:dyDescent="0.25">
      <c r="D1390" s="5"/>
      <c r="S1390" s="66"/>
      <c r="T1390" s="66"/>
      <c r="U1390" s="66"/>
      <c r="V1390" s="66"/>
    </row>
    <row r="1391" spans="4:22" ht="15" customHeight="1" x14ac:dyDescent="0.25">
      <c r="D1391" s="5"/>
      <c r="S1391" s="66"/>
      <c r="T1391" s="66"/>
      <c r="U1391" s="66"/>
      <c r="V1391" s="66"/>
    </row>
    <row r="1392" spans="4:22" ht="15" customHeight="1" x14ac:dyDescent="0.25">
      <c r="D1392" s="5"/>
      <c r="S1392" s="66"/>
      <c r="T1392" s="66"/>
      <c r="U1392" s="66"/>
      <c r="V1392" s="66"/>
    </row>
    <row r="1393" spans="4:22" ht="15" customHeight="1" x14ac:dyDescent="0.25">
      <c r="D1393" s="5"/>
      <c r="S1393" s="66"/>
      <c r="T1393" s="66"/>
      <c r="U1393" s="66"/>
      <c r="V1393" s="66"/>
    </row>
    <row r="1394" spans="4:22" ht="15" customHeight="1" x14ac:dyDescent="0.25">
      <c r="D1394" s="5"/>
      <c r="S1394" s="66"/>
      <c r="T1394" s="66"/>
      <c r="U1394" s="66"/>
      <c r="V1394" s="66"/>
    </row>
    <row r="1395" spans="4:22" ht="15" customHeight="1" x14ac:dyDescent="0.25">
      <c r="D1395" s="5"/>
      <c r="S1395" s="66"/>
      <c r="T1395" s="66"/>
      <c r="U1395" s="66"/>
      <c r="V1395" s="66"/>
    </row>
    <row r="1396" spans="4:22" ht="15" customHeight="1" x14ac:dyDescent="0.25">
      <c r="D1396" s="5"/>
      <c r="S1396" s="66"/>
      <c r="T1396" s="66"/>
      <c r="U1396" s="66"/>
      <c r="V1396" s="66"/>
    </row>
    <row r="1397" spans="4:22" ht="15" customHeight="1" x14ac:dyDescent="0.25">
      <c r="D1397" s="5"/>
      <c r="S1397" s="66"/>
      <c r="T1397" s="66"/>
      <c r="U1397" s="66"/>
      <c r="V1397" s="66"/>
    </row>
    <row r="1398" spans="4:22" ht="15" customHeight="1" x14ac:dyDescent="0.25">
      <c r="D1398" s="5"/>
      <c r="S1398" s="66"/>
      <c r="T1398" s="66"/>
      <c r="U1398" s="66"/>
      <c r="V1398" s="66"/>
    </row>
    <row r="1399" spans="4:22" ht="15" customHeight="1" x14ac:dyDescent="0.25">
      <c r="D1399" s="5"/>
      <c r="S1399" s="66"/>
      <c r="T1399" s="66"/>
      <c r="U1399" s="66"/>
      <c r="V1399" s="66"/>
    </row>
    <row r="1400" spans="4:22" ht="15" customHeight="1" x14ac:dyDescent="0.25">
      <c r="D1400" s="5"/>
      <c r="S1400" s="66"/>
      <c r="T1400" s="66"/>
      <c r="U1400" s="66"/>
      <c r="V1400" s="66"/>
    </row>
    <row r="1401" spans="4:22" ht="15" customHeight="1" x14ac:dyDescent="0.25">
      <c r="D1401" s="5"/>
      <c r="S1401" s="66"/>
      <c r="T1401" s="66"/>
      <c r="U1401" s="66"/>
      <c r="V1401" s="66"/>
    </row>
    <row r="1402" spans="4:22" ht="15" customHeight="1" x14ac:dyDescent="0.25">
      <c r="D1402" s="5"/>
      <c r="S1402" s="66"/>
      <c r="T1402" s="66"/>
      <c r="U1402" s="66"/>
      <c r="V1402" s="66"/>
    </row>
    <row r="1403" spans="4:22" ht="15" customHeight="1" x14ac:dyDescent="0.25">
      <c r="D1403" s="5"/>
      <c r="S1403" s="66"/>
      <c r="T1403" s="66"/>
      <c r="U1403" s="66"/>
      <c r="V1403" s="66"/>
    </row>
    <row r="1404" spans="4:22" ht="15" customHeight="1" x14ac:dyDescent="0.25">
      <c r="D1404" s="5"/>
      <c r="S1404" s="66"/>
      <c r="T1404" s="66"/>
      <c r="U1404" s="66"/>
      <c r="V1404" s="66"/>
    </row>
    <row r="1405" spans="4:22" ht="15" customHeight="1" x14ac:dyDescent="0.25">
      <c r="D1405" s="5"/>
      <c r="S1405" s="66"/>
      <c r="T1405" s="66"/>
      <c r="U1405" s="66"/>
      <c r="V1405" s="66"/>
    </row>
    <row r="1406" spans="4:22" ht="15" customHeight="1" x14ac:dyDescent="0.25">
      <c r="D1406" s="5"/>
      <c r="S1406" s="66"/>
      <c r="T1406" s="66"/>
      <c r="U1406" s="66"/>
      <c r="V1406" s="66"/>
    </row>
    <row r="1407" spans="4:22" ht="15" customHeight="1" x14ac:dyDescent="0.25">
      <c r="D1407" s="5"/>
      <c r="S1407" s="66"/>
      <c r="T1407" s="66"/>
      <c r="U1407" s="66"/>
      <c r="V1407" s="66"/>
    </row>
    <row r="1408" spans="4:22" ht="15" customHeight="1" x14ac:dyDescent="0.25">
      <c r="D1408" s="5"/>
      <c r="S1408" s="66"/>
      <c r="T1408" s="66"/>
      <c r="U1408" s="66"/>
      <c r="V1408" s="66"/>
    </row>
    <row r="1409" spans="4:22" ht="15" customHeight="1" x14ac:dyDescent="0.25">
      <c r="D1409" s="5"/>
      <c r="S1409" s="66"/>
      <c r="T1409" s="66"/>
      <c r="U1409" s="66"/>
      <c r="V1409" s="66"/>
    </row>
    <row r="1410" spans="4:22" ht="15" customHeight="1" x14ac:dyDescent="0.25">
      <c r="D1410" s="5"/>
      <c r="S1410" s="66"/>
      <c r="T1410" s="66"/>
      <c r="U1410" s="66"/>
      <c r="V1410" s="66"/>
    </row>
    <row r="1411" spans="4:22" ht="15" customHeight="1" x14ac:dyDescent="0.25">
      <c r="D1411" s="5"/>
      <c r="S1411" s="66"/>
      <c r="T1411" s="66"/>
      <c r="U1411" s="66"/>
      <c r="V1411" s="66"/>
    </row>
    <row r="1412" spans="4:22" ht="15" customHeight="1" x14ac:dyDescent="0.25">
      <c r="D1412" s="5"/>
      <c r="S1412" s="66"/>
      <c r="T1412" s="66"/>
      <c r="U1412" s="66"/>
      <c r="V1412" s="66"/>
    </row>
    <row r="1413" spans="4:22" ht="15" customHeight="1" x14ac:dyDescent="0.25">
      <c r="D1413" s="5"/>
      <c r="S1413" s="66"/>
      <c r="T1413" s="66"/>
      <c r="U1413" s="66"/>
      <c r="V1413" s="66"/>
    </row>
    <row r="1414" spans="4:22" ht="15" customHeight="1" x14ac:dyDescent="0.25">
      <c r="D1414" s="5"/>
      <c r="S1414" s="66"/>
      <c r="T1414" s="66"/>
      <c r="U1414" s="66"/>
      <c r="V1414" s="66"/>
    </row>
    <row r="1415" spans="4:22" ht="15" customHeight="1" x14ac:dyDescent="0.25">
      <c r="D1415" s="5"/>
      <c r="S1415" s="66"/>
      <c r="T1415" s="66"/>
      <c r="U1415" s="66"/>
      <c r="V1415" s="66"/>
    </row>
    <row r="1416" spans="4:22" ht="15" customHeight="1" x14ac:dyDescent="0.25">
      <c r="D1416" s="5"/>
      <c r="S1416" s="66"/>
      <c r="T1416" s="66"/>
      <c r="U1416" s="66"/>
      <c r="V1416" s="66"/>
    </row>
    <row r="1417" spans="4:22" ht="15" customHeight="1" x14ac:dyDescent="0.25">
      <c r="D1417" s="5"/>
      <c r="S1417" s="66"/>
      <c r="T1417" s="66"/>
      <c r="U1417" s="66"/>
      <c r="V1417" s="66"/>
    </row>
    <row r="1418" spans="4:22" ht="15" customHeight="1" x14ac:dyDescent="0.25">
      <c r="D1418" s="5"/>
      <c r="S1418" s="66"/>
      <c r="T1418" s="66"/>
      <c r="U1418" s="66"/>
      <c r="V1418" s="66"/>
    </row>
    <row r="1419" spans="4:22" ht="15" customHeight="1" x14ac:dyDescent="0.25">
      <c r="D1419" s="5"/>
      <c r="S1419" s="66"/>
      <c r="T1419" s="66"/>
      <c r="U1419" s="66"/>
      <c r="V1419" s="66"/>
    </row>
    <row r="1420" spans="4:22" ht="15" customHeight="1" x14ac:dyDescent="0.25">
      <c r="D1420" s="5"/>
      <c r="S1420" s="66"/>
      <c r="T1420" s="66"/>
      <c r="U1420" s="66"/>
      <c r="V1420" s="66"/>
    </row>
    <row r="1421" spans="4:22" ht="15" customHeight="1" x14ac:dyDescent="0.25">
      <c r="D1421" s="5"/>
      <c r="S1421" s="66"/>
      <c r="T1421" s="66"/>
      <c r="U1421" s="66"/>
      <c r="V1421" s="66"/>
    </row>
    <row r="1422" spans="4:22" ht="15" customHeight="1" x14ac:dyDescent="0.25">
      <c r="D1422" s="5"/>
      <c r="S1422" s="66"/>
      <c r="T1422" s="66"/>
      <c r="U1422" s="66"/>
      <c r="V1422" s="66"/>
    </row>
    <row r="1423" spans="4:22" ht="15" customHeight="1" x14ac:dyDescent="0.25">
      <c r="D1423" s="5"/>
      <c r="S1423" s="66"/>
      <c r="T1423" s="66"/>
      <c r="U1423" s="66"/>
      <c r="V1423" s="66"/>
    </row>
    <row r="1424" spans="4:22" ht="15" customHeight="1" x14ac:dyDescent="0.25">
      <c r="D1424" s="5"/>
      <c r="S1424" s="66"/>
      <c r="T1424" s="66"/>
      <c r="U1424" s="66"/>
      <c r="V1424" s="66"/>
    </row>
    <row r="1425" spans="4:22" ht="15" customHeight="1" x14ac:dyDescent="0.25">
      <c r="D1425" s="5"/>
      <c r="S1425" s="66"/>
      <c r="T1425" s="66"/>
      <c r="U1425" s="66"/>
      <c r="V1425" s="66"/>
    </row>
    <row r="1426" spans="4:22" ht="15" customHeight="1" x14ac:dyDescent="0.25">
      <c r="D1426" s="5"/>
      <c r="S1426" s="66"/>
      <c r="T1426" s="66"/>
      <c r="U1426" s="66"/>
      <c r="V1426" s="66"/>
    </row>
    <row r="1427" spans="4:22" ht="15" customHeight="1" x14ac:dyDescent="0.25">
      <c r="D1427" s="5"/>
      <c r="S1427" s="66"/>
      <c r="T1427" s="66"/>
      <c r="U1427" s="66"/>
      <c r="V1427" s="66"/>
    </row>
    <row r="1428" spans="4:22" ht="15" customHeight="1" x14ac:dyDescent="0.25">
      <c r="D1428" s="5"/>
      <c r="S1428" s="66"/>
      <c r="T1428" s="66"/>
      <c r="U1428" s="66"/>
      <c r="V1428" s="66"/>
    </row>
    <row r="1429" spans="4:22" ht="15" customHeight="1" x14ac:dyDescent="0.25">
      <c r="D1429" s="5"/>
      <c r="S1429" s="66"/>
      <c r="T1429" s="66"/>
      <c r="U1429" s="66"/>
      <c r="V1429" s="66"/>
    </row>
    <row r="1430" spans="4:22" ht="15" customHeight="1" x14ac:dyDescent="0.25">
      <c r="D1430" s="5"/>
      <c r="S1430" s="66"/>
      <c r="T1430" s="66"/>
      <c r="U1430" s="66"/>
      <c r="V1430" s="66"/>
    </row>
    <row r="1431" spans="4:22" ht="15" customHeight="1" x14ac:dyDescent="0.25">
      <c r="D1431" s="5"/>
      <c r="S1431" s="66"/>
      <c r="T1431" s="66"/>
      <c r="U1431" s="66"/>
      <c r="V1431" s="66"/>
    </row>
    <row r="1432" spans="4:22" ht="15" customHeight="1" x14ac:dyDescent="0.25">
      <c r="D1432" s="5"/>
      <c r="S1432" s="66"/>
      <c r="T1432" s="66"/>
      <c r="U1432" s="66"/>
      <c r="V1432" s="66"/>
    </row>
    <row r="1433" spans="4:22" ht="15" customHeight="1" x14ac:dyDescent="0.25">
      <c r="D1433" s="5"/>
      <c r="S1433" s="66"/>
      <c r="T1433" s="66"/>
      <c r="U1433" s="66"/>
      <c r="V1433" s="66"/>
    </row>
    <row r="1434" spans="4:22" ht="15" customHeight="1" x14ac:dyDescent="0.25">
      <c r="D1434" s="5"/>
      <c r="S1434" s="66"/>
      <c r="T1434" s="66"/>
      <c r="U1434" s="66"/>
      <c r="V1434" s="66"/>
    </row>
    <row r="1435" spans="4:22" ht="15" customHeight="1" x14ac:dyDescent="0.25">
      <c r="D1435" s="5"/>
      <c r="S1435" s="66"/>
      <c r="T1435" s="66"/>
      <c r="U1435" s="66"/>
      <c r="V1435" s="66"/>
    </row>
    <row r="1436" spans="4:22" ht="15" customHeight="1" x14ac:dyDescent="0.25">
      <c r="D1436" s="5"/>
      <c r="S1436" s="66"/>
      <c r="T1436" s="66"/>
      <c r="U1436" s="66"/>
      <c r="V1436" s="66"/>
    </row>
    <row r="1437" spans="4:22" ht="15" customHeight="1" x14ac:dyDescent="0.25">
      <c r="D1437" s="5"/>
      <c r="S1437" s="66"/>
      <c r="T1437" s="66"/>
      <c r="U1437" s="66"/>
      <c r="V1437" s="66"/>
    </row>
    <row r="1438" spans="4:22" ht="15" customHeight="1" x14ac:dyDescent="0.25">
      <c r="D1438" s="5"/>
      <c r="S1438" s="66"/>
      <c r="T1438" s="66"/>
      <c r="U1438" s="66"/>
      <c r="V1438" s="66"/>
    </row>
    <row r="1439" spans="4:22" ht="15" customHeight="1" x14ac:dyDescent="0.25">
      <c r="D1439" s="5"/>
      <c r="S1439" s="66"/>
      <c r="T1439" s="66"/>
      <c r="U1439" s="66"/>
      <c r="V1439" s="66"/>
    </row>
    <row r="1440" spans="4:22" ht="15" customHeight="1" x14ac:dyDescent="0.25">
      <c r="D1440" s="5"/>
      <c r="S1440" s="66"/>
      <c r="T1440" s="66"/>
      <c r="U1440" s="66"/>
      <c r="V1440" s="66"/>
    </row>
    <row r="1441" spans="4:22" ht="15" customHeight="1" x14ac:dyDescent="0.25">
      <c r="D1441" s="5"/>
      <c r="S1441" s="66"/>
      <c r="T1441" s="66"/>
      <c r="U1441" s="66"/>
      <c r="V1441" s="66"/>
    </row>
    <row r="1442" spans="4:22" ht="15" customHeight="1" x14ac:dyDescent="0.25">
      <c r="D1442" s="5"/>
      <c r="S1442" s="66"/>
      <c r="T1442" s="66"/>
      <c r="U1442" s="66"/>
      <c r="V1442" s="66"/>
    </row>
    <row r="1443" spans="4:22" ht="15" customHeight="1" x14ac:dyDescent="0.25">
      <c r="D1443" s="5"/>
      <c r="S1443" s="66"/>
      <c r="T1443" s="66"/>
      <c r="U1443" s="66"/>
      <c r="V1443" s="66"/>
    </row>
    <row r="1444" spans="4:22" ht="15" customHeight="1" x14ac:dyDescent="0.25">
      <c r="D1444" s="5"/>
      <c r="S1444" s="66"/>
      <c r="T1444" s="66"/>
      <c r="U1444" s="66"/>
      <c r="V1444" s="66"/>
    </row>
    <row r="1445" spans="4:22" ht="15" customHeight="1" x14ac:dyDescent="0.25">
      <c r="D1445" s="5"/>
      <c r="S1445" s="66"/>
      <c r="T1445" s="66"/>
      <c r="U1445" s="66"/>
      <c r="V1445" s="66"/>
    </row>
    <row r="1446" spans="4:22" ht="15" customHeight="1" x14ac:dyDescent="0.25">
      <c r="D1446" s="5"/>
      <c r="S1446" s="66"/>
      <c r="T1446" s="66"/>
      <c r="U1446" s="66"/>
      <c r="V1446" s="66"/>
    </row>
    <row r="1447" spans="4:22" ht="15" customHeight="1" x14ac:dyDescent="0.25">
      <c r="D1447" s="5"/>
      <c r="S1447" s="66"/>
      <c r="T1447" s="66"/>
      <c r="U1447" s="66"/>
      <c r="V1447" s="66"/>
    </row>
    <row r="1448" spans="4:22" ht="15" customHeight="1" x14ac:dyDescent="0.25">
      <c r="D1448" s="5"/>
      <c r="S1448" s="66"/>
      <c r="T1448" s="66"/>
      <c r="U1448" s="66"/>
      <c r="V1448" s="66"/>
    </row>
    <row r="1449" spans="4:22" ht="15" customHeight="1" x14ac:dyDescent="0.25">
      <c r="D1449" s="5"/>
      <c r="S1449" s="66"/>
      <c r="T1449" s="66"/>
      <c r="U1449" s="66"/>
      <c r="V1449" s="66"/>
    </row>
    <row r="1450" spans="4:22" ht="15" customHeight="1" x14ac:dyDescent="0.25">
      <c r="D1450" s="5"/>
      <c r="S1450" s="66"/>
      <c r="T1450" s="66"/>
      <c r="U1450" s="66"/>
      <c r="V1450" s="66"/>
    </row>
    <row r="1451" spans="4:22" ht="15" customHeight="1" x14ac:dyDescent="0.25">
      <c r="D1451" s="5"/>
      <c r="S1451" s="66"/>
      <c r="T1451" s="66"/>
      <c r="U1451" s="66"/>
      <c r="V1451" s="66"/>
    </row>
    <row r="1452" spans="4:22" ht="15" customHeight="1" x14ac:dyDescent="0.25">
      <c r="D1452" s="5"/>
      <c r="S1452" s="66"/>
      <c r="T1452" s="66"/>
      <c r="U1452" s="66"/>
      <c r="V1452" s="66"/>
    </row>
    <row r="1453" spans="4:22" ht="15" customHeight="1" x14ac:dyDescent="0.25">
      <c r="D1453" s="5"/>
      <c r="S1453" s="66"/>
      <c r="T1453" s="66"/>
      <c r="U1453" s="66"/>
      <c r="V1453" s="66"/>
    </row>
    <row r="1454" spans="4:22" ht="15" customHeight="1" x14ac:dyDescent="0.25">
      <c r="D1454" s="5"/>
      <c r="S1454" s="66"/>
      <c r="T1454" s="66"/>
      <c r="U1454" s="66"/>
      <c r="V1454" s="66"/>
    </row>
    <row r="1455" spans="4:22" ht="15" customHeight="1" x14ac:dyDescent="0.25">
      <c r="D1455" s="5"/>
      <c r="S1455" s="66"/>
      <c r="T1455" s="66"/>
      <c r="U1455" s="66"/>
      <c r="V1455" s="66"/>
    </row>
    <row r="1456" spans="4:22" ht="15" customHeight="1" x14ac:dyDescent="0.25">
      <c r="D1456" s="5"/>
      <c r="S1456" s="66"/>
      <c r="T1456" s="66"/>
      <c r="U1456" s="66"/>
      <c r="V1456" s="66"/>
    </row>
    <row r="1457" spans="4:22" ht="15" customHeight="1" x14ac:dyDescent="0.25">
      <c r="D1457" s="5"/>
      <c r="S1457" s="66"/>
      <c r="T1457" s="66"/>
      <c r="U1457" s="66"/>
      <c r="V1457" s="66"/>
    </row>
    <row r="1458" spans="4:22" ht="15" customHeight="1" x14ac:dyDescent="0.25">
      <c r="D1458" s="5"/>
      <c r="S1458" s="66"/>
      <c r="T1458" s="66"/>
      <c r="U1458" s="66"/>
      <c r="V1458" s="66"/>
    </row>
    <row r="1459" spans="4:22" ht="15" customHeight="1" x14ac:dyDescent="0.25">
      <c r="D1459" s="5"/>
      <c r="S1459" s="66"/>
      <c r="T1459" s="66"/>
      <c r="U1459" s="66"/>
      <c r="V1459" s="66"/>
    </row>
    <row r="1460" spans="4:22" ht="15" customHeight="1" x14ac:dyDescent="0.25">
      <c r="D1460" s="5"/>
      <c r="S1460" s="66"/>
      <c r="T1460" s="66"/>
      <c r="U1460" s="66"/>
      <c r="V1460" s="66"/>
    </row>
    <row r="1461" spans="4:22" ht="15" customHeight="1" x14ac:dyDescent="0.25">
      <c r="D1461" s="5"/>
      <c r="S1461" s="66"/>
      <c r="T1461" s="66"/>
      <c r="U1461" s="66"/>
      <c r="V1461" s="66"/>
    </row>
    <row r="1462" spans="4:22" ht="15" customHeight="1" x14ac:dyDescent="0.25">
      <c r="D1462" s="5"/>
      <c r="S1462" s="66"/>
      <c r="T1462" s="66"/>
      <c r="U1462" s="66"/>
      <c r="V1462" s="66"/>
    </row>
    <row r="1463" spans="4:22" ht="15" customHeight="1" x14ac:dyDescent="0.25">
      <c r="D1463" s="5"/>
      <c r="S1463" s="66"/>
      <c r="T1463" s="66"/>
      <c r="U1463" s="66"/>
      <c r="V1463" s="66"/>
    </row>
    <row r="1464" spans="4:22" ht="15" customHeight="1" x14ac:dyDescent="0.25">
      <c r="D1464" s="5"/>
      <c r="S1464" s="66"/>
      <c r="T1464" s="66"/>
      <c r="U1464" s="66"/>
      <c r="V1464" s="66"/>
    </row>
    <row r="1465" spans="4:22" ht="15" customHeight="1" x14ac:dyDescent="0.25">
      <c r="D1465" s="5"/>
      <c r="S1465" s="66"/>
      <c r="T1465" s="66"/>
      <c r="U1465" s="66"/>
      <c r="V1465" s="66"/>
    </row>
    <row r="1466" spans="4:22" ht="15" customHeight="1" x14ac:dyDescent="0.25">
      <c r="D1466" s="5"/>
      <c r="S1466" s="66"/>
      <c r="T1466" s="66"/>
      <c r="U1466" s="66"/>
      <c r="V1466" s="66"/>
    </row>
    <row r="1467" spans="4:22" ht="15" customHeight="1" x14ac:dyDescent="0.25">
      <c r="D1467" s="5"/>
      <c r="S1467" s="66"/>
      <c r="T1467" s="66"/>
      <c r="U1467" s="66"/>
      <c r="V1467" s="66"/>
    </row>
    <row r="1468" spans="4:22" ht="15" customHeight="1" x14ac:dyDescent="0.25">
      <c r="D1468" s="5"/>
      <c r="S1468" s="66"/>
      <c r="T1468" s="66"/>
      <c r="U1468" s="66"/>
      <c r="V1468" s="66"/>
    </row>
    <row r="1469" spans="4:22" ht="15" customHeight="1" x14ac:dyDescent="0.25">
      <c r="D1469" s="5"/>
      <c r="S1469" s="66"/>
      <c r="T1469" s="66"/>
      <c r="U1469" s="66"/>
      <c r="V1469" s="66"/>
    </row>
    <row r="1470" spans="4:22" ht="15" customHeight="1" x14ac:dyDescent="0.25">
      <c r="D1470" s="5"/>
      <c r="S1470" s="66"/>
      <c r="T1470" s="66"/>
      <c r="U1470" s="66"/>
      <c r="V1470" s="66"/>
    </row>
    <row r="1471" spans="4:22" ht="15" customHeight="1" x14ac:dyDescent="0.25">
      <c r="D1471" s="5"/>
      <c r="S1471" s="66"/>
      <c r="T1471" s="66"/>
      <c r="U1471" s="66"/>
      <c r="V1471" s="66"/>
    </row>
    <row r="1472" spans="4:22" ht="15" customHeight="1" x14ac:dyDescent="0.25">
      <c r="D1472" s="5"/>
      <c r="S1472" s="66"/>
      <c r="T1472" s="66"/>
      <c r="U1472" s="66"/>
      <c r="V1472" s="66"/>
    </row>
    <row r="1473" spans="4:22" ht="15" customHeight="1" x14ac:dyDescent="0.25">
      <c r="D1473" s="5"/>
      <c r="S1473" s="66"/>
      <c r="T1473" s="66"/>
      <c r="U1473" s="66"/>
      <c r="V1473" s="66"/>
    </row>
    <row r="1474" spans="4:22" ht="15" customHeight="1" x14ac:dyDescent="0.25">
      <c r="D1474" s="5"/>
      <c r="S1474" s="66"/>
      <c r="T1474" s="66"/>
      <c r="U1474" s="66"/>
      <c r="V1474" s="66"/>
    </row>
    <row r="1475" spans="4:22" ht="15" customHeight="1" x14ac:dyDescent="0.25">
      <c r="D1475" s="5"/>
      <c r="S1475" s="66"/>
      <c r="T1475" s="66"/>
      <c r="U1475" s="66"/>
      <c r="V1475" s="66"/>
    </row>
    <row r="1476" spans="4:22" ht="15" customHeight="1" x14ac:dyDescent="0.25">
      <c r="D1476" s="5"/>
      <c r="S1476" s="66"/>
      <c r="T1476" s="66"/>
      <c r="U1476" s="66"/>
      <c r="V1476" s="66"/>
    </row>
    <row r="1477" spans="4:22" ht="15" customHeight="1" x14ac:dyDescent="0.25">
      <c r="D1477" s="5"/>
      <c r="S1477" s="66"/>
      <c r="T1477" s="66"/>
      <c r="U1477" s="66"/>
      <c r="V1477" s="66"/>
    </row>
    <row r="1478" spans="4:22" ht="15" customHeight="1" x14ac:dyDescent="0.25">
      <c r="D1478" s="5"/>
      <c r="S1478" s="66"/>
      <c r="T1478" s="66"/>
      <c r="U1478" s="66"/>
      <c r="V1478" s="66"/>
    </row>
    <row r="1479" spans="4:22" ht="15" customHeight="1" x14ac:dyDescent="0.25">
      <c r="D1479" s="5"/>
      <c r="S1479" s="66"/>
      <c r="T1479" s="66"/>
      <c r="U1479" s="66"/>
      <c r="V1479" s="66"/>
    </row>
    <row r="1480" spans="4:22" ht="15" customHeight="1" x14ac:dyDescent="0.25">
      <c r="D1480" s="5"/>
      <c r="S1480" s="66"/>
      <c r="T1480" s="66"/>
      <c r="U1480" s="66"/>
      <c r="V1480" s="66"/>
    </row>
    <row r="1481" spans="4:22" ht="15" customHeight="1" x14ac:dyDescent="0.25">
      <c r="D1481" s="5"/>
      <c r="S1481" s="66"/>
      <c r="T1481" s="66"/>
      <c r="U1481" s="66"/>
      <c r="V1481" s="66"/>
    </row>
    <row r="1482" spans="4:22" ht="15" customHeight="1" x14ac:dyDescent="0.25">
      <c r="D1482" s="5"/>
      <c r="S1482" s="66"/>
      <c r="T1482" s="66"/>
      <c r="U1482" s="66"/>
      <c r="V1482" s="66"/>
    </row>
    <row r="1483" spans="4:22" ht="15" customHeight="1" x14ac:dyDescent="0.25">
      <c r="D1483" s="5"/>
      <c r="S1483" s="66"/>
      <c r="T1483" s="66"/>
      <c r="U1483" s="66"/>
      <c r="V1483" s="66"/>
    </row>
    <row r="1484" spans="4:22" ht="15" customHeight="1" x14ac:dyDescent="0.25">
      <c r="D1484" s="5"/>
      <c r="S1484" s="66"/>
      <c r="T1484" s="66"/>
      <c r="U1484" s="66"/>
      <c r="V1484" s="66"/>
    </row>
    <row r="1485" spans="4:22" ht="15" customHeight="1" x14ac:dyDescent="0.25">
      <c r="D1485" s="5"/>
      <c r="S1485" s="66"/>
      <c r="T1485" s="66"/>
      <c r="U1485" s="66"/>
      <c r="V1485" s="66"/>
    </row>
    <row r="1486" spans="4:22" ht="15" customHeight="1" x14ac:dyDescent="0.25">
      <c r="D1486" s="5"/>
      <c r="S1486" s="66"/>
      <c r="T1486" s="66"/>
      <c r="U1486" s="66"/>
      <c r="V1486" s="66"/>
    </row>
    <row r="1487" spans="4:22" ht="15" customHeight="1" x14ac:dyDescent="0.25">
      <c r="D1487" s="5"/>
      <c r="S1487" s="66"/>
      <c r="T1487" s="66"/>
      <c r="U1487" s="66"/>
      <c r="V1487" s="66"/>
    </row>
    <row r="1488" spans="4:22" ht="15" customHeight="1" x14ac:dyDescent="0.25">
      <c r="D1488" s="5"/>
      <c r="S1488" s="66"/>
      <c r="T1488" s="66"/>
      <c r="U1488" s="66"/>
      <c r="V1488" s="66"/>
    </row>
    <row r="1489" spans="4:22" ht="15" customHeight="1" x14ac:dyDescent="0.25">
      <c r="D1489" s="5"/>
      <c r="S1489" s="66"/>
      <c r="T1489" s="66"/>
      <c r="U1489" s="66"/>
      <c r="V1489" s="66"/>
    </row>
    <row r="1490" spans="4:22" ht="15" customHeight="1" x14ac:dyDescent="0.25">
      <c r="D1490" s="5"/>
      <c r="S1490" s="66"/>
      <c r="T1490" s="66"/>
      <c r="U1490" s="66"/>
      <c r="V1490" s="66"/>
    </row>
    <row r="1491" spans="4:22" ht="15" customHeight="1" x14ac:dyDescent="0.25">
      <c r="D1491" s="5"/>
      <c r="S1491" s="66"/>
      <c r="T1491" s="66"/>
      <c r="U1491" s="66"/>
      <c r="V1491" s="66"/>
    </row>
    <row r="1492" spans="4:22" ht="15" customHeight="1" x14ac:dyDescent="0.25">
      <c r="D1492" s="5"/>
      <c r="S1492" s="66"/>
      <c r="T1492" s="66"/>
      <c r="U1492" s="66"/>
      <c r="V1492" s="66"/>
    </row>
    <row r="1493" spans="4:22" ht="15" customHeight="1" x14ac:dyDescent="0.25">
      <c r="D1493" s="5"/>
      <c r="S1493" s="66"/>
      <c r="T1493" s="66"/>
      <c r="U1493" s="66"/>
      <c r="V1493" s="66"/>
    </row>
    <row r="1494" spans="4:22" ht="15" customHeight="1" x14ac:dyDescent="0.25">
      <c r="D1494" s="5"/>
      <c r="S1494" s="66"/>
      <c r="T1494" s="66"/>
      <c r="U1494" s="66"/>
      <c r="V1494" s="66"/>
    </row>
    <row r="1495" spans="4:22" ht="15" customHeight="1" x14ac:dyDescent="0.25">
      <c r="D1495" s="5"/>
      <c r="S1495" s="66"/>
      <c r="T1495" s="66"/>
      <c r="U1495" s="66"/>
      <c r="V1495" s="66"/>
    </row>
    <row r="1496" spans="4:22" ht="15" customHeight="1" x14ac:dyDescent="0.25">
      <c r="D1496" s="5"/>
      <c r="S1496" s="66"/>
      <c r="T1496" s="66"/>
      <c r="U1496" s="66"/>
      <c r="V1496" s="66"/>
    </row>
    <row r="1497" spans="4:22" ht="15" customHeight="1" x14ac:dyDescent="0.25">
      <c r="D1497" s="5"/>
      <c r="S1497" s="66"/>
      <c r="T1497" s="66"/>
      <c r="U1497" s="66"/>
      <c r="V1497" s="66"/>
    </row>
    <row r="1498" spans="4:22" ht="15" customHeight="1" x14ac:dyDescent="0.25">
      <c r="D1498" s="5"/>
      <c r="S1498" s="66"/>
      <c r="T1498" s="66"/>
      <c r="U1498" s="66"/>
      <c r="V1498" s="66"/>
    </row>
    <row r="1499" spans="4:22" ht="15" customHeight="1" x14ac:dyDescent="0.25">
      <c r="D1499" s="5"/>
      <c r="S1499" s="66"/>
      <c r="T1499" s="66"/>
      <c r="U1499" s="66"/>
      <c r="V1499" s="66"/>
    </row>
    <row r="1500" spans="4:22" ht="15" customHeight="1" x14ac:dyDescent="0.25">
      <c r="D1500" s="5"/>
      <c r="S1500" s="66"/>
      <c r="T1500" s="66"/>
      <c r="U1500" s="66"/>
      <c r="V1500" s="66"/>
    </row>
    <row r="1501" spans="4:22" ht="15" customHeight="1" x14ac:dyDescent="0.25">
      <c r="D1501" s="5"/>
      <c r="S1501" s="66"/>
      <c r="T1501" s="66"/>
      <c r="U1501" s="66"/>
      <c r="V1501" s="66"/>
    </row>
    <row r="1502" spans="4:22" ht="15" customHeight="1" x14ac:dyDescent="0.25">
      <c r="D1502" s="5"/>
      <c r="S1502" s="66"/>
      <c r="T1502" s="66"/>
      <c r="U1502" s="66"/>
      <c r="V1502" s="66"/>
    </row>
    <row r="1503" spans="4:22" ht="15" customHeight="1" x14ac:dyDescent="0.25">
      <c r="D1503" s="5"/>
      <c r="S1503" s="66"/>
      <c r="T1503" s="66"/>
      <c r="U1503" s="66"/>
      <c r="V1503" s="66"/>
    </row>
    <row r="1504" spans="4:22" ht="15" customHeight="1" x14ac:dyDescent="0.25">
      <c r="D1504" s="5"/>
      <c r="S1504" s="66"/>
      <c r="T1504" s="66"/>
      <c r="U1504" s="66"/>
      <c r="V1504" s="66"/>
    </row>
    <row r="1505" spans="4:22" ht="15" customHeight="1" x14ac:dyDescent="0.25">
      <c r="D1505" s="5"/>
      <c r="S1505" s="66"/>
      <c r="T1505" s="66"/>
      <c r="U1505" s="66"/>
      <c r="V1505" s="66"/>
    </row>
    <row r="1506" spans="4:22" ht="15" customHeight="1" x14ac:dyDescent="0.25">
      <c r="D1506" s="5"/>
      <c r="S1506" s="66"/>
      <c r="T1506" s="66"/>
      <c r="U1506" s="66"/>
      <c r="V1506" s="66"/>
    </row>
    <row r="1507" spans="4:22" ht="15" customHeight="1" x14ac:dyDescent="0.25">
      <c r="D1507" s="5"/>
      <c r="S1507" s="66"/>
      <c r="T1507" s="66"/>
      <c r="U1507" s="66"/>
      <c r="V1507" s="66"/>
    </row>
    <row r="1508" spans="4:22" ht="15" customHeight="1" x14ac:dyDescent="0.25">
      <c r="D1508" s="5"/>
      <c r="S1508" s="66"/>
      <c r="T1508" s="66"/>
      <c r="U1508" s="66"/>
      <c r="V1508" s="66"/>
    </row>
    <row r="1509" spans="4:22" ht="15" customHeight="1" x14ac:dyDescent="0.25">
      <c r="D1509" s="5"/>
      <c r="S1509" s="66"/>
      <c r="T1509" s="66"/>
      <c r="U1509" s="66"/>
      <c r="V1509" s="66"/>
    </row>
    <row r="1510" spans="4:22" ht="15" customHeight="1" x14ac:dyDescent="0.25">
      <c r="D1510" s="5"/>
      <c r="S1510" s="66"/>
      <c r="T1510" s="66"/>
      <c r="U1510" s="66"/>
      <c r="V1510" s="66"/>
    </row>
    <row r="1511" spans="4:22" ht="15" customHeight="1" x14ac:dyDescent="0.25">
      <c r="D1511" s="5"/>
      <c r="S1511" s="66"/>
      <c r="T1511" s="66"/>
      <c r="U1511" s="66"/>
      <c r="V1511" s="66"/>
    </row>
    <row r="1512" spans="4:22" ht="15" customHeight="1" x14ac:dyDescent="0.25">
      <c r="D1512" s="5"/>
      <c r="S1512" s="66"/>
      <c r="T1512" s="66"/>
      <c r="U1512" s="66"/>
      <c r="V1512" s="66"/>
    </row>
    <row r="1513" spans="4:22" ht="15" customHeight="1" x14ac:dyDescent="0.25">
      <c r="D1513" s="5"/>
      <c r="S1513" s="66"/>
      <c r="T1513" s="66"/>
      <c r="U1513" s="66"/>
      <c r="V1513" s="66"/>
    </row>
    <row r="1514" spans="4:22" ht="15" customHeight="1" x14ac:dyDescent="0.25">
      <c r="D1514" s="5"/>
      <c r="S1514" s="66"/>
      <c r="T1514" s="66"/>
      <c r="U1514" s="66"/>
      <c r="V1514" s="66"/>
    </row>
    <row r="1515" spans="4:22" ht="15" customHeight="1" x14ac:dyDescent="0.25">
      <c r="D1515" s="5"/>
      <c r="S1515" s="66"/>
      <c r="T1515" s="66"/>
      <c r="U1515" s="66"/>
      <c r="V1515" s="66"/>
    </row>
    <row r="1516" spans="4:22" ht="15" customHeight="1" x14ac:dyDescent="0.25">
      <c r="D1516" s="5"/>
      <c r="S1516" s="66"/>
      <c r="T1516" s="66"/>
      <c r="U1516" s="66"/>
      <c r="V1516" s="66"/>
    </row>
    <row r="1517" spans="4:22" ht="15" customHeight="1" x14ac:dyDescent="0.25">
      <c r="D1517" s="5"/>
      <c r="S1517" s="66"/>
      <c r="T1517" s="66"/>
      <c r="U1517" s="66"/>
      <c r="V1517" s="66"/>
    </row>
    <row r="1518" spans="4:22" ht="15" customHeight="1" x14ac:dyDescent="0.25">
      <c r="D1518" s="5"/>
      <c r="S1518" s="66"/>
      <c r="T1518" s="66"/>
      <c r="U1518" s="66"/>
      <c r="V1518" s="66"/>
    </row>
    <row r="1519" spans="4:22" ht="15" customHeight="1" x14ac:dyDescent="0.25">
      <c r="D1519" s="5"/>
      <c r="S1519" s="66"/>
      <c r="T1519" s="66"/>
      <c r="U1519" s="66"/>
      <c r="V1519" s="66"/>
    </row>
    <row r="1520" spans="4:22" ht="15" customHeight="1" x14ac:dyDescent="0.25">
      <c r="D1520" s="5"/>
      <c r="S1520" s="66"/>
      <c r="T1520" s="66"/>
      <c r="U1520" s="66"/>
      <c r="V1520" s="66"/>
    </row>
    <row r="1521" spans="4:22" ht="15" customHeight="1" x14ac:dyDescent="0.25">
      <c r="D1521" s="5"/>
      <c r="S1521" s="66"/>
      <c r="T1521" s="66"/>
      <c r="U1521" s="66"/>
      <c r="V1521" s="66"/>
    </row>
    <row r="1522" spans="4:22" ht="15" customHeight="1" x14ac:dyDescent="0.25">
      <c r="D1522" s="5"/>
      <c r="S1522" s="66"/>
      <c r="T1522" s="66"/>
      <c r="U1522" s="66"/>
      <c r="V1522" s="66"/>
    </row>
    <row r="1523" spans="4:22" ht="15" customHeight="1" x14ac:dyDescent="0.25">
      <c r="D1523" s="5"/>
      <c r="S1523" s="66"/>
      <c r="T1523" s="66"/>
      <c r="U1523" s="66"/>
      <c r="V1523" s="66"/>
    </row>
    <row r="1524" spans="4:22" ht="15" customHeight="1" x14ac:dyDescent="0.25">
      <c r="D1524" s="5"/>
      <c r="S1524" s="66"/>
      <c r="T1524" s="66"/>
      <c r="U1524" s="66"/>
      <c r="V1524" s="66"/>
    </row>
    <row r="1525" spans="4:22" ht="15" customHeight="1" x14ac:dyDescent="0.25">
      <c r="D1525" s="5"/>
      <c r="S1525" s="66"/>
      <c r="T1525" s="66"/>
      <c r="U1525" s="66"/>
      <c r="V1525" s="66"/>
    </row>
    <row r="1526" spans="4:22" ht="15" customHeight="1" x14ac:dyDescent="0.25">
      <c r="D1526" s="5"/>
      <c r="S1526" s="66"/>
      <c r="T1526" s="66"/>
      <c r="U1526" s="66"/>
      <c r="V1526" s="66"/>
    </row>
    <row r="1527" spans="4:22" ht="15" customHeight="1" x14ac:dyDescent="0.25">
      <c r="D1527" s="5"/>
      <c r="S1527" s="66"/>
      <c r="T1527" s="66"/>
      <c r="U1527" s="66"/>
      <c r="V1527" s="66"/>
    </row>
    <row r="1528" spans="4:22" ht="15" customHeight="1" x14ac:dyDescent="0.25">
      <c r="D1528" s="5"/>
      <c r="S1528" s="66"/>
      <c r="T1528" s="66"/>
      <c r="U1528" s="66"/>
      <c r="V1528" s="66"/>
    </row>
    <row r="1529" spans="4:22" ht="15" customHeight="1" x14ac:dyDescent="0.25">
      <c r="D1529" s="5"/>
      <c r="S1529" s="66"/>
      <c r="T1529" s="66"/>
      <c r="U1529" s="66"/>
      <c r="V1529" s="66"/>
    </row>
    <row r="1530" spans="4:22" ht="15" customHeight="1" x14ac:dyDescent="0.25">
      <c r="D1530" s="5"/>
      <c r="S1530" s="66"/>
      <c r="T1530" s="66"/>
      <c r="U1530" s="66"/>
      <c r="V1530" s="66"/>
    </row>
    <row r="1531" spans="4:22" ht="15" customHeight="1" x14ac:dyDescent="0.25">
      <c r="D1531" s="5"/>
      <c r="S1531" s="66"/>
      <c r="T1531" s="66"/>
      <c r="U1531" s="66"/>
      <c r="V1531" s="66"/>
    </row>
    <row r="1532" spans="4:22" ht="15" customHeight="1" x14ac:dyDescent="0.25">
      <c r="D1532" s="5"/>
      <c r="S1532" s="66"/>
      <c r="T1532" s="66"/>
      <c r="U1532" s="66"/>
      <c r="V1532" s="66"/>
    </row>
    <row r="1533" spans="4:22" ht="15" customHeight="1" x14ac:dyDescent="0.25">
      <c r="D1533" s="5"/>
      <c r="S1533" s="66"/>
      <c r="T1533" s="66"/>
      <c r="U1533" s="66"/>
      <c r="V1533" s="66"/>
    </row>
    <row r="1534" spans="4:22" ht="15" customHeight="1" x14ac:dyDescent="0.25">
      <c r="D1534" s="5"/>
      <c r="S1534" s="66"/>
      <c r="T1534" s="66"/>
      <c r="U1534" s="66"/>
      <c r="V1534" s="66"/>
    </row>
    <row r="1535" spans="4:22" ht="15" customHeight="1" x14ac:dyDescent="0.25">
      <c r="D1535" s="5"/>
      <c r="S1535" s="66"/>
      <c r="T1535" s="66"/>
      <c r="U1535" s="66"/>
      <c r="V1535" s="66"/>
    </row>
    <row r="1536" spans="4:22" ht="15" customHeight="1" x14ac:dyDescent="0.25">
      <c r="D1536" s="5"/>
      <c r="S1536" s="66"/>
      <c r="T1536" s="66"/>
      <c r="U1536" s="66"/>
      <c r="V1536" s="66"/>
    </row>
    <row r="1537" spans="4:22" ht="15" customHeight="1" x14ac:dyDescent="0.25">
      <c r="D1537" s="5"/>
      <c r="S1537" s="66"/>
      <c r="T1537" s="66"/>
      <c r="U1537" s="66"/>
      <c r="V1537" s="66"/>
    </row>
    <row r="1538" spans="4:22" ht="15" customHeight="1" x14ac:dyDescent="0.25">
      <c r="D1538" s="5"/>
      <c r="S1538" s="66"/>
      <c r="T1538" s="66"/>
      <c r="U1538" s="66"/>
      <c r="V1538" s="66"/>
    </row>
    <row r="1539" spans="4:22" ht="15" customHeight="1" x14ac:dyDescent="0.25">
      <c r="D1539" s="5"/>
      <c r="S1539" s="66"/>
      <c r="T1539" s="66"/>
      <c r="U1539" s="66"/>
      <c r="V1539" s="66"/>
    </row>
    <row r="1540" spans="4:22" ht="15" customHeight="1" x14ac:dyDescent="0.25">
      <c r="D1540" s="5"/>
      <c r="S1540" s="66"/>
      <c r="T1540" s="66"/>
      <c r="U1540" s="66"/>
      <c r="V1540" s="66"/>
    </row>
    <row r="1541" spans="4:22" ht="15" customHeight="1" x14ac:dyDescent="0.25">
      <c r="D1541" s="5"/>
      <c r="S1541" s="66"/>
      <c r="T1541" s="66"/>
      <c r="U1541" s="66"/>
      <c r="V1541" s="66"/>
    </row>
    <row r="1542" spans="4:22" ht="15" customHeight="1" x14ac:dyDescent="0.25">
      <c r="D1542" s="5"/>
      <c r="S1542" s="66"/>
      <c r="T1542" s="66"/>
      <c r="U1542" s="66"/>
      <c r="V1542" s="66"/>
    </row>
    <row r="1543" spans="4:22" ht="15" customHeight="1" x14ac:dyDescent="0.25">
      <c r="D1543" s="5"/>
      <c r="S1543" s="66"/>
      <c r="T1543" s="66"/>
      <c r="U1543" s="66"/>
      <c r="V1543" s="66"/>
    </row>
    <row r="1544" spans="4:22" ht="15" customHeight="1" x14ac:dyDescent="0.25">
      <c r="D1544" s="5"/>
      <c r="S1544" s="66"/>
      <c r="T1544" s="66"/>
      <c r="U1544" s="66"/>
      <c r="V1544" s="66"/>
    </row>
    <row r="1545" spans="4:22" ht="15" customHeight="1" x14ac:dyDescent="0.25">
      <c r="D1545" s="5"/>
      <c r="S1545" s="66"/>
      <c r="T1545" s="66"/>
      <c r="U1545" s="66"/>
      <c r="V1545" s="66"/>
    </row>
    <row r="1546" spans="4:22" ht="15" customHeight="1" x14ac:dyDescent="0.25">
      <c r="D1546" s="5"/>
      <c r="S1546" s="66"/>
      <c r="T1546" s="66"/>
      <c r="U1546" s="66"/>
      <c r="V1546" s="66"/>
    </row>
    <row r="1547" spans="4:22" ht="15" customHeight="1" x14ac:dyDescent="0.25">
      <c r="D1547" s="5"/>
      <c r="S1547" s="66"/>
      <c r="T1547" s="66"/>
      <c r="U1547" s="66"/>
      <c r="V1547" s="66"/>
    </row>
    <row r="1548" spans="4:22" ht="15" customHeight="1" x14ac:dyDescent="0.25">
      <c r="D1548" s="5"/>
      <c r="S1548" s="66"/>
      <c r="T1548" s="66"/>
      <c r="U1548" s="66"/>
      <c r="V1548" s="66"/>
    </row>
    <row r="1549" spans="4:22" ht="15" customHeight="1" x14ac:dyDescent="0.25">
      <c r="D1549" s="5"/>
      <c r="S1549" s="66"/>
      <c r="T1549" s="66"/>
      <c r="U1549" s="66"/>
      <c r="V1549" s="66"/>
    </row>
    <row r="1550" spans="4:22" ht="15" customHeight="1" x14ac:dyDescent="0.25">
      <c r="D1550" s="5"/>
      <c r="S1550" s="66"/>
      <c r="T1550" s="66"/>
      <c r="U1550" s="66"/>
      <c r="V1550" s="66"/>
    </row>
    <row r="1551" spans="4:22" ht="15" customHeight="1" x14ac:dyDescent="0.25">
      <c r="D1551" s="5"/>
      <c r="S1551" s="66"/>
      <c r="T1551" s="66"/>
      <c r="U1551" s="66"/>
      <c r="V1551" s="66"/>
    </row>
    <row r="1552" spans="4:22" ht="15" customHeight="1" x14ac:dyDescent="0.25">
      <c r="D1552" s="5"/>
      <c r="S1552" s="66"/>
      <c r="T1552" s="66"/>
      <c r="U1552" s="66"/>
      <c r="V1552" s="66"/>
    </row>
    <row r="1553" spans="4:22" ht="15" customHeight="1" x14ac:dyDescent="0.25">
      <c r="D1553" s="5"/>
      <c r="S1553" s="66"/>
      <c r="T1553" s="66"/>
      <c r="U1553" s="66"/>
      <c r="V1553" s="66"/>
    </row>
    <row r="1554" spans="4:22" ht="15" customHeight="1" x14ac:dyDescent="0.25">
      <c r="D1554" s="5"/>
      <c r="S1554" s="66"/>
      <c r="T1554" s="66"/>
      <c r="U1554" s="66"/>
      <c r="V1554" s="66"/>
    </row>
    <row r="1555" spans="4:22" ht="15" customHeight="1" x14ac:dyDescent="0.25">
      <c r="D1555" s="5"/>
      <c r="S1555" s="66"/>
      <c r="T1555" s="66"/>
      <c r="U1555" s="66"/>
      <c r="V1555" s="66"/>
    </row>
    <row r="1556" spans="4:22" ht="15" customHeight="1" x14ac:dyDescent="0.25">
      <c r="D1556" s="5"/>
      <c r="S1556" s="66"/>
      <c r="T1556" s="66"/>
      <c r="U1556" s="66"/>
      <c r="V1556" s="66"/>
    </row>
    <row r="1557" spans="4:22" ht="15" customHeight="1" x14ac:dyDescent="0.25">
      <c r="D1557" s="5"/>
      <c r="S1557" s="66"/>
      <c r="T1557" s="66"/>
      <c r="U1557" s="66"/>
      <c r="V1557" s="66"/>
    </row>
    <row r="1558" spans="4:22" ht="15" customHeight="1" x14ac:dyDescent="0.25">
      <c r="D1558" s="5"/>
      <c r="S1558" s="66"/>
      <c r="T1558" s="66"/>
      <c r="U1558" s="66"/>
      <c r="V1558" s="66"/>
    </row>
    <row r="1559" spans="4:22" ht="15" customHeight="1" x14ac:dyDescent="0.25">
      <c r="D1559" s="5"/>
      <c r="S1559" s="66"/>
      <c r="T1559" s="66"/>
      <c r="U1559" s="66"/>
      <c r="V1559" s="66"/>
    </row>
    <row r="1560" spans="4:22" ht="15" customHeight="1" x14ac:dyDescent="0.25">
      <c r="D1560" s="5"/>
      <c r="S1560" s="66"/>
      <c r="T1560" s="66"/>
      <c r="U1560" s="66"/>
      <c r="V1560" s="66"/>
    </row>
    <row r="1561" spans="4:22" ht="15" customHeight="1" x14ac:dyDescent="0.25">
      <c r="D1561" s="5"/>
      <c r="S1561" s="66"/>
      <c r="T1561" s="66"/>
      <c r="U1561" s="66"/>
      <c r="V1561" s="66"/>
    </row>
    <row r="1562" spans="4:22" ht="15" customHeight="1" x14ac:dyDescent="0.25">
      <c r="D1562" s="5"/>
      <c r="S1562" s="66"/>
      <c r="T1562" s="66"/>
      <c r="U1562" s="66"/>
      <c r="V1562" s="66"/>
    </row>
    <row r="1563" spans="4:22" ht="15" customHeight="1" x14ac:dyDescent="0.25">
      <c r="D1563" s="5"/>
      <c r="S1563" s="66"/>
      <c r="T1563" s="66"/>
      <c r="U1563" s="66"/>
      <c r="V1563" s="66"/>
    </row>
    <row r="1564" spans="4:22" ht="15" customHeight="1" x14ac:dyDescent="0.25">
      <c r="D1564" s="5"/>
      <c r="S1564" s="66"/>
      <c r="T1564" s="66"/>
      <c r="U1564" s="66"/>
      <c r="V1564" s="66"/>
    </row>
    <row r="1565" spans="4:22" ht="15" customHeight="1" x14ac:dyDescent="0.25">
      <c r="D1565" s="5"/>
      <c r="S1565" s="66"/>
      <c r="T1565" s="66"/>
      <c r="U1565" s="66"/>
      <c r="V1565" s="66"/>
    </row>
    <row r="1566" spans="4:22" ht="15" customHeight="1" x14ac:dyDescent="0.25">
      <c r="D1566" s="5"/>
      <c r="S1566" s="66"/>
      <c r="T1566" s="66"/>
      <c r="U1566" s="66"/>
      <c r="V1566" s="66"/>
    </row>
    <row r="1567" spans="4:22" ht="15" customHeight="1" x14ac:dyDescent="0.25">
      <c r="D1567" s="5"/>
      <c r="S1567" s="66"/>
      <c r="T1567" s="66"/>
      <c r="U1567" s="66"/>
      <c r="V1567" s="66"/>
    </row>
    <row r="1568" spans="4:22" ht="15" customHeight="1" x14ac:dyDescent="0.25">
      <c r="D1568" s="5"/>
      <c r="S1568" s="66"/>
      <c r="T1568" s="66"/>
      <c r="U1568" s="66"/>
      <c r="V1568" s="66"/>
    </row>
    <row r="1569" spans="4:22" ht="15" customHeight="1" x14ac:dyDescent="0.25">
      <c r="D1569" s="5"/>
      <c r="S1569" s="66"/>
      <c r="T1569" s="66"/>
      <c r="U1569" s="66"/>
      <c r="V1569" s="66"/>
    </row>
    <row r="1570" spans="4:22" ht="15" customHeight="1" x14ac:dyDescent="0.25">
      <c r="D1570" s="5"/>
      <c r="S1570" s="66"/>
      <c r="T1570" s="66"/>
      <c r="U1570" s="66"/>
      <c r="V1570" s="66"/>
    </row>
    <row r="1571" spans="4:22" ht="15" customHeight="1" x14ac:dyDescent="0.25">
      <c r="D1571" s="5"/>
      <c r="S1571" s="66"/>
      <c r="T1571" s="66"/>
      <c r="U1571" s="66"/>
      <c r="V1571" s="66"/>
    </row>
    <row r="1572" spans="4:22" ht="15" customHeight="1" x14ac:dyDescent="0.25">
      <c r="D1572" s="5"/>
      <c r="S1572" s="66"/>
      <c r="T1572" s="66"/>
      <c r="U1572" s="66"/>
      <c r="V1572" s="66"/>
    </row>
    <row r="1573" spans="4:22" ht="15" customHeight="1" x14ac:dyDescent="0.25">
      <c r="D1573" s="5"/>
      <c r="S1573" s="66"/>
      <c r="T1573" s="66"/>
      <c r="U1573" s="66"/>
      <c r="V1573" s="66"/>
    </row>
    <row r="1574" spans="4:22" ht="15" customHeight="1" x14ac:dyDescent="0.25">
      <c r="D1574" s="5"/>
      <c r="S1574" s="66"/>
      <c r="T1574" s="66"/>
      <c r="U1574" s="66"/>
      <c r="V1574" s="66"/>
    </row>
    <row r="1575" spans="4:22" ht="15" customHeight="1" x14ac:dyDescent="0.25">
      <c r="D1575" s="5"/>
      <c r="S1575" s="66"/>
      <c r="T1575" s="66"/>
      <c r="U1575" s="66"/>
      <c r="V1575" s="66"/>
    </row>
    <row r="1576" spans="4:22" ht="15" customHeight="1" x14ac:dyDescent="0.25">
      <c r="D1576" s="5"/>
      <c r="S1576" s="66"/>
      <c r="T1576" s="66"/>
      <c r="U1576" s="66"/>
      <c r="V1576" s="66"/>
    </row>
    <row r="1577" spans="4:22" ht="15" customHeight="1" x14ac:dyDescent="0.25">
      <c r="D1577" s="5"/>
      <c r="S1577" s="66"/>
      <c r="T1577" s="66"/>
      <c r="U1577" s="66"/>
      <c r="V1577" s="66"/>
    </row>
    <row r="1578" spans="4:22" ht="15" customHeight="1" x14ac:dyDescent="0.25">
      <c r="D1578" s="5"/>
      <c r="S1578" s="66"/>
      <c r="T1578" s="66"/>
      <c r="U1578" s="66"/>
      <c r="V1578" s="66"/>
    </row>
    <row r="1579" spans="4:22" ht="15" customHeight="1" x14ac:dyDescent="0.25">
      <c r="D1579" s="5"/>
      <c r="S1579" s="66"/>
      <c r="T1579" s="66"/>
      <c r="U1579" s="66"/>
      <c r="V1579" s="66"/>
    </row>
    <row r="1580" spans="4:22" ht="15" customHeight="1" x14ac:dyDescent="0.25">
      <c r="D1580" s="5"/>
      <c r="S1580" s="66"/>
      <c r="T1580" s="66"/>
      <c r="U1580" s="66"/>
      <c r="V1580" s="66"/>
    </row>
    <row r="1581" spans="4:22" ht="15" customHeight="1" x14ac:dyDescent="0.25">
      <c r="D1581" s="5"/>
      <c r="S1581" s="66"/>
      <c r="T1581" s="66"/>
      <c r="U1581" s="66"/>
      <c r="V1581" s="66"/>
    </row>
    <row r="1582" spans="4:22" ht="15" customHeight="1" x14ac:dyDescent="0.25">
      <c r="D1582" s="5"/>
      <c r="S1582" s="66"/>
      <c r="T1582" s="66"/>
      <c r="U1582" s="66"/>
      <c r="V1582" s="66"/>
    </row>
    <row r="1583" spans="4:22" ht="15" customHeight="1" x14ac:dyDescent="0.25">
      <c r="D1583" s="5"/>
      <c r="S1583" s="66"/>
      <c r="T1583" s="66"/>
      <c r="U1583" s="66"/>
      <c r="V1583" s="66"/>
    </row>
    <row r="1584" spans="4:22" ht="15" customHeight="1" x14ac:dyDescent="0.25">
      <c r="D1584" s="5"/>
      <c r="S1584" s="66"/>
      <c r="T1584" s="66"/>
      <c r="U1584" s="66"/>
      <c r="V1584" s="66"/>
    </row>
    <row r="1585" spans="4:22" ht="15" customHeight="1" x14ac:dyDescent="0.25">
      <c r="D1585" s="5"/>
      <c r="S1585" s="66"/>
      <c r="T1585" s="66"/>
      <c r="U1585" s="66"/>
      <c r="V1585" s="66"/>
    </row>
    <row r="1586" spans="4:22" ht="15" customHeight="1" x14ac:dyDescent="0.25">
      <c r="D1586" s="5"/>
      <c r="S1586" s="66"/>
      <c r="T1586" s="66"/>
      <c r="U1586" s="66"/>
      <c r="V1586" s="66"/>
    </row>
    <row r="1587" spans="4:22" ht="15" customHeight="1" x14ac:dyDescent="0.25">
      <c r="D1587" s="5"/>
      <c r="S1587" s="66"/>
      <c r="T1587" s="66"/>
      <c r="U1587" s="66"/>
      <c r="V1587" s="66"/>
    </row>
    <row r="1588" spans="4:22" ht="15" customHeight="1" x14ac:dyDescent="0.25">
      <c r="D1588" s="5"/>
      <c r="S1588" s="66"/>
      <c r="T1588" s="66"/>
      <c r="U1588" s="66"/>
      <c r="V1588" s="66"/>
    </row>
    <row r="1589" spans="4:22" ht="15" customHeight="1" x14ac:dyDescent="0.25">
      <c r="D1589" s="5"/>
      <c r="S1589" s="66"/>
      <c r="T1589" s="66"/>
      <c r="U1589" s="66"/>
      <c r="V1589" s="66"/>
    </row>
    <row r="1590" spans="4:22" ht="15" customHeight="1" x14ac:dyDescent="0.25">
      <c r="D1590" s="5"/>
      <c r="S1590" s="66"/>
      <c r="T1590" s="66"/>
      <c r="U1590" s="66"/>
      <c r="V1590" s="66"/>
    </row>
    <row r="1591" spans="4:22" ht="15" customHeight="1" x14ac:dyDescent="0.25">
      <c r="D1591" s="5"/>
      <c r="S1591" s="66"/>
      <c r="T1591" s="66"/>
      <c r="U1591" s="66"/>
      <c r="V1591" s="66"/>
    </row>
    <row r="1592" spans="4:22" ht="15" customHeight="1" x14ac:dyDescent="0.25">
      <c r="D1592" s="5"/>
      <c r="S1592" s="66"/>
      <c r="T1592" s="66"/>
      <c r="U1592" s="66"/>
      <c r="V1592" s="66"/>
    </row>
    <row r="1593" spans="4:22" ht="15" customHeight="1" x14ac:dyDescent="0.25">
      <c r="D1593" s="5"/>
      <c r="S1593" s="66"/>
      <c r="T1593" s="66"/>
      <c r="U1593" s="66"/>
      <c r="V1593" s="66"/>
    </row>
    <row r="1594" spans="4:22" ht="15" customHeight="1" x14ac:dyDescent="0.25">
      <c r="D1594" s="5"/>
      <c r="S1594" s="66"/>
      <c r="T1594" s="66"/>
      <c r="U1594" s="66"/>
      <c r="V1594" s="66"/>
    </row>
    <row r="1595" spans="4:22" ht="15" customHeight="1" x14ac:dyDescent="0.25">
      <c r="D1595" s="5"/>
      <c r="S1595" s="66"/>
      <c r="T1595" s="66"/>
      <c r="U1595" s="66"/>
      <c r="V1595" s="66"/>
    </row>
    <row r="1596" spans="4:22" ht="15" customHeight="1" x14ac:dyDescent="0.25">
      <c r="D1596" s="5"/>
      <c r="S1596" s="66"/>
      <c r="T1596" s="66"/>
      <c r="U1596" s="66"/>
      <c r="V1596" s="66"/>
    </row>
    <row r="1597" spans="4:22" ht="15" customHeight="1" x14ac:dyDescent="0.25">
      <c r="D1597" s="5"/>
      <c r="S1597" s="66"/>
      <c r="T1597" s="66"/>
      <c r="U1597" s="66"/>
      <c r="V1597" s="66"/>
    </row>
    <row r="1598" spans="4:22" ht="15" customHeight="1" x14ac:dyDescent="0.25">
      <c r="D1598" s="5"/>
      <c r="S1598" s="66"/>
      <c r="T1598" s="66"/>
      <c r="U1598" s="66"/>
      <c r="V1598" s="66"/>
    </row>
    <row r="1599" spans="4:22" ht="15" customHeight="1" x14ac:dyDescent="0.25">
      <c r="D1599" s="5"/>
      <c r="S1599" s="66"/>
      <c r="T1599" s="66"/>
      <c r="U1599" s="66"/>
      <c r="V1599" s="66"/>
    </row>
    <row r="1600" spans="4:22" ht="15" customHeight="1" x14ac:dyDescent="0.25">
      <c r="D1600" s="5"/>
      <c r="S1600" s="66"/>
      <c r="T1600" s="66"/>
      <c r="U1600" s="66"/>
      <c r="V1600" s="66"/>
    </row>
    <row r="1601" spans="4:22" ht="15" customHeight="1" x14ac:dyDescent="0.25">
      <c r="D1601" s="5"/>
      <c r="S1601" s="66"/>
      <c r="T1601" s="66"/>
      <c r="U1601" s="66"/>
      <c r="V1601" s="66"/>
    </row>
    <row r="1602" spans="4:22" ht="15" customHeight="1" x14ac:dyDescent="0.25">
      <c r="D1602" s="5"/>
      <c r="S1602" s="66"/>
      <c r="T1602" s="66"/>
      <c r="U1602" s="66"/>
      <c r="V1602" s="66"/>
    </row>
    <row r="1603" spans="4:22" ht="15" customHeight="1" x14ac:dyDescent="0.25">
      <c r="D1603" s="5"/>
      <c r="S1603" s="66"/>
      <c r="T1603" s="66"/>
      <c r="U1603" s="66"/>
      <c r="V1603" s="66"/>
    </row>
    <row r="1604" spans="4:22" ht="15" customHeight="1" x14ac:dyDescent="0.25">
      <c r="D1604" s="5"/>
      <c r="S1604" s="66"/>
      <c r="T1604" s="66"/>
      <c r="U1604" s="66"/>
      <c r="V1604" s="66"/>
    </row>
    <row r="1605" spans="4:22" ht="15" customHeight="1" x14ac:dyDescent="0.25">
      <c r="D1605" s="5"/>
      <c r="S1605" s="66"/>
      <c r="T1605" s="66"/>
      <c r="U1605" s="66"/>
      <c r="V1605" s="66"/>
    </row>
    <row r="1606" spans="4:22" ht="15" customHeight="1" x14ac:dyDescent="0.25">
      <c r="D1606" s="5"/>
      <c r="S1606" s="66"/>
      <c r="T1606" s="66"/>
      <c r="U1606" s="66"/>
      <c r="V1606" s="66"/>
    </row>
    <row r="1607" spans="4:22" ht="15" customHeight="1" x14ac:dyDescent="0.25">
      <c r="D1607" s="5"/>
      <c r="S1607" s="66"/>
      <c r="T1607" s="66"/>
      <c r="U1607" s="66"/>
      <c r="V1607" s="66"/>
    </row>
    <row r="1608" spans="4:22" ht="15" customHeight="1" x14ac:dyDescent="0.25">
      <c r="D1608" s="5"/>
      <c r="S1608" s="66"/>
      <c r="T1608" s="66"/>
      <c r="U1608" s="66"/>
      <c r="V1608" s="66"/>
    </row>
    <row r="1609" spans="4:22" ht="15" customHeight="1" x14ac:dyDescent="0.25">
      <c r="D1609" s="5"/>
      <c r="S1609" s="66"/>
      <c r="T1609" s="66"/>
      <c r="U1609" s="66"/>
      <c r="V1609" s="66"/>
    </row>
    <row r="1610" spans="4:22" ht="15" customHeight="1" x14ac:dyDescent="0.25">
      <c r="D1610" s="5"/>
      <c r="S1610" s="66"/>
      <c r="T1610" s="66"/>
      <c r="U1610" s="66"/>
      <c r="V1610" s="66"/>
    </row>
    <row r="1611" spans="4:22" ht="15" customHeight="1" x14ac:dyDescent="0.25">
      <c r="D1611" s="5"/>
      <c r="S1611" s="66"/>
      <c r="T1611" s="66"/>
      <c r="U1611" s="66"/>
      <c r="V1611" s="66"/>
    </row>
    <row r="1612" spans="4:22" ht="15" customHeight="1" x14ac:dyDescent="0.25">
      <c r="D1612" s="5"/>
      <c r="S1612" s="66"/>
      <c r="T1612" s="66"/>
      <c r="U1612" s="66"/>
      <c r="V1612" s="66"/>
    </row>
    <row r="1613" spans="4:22" ht="15" customHeight="1" x14ac:dyDescent="0.25">
      <c r="D1613" s="5"/>
      <c r="S1613" s="66"/>
      <c r="T1613" s="66"/>
      <c r="U1613" s="66"/>
      <c r="V1613" s="66"/>
    </row>
    <row r="1614" spans="4:22" ht="15" customHeight="1" x14ac:dyDescent="0.25">
      <c r="D1614" s="5"/>
      <c r="S1614" s="66"/>
      <c r="T1614" s="66"/>
      <c r="U1614" s="66"/>
      <c r="V1614" s="66"/>
    </row>
    <row r="1615" spans="4:22" ht="15" customHeight="1" x14ac:dyDescent="0.25">
      <c r="D1615" s="5"/>
      <c r="S1615" s="66"/>
      <c r="T1615" s="66"/>
      <c r="U1615" s="66"/>
      <c r="V1615" s="66"/>
    </row>
    <row r="1616" spans="4:22" ht="15" customHeight="1" x14ac:dyDescent="0.25">
      <c r="D1616" s="5"/>
      <c r="S1616" s="66"/>
      <c r="T1616" s="66"/>
      <c r="U1616" s="66"/>
      <c r="V1616" s="66"/>
    </row>
    <row r="1617" spans="4:22" ht="15" customHeight="1" x14ac:dyDescent="0.25">
      <c r="D1617" s="5"/>
      <c r="S1617" s="66"/>
      <c r="T1617" s="66"/>
      <c r="U1617" s="66"/>
      <c r="V1617" s="66"/>
    </row>
    <row r="1618" spans="4:22" ht="15" customHeight="1" x14ac:dyDescent="0.25">
      <c r="D1618" s="5"/>
      <c r="S1618" s="66"/>
      <c r="T1618" s="66"/>
      <c r="U1618" s="66"/>
      <c r="V1618" s="66"/>
    </row>
    <row r="1619" spans="4:22" ht="15" customHeight="1" x14ac:dyDescent="0.25">
      <c r="D1619" s="5"/>
      <c r="S1619" s="66"/>
      <c r="T1619" s="66"/>
      <c r="U1619" s="66"/>
      <c r="V1619" s="66"/>
    </row>
    <row r="1620" spans="4:22" ht="15" customHeight="1" x14ac:dyDescent="0.25">
      <c r="D1620" s="5"/>
      <c r="S1620" s="66"/>
      <c r="T1620" s="66"/>
      <c r="U1620" s="66"/>
      <c r="V1620" s="66"/>
    </row>
    <row r="1621" spans="4:22" ht="15" customHeight="1" x14ac:dyDescent="0.25">
      <c r="D1621" s="5"/>
      <c r="S1621" s="66"/>
      <c r="T1621" s="66"/>
      <c r="U1621" s="66"/>
      <c r="V1621" s="66"/>
    </row>
    <row r="1622" spans="4:22" ht="15" customHeight="1" x14ac:dyDescent="0.25">
      <c r="D1622" s="5"/>
      <c r="S1622" s="66"/>
      <c r="T1622" s="66"/>
      <c r="U1622" s="66"/>
      <c r="V1622" s="66"/>
    </row>
    <row r="1623" spans="4:22" ht="15" customHeight="1" x14ac:dyDescent="0.25">
      <c r="D1623" s="5"/>
      <c r="S1623" s="66"/>
      <c r="T1623" s="66"/>
      <c r="U1623" s="66"/>
      <c r="V1623" s="66"/>
    </row>
    <row r="1624" spans="4:22" ht="15" customHeight="1" x14ac:dyDescent="0.25">
      <c r="D1624" s="5"/>
      <c r="S1624" s="66"/>
      <c r="T1624" s="66"/>
      <c r="U1624" s="66"/>
      <c r="V1624" s="66"/>
    </row>
    <row r="1625" spans="4:22" ht="15" customHeight="1" x14ac:dyDescent="0.25">
      <c r="D1625" s="5"/>
      <c r="S1625" s="66"/>
      <c r="T1625" s="66"/>
      <c r="U1625" s="66"/>
      <c r="V1625" s="66"/>
    </row>
    <row r="1626" spans="4:22" ht="15" customHeight="1" x14ac:dyDescent="0.25">
      <c r="D1626" s="5"/>
      <c r="S1626" s="66"/>
      <c r="T1626" s="66"/>
      <c r="U1626" s="66"/>
      <c r="V1626" s="66"/>
    </row>
    <row r="1627" spans="4:22" ht="15" customHeight="1" x14ac:dyDescent="0.25">
      <c r="D1627" s="5"/>
      <c r="S1627" s="66"/>
      <c r="T1627" s="66"/>
      <c r="U1627" s="66"/>
      <c r="V1627" s="66"/>
    </row>
    <row r="1628" spans="4:22" ht="15" customHeight="1" x14ac:dyDescent="0.25">
      <c r="D1628" s="5"/>
      <c r="S1628" s="66"/>
      <c r="T1628" s="66"/>
      <c r="U1628" s="66"/>
      <c r="V1628" s="66"/>
    </row>
    <row r="1629" spans="4:22" ht="15" customHeight="1" x14ac:dyDescent="0.25">
      <c r="D1629" s="5"/>
      <c r="S1629" s="66"/>
      <c r="T1629" s="66"/>
      <c r="U1629" s="66"/>
      <c r="V1629" s="66"/>
    </row>
    <row r="1630" spans="4:22" ht="15" customHeight="1" x14ac:dyDescent="0.25">
      <c r="D1630" s="5"/>
      <c r="S1630" s="66"/>
      <c r="T1630" s="66"/>
      <c r="U1630" s="66"/>
      <c r="V1630" s="66"/>
    </row>
    <row r="1631" spans="4:22" ht="15" customHeight="1" x14ac:dyDescent="0.25">
      <c r="D1631" s="5"/>
      <c r="S1631" s="66"/>
      <c r="T1631" s="66"/>
      <c r="U1631" s="66"/>
      <c r="V1631" s="66"/>
    </row>
    <row r="1632" spans="4:22" ht="15" customHeight="1" x14ac:dyDescent="0.25">
      <c r="D1632" s="5"/>
      <c r="S1632" s="66"/>
      <c r="T1632" s="66"/>
      <c r="U1632" s="66"/>
      <c r="V1632" s="66"/>
    </row>
    <row r="1633" spans="4:22" ht="15" customHeight="1" x14ac:dyDescent="0.25">
      <c r="D1633" s="5"/>
      <c r="S1633" s="66"/>
      <c r="T1633" s="66"/>
      <c r="U1633" s="66"/>
      <c r="V1633" s="66"/>
    </row>
    <row r="1634" spans="4:22" ht="15" customHeight="1" x14ac:dyDescent="0.25">
      <c r="D1634" s="5"/>
      <c r="S1634" s="66"/>
      <c r="T1634" s="66"/>
      <c r="U1634" s="66"/>
      <c r="V1634" s="66"/>
    </row>
    <row r="1635" spans="4:22" ht="15" customHeight="1" x14ac:dyDescent="0.25">
      <c r="D1635" s="5"/>
      <c r="S1635" s="66"/>
      <c r="T1635" s="66"/>
      <c r="U1635" s="66"/>
      <c r="V1635" s="66"/>
    </row>
    <row r="1636" spans="4:22" ht="15" customHeight="1" x14ac:dyDescent="0.25">
      <c r="D1636" s="5"/>
      <c r="S1636" s="66"/>
      <c r="T1636" s="66"/>
      <c r="U1636" s="66"/>
      <c r="V1636" s="66"/>
    </row>
    <row r="1637" spans="4:22" ht="15" customHeight="1" x14ac:dyDescent="0.25">
      <c r="D1637" s="5"/>
      <c r="S1637" s="66"/>
      <c r="T1637" s="66"/>
      <c r="U1637" s="66"/>
      <c r="V1637" s="66"/>
    </row>
    <row r="1638" spans="4:22" ht="15" customHeight="1" x14ac:dyDescent="0.25">
      <c r="D1638" s="5"/>
      <c r="S1638" s="66"/>
      <c r="T1638" s="66"/>
      <c r="U1638" s="66"/>
      <c r="V1638" s="66"/>
    </row>
    <row r="1639" spans="4:22" ht="15" customHeight="1" x14ac:dyDescent="0.25">
      <c r="D1639" s="5"/>
      <c r="S1639" s="66"/>
      <c r="T1639" s="66"/>
      <c r="U1639" s="66"/>
      <c r="V1639" s="66"/>
    </row>
    <row r="1640" spans="4:22" ht="15" customHeight="1" x14ac:dyDescent="0.25">
      <c r="D1640" s="5"/>
      <c r="S1640" s="66"/>
      <c r="T1640" s="66"/>
      <c r="U1640" s="66"/>
      <c r="V1640" s="66"/>
    </row>
    <row r="1641" spans="4:22" ht="15" customHeight="1" x14ac:dyDescent="0.25">
      <c r="D1641" s="5"/>
      <c r="S1641" s="66"/>
      <c r="T1641" s="66"/>
      <c r="U1641" s="66"/>
      <c r="V1641" s="66"/>
    </row>
    <row r="1642" spans="4:22" ht="15" customHeight="1" x14ac:dyDescent="0.25">
      <c r="D1642" s="5"/>
      <c r="S1642" s="66"/>
      <c r="T1642" s="66"/>
      <c r="U1642" s="66"/>
      <c r="V1642" s="66"/>
    </row>
    <row r="1643" spans="4:22" ht="15" customHeight="1" x14ac:dyDescent="0.25">
      <c r="D1643" s="5"/>
      <c r="S1643" s="66"/>
      <c r="T1643" s="66"/>
      <c r="U1643" s="66"/>
      <c r="V1643" s="66"/>
    </row>
    <row r="1644" spans="4:22" ht="15" customHeight="1" x14ac:dyDescent="0.25">
      <c r="D1644" s="5"/>
      <c r="S1644" s="66"/>
      <c r="T1644" s="66"/>
      <c r="U1644" s="66"/>
      <c r="V1644" s="66"/>
    </row>
    <row r="1645" spans="4:22" ht="15" customHeight="1" x14ac:dyDescent="0.25">
      <c r="D1645" s="5"/>
      <c r="S1645" s="66"/>
      <c r="T1645" s="66"/>
      <c r="U1645" s="66"/>
      <c r="V1645" s="66"/>
    </row>
    <row r="1646" spans="4:22" ht="15" customHeight="1" x14ac:dyDescent="0.25">
      <c r="D1646" s="5"/>
      <c r="S1646" s="66"/>
      <c r="T1646" s="66"/>
      <c r="U1646" s="66"/>
      <c r="V1646" s="66"/>
    </row>
    <row r="1647" spans="4:22" ht="15" customHeight="1" x14ac:dyDescent="0.25">
      <c r="D1647" s="5"/>
      <c r="S1647" s="66"/>
      <c r="T1647" s="66"/>
      <c r="U1647" s="66"/>
      <c r="V1647" s="66"/>
    </row>
    <row r="1648" spans="4:22" ht="15" customHeight="1" x14ac:dyDescent="0.25">
      <c r="D1648" s="5"/>
      <c r="S1648" s="66"/>
      <c r="T1648" s="66"/>
      <c r="U1648" s="66"/>
      <c r="V1648" s="66"/>
    </row>
    <row r="1649" spans="4:22" ht="15" customHeight="1" x14ac:dyDescent="0.25">
      <c r="D1649" s="5"/>
      <c r="S1649" s="66"/>
      <c r="T1649" s="66"/>
      <c r="U1649" s="66"/>
      <c r="V1649" s="66"/>
    </row>
    <row r="1650" spans="4:22" ht="15" customHeight="1" x14ac:dyDescent="0.25">
      <c r="D1650" s="5"/>
      <c r="S1650" s="66"/>
      <c r="T1650" s="66"/>
      <c r="U1650" s="66"/>
      <c r="V1650" s="66"/>
    </row>
    <row r="1651" spans="4:22" ht="15" customHeight="1" x14ac:dyDescent="0.25">
      <c r="D1651" s="5"/>
      <c r="S1651" s="66"/>
      <c r="T1651" s="66"/>
      <c r="U1651" s="66"/>
      <c r="V1651" s="66"/>
    </row>
    <row r="1652" spans="4:22" ht="15" customHeight="1" x14ac:dyDescent="0.25">
      <c r="D1652" s="5"/>
      <c r="S1652" s="66"/>
      <c r="T1652" s="66"/>
      <c r="U1652" s="66"/>
      <c r="V1652" s="66"/>
    </row>
    <row r="1653" spans="4:22" ht="15" customHeight="1" x14ac:dyDescent="0.25">
      <c r="D1653" s="5"/>
      <c r="S1653" s="66"/>
      <c r="T1653" s="66"/>
      <c r="U1653" s="66"/>
      <c r="V1653" s="66"/>
    </row>
    <row r="1654" spans="4:22" ht="15" customHeight="1" x14ac:dyDescent="0.25">
      <c r="D1654" s="5"/>
      <c r="S1654" s="66"/>
      <c r="T1654" s="66"/>
      <c r="U1654" s="66"/>
      <c r="V1654" s="66"/>
    </row>
    <row r="1655" spans="4:22" ht="15" customHeight="1" x14ac:dyDescent="0.25">
      <c r="D1655" s="5"/>
      <c r="S1655" s="66"/>
      <c r="T1655" s="66"/>
      <c r="U1655" s="66"/>
      <c r="V1655" s="66"/>
    </row>
    <row r="1656" spans="4:22" ht="15" customHeight="1" x14ac:dyDescent="0.25">
      <c r="D1656" s="5"/>
      <c r="S1656" s="66"/>
      <c r="T1656" s="66"/>
      <c r="U1656" s="66"/>
      <c r="V1656" s="66"/>
    </row>
    <row r="1657" spans="4:22" ht="15" customHeight="1" x14ac:dyDescent="0.25">
      <c r="D1657" s="5"/>
      <c r="S1657" s="66"/>
      <c r="T1657" s="66"/>
      <c r="U1657" s="66"/>
      <c r="V1657" s="66"/>
    </row>
    <row r="1658" spans="4:22" ht="15" customHeight="1" x14ac:dyDescent="0.25">
      <c r="D1658" s="5"/>
      <c r="S1658" s="66"/>
      <c r="T1658" s="66"/>
      <c r="U1658" s="66"/>
      <c r="V1658" s="66"/>
    </row>
    <row r="1659" spans="4:22" ht="15" customHeight="1" x14ac:dyDescent="0.25">
      <c r="D1659" s="5"/>
      <c r="S1659" s="66"/>
      <c r="T1659" s="66"/>
      <c r="U1659" s="66"/>
      <c r="V1659" s="66"/>
    </row>
    <row r="1660" spans="4:22" ht="15" customHeight="1" x14ac:dyDescent="0.25">
      <c r="D1660" s="5"/>
      <c r="S1660" s="66"/>
      <c r="T1660" s="66"/>
      <c r="U1660" s="66"/>
      <c r="V1660" s="66"/>
    </row>
    <row r="1661" spans="4:22" ht="15" customHeight="1" x14ac:dyDescent="0.25">
      <c r="D1661" s="5"/>
      <c r="S1661" s="66"/>
      <c r="T1661" s="66"/>
      <c r="U1661" s="66"/>
      <c r="V1661" s="66"/>
    </row>
    <row r="1662" spans="4:22" ht="15" customHeight="1" x14ac:dyDescent="0.25">
      <c r="D1662" s="5"/>
      <c r="S1662" s="66"/>
      <c r="T1662" s="66"/>
      <c r="U1662" s="66"/>
      <c r="V1662" s="66"/>
    </row>
    <row r="1663" spans="4:22" ht="15" customHeight="1" x14ac:dyDescent="0.25">
      <c r="D1663" s="5"/>
      <c r="S1663" s="66"/>
      <c r="T1663" s="66"/>
      <c r="U1663" s="66"/>
      <c r="V1663" s="66"/>
    </row>
    <row r="1664" spans="4:22" ht="15" customHeight="1" x14ac:dyDescent="0.25">
      <c r="D1664" s="5"/>
      <c r="S1664" s="66"/>
      <c r="T1664" s="66"/>
      <c r="U1664" s="66"/>
      <c r="V1664" s="66"/>
    </row>
    <row r="1665" spans="4:22" ht="15" customHeight="1" x14ac:dyDescent="0.25">
      <c r="D1665" s="5"/>
      <c r="S1665" s="66"/>
      <c r="T1665" s="66"/>
      <c r="U1665" s="66"/>
      <c r="V1665" s="66"/>
    </row>
    <row r="1666" spans="4:22" ht="15" customHeight="1" x14ac:dyDescent="0.25">
      <c r="D1666" s="5"/>
      <c r="S1666" s="66"/>
      <c r="T1666" s="66"/>
      <c r="U1666" s="66"/>
      <c r="V1666" s="66"/>
    </row>
    <row r="1667" spans="4:22" ht="15" customHeight="1" x14ac:dyDescent="0.25">
      <c r="D1667" s="5"/>
      <c r="S1667" s="66"/>
      <c r="T1667" s="66"/>
      <c r="U1667" s="66"/>
      <c r="V1667" s="66"/>
    </row>
    <row r="1668" spans="4:22" ht="15" customHeight="1" x14ac:dyDescent="0.25">
      <c r="D1668" s="5"/>
      <c r="S1668" s="66"/>
      <c r="T1668" s="66"/>
      <c r="U1668" s="66"/>
      <c r="V1668" s="66"/>
    </row>
    <row r="1669" spans="4:22" ht="15" customHeight="1" x14ac:dyDescent="0.25">
      <c r="D1669" s="5"/>
      <c r="S1669" s="66"/>
      <c r="T1669" s="66"/>
      <c r="U1669" s="66"/>
      <c r="V1669" s="66"/>
    </row>
    <row r="1670" spans="4:22" ht="15" customHeight="1" x14ac:dyDescent="0.25">
      <c r="D1670" s="5"/>
      <c r="S1670" s="66"/>
      <c r="T1670" s="66"/>
      <c r="U1670" s="66"/>
      <c r="V1670" s="66"/>
    </row>
    <row r="1671" spans="4:22" ht="15" customHeight="1" x14ac:dyDescent="0.25">
      <c r="D1671" s="5"/>
      <c r="S1671" s="66"/>
      <c r="T1671" s="66"/>
      <c r="U1671" s="66"/>
      <c r="V1671" s="66"/>
    </row>
    <row r="1672" spans="4:22" ht="15" customHeight="1" x14ac:dyDescent="0.25">
      <c r="D1672" s="5"/>
      <c r="S1672" s="66"/>
      <c r="T1672" s="66"/>
      <c r="U1672" s="66"/>
      <c r="V1672" s="66"/>
    </row>
    <row r="1673" spans="4:22" ht="15" customHeight="1" x14ac:dyDescent="0.25">
      <c r="D1673" s="5"/>
      <c r="S1673" s="66"/>
      <c r="T1673" s="66"/>
      <c r="U1673" s="66"/>
      <c r="V1673" s="66"/>
    </row>
    <row r="1674" spans="4:22" ht="15" customHeight="1" x14ac:dyDescent="0.25">
      <c r="D1674" s="5"/>
      <c r="S1674" s="66"/>
      <c r="T1674" s="66"/>
      <c r="U1674" s="66"/>
      <c r="V1674" s="66"/>
    </row>
    <row r="1675" spans="4:22" ht="15" customHeight="1" x14ac:dyDescent="0.25">
      <c r="D1675" s="5"/>
      <c r="S1675" s="66"/>
      <c r="T1675" s="66"/>
      <c r="U1675" s="66"/>
      <c r="V1675" s="66"/>
    </row>
    <row r="1676" spans="4:22" ht="15" customHeight="1" x14ac:dyDescent="0.25">
      <c r="D1676" s="5"/>
      <c r="S1676" s="66"/>
      <c r="T1676" s="66"/>
      <c r="U1676" s="66"/>
      <c r="V1676" s="66"/>
    </row>
    <row r="1677" spans="4:22" ht="15" customHeight="1" x14ac:dyDescent="0.25">
      <c r="D1677" s="5"/>
      <c r="S1677" s="66"/>
      <c r="T1677" s="66"/>
      <c r="U1677" s="66"/>
      <c r="V1677" s="66"/>
    </row>
    <row r="1678" spans="4:22" ht="15" customHeight="1" x14ac:dyDescent="0.25">
      <c r="D1678" s="5"/>
      <c r="S1678" s="66"/>
      <c r="T1678" s="66"/>
      <c r="U1678" s="66"/>
      <c r="V1678" s="66"/>
    </row>
    <row r="1679" spans="4:22" ht="15" customHeight="1" x14ac:dyDescent="0.25">
      <c r="D1679" s="5"/>
      <c r="S1679" s="66"/>
      <c r="T1679" s="66"/>
      <c r="U1679" s="66"/>
      <c r="V1679" s="66"/>
    </row>
    <row r="1680" spans="4:22" ht="15" customHeight="1" x14ac:dyDescent="0.25">
      <c r="D1680" s="5"/>
      <c r="S1680" s="66"/>
      <c r="T1680" s="66"/>
      <c r="U1680" s="66"/>
      <c r="V1680" s="66"/>
    </row>
    <row r="1681" spans="4:22" ht="15" customHeight="1" x14ac:dyDescent="0.25">
      <c r="D1681" s="5"/>
      <c r="S1681" s="66"/>
      <c r="T1681" s="66"/>
      <c r="U1681" s="66"/>
      <c r="V1681" s="66"/>
    </row>
    <row r="1682" spans="4:22" ht="15" customHeight="1" x14ac:dyDescent="0.25">
      <c r="D1682" s="5"/>
      <c r="S1682" s="66"/>
      <c r="T1682" s="66"/>
      <c r="U1682" s="66"/>
      <c r="V1682" s="66"/>
    </row>
    <row r="1683" spans="4:22" ht="15" customHeight="1" x14ac:dyDescent="0.25">
      <c r="D1683" s="5"/>
      <c r="S1683" s="66"/>
      <c r="T1683" s="66"/>
      <c r="U1683" s="66"/>
      <c r="V1683" s="66"/>
    </row>
    <row r="1684" spans="4:22" ht="15" customHeight="1" x14ac:dyDescent="0.25">
      <c r="D1684" s="5"/>
      <c r="S1684" s="66"/>
      <c r="T1684" s="66"/>
      <c r="U1684" s="66"/>
      <c r="V1684" s="66"/>
    </row>
    <row r="1685" spans="4:22" ht="15" customHeight="1" x14ac:dyDescent="0.25">
      <c r="D1685" s="5"/>
      <c r="S1685" s="66"/>
      <c r="T1685" s="66"/>
      <c r="U1685" s="66"/>
      <c r="V1685" s="66"/>
    </row>
    <row r="1686" spans="4:22" ht="15" customHeight="1" x14ac:dyDescent="0.25">
      <c r="D1686" s="5"/>
      <c r="S1686" s="66"/>
      <c r="T1686" s="66"/>
      <c r="U1686" s="66"/>
      <c r="V1686" s="66"/>
    </row>
    <row r="1687" spans="4:22" ht="15" customHeight="1" x14ac:dyDescent="0.25">
      <c r="D1687" s="5"/>
      <c r="S1687" s="66"/>
      <c r="T1687" s="66"/>
      <c r="U1687" s="66"/>
      <c r="V1687" s="66"/>
    </row>
    <row r="1688" spans="4:22" ht="15" customHeight="1" x14ac:dyDescent="0.25">
      <c r="D1688" s="5"/>
      <c r="S1688" s="66"/>
      <c r="T1688" s="66"/>
      <c r="U1688" s="66"/>
      <c r="V1688" s="66"/>
    </row>
    <row r="1689" spans="4:22" ht="15" customHeight="1" x14ac:dyDescent="0.25">
      <c r="D1689" s="5"/>
      <c r="S1689" s="66"/>
      <c r="T1689" s="66"/>
      <c r="U1689" s="66"/>
      <c r="V1689" s="66"/>
    </row>
    <row r="1690" spans="4:22" ht="15" customHeight="1" x14ac:dyDescent="0.25">
      <c r="D1690" s="5"/>
      <c r="S1690" s="66"/>
      <c r="T1690" s="66"/>
      <c r="U1690" s="66"/>
      <c r="V1690" s="66"/>
    </row>
    <row r="1691" spans="4:22" ht="15" customHeight="1" x14ac:dyDescent="0.25">
      <c r="D1691" s="5"/>
      <c r="S1691" s="66"/>
      <c r="T1691" s="66"/>
      <c r="U1691" s="66"/>
      <c r="V1691" s="66"/>
    </row>
    <row r="1692" spans="4:22" ht="15" customHeight="1" x14ac:dyDescent="0.25">
      <c r="D1692" s="5"/>
      <c r="S1692" s="66"/>
      <c r="T1692" s="66"/>
      <c r="U1692" s="66"/>
      <c r="V1692" s="66"/>
    </row>
    <row r="1693" spans="4:22" ht="15" customHeight="1" x14ac:dyDescent="0.25">
      <c r="D1693" s="5"/>
      <c r="S1693" s="66"/>
      <c r="T1693" s="66"/>
      <c r="U1693" s="66"/>
      <c r="V1693" s="66"/>
    </row>
    <row r="1694" spans="4:22" ht="15" customHeight="1" x14ac:dyDescent="0.25">
      <c r="D1694" s="5"/>
      <c r="S1694" s="66"/>
      <c r="T1694" s="66"/>
      <c r="U1694" s="66"/>
      <c r="V1694" s="66"/>
    </row>
    <row r="1695" spans="4:22" ht="15" customHeight="1" x14ac:dyDescent="0.25">
      <c r="D1695" s="5"/>
      <c r="S1695" s="66"/>
      <c r="T1695" s="66"/>
      <c r="U1695" s="66"/>
      <c r="V1695" s="66"/>
    </row>
    <row r="1696" spans="4:22" ht="15" customHeight="1" x14ac:dyDescent="0.25">
      <c r="D1696" s="5"/>
      <c r="S1696" s="66"/>
      <c r="T1696" s="66"/>
      <c r="U1696" s="66"/>
      <c r="V1696" s="66"/>
    </row>
    <row r="1697" spans="4:22" ht="15" customHeight="1" x14ac:dyDescent="0.25">
      <c r="D1697" s="5"/>
      <c r="S1697" s="66"/>
      <c r="T1697" s="66"/>
      <c r="U1697" s="66"/>
      <c r="V1697" s="66"/>
    </row>
    <row r="1698" spans="4:22" ht="15" customHeight="1" x14ac:dyDescent="0.25">
      <c r="D1698" s="5"/>
      <c r="S1698" s="66"/>
      <c r="T1698" s="66"/>
      <c r="U1698" s="66"/>
      <c r="V1698" s="66"/>
    </row>
    <row r="1699" spans="4:22" ht="15" customHeight="1" x14ac:dyDescent="0.25">
      <c r="D1699" s="5"/>
      <c r="S1699" s="66"/>
      <c r="T1699" s="66"/>
      <c r="U1699" s="66"/>
      <c r="V1699" s="66"/>
    </row>
    <row r="1700" spans="4:22" ht="15" customHeight="1" x14ac:dyDescent="0.25">
      <c r="D1700" s="5"/>
      <c r="S1700" s="66"/>
      <c r="T1700" s="66"/>
      <c r="U1700" s="66"/>
      <c r="V1700" s="66"/>
    </row>
    <row r="1701" spans="4:22" ht="15" customHeight="1" x14ac:dyDescent="0.25">
      <c r="D1701" s="5"/>
      <c r="S1701" s="66"/>
      <c r="T1701" s="66"/>
      <c r="U1701" s="66"/>
      <c r="V1701" s="66"/>
    </row>
    <row r="1702" spans="4:22" ht="15" customHeight="1" x14ac:dyDescent="0.25">
      <c r="D1702" s="5"/>
      <c r="S1702" s="66"/>
      <c r="T1702" s="66"/>
      <c r="U1702" s="66"/>
      <c r="V1702" s="66"/>
    </row>
    <row r="1703" spans="4:22" ht="15" customHeight="1" x14ac:dyDescent="0.25">
      <c r="D1703" s="5"/>
      <c r="S1703" s="66"/>
      <c r="T1703" s="66"/>
      <c r="U1703" s="66"/>
      <c r="V1703" s="66"/>
    </row>
    <row r="1704" spans="4:22" ht="15" customHeight="1" x14ac:dyDescent="0.25">
      <c r="D1704" s="5"/>
      <c r="S1704" s="66"/>
      <c r="T1704" s="66"/>
      <c r="U1704" s="66"/>
      <c r="V1704" s="66"/>
    </row>
    <row r="1705" spans="4:22" ht="15" customHeight="1" x14ac:dyDescent="0.25">
      <c r="D1705" s="5"/>
      <c r="S1705" s="66"/>
      <c r="T1705" s="66"/>
      <c r="U1705" s="66"/>
      <c r="V1705" s="66"/>
    </row>
    <row r="1706" spans="4:22" ht="15" customHeight="1" x14ac:dyDescent="0.25">
      <c r="D1706" s="5"/>
      <c r="S1706" s="66"/>
      <c r="T1706" s="66"/>
      <c r="U1706" s="66"/>
      <c r="V1706" s="66"/>
    </row>
    <row r="1707" spans="4:22" ht="15" customHeight="1" x14ac:dyDescent="0.25">
      <c r="D1707" s="5"/>
      <c r="S1707" s="66"/>
      <c r="T1707" s="66"/>
      <c r="U1707" s="66"/>
      <c r="V1707" s="66"/>
    </row>
    <row r="1708" spans="4:22" ht="15" customHeight="1" x14ac:dyDescent="0.25">
      <c r="D1708" s="5"/>
      <c r="S1708" s="66"/>
      <c r="T1708" s="66"/>
      <c r="U1708" s="66"/>
      <c r="V1708" s="66"/>
    </row>
    <row r="1709" spans="4:22" ht="15" customHeight="1" x14ac:dyDescent="0.25">
      <c r="D1709" s="5"/>
      <c r="S1709" s="66"/>
      <c r="T1709" s="66"/>
      <c r="U1709" s="66"/>
      <c r="V1709" s="66"/>
    </row>
    <row r="1710" spans="4:22" ht="15" customHeight="1" x14ac:dyDescent="0.25">
      <c r="D1710" s="5"/>
      <c r="S1710" s="66"/>
      <c r="T1710" s="66"/>
      <c r="U1710" s="66"/>
      <c r="V1710" s="66"/>
    </row>
    <row r="1711" spans="4:22" ht="15" customHeight="1" x14ac:dyDescent="0.25">
      <c r="D1711" s="5"/>
      <c r="S1711" s="66"/>
      <c r="T1711" s="66"/>
      <c r="U1711" s="66"/>
      <c r="V1711" s="66"/>
    </row>
    <row r="1712" spans="4:22" ht="15" customHeight="1" x14ac:dyDescent="0.25">
      <c r="D1712" s="5"/>
      <c r="S1712" s="66"/>
      <c r="T1712" s="66"/>
      <c r="U1712" s="66"/>
      <c r="V1712" s="66"/>
    </row>
    <row r="1713" spans="4:22" ht="15" customHeight="1" x14ac:dyDescent="0.25">
      <c r="D1713" s="5"/>
      <c r="S1713" s="66"/>
      <c r="T1713" s="66"/>
      <c r="U1713" s="66"/>
      <c r="V1713" s="66"/>
    </row>
    <row r="1714" spans="4:22" ht="15" customHeight="1" x14ac:dyDescent="0.25">
      <c r="D1714" s="5"/>
      <c r="S1714" s="66"/>
      <c r="T1714" s="66"/>
      <c r="U1714" s="66"/>
      <c r="V1714" s="66"/>
    </row>
    <row r="1715" spans="4:22" ht="15" customHeight="1" x14ac:dyDescent="0.25">
      <c r="D1715" s="5"/>
      <c r="S1715" s="66"/>
      <c r="T1715" s="66"/>
      <c r="U1715" s="66"/>
      <c r="V1715" s="66"/>
    </row>
    <row r="1716" spans="4:22" ht="15" customHeight="1" x14ac:dyDescent="0.25">
      <c r="D1716" s="5"/>
      <c r="S1716" s="66"/>
      <c r="T1716" s="66"/>
      <c r="U1716" s="66"/>
      <c r="V1716" s="66"/>
    </row>
    <row r="1717" spans="4:22" ht="15" customHeight="1" x14ac:dyDescent="0.25">
      <c r="D1717" s="5"/>
      <c r="S1717" s="66"/>
      <c r="T1717" s="66"/>
      <c r="U1717" s="66"/>
      <c r="V1717" s="66"/>
    </row>
    <row r="1718" spans="4:22" ht="15" customHeight="1" x14ac:dyDescent="0.25">
      <c r="D1718" s="5"/>
      <c r="S1718" s="66"/>
      <c r="T1718" s="66"/>
      <c r="U1718" s="66"/>
      <c r="V1718" s="66"/>
    </row>
    <row r="1719" spans="4:22" ht="15" customHeight="1" x14ac:dyDescent="0.25">
      <c r="D1719" s="5"/>
      <c r="S1719" s="66"/>
      <c r="T1719" s="66"/>
      <c r="U1719" s="66"/>
      <c r="V1719" s="66"/>
    </row>
    <row r="1720" spans="4:22" ht="15" customHeight="1" x14ac:dyDescent="0.25">
      <c r="D1720" s="5"/>
      <c r="S1720" s="66"/>
      <c r="T1720" s="66"/>
      <c r="U1720" s="66"/>
      <c r="V1720" s="66"/>
    </row>
    <row r="1721" spans="4:22" ht="15" customHeight="1" x14ac:dyDescent="0.25">
      <c r="D1721" s="5"/>
      <c r="S1721" s="66"/>
      <c r="T1721" s="66"/>
      <c r="U1721" s="66"/>
      <c r="V1721" s="66"/>
    </row>
    <row r="1722" spans="4:22" ht="15" customHeight="1" x14ac:dyDescent="0.25">
      <c r="D1722" s="5"/>
      <c r="S1722" s="66"/>
      <c r="T1722" s="66"/>
      <c r="U1722" s="66"/>
      <c r="V1722" s="66"/>
    </row>
    <row r="1723" spans="4:22" ht="15" customHeight="1" x14ac:dyDescent="0.25">
      <c r="D1723" s="5"/>
      <c r="S1723" s="66"/>
      <c r="T1723" s="66"/>
      <c r="U1723" s="66"/>
      <c r="V1723" s="66"/>
    </row>
    <row r="1724" spans="4:22" ht="15" customHeight="1" x14ac:dyDescent="0.25">
      <c r="D1724" s="5"/>
      <c r="S1724" s="66"/>
      <c r="T1724" s="66"/>
      <c r="U1724" s="66"/>
      <c r="V1724" s="66"/>
    </row>
    <row r="1725" spans="4:22" ht="15" customHeight="1" x14ac:dyDescent="0.25">
      <c r="D1725" s="5"/>
      <c r="S1725" s="66"/>
      <c r="T1725" s="66"/>
      <c r="U1725" s="66"/>
      <c r="V1725" s="66"/>
    </row>
    <row r="1726" spans="4:22" ht="15" customHeight="1" x14ac:dyDescent="0.25">
      <c r="D1726" s="5"/>
      <c r="S1726" s="66"/>
      <c r="T1726" s="66"/>
      <c r="U1726" s="66"/>
      <c r="V1726" s="66"/>
    </row>
    <row r="1727" spans="4:22" ht="15" customHeight="1" x14ac:dyDescent="0.25">
      <c r="D1727" s="5"/>
      <c r="S1727" s="66"/>
      <c r="T1727" s="66"/>
      <c r="U1727" s="66"/>
      <c r="V1727" s="66"/>
    </row>
    <row r="1728" spans="4:22" ht="15" customHeight="1" x14ac:dyDescent="0.25">
      <c r="D1728" s="5"/>
      <c r="S1728" s="66"/>
      <c r="T1728" s="66"/>
      <c r="U1728" s="66"/>
      <c r="V1728" s="66"/>
    </row>
    <row r="1729" spans="4:22" ht="15" customHeight="1" x14ac:dyDescent="0.25">
      <c r="D1729" s="5"/>
      <c r="S1729" s="66"/>
      <c r="T1729" s="66"/>
      <c r="U1729" s="66"/>
      <c r="V1729" s="66"/>
    </row>
    <row r="1730" spans="4:22" ht="15" customHeight="1" x14ac:dyDescent="0.25">
      <c r="D1730" s="5"/>
      <c r="S1730" s="66"/>
      <c r="T1730" s="66"/>
      <c r="U1730" s="66"/>
      <c r="V1730" s="66"/>
    </row>
    <row r="1731" spans="4:22" ht="15" customHeight="1" x14ac:dyDescent="0.25">
      <c r="D1731" s="5"/>
      <c r="S1731" s="66"/>
      <c r="T1731" s="66"/>
      <c r="U1731" s="66"/>
      <c r="V1731" s="66"/>
    </row>
    <row r="1732" spans="4:22" ht="15" customHeight="1" x14ac:dyDescent="0.25">
      <c r="D1732" s="5"/>
      <c r="S1732" s="66"/>
      <c r="T1732" s="66"/>
      <c r="U1732" s="66"/>
      <c r="V1732" s="66"/>
    </row>
    <row r="1733" spans="4:22" ht="15" customHeight="1" x14ac:dyDescent="0.25">
      <c r="D1733" s="5"/>
      <c r="S1733" s="66"/>
      <c r="T1733" s="66"/>
      <c r="U1733" s="66"/>
      <c r="V1733" s="66"/>
    </row>
    <row r="1734" spans="4:22" ht="15" customHeight="1" x14ac:dyDescent="0.25">
      <c r="D1734" s="5"/>
      <c r="S1734" s="66"/>
      <c r="T1734" s="66"/>
      <c r="U1734" s="66"/>
      <c r="V1734" s="66"/>
    </row>
    <row r="1735" spans="4:22" ht="15" customHeight="1" x14ac:dyDescent="0.25">
      <c r="D1735" s="5"/>
      <c r="S1735" s="66"/>
      <c r="T1735" s="66"/>
      <c r="U1735" s="66"/>
      <c r="V1735" s="66"/>
    </row>
    <row r="1736" spans="4:22" ht="15" customHeight="1" x14ac:dyDescent="0.25">
      <c r="D1736" s="5"/>
      <c r="S1736" s="66"/>
      <c r="T1736" s="66"/>
      <c r="U1736" s="66"/>
      <c r="V1736" s="66"/>
    </row>
    <row r="1737" spans="4:22" ht="15" customHeight="1" x14ac:dyDescent="0.25">
      <c r="D1737" s="5"/>
      <c r="S1737" s="66"/>
      <c r="T1737" s="66"/>
      <c r="U1737" s="66"/>
      <c r="V1737" s="66"/>
    </row>
    <row r="1738" spans="4:22" ht="15" customHeight="1" x14ac:dyDescent="0.25">
      <c r="D1738" s="5"/>
      <c r="S1738" s="66"/>
      <c r="T1738" s="66"/>
      <c r="U1738" s="66"/>
      <c r="V1738" s="66"/>
    </row>
    <row r="1739" spans="4:22" ht="15" customHeight="1" x14ac:dyDescent="0.25">
      <c r="D1739" s="5"/>
      <c r="S1739" s="66"/>
      <c r="T1739" s="66"/>
      <c r="U1739" s="66"/>
      <c r="V1739" s="66"/>
    </row>
    <row r="1740" spans="4:22" ht="15" customHeight="1" x14ac:dyDescent="0.25">
      <c r="D1740" s="5"/>
      <c r="S1740" s="66"/>
      <c r="T1740" s="66"/>
      <c r="U1740" s="66"/>
      <c r="V1740" s="66"/>
    </row>
    <row r="1741" spans="4:22" ht="15" customHeight="1" x14ac:dyDescent="0.25">
      <c r="D1741" s="5"/>
      <c r="S1741" s="66"/>
      <c r="T1741" s="66"/>
      <c r="U1741" s="66"/>
      <c r="V1741" s="66"/>
    </row>
    <row r="1742" spans="4:22" ht="15" customHeight="1" x14ac:dyDescent="0.25">
      <c r="D1742" s="5"/>
      <c r="S1742" s="66"/>
      <c r="T1742" s="66"/>
      <c r="U1742" s="66"/>
      <c r="V1742" s="66"/>
    </row>
    <row r="1743" spans="4:22" ht="15" customHeight="1" x14ac:dyDescent="0.25">
      <c r="D1743" s="5"/>
      <c r="S1743" s="66"/>
      <c r="T1743" s="66"/>
      <c r="U1743" s="66"/>
      <c r="V1743" s="66"/>
    </row>
    <row r="1744" spans="4:22" ht="15" customHeight="1" x14ac:dyDescent="0.25">
      <c r="D1744" s="5"/>
      <c r="S1744" s="66"/>
      <c r="T1744" s="66"/>
      <c r="U1744" s="66"/>
      <c r="V1744" s="66"/>
    </row>
    <row r="1745" spans="4:22" ht="15" customHeight="1" x14ac:dyDescent="0.25">
      <c r="D1745" s="5"/>
      <c r="S1745" s="66"/>
      <c r="T1745" s="66"/>
      <c r="U1745" s="66"/>
      <c r="V1745" s="66"/>
    </row>
    <row r="1746" spans="4:22" ht="15" customHeight="1" x14ac:dyDescent="0.25">
      <c r="D1746" s="5"/>
      <c r="S1746" s="66"/>
      <c r="T1746" s="66"/>
      <c r="U1746" s="66"/>
      <c r="V1746" s="66"/>
    </row>
    <row r="1747" spans="4:22" ht="15" customHeight="1" x14ac:dyDescent="0.25">
      <c r="D1747" s="5"/>
      <c r="S1747" s="66"/>
      <c r="T1747" s="66"/>
      <c r="U1747" s="66"/>
      <c r="V1747" s="66"/>
    </row>
    <row r="1748" spans="4:22" ht="15" customHeight="1" x14ac:dyDescent="0.25">
      <c r="D1748" s="5"/>
      <c r="S1748" s="66"/>
      <c r="T1748" s="66"/>
      <c r="U1748" s="66"/>
      <c r="V1748" s="66"/>
    </row>
    <row r="1749" spans="4:22" ht="15" customHeight="1" x14ac:dyDescent="0.25">
      <c r="D1749" s="5"/>
      <c r="S1749" s="66"/>
      <c r="T1749" s="66"/>
      <c r="U1749" s="66"/>
      <c r="V1749" s="66"/>
    </row>
    <row r="1750" spans="4:22" ht="15" customHeight="1" x14ac:dyDescent="0.25">
      <c r="D1750" s="5"/>
      <c r="S1750" s="66"/>
      <c r="T1750" s="66"/>
      <c r="U1750" s="66"/>
      <c r="V1750" s="66"/>
    </row>
    <row r="1751" spans="4:22" ht="15" customHeight="1" x14ac:dyDescent="0.25">
      <c r="D1751" s="5"/>
      <c r="S1751" s="66"/>
      <c r="T1751" s="66"/>
      <c r="U1751" s="66"/>
      <c r="V1751" s="66"/>
    </row>
    <row r="1752" spans="4:22" ht="15" customHeight="1" x14ac:dyDescent="0.25">
      <c r="D1752" s="5"/>
      <c r="S1752" s="66"/>
      <c r="T1752" s="66"/>
      <c r="U1752" s="66"/>
      <c r="V1752" s="66"/>
    </row>
    <row r="1753" spans="4:22" ht="15" customHeight="1" x14ac:dyDescent="0.25">
      <c r="D1753" s="5"/>
      <c r="S1753" s="66"/>
      <c r="T1753" s="66"/>
      <c r="U1753" s="66"/>
      <c r="V1753" s="66"/>
    </row>
    <row r="1754" spans="4:22" ht="15" customHeight="1" x14ac:dyDescent="0.25">
      <c r="D1754" s="5"/>
      <c r="S1754" s="66"/>
      <c r="T1754" s="66"/>
      <c r="U1754" s="66"/>
      <c r="V1754" s="66"/>
    </row>
    <row r="1755" spans="4:22" ht="15" customHeight="1" x14ac:dyDescent="0.25">
      <c r="D1755" s="5"/>
      <c r="S1755" s="66"/>
      <c r="T1755" s="66"/>
      <c r="U1755" s="66"/>
      <c r="V1755" s="66"/>
    </row>
    <row r="1756" spans="4:22" ht="15" customHeight="1" x14ac:dyDescent="0.25">
      <c r="D1756" s="5"/>
      <c r="S1756" s="66"/>
      <c r="T1756" s="66"/>
      <c r="U1756" s="66"/>
      <c r="V1756" s="66"/>
    </row>
    <row r="1757" spans="4:22" ht="15" customHeight="1" x14ac:dyDescent="0.25">
      <c r="D1757" s="5"/>
      <c r="S1757" s="66"/>
      <c r="T1757" s="66"/>
      <c r="U1757" s="66"/>
      <c r="V1757" s="66"/>
    </row>
    <row r="1758" spans="4:22" ht="15" customHeight="1" x14ac:dyDescent="0.25">
      <c r="D1758" s="5"/>
      <c r="S1758" s="66"/>
      <c r="T1758" s="66"/>
      <c r="U1758" s="66"/>
      <c r="V1758" s="66"/>
    </row>
    <row r="1759" spans="4:22" ht="15" customHeight="1" x14ac:dyDescent="0.25">
      <c r="D1759" s="5"/>
      <c r="S1759" s="66"/>
      <c r="T1759" s="66"/>
      <c r="U1759" s="66"/>
      <c r="V1759" s="66"/>
    </row>
    <row r="1760" spans="4:22" ht="15" customHeight="1" x14ac:dyDescent="0.25">
      <c r="D1760" s="5"/>
      <c r="S1760" s="66"/>
      <c r="T1760" s="66"/>
      <c r="U1760" s="66"/>
      <c r="V1760" s="66"/>
    </row>
    <row r="1761" spans="4:22" ht="15" customHeight="1" x14ac:dyDescent="0.25">
      <c r="D1761" s="5"/>
      <c r="S1761" s="66"/>
      <c r="T1761" s="66"/>
      <c r="U1761" s="66"/>
      <c r="V1761" s="66"/>
    </row>
    <row r="1762" spans="4:22" ht="15" customHeight="1" x14ac:dyDescent="0.25">
      <c r="D1762" s="5"/>
      <c r="S1762" s="66"/>
      <c r="T1762" s="66"/>
      <c r="U1762" s="66"/>
      <c r="V1762" s="66"/>
    </row>
    <row r="1763" spans="4:22" ht="15" customHeight="1" x14ac:dyDescent="0.25">
      <c r="D1763" s="5"/>
      <c r="S1763" s="66"/>
      <c r="T1763" s="66"/>
      <c r="U1763" s="66"/>
      <c r="V1763" s="66"/>
    </row>
    <row r="1764" spans="4:22" ht="15" customHeight="1" x14ac:dyDescent="0.25">
      <c r="D1764" s="5"/>
      <c r="S1764" s="66"/>
      <c r="T1764" s="66"/>
      <c r="U1764" s="66"/>
      <c r="V1764" s="66"/>
    </row>
    <row r="1765" spans="4:22" ht="15" customHeight="1" x14ac:dyDescent="0.25">
      <c r="D1765" s="5"/>
      <c r="S1765" s="66"/>
      <c r="T1765" s="66"/>
      <c r="U1765" s="66"/>
      <c r="V1765" s="66"/>
    </row>
    <row r="1766" spans="4:22" ht="15" customHeight="1" x14ac:dyDescent="0.25">
      <c r="D1766" s="5"/>
      <c r="S1766" s="66"/>
      <c r="T1766" s="66"/>
      <c r="U1766" s="66"/>
      <c r="V1766" s="66"/>
    </row>
    <row r="1767" spans="4:22" ht="15" customHeight="1" x14ac:dyDescent="0.25">
      <c r="D1767" s="5"/>
      <c r="S1767" s="66"/>
      <c r="T1767" s="66"/>
      <c r="U1767" s="66"/>
      <c r="V1767" s="66"/>
    </row>
    <row r="1768" spans="4:22" ht="15" customHeight="1" x14ac:dyDescent="0.25">
      <c r="D1768" s="5"/>
      <c r="S1768" s="66"/>
      <c r="T1768" s="66"/>
      <c r="U1768" s="66"/>
      <c r="V1768" s="66"/>
    </row>
    <row r="1769" spans="4:22" ht="15" customHeight="1" x14ac:dyDescent="0.25">
      <c r="D1769" s="5"/>
      <c r="S1769" s="66"/>
      <c r="T1769" s="66"/>
      <c r="U1769" s="66"/>
      <c r="V1769" s="66"/>
    </row>
    <row r="1770" spans="4:22" ht="15" customHeight="1" x14ac:dyDescent="0.25">
      <c r="D1770" s="5"/>
      <c r="S1770" s="66"/>
      <c r="T1770" s="66"/>
      <c r="U1770" s="66"/>
      <c r="V1770" s="66"/>
    </row>
    <row r="1771" spans="4:22" ht="15" customHeight="1" x14ac:dyDescent="0.25">
      <c r="D1771" s="5"/>
      <c r="S1771" s="66"/>
      <c r="T1771" s="66"/>
      <c r="U1771" s="66"/>
      <c r="V1771" s="66"/>
    </row>
    <row r="1772" spans="4:22" ht="15" customHeight="1" x14ac:dyDescent="0.25">
      <c r="D1772" s="5"/>
      <c r="S1772" s="66"/>
      <c r="T1772" s="66"/>
      <c r="U1772" s="66"/>
      <c r="V1772" s="66"/>
    </row>
    <row r="1773" spans="4:22" ht="15" customHeight="1" x14ac:dyDescent="0.25">
      <c r="D1773" s="5"/>
      <c r="S1773" s="66"/>
      <c r="T1773" s="66"/>
      <c r="U1773" s="66"/>
      <c r="V1773" s="66"/>
    </row>
    <row r="1774" spans="4:22" ht="15" customHeight="1" x14ac:dyDescent="0.25">
      <c r="D1774" s="5"/>
      <c r="S1774" s="66"/>
      <c r="T1774" s="66"/>
      <c r="U1774" s="66"/>
      <c r="V1774" s="66"/>
    </row>
    <row r="1775" spans="4:22" ht="15" customHeight="1" x14ac:dyDescent="0.25">
      <c r="D1775" s="5"/>
      <c r="S1775" s="66"/>
      <c r="T1775" s="66"/>
      <c r="U1775" s="66"/>
      <c r="V1775" s="66"/>
    </row>
    <row r="1776" spans="4:22" ht="15" customHeight="1" x14ac:dyDescent="0.25">
      <c r="D1776" s="5"/>
      <c r="S1776" s="66"/>
      <c r="T1776" s="66"/>
      <c r="U1776" s="66"/>
      <c r="V1776" s="66"/>
    </row>
    <row r="1777" spans="4:22" ht="15" customHeight="1" x14ac:dyDescent="0.25">
      <c r="D1777" s="5"/>
      <c r="S1777" s="66"/>
      <c r="T1777" s="66"/>
      <c r="U1777" s="66"/>
      <c r="V1777" s="66"/>
    </row>
    <row r="1778" spans="4:22" ht="15" customHeight="1" x14ac:dyDescent="0.25">
      <c r="D1778" s="5"/>
      <c r="S1778" s="66"/>
      <c r="T1778" s="66"/>
      <c r="U1778" s="66"/>
      <c r="V1778" s="66"/>
    </row>
    <row r="1779" spans="4:22" ht="15" customHeight="1" x14ac:dyDescent="0.25">
      <c r="D1779" s="5"/>
      <c r="S1779" s="66"/>
      <c r="T1779" s="66"/>
      <c r="U1779" s="66"/>
      <c r="V1779" s="66"/>
    </row>
    <row r="1780" spans="4:22" ht="15" customHeight="1" x14ac:dyDescent="0.25">
      <c r="D1780" s="5"/>
      <c r="S1780" s="66"/>
      <c r="T1780" s="66"/>
      <c r="U1780" s="66"/>
      <c r="V1780" s="66"/>
    </row>
    <row r="1781" spans="4:22" ht="15" customHeight="1" x14ac:dyDescent="0.25">
      <c r="D1781" s="5"/>
      <c r="S1781" s="66"/>
      <c r="T1781" s="66"/>
      <c r="U1781" s="66"/>
      <c r="V1781" s="66"/>
    </row>
    <row r="1782" spans="4:22" ht="15" customHeight="1" x14ac:dyDescent="0.25">
      <c r="D1782" s="5"/>
      <c r="S1782" s="66"/>
      <c r="T1782" s="66"/>
      <c r="U1782" s="66"/>
      <c r="V1782" s="66"/>
    </row>
    <row r="1783" spans="4:22" ht="15" customHeight="1" x14ac:dyDescent="0.25">
      <c r="D1783" s="5"/>
      <c r="S1783" s="66"/>
      <c r="T1783" s="66"/>
      <c r="U1783" s="66"/>
      <c r="V1783" s="66"/>
    </row>
    <row r="1784" spans="4:22" ht="15" customHeight="1" x14ac:dyDescent="0.25">
      <c r="D1784" s="5"/>
      <c r="S1784" s="66"/>
      <c r="T1784" s="66"/>
      <c r="U1784" s="66"/>
      <c r="V1784" s="66"/>
    </row>
    <row r="1785" spans="4:22" ht="15" customHeight="1" x14ac:dyDescent="0.25">
      <c r="D1785" s="5"/>
      <c r="S1785" s="66"/>
      <c r="T1785" s="66"/>
      <c r="U1785" s="66"/>
      <c r="V1785" s="66"/>
    </row>
    <row r="1786" spans="4:22" ht="15" customHeight="1" x14ac:dyDescent="0.25">
      <c r="D1786" s="5"/>
      <c r="S1786" s="66"/>
      <c r="T1786" s="66"/>
      <c r="U1786" s="66"/>
      <c r="V1786" s="66"/>
    </row>
    <row r="1787" spans="4:22" ht="15" customHeight="1" x14ac:dyDescent="0.25">
      <c r="D1787" s="5"/>
      <c r="S1787" s="66"/>
      <c r="T1787" s="66"/>
      <c r="U1787" s="66"/>
      <c r="V1787" s="66"/>
    </row>
    <row r="1788" spans="4:22" ht="15" customHeight="1" x14ac:dyDescent="0.25">
      <c r="D1788" s="5"/>
      <c r="S1788" s="66"/>
      <c r="T1788" s="66"/>
      <c r="U1788" s="66"/>
      <c r="V1788" s="66"/>
    </row>
    <row r="1789" spans="4:22" ht="15" customHeight="1" x14ac:dyDescent="0.25">
      <c r="D1789" s="5"/>
      <c r="S1789" s="66"/>
      <c r="T1789" s="66"/>
      <c r="U1789" s="66"/>
      <c r="V1789" s="66"/>
    </row>
    <row r="1790" spans="4:22" ht="15" customHeight="1" x14ac:dyDescent="0.25">
      <c r="D1790" s="5"/>
      <c r="S1790" s="66"/>
      <c r="T1790" s="66"/>
      <c r="U1790" s="66"/>
      <c r="V1790" s="66"/>
    </row>
    <row r="1791" spans="4:22" ht="15" customHeight="1" x14ac:dyDescent="0.25">
      <c r="D1791" s="5"/>
      <c r="S1791" s="66"/>
      <c r="T1791" s="66"/>
      <c r="U1791" s="66"/>
      <c r="V1791" s="66"/>
    </row>
    <row r="1792" spans="4:22" ht="15" customHeight="1" x14ac:dyDescent="0.25">
      <c r="D1792" s="5"/>
      <c r="S1792" s="66"/>
      <c r="T1792" s="66"/>
      <c r="U1792" s="66"/>
      <c r="V1792" s="66"/>
    </row>
    <row r="1793" spans="4:22" ht="15" customHeight="1" x14ac:dyDescent="0.25">
      <c r="D1793" s="5"/>
      <c r="S1793" s="66"/>
      <c r="T1793" s="66"/>
      <c r="U1793" s="66"/>
      <c r="V1793" s="66"/>
    </row>
    <row r="1794" spans="4:22" ht="15" customHeight="1" x14ac:dyDescent="0.25">
      <c r="D1794" s="5"/>
      <c r="S1794" s="66"/>
      <c r="T1794" s="66"/>
      <c r="U1794" s="66"/>
      <c r="V1794" s="66"/>
    </row>
    <row r="1795" spans="4:22" ht="15" customHeight="1" x14ac:dyDescent="0.25">
      <c r="D1795" s="5"/>
      <c r="S1795" s="66"/>
      <c r="T1795" s="66"/>
      <c r="U1795" s="66"/>
      <c r="V1795" s="66"/>
    </row>
    <row r="1796" spans="4:22" ht="15" customHeight="1" x14ac:dyDescent="0.25">
      <c r="D1796" s="5"/>
      <c r="S1796" s="66"/>
      <c r="T1796" s="66"/>
      <c r="U1796" s="66"/>
      <c r="V1796" s="66"/>
    </row>
    <row r="1797" spans="4:22" ht="15" customHeight="1" x14ac:dyDescent="0.25">
      <c r="D1797" s="5"/>
      <c r="S1797" s="66"/>
      <c r="T1797" s="66"/>
      <c r="U1797" s="66"/>
      <c r="V1797" s="66"/>
    </row>
    <row r="1798" spans="4:22" ht="15" customHeight="1" x14ac:dyDescent="0.25">
      <c r="D1798" s="5"/>
      <c r="S1798" s="66"/>
      <c r="T1798" s="66"/>
      <c r="U1798" s="66"/>
      <c r="V1798" s="66"/>
    </row>
    <row r="1799" spans="4:22" ht="15" customHeight="1" x14ac:dyDescent="0.25">
      <c r="D1799" s="5"/>
      <c r="S1799" s="66"/>
      <c r="T1799" s="66"/>
      <c r="U1799" s="66"/>
      <c r="V1799" s="66"/>
    </row>
    <row r="1800" spans="4:22" ht="15" customHeight="1" x14ac:dyDescent="0.25">
      <c r="D1800" s="5"/>
      <c r="S1800" s="66"/>
      <c r="T1800" s="66"/>
      <c r="U1800" s="66"/>
      <c r="V1800" s="66"/>
    </row>
    <row r="1801" spans="4:22" ht="15" customHeight="1" x14ac:dyDescent="0.25">
      <c r="D1801" s="5"/>
      <c r="S1801" s="66"/>
      <c r="T1801" s="66"/>
      <c r="U1801" s="66"/>
      <c r="V1801" s="66"/>
    </row>
    <row r="1802" spans="4:22" ht="15" customHeight="1" x14ac:dyDescent="0.25">
      <c r="D1802" s="5"/>
      <c r="S1802" s="66"/>
      <c r="T1802" s="66"/>
      <c r="U1802" s="66"/>
      <c r="V1802" s="66"/>
    </row>
    <row r="1803" spans="4:22" ht="15" customHeight="1" x14ac:dyDescent="0.25">
      <c r="D1803" s="5"/>
      <c r="S1803" s="66"/>
      <c r="T1803" s="66"/>
      <c r="U1803" s="66"/>
      <c r="V1803" s="66"/>
    </row>
    <row r="1804" spans="4:22" ht="15" customHeight="1" x14ac:dyDescent="0.25">
      <c r="D1804" s="5"/>
      <c r="S1804" s="66"/>
      <c r="T1804" s="66"/>
      <c r="U1804" s="66"/>
      <c r="V1804" s="66"/>
    </row>
    <row r="1805" spans="4:22" ht="15" customHeight="1" x14ac:dyDescent="0.25">
      <c r="D1805" s="5"/>
      <c r="S1805" s="66"/>
      <c r="T1805" s="66"/>
      <c r="U1805" s="66"/>
      <c r="V1805" s="66"/>
    </row>
    <row r="1806" spans="4:22" ht="15" customHeight="1" x14ac:dyDescent="0.25">
      <c r="D1806" s="5"/>
      <c r="S1806" s="66"/>
      <c r="T1806" s="66"/>
      <c r="U1806" s="66"/>
      <c r="V1806" s="66"/>
    </row>
    <row r="1807" spans="4:22" ht="15" customHeight="1" x14ac:dyDescent="0.25">
      <c r="D1807" s="5"/>
      <c r="S1807" s="66"/>
      <c r="T1807" s="66"/>
      <c r="U1807" s="66"/>
      <c r="V1807" s="66"/>
    </row>
    <row r="1808" spans="4:22" ht="15" customHeight="1" x14ac:dyDescent="0.25">
      <c r="D1808" s="5"/>
      <c r="S1808" s="66"/>
      <c r="T1808" s="66"/>
      <c r="U1808" s="66"/>
      <c r="V1808" s="66"/>
    </row>
    <row r="1809" spans="4:22" ht="15" customHeight="1" x14ac:dyDescent="0.25">
      <c r="D1809" s="5"/>
      <c r="S1809" s="66"/>
      <c r="T1809" s="66"/>
      <c r="U1809" s="66"/>
      <c r="V1809" s="66"/>
    </row>
    <row r="1810" spans="4:22" ht="15" customHeight="1" x14ac:dyDescent="0.25">
      <c r="D1810" s="5"/>
      <c r="S1810" s="66"/>
      <c r="T1810" s="66"/>
      <c r="U1810" s="66"/>
      <c r="V1810" s="66"/>
    </row>
    <row r="1811" spans="4:22" ht="15" customHeight="1" x14ac:dyDescent="0.25">
      <c r="D1811" s="5"/>
      <c r="S1811" s="66"/>
      <c r="T1811" s="66"/>
      <c r="U1811" s="66"/>
      <c r="V1811" s="66"/>
    </row>
    <row r="1812" spans="4:22" ht="15" customHeight="1" x14ac:dyDescent="0.25">
      <c r="D1812" s="5"/>
      <c r="S1812" s="66"/>
      <c r="T1812" s="66"/>
      <c r="U1812" s="66"/>
      <c r="V1812" s="66"/>
    </row>
    <row r="1813" spans="4:22" ht="15" customHeight="1" x14ac:dyDescent="0.25">
      <c r="D1813" s="5"/>
      <c r="S1813" s="66"/>
      <c r="T1813" s="66"/>
      <c r="U1813" s="66"/>
      <c r="V1813" s="66"/>
    </row>
    <row r="1814" spans="4:22" ht="15" customHeight="1" x14ac:dyDescent="0.25">
      <c r="D1814" s="5"/>
      <c r="S1814" s="66"/>
      <c r="T1814" s="66"/>
      <c r="U1814" s="66"/>
      <c r="V1814" s="66"/>
    </row>
    <row r="1815" spans="4:22" ht="15" customHeight="1" x14ac:dyDescent="0.25">
      <c r="D1815" s="5"/>
      <c r="S1815" s="66"/>
      <c r="T1815" s="66"/>
      <c r="U1815" s="66"/>
      <c r="V1815" s="66"/>
    </row>
    <row r="1816" spans="4:22" ht="15" customHeight="1" x14ac:dyDescent="0.25">
      <c r="D1816" s="5"/>
      <c r="S1816" s="66"/>
      <c r="T1816" s="66"/>
      <c r="U1816" s="66"/>
      <c r="V1816" s="66"/>
    </row>
    <row r="1817" spans="4:22" ht="15" customHeight="1" x14ac:dyDescent="0.25">
      <c r="D1817" s="5"/>
      <c r="S1817" s="66"/>
      <c r="T1817" s="66"/>
      <c r="U1817" s="66"/>
      <c r="V1817" s="66"/>
    </row>
    <row r="1818" spans="4:22" ht="15" customHeight="1" x14ac:dyDescent="0.25">
      <c r="D1818" s="5"/>
      <c r="S1818" s="66"/>
      <c r="T1818" s="66"/>
      <c r="U1818" s="66"/>
      <c r="V1818" s="66"/>
    </row>
    <row r="1819" spans="4:22" ht="15" customHeight="1" x14ac:dyDescent="0.25">
      <c r="D1819" s="5"/>
      <c r="S1819" s="66"/>
      <c r="T1819" s="66"/>
      <c r="U1819" s="66"/>
      <c r="V1819" s="66"/>
    </row>
    <row r="1820" spans="4:22" ht="15" customHeight="1" x14ac:dyDescent="0.25">
      <c r="D1820" s="5"/>
      <c r="S1820" s="66"/>
      <c r="T1820" s="66"/>
      <c r="U1820" s="66"/>
      <c r="V1820" s="66"/>
    </row>
    <row r="1821" spans="4:22" ht="15" customHeight="1" x14ac:dyDescent="0.25">
      <c r="D1821" s="5"/>
      <c r="S1821" s="66"/>
      <c r="T1821" s="66"/>
      <c r="U1821" s="66"/>
      <c r="V1821" s="66"/>
    </row>
    <row r="1822" spans="4:22" ht="15" customHeight="1" x14ac:dyDescent="0.25">
      <c r="D1822" s="5"/>
      <c r="S1822" s="66"/>
      <c r="T1822" s="66"/>
      <c r="U1822" s="66"/>
      <c r="V1822" s="66"/>
    </row>
    <row r="1823" spans="4:22" ht="15" customHeight="1" x14ac:dyDescent="0.25">
      <c r="D1823" s="5"/>
      <c r="S1823" s="66"/>
      <c r="T1823" s="66"/>
      <c r="U1823" s="66"/>
      <c r="V1823" s="66"/>
    </row>
    <row r="1824" spans="4:22" ht="15" customHeight="1" x14ac:dyDescent="0.25">
      <c r="D1824" s="5"/>
      <c r="S1824" s="66"/>
      <c r="T1824" s="66"/>
      <c r="U1824" s="66"/>
      <c r="V1824" s="66"/>
    </row>
    <row r="1825" spans="4:22" ht="15" customHeight="1" x14ac:dyDescent="0.25">
      <c r="D1825" s="5"/>
      <c r="S1825" s="66"/>
      <c r="T1825" s="66"/>
      <c r="U1825" s="66"/>
      <c r="V1825" s="66"/>
    </row>
    <row r="1826" spans="4:22" ht="15" customHeight="1" x14ac:dyDescent="0.25">
      <c r="D1826" s="5"/>
      <c r="S1826" s="66"/>
      <c r="T1826" s="66"/>
      <c r="U1826" s="66"/>
      <c r="V1826" s="66"/>
    </row>
    <row r="1827" spans="4:22" ht="15" customHeight="1" x14ac:dyDescent="0.25">
      <c r="D1827" s="5"/>
      <c r="S1827" s="66"/>
      <c r="T1827" s="66"/>
      <c r="U1827" s="66"/>
      <c r="V1827" s="66"/>
    </row>
    <row r="1828" spans="4:22" ht="15" customHeight="1" x14ac:dyDescent="0.25">
      <c r="D1828" s="5"/>
      <c r="S1828" s="66"/>
      <c r="T1828" s="66"/>
      <c r="U1828" s="66"/>
      <c r="V1828" s="66"/>
    </row>
    <row r="1829" spans="4:22" ht="15" customHeight="1" x14ac:dyDescent="0.25">
      <c r="D1829" s="5"/>
      <c r="S1829" s="66"/>
      <c r="T1829" s="66"/>
      <c r="U1829" s="66"/>
      <c r="V1829" s="66"/>
    </row>
    <row r="1830" spans="4:22" ht="15" customHeight="1" x14ac:dyDescent="0.25">
      <c r="D1830" s="5"/>
      <c r="S1830" s="66"/>
      <c r="T1830" s="66"/>
      <c r="U1830" s="66"/>
      <c r="V1830" s="66"/>
    </row>
    <row r="1831" spans="4:22" ht="15" customHeight="1" x14ac:dyDescent="0.25">
      <c r="D1831" s="5"/>
      <c r="S1831" s="66"/>
      <c r="T1831" s="66"/>
      <c r="U1831" s="66"/>
      <c r="V1831" s="66"/>
    </row>
    <row r="1832" spans="4:22" ht="15" customHeight="1" x14ac:dyDescent="0.25">
      <c r="D1832" s="5"/>
      <c r="S1832" s="66"/>
      <c r="T1832" s="66"/>
      <c r="U1832" s="66"/>
      <c r="V1832" s="66"/>
    </row>
    <row r="1833" spans="4:22" ht="15" customHeight="1" x14ac:dyDescent="0.25">
      <c r="D1833" s="5"/>
      <c r="S1833" s="66"/>
      <c r="T1833" s="66"/>
      <c r="U1833" s="66"/>
      <c r="V1833" s="66"/>
    </row>
    <row r="1834" spans="4:22" ht="15" customHeight="1" x14ac:dyDescent="0.25">
      <c r="D1834" s="5"/>
      <c r="S1834" s="66"/>
      <c r="T1834" s="66"/>
      <c r="U1834" s="66"/>
      <c r="V1834" s="66"/>
    </row>
    <row r="1835" spans="4:22" ht="15" customHeight="1" x14ac:dyDescent="0.25">
      <c r="D1835" s="5"/>
      <c r="S1835" s="66"/>
      <c r="T1835" s="66"/>
      <c r="U1835" s="66"/>
      <c r="V1835" s="66"/>
    </row>
    <row r="1836" spans="4:22" ht="15" customHeight="1" x14ac:dyDescent="0.25">
      <c r="D1836" s="5"/>
      <c r="S1836" s="66"/>
      <c r="T1836" s="66"/>
      <c r="U1836" s="66"/>
      <c r="V1836" s="66"/>
    </row>
    <row r="1837" spans="4:22" ht="15" customHeight="1" x14ac:dyDescent="0.25">
      <c r="D1837" s="5"/>
      <c r="S1837" s="66"/>
      <c r="T1837" s="66"/>
      <c r="U1837" s="66"/>
      <c r="V1837" s="66"/>
    </row>
    <row r="1838" spans="4:22" ht="15" customHeight="1" x14ac:dyDescent="0.25">
      <c r="D1838" s="5"/>
      <c r="S1838" s="66"/>
      <c r="T1838" s="66"/>
      <c r="U1838" s="66"/>
      <c r="V1838" s="66"/>
    </row>
    <row r="1839" spans="4:22" ht="15" customHeight="1" x14ac:dyDescent="0.25">
      <c r="D1839" s="5"/>
      <c r="S1839" s="66"/>
      <c r="T1839" s="66"/>
      <c r="U1839" s="66"/>
      <c r="V1839" s="66"/>
    </row>
    <row r="1840" spans="4:22" ht="15" customHeight="1" x14ac:dyDescent="0.25">
      <c r="D1840" s="5"/>
      <c r="S1840" s="66"/>
      <c r="T1840" s="66"/>
      <c r="U1840" s="66"/>
      <c r="V1840" s="66"/>
    </row>
    <row r="1841" spans="4:22" ht="15" customHeight="1" x14ac:dyDescent="0.25">
      <c r="D1841" s="5"/>
      <c r="S1841" s="66"/>
      <c r="T1841" s="66"/>
      <c r="U1841" s="66"/>
      <c r="V1841" s="66"/>
    </row>
    <row r="1842" spans="4:22" ht="15" customHeight="1" x14ac:dyDescent="0.25">
      <c r="D1842" s="5"/>
      <c r="S1842" s="66"/>
      <c r="T1842" s="66"/>
      <c r="U1842" s="66"/>
      <c r="V1842" s="66"/>
    </row>
    <row r="1843" spans="4:22" ht="15" customHeight="1" x14ac:dyDescent="0.25">
      <c r="D1843" s="5"/>
      <c r="S1843" s="66"/>
      <c r="T1843" s="66"/>
      <c r="U1843" s="66"/>
      <c r="V1843" s="66"/>
    </row>
    <row r="1844" spans="4:22" ht="15" customHeight="1" x14ac:dyDescent="0.25">
      <c r="D1844" s="5"/>
      <c r="S1844" s="66"/>
      <c r="T1844" s="66"/>
      <c r="U1844" s="66"/>
      <c r="V1844" s="66"/>
    </row>
    <row r="1845" spans="4:22" ht="15" customHeight="1" x14ac:dyDescent="0.25">
      <c r="D1845" s="5"/>
      <c r="S1845" s="66"/>
      <c r="T1845" s="66"/>
      <c r="U1845" s="66"/>
      <c r="V1845" s="66"/>
    </row>
    <row r="1846" spans="4:22" ht="15" customHeight="1" x14ac:dyDescent="0.25">
      <c r="D1846" s="5"/>
      <c r="S1846" s="66"/>
      <c r="T1846" s="66"/>
      <c r="U1846" s="66"/>
      <c r="V1846" s="66"/>
    </row>
    <row r="1847" spans="4:22" ht="15" customHeight="1" x14ac:dyDescent="0.25">
      <c r="D1847" s="5"/>
      <c r="S1847" s="66"/>
      <c r="T1847" s="66"/>
      <c r="U1847" s="66"/>
      <c r="V1847" s="66"/>
    </row>
    <row r="1848" spans="4:22" ht="15" customHeight="1" x14ac:dyDescent="0.25">
      <c r="D1848" s="5"/>
      <c r="S1848" s="66"/>
      <c r="T1848" s="66"/>
      <c r="U1848" s="66"/>
      <c r="V1848" s="66"/>
    </row>
    <row r="1849" spans="4:22" ht="15" customHeight="1" x14ac:dyDescent="0.25">
      <c r="D1849" s="5"/>
      <c r="S1849" s="66"/>
      <c r="T1849" s="66"/>
      <c r="U1849" s="66"/>
      <c r="V1849" s="66"/>
    </row>
    <row r="1850" spans="4:22" ht="15" customHeight="1" x14ac:dyDescent="0.25">
      <c r="D1850" s="5"/>
      <c r="S1850" s="66"/>
      <c r="T1850" s="66"/>
      <c r="U1850" s="66"/>
      <c r="V1850" s="66"/>
    </row>
    <row r="1851" spans="4:22" ht="15" customHeight="1" x14ac:dyDescent="0.25">
      <c r="D1851" s="5"/>
      <c r="S1851" s="66"/>
      <c r="T1851" s="66"/>
      <c r="U1851" s="66"/>
      <c r="V1851" s="66"/>
    </row>
    <row r="1852" spans="4:22" ht="15" customHeight="1" x14ac:dyDescent="0.25">
      <c r="D1852" s="5"/>
      <c r="S1852" s="66"/>
      <c r="T1852" s="66"/>
      <c r="U1852" s="66"/>
      <c r="V1852" s="66"/>
    </row>
    <row r="1853" spans="4:22" ht="15" customHeight="1" x14ac:dyDescent="0.25">
      <c r="D1853" s="5"/>
      <c r="S1853" s="66"/>
      <c r="T1853" s="66"/>
      <c r="U1853" s="66"/>
      <c r="V1853" s="66"/>
    </row>
    <row r="1854" spans="4:22" ht="15" customHeight="1" x14ac:dyDescent="0.25">
      <c r="D1854" s="5"/>
      <c r="S1854" s="66"/>
      <c r="T1854" s="66"/>
      <c r="U1854" s="66"/>
      <c r="V1854" s="66"/>
    </row>
    <row r="1855" spans="4:22" ht="15" customHeight="1" x14ac:dyDescent="0.25">
      <c r="D1855" s="5"/>
      <c r="S1855" s="66"/>
      <c r="T1855" s="66"/>
      <c r="U1855" s="66"/>
      <c r="V1855" s="66"/>
    </row>
    <row r="1856" spans="4:22" ht="15" customHeight="1" x14ac:dyDescent="0.25">
      <c r="D1856" s="5"/>
      <c r="S1856" s="66"/>
      <c r="T1856" s="66"/>
      <c r="U1856" s="66"/>
      <c r="V1856" s="66"/>
    </row>
    <row r="1857" spans="4:22" ht="15" customHeight="1" x14ac:dyDescent="0.25">
      <c r="D1857" s="5"/>
      <c r="S1857" s="66"/>
      <c r="T1857" s="66"/>
      <c r="U1857" s="66"/>
      <c r="V1857" s="66"/>
    </row>
    <row r="1858" spans="4:22" ht="15" customHeight="1" x14ac:dyDescent="0.25">
      <c r="D1858" s="5"/>
      <c r="S1858" s="66"/>
      <c r="T1858" s="66"/>
      <c r="U1858" s="66"/>
      <c r="V1858" s="66"/>
    </row>
    <row r="1859" spans="4:22" ht="15" customHeight="1" x14ac:dyDescent="0.25">
      <c r="D1859" s="5"/>
      <c r="S1859" s="66"/>
      <c r="T1859" s="66"/>
      <c r="U1859" s="66"/>
      <c r="V1859" s="66"/>
    </row>
    <row r="1860" spans="4:22" ht="15" customHeight="1" x14ac:dyDescent="0.25">
      <c r="D1860" s="5"/>
      <c r="S1860" s="66"/>
      <c r="T1860" s="66"/>
      <c r="U1860" s="66"/>
      <c r="V1860" s="66"/>
    </row>
    <row r="1861" spans="4:22" ht="15" customHeight="1" x14ac:dyDescent="0.25">
      <c r="D1861" s="5"/>
      <c r="S1861" s="66"/>
      <c r="T1861" s="66"/>
      <c r="U1861" s="66"/>
      <c r="V1861" s="66"/>
    </row>
    <row r="1862" spans="4:22" ht="15" customHeight="1" x14ac:dyDescent="0.25">
      <c r="D1862" s="5"/>
      <c r="S1862" s="66"/>
      <c r="T1862" s="66"/>
      <c r="U1862" s="66"/>
      <c r="V1862" s="66"/>
    </row>
    <row r="1863" spans="4:22" ht="15" customHeight="1" x14ac:dyDescent="0.25">
      <c r="D1863" s="5"/>
      <c r="S1863" s="66"/>
      <c r="T1863" s="66"/>
      <c r="U1863" s="66"/>
      <c r="V1863" s="66"/>
    </row>
    <row r="1864" spans="4:22" ht="15" customHeight="1" x14ac:dyDescent="0.25">
      <c r="D1864" s="5"/>
      <c r="S1864" s="66"/>
      <c r="T1864" s="66"/>
      <c r="U1864" s="66"/>
      <c r="V1864" s="66"/>
    </row>
    <row r="1865" spans="4:22" ht="15" customHeight="1" x14ac:dyDescent="0.25">
      <c r="D1865" s="5"/>
      <c r="S1865" s="66"/>
      <c r="T1865" s="66"/>
      <c r="U1865" s="66"/>
      <c r="V1865" s="66"/>
    </row>
    <row r="1866" spans="4:22" ht="15" customHeight="1" x14ac:dyDescent="0.25">
      <c r="D1866" s="5"/>
      <c r="S1866" s="66"/>
      <c r="T1866" s="66"/>
      <c r="U1866" s="66"/>
      <c r="V1866" s="66"/>
    </row>
    <row r="1867" spans="4:22" ht="15" customHeight="1" x14ac:dyDescent="0.25">
      <c r="D1867" s="5"/>
      <c r="S1867" s="66"/>
      <c r="T1867" s="66"/>
      <c r="U1867" s="66"/>
      <c r="V1867" s="66"/>
    </row>
    <row r="1868" spans="4:22" ht="15" customHeight="1" x14ac:dyDescent="0.25">
      <c r="D1868" s="5"/>
      <c r="S1868" s="66"/>
      <c r="T1868" s="66"/>
      <c r="U1868" s="66"/>
      <c r="V1868" s="66"/>
    </row>
    <row r="1869" spans="4:22" ht="15" customHeight="1" x14ac:dyDescent="0.25">
      <c r="D1869" s="5"/>
      <c r="S1869" s="66"/>
      <c r="T1869" s="66"/>
      <c r="U1869" s="66"/>
      <c r="V1869" s="66"/>
    </row>
    <row r="1870" spans="4:22" ht="15" customHeight="1" x14ac:dyDescent="0.25">
      <c r="D1870" s="5"/>
      <c r="S1870" s="66"/>
      <c r="T1870" s="66"/>
      <c r="U1870" s="66"/>
      <c r="V1870" s="66"/>
    </row>
    <row r="1871" spans="4:22" ht="15" customHeight="1" x14ac:dyDescent="0.25">
      <c r="D1871" s="5"/>
      <c r="S1871" s="66"/>
      <c r="T1871" s="66"/>
      <c r="U1871" s="66"/>
      <c r="V1871" s="66"/>
    </row>
    <row r="1872" spans="4:22" ht="15" customHeight="1" x14ac:dyDescent="0.25">
      <c r="D1872" s="5"/>
      <c r="S1872" s="66"/>
      <c r="T1872" s="66"/>
      <c r="U1872" s="66"/>
      <c r="V1872" s="66"/>
    </row>
    <row r="1873" spans="4:22" ht="15" customHeight="1" x14ac:dyDescent="0.25">
      <c r="D1873" s="5"/>
      <c r="S1873" s="66"/>
      <c r="T1873" s="66"/>
      <c r="U1873" s="66"/>
      <c r="V1873" s="66"/>
    </row>
    <row r="1874" spans="4:22" ht="15" customHeight="1" x14ac:dyDescent="0.25">
      <c r="D1874" s="5"/>
      <c r="S1874" s="66"/>
      <c r="T1874" s="66"/>
      <c r="U1874" s="66"/>
      <c r="V1874" s="66"/>
    </row>
    <row r="1875" spans="4:22" ht="15" customHeight="1" x14ac:dyDescent="0.25">
      <c r="D1875" s="5"/>
      <c r="S1875" s="66"/>
      <c r="T1875" s="66"/>
      <c r="U1875" s="66"/>
      <c r="V1875" s="66"/>
    </row>
    <row r="1876" spans="4:22" ht="15" customHeight="1" x14ac:dyDescent="0.25">
      <c r="D1876" s="5"/>
      <c r="S1876" s="66"/>
      <c r="T1876" s="66"/>
      <c r="U1876" s="66"/>
      <c r="V1876" s="66"/>
    </row>
    <row r="1877" spans="4:22" ht="15" customHeight="1" x14ac:dyDescent="0.25">
      <c r="D1877" s="5"/>
      <c r="S1877" s="66"/>
      <c r="T1877" s="66"/>
      <c r="U1877" s="66"/>
      <c r="V1877" s="66"/>
    </row>
    <row r="1878" spans="4:22" ht="15" customHeight="1" x14ac:dyDescent="0.25">
      <c r="D1878" s="5"/>
      <c r="S1878" s="66"/>
      <c r="T1878" s="66"/>
      <c r="U1878" s="66"/>
      <c r="V1878" s="66"/>
    </row>
    <row r="1879" spans="4:22" ht="15" customHeight="1" x14ac:dyDescent="0.25">
      <c r="D1879" s="5"/>
      <c r="S1879" s="66"/>
      <c r="T1879" s="66"/>
      <c r="U1879" s="66"/>
      <c r="V1879" s="66"/>
    </row>
    <row r="1880" spans="4:22" ht="15" customHeight="1" x14ac:dyDescent="0.25">
      <c r="D1880" s="5"/>
      <c r="S1880" s="66"/>
      <c r="T1880" s="66"/>
      <c r="U1880" s="66"/>
      <c r="V1880" s="66"/>
    </row>
    <row r="1881" spans="4:22" ht="15" customHeight="1" x14ac:dyDescent="0.25">
      <c r="D1881" s="5"/>
      <c r="S1881" s="66"/>
      <c r="T1881" s="66"/>
      <c r="U1881" s="66"/>
      <c r="V1881" s="66"/>
    </row>
    <row r="1882" spans="4:22" ht="15" customHeight="1" x14ac:dyDescent="0.25">
      <c r="D1882" s="5"/>
      <c r="S1882" s="66"/>
      <c r="T1882" s="66"/>
      <c r="U1882" s="66"/>
      <c r="V1882" s="66"/>
    </row>
    <row r="1883" spans="4:22" ht="15" customHeight="1" x14ac:dyDescent="0.25">
      <c r="D1883" s="5"/>
      <c r="S1883" s="66"/>
      <c r="T1883" s="66"/>
      <c r="U1883" s="66"/>
      <c r="V1883" s="66"/>
    </row>
    <row r="1884" spans="4:22" ht="15" customHeight="1" x14ac:dyDescent="0.25">
      <c r="D1884" s="5"/>
      <c r="S1884" s="66"/>
      <c r="T1884" s="66"/>
      <c r="U1884" s="66"/>
      <c r="V1884" s="66"/>
    </row>
    <row r="1885" spans="4:22" ht="15" customHeight="1" x14ac:dyDescent="0.25">
      <c r="D1885" s="5"/>
      <c r="S1885" s="66"/>
      <c r="T1885" s="66"/>
      <c r="U1885" s="66"/>
      <c r="V1885" s="66"/>
    </row>
    <row r="1886" spans="4:22" ht="15" customHeight="1" x14ac:dyDescent="0.25">
      <c r="D1886" s="5"/>
      <c r="S1886" s="66"/>
      <c r="T1886" s="66"/>
      <c r="U1886" s="66"/>
      <c r="V1886" s="66"/>
    </row>
    <row r="1887" spans="4:22" ht="15" customHeight="1" x14ac:dyDescent="0.25">
      <c r="D1887" s="5"/>
      <c r="S1887" s="66"/>
      <c r="T1887" s="66"/>
      <c r="U1887" s="66"/>
      <c r="V1887" s="66"/>
    </row>
    <row r="1888" spans="4:22" ht="15" customHeight="1" x14ac:dyDescent="0.25">
      <c r="D1888" s="5"/>
      <c r="S1888" s="66"/>
      <c r="T1888" s="66"/>
      <c r="U1888" s="66"/>
      <c r="V1888" s="66"/>
    </row>
    <row r="1889" spans="4:22" ht="15" customHeight="1" x14ac:dyDescent="0.25">
      <c r="D1889" s="5"/>
      <c r="S1889" s="66"/>
      <c r="T1889" s="66"/>
      <c r="U1889" s="66"/>
      <c r="V1889" s="66"/>
    </row>
    <row r="1890" spans="4:22" ht="15" customHeight="1" x14ac:dyDescent="0.25">
      <c r="D1890" s="5"/>
      <c r="S1890" s="66"/>
      <c r="T1890" s="66"/>
      <c r="U1890" s="66"/>
      <c r="V1890" s="66"/>
    </row>
    <row r="1891" spans="4:22" ht="15" customHeight="1" x14ac:dyDescent="0.25">
      <c r="D1891" s="5"/>
      <c r="S1891" s="66"/>
      <c r="T1891" s="66"/>
      <c r="U1891" s="66"/>
      <c r="V1891" s="66"/>
    </row>
    <row r="1892" spans="4:22" ht="15" customHeight="1" x14ac:dyDescent="0.25">
      <c r="D1892" s="5"/>
      <c r="S1892" s="66"/>
      <c r="T1892" s="66"/>
      <c r="U1892" s="66"/>
      <c r="V1892" s="66"/>
    </row>
    <row r="1893" spans="4:22" ht="15" customHeight="1" x14ac:dyDescent="0.25">
      <c r="D1893" s="5"/>
      <c r="S1893" s="66"/>
      <c r="T1893" s="66"/>
      <c r="U1893" s="66"/>
      <c r="V1893" s="66"/>
    </row>
    <row r="1894" spans="4:22" ht="15" customHeight="1" x14ac:dyDescent="0.25">
      <c r="D1894" s="5"/>
      <c r="S1894" s="66"/>
      <c r="T1894" s="66"/>
      <c r="U1894" s="66"/>
      <c r="V1894" s="66"/>
    </row>
    <row r="1895" spans="4:22" ht="15" customHeight="1" x14ac:dyDescent="0.25">
      <c r="D1895" s="5"/>
      <c r="S1895" s="66"/>
      <c r="T1895" s="66"/>
      <c r="U1895" s="66"/>
      <c r="V1895" s="66"/>
    </row>
    <row r="1896" spans="4:22" ht="15" customHeight="1" x14ac:dyDescent="0.25">
      <c r="D1896" s="5"/>
      <c r="S1896" s="66"/>
      <c r="T1896" s="66"/>
      <c r="U1896" s="66"/>
      <c r="V1896" s="66"/>
    </row>
    <row r="1897" spans="4:22" ht="15" customHeight="1" x14ac:dyDescent="0.25">
      <c r="D1897" s="5"/>
      <c r="S1897" s="66"/>
      <c r="T1897" s="66"/>
      <c r="U1897" s="66"/>
      <c r="V1897" s="66"/>
    </row>
    <row r="1898" spans="4:22" ht="15" customHeight="1" x14ac:dyDescent="0.25">
      <c r="D1898" s="5"/>
      <c r="S1898" s="66"/>
      <c r="T1898" s="66"/>
      <c r="U1898" s="66"/>
      <c r="V1898" s="66"/>
    </row>
    <row r="1899" spans="4:22" ht="15" customHeight="1" x14ac:dyDescent="0.25">
      <c r="D1899" s="5"/>
      <c r="S1899" s="66"/>
      <c r="T1899" s="66"/>
      <c r="U1899" s="66"/>
      <c r="V1899" s="66"/>
    </row>
    <row r="1900" spans="4:22" ht="15" customHeight="1" x14ac:dyDescent="0.25">
      <c r="D1900" s="5"/>
      <c r="S1900" s="66"/>
      <c r="T1900" s="66"/>
      <c r="U1900" s="66"/>
      <c r="V1900" s="66"/>
    </row>
    <row r="1901" spans="4:22" ht="15" customHeight="1" x14ac:dyDescent="0.25">
      <c r="D1901" s="5"/>
      <c r="S1901" s="66"/>
      <c r="T1901" s="66"/>
      <c r="U1901" s="66"/>
      <c r="V1901" s="66"/>
    </row>
    <row r="1902" spans="4:22" ht="15" customHeight="1" x14ac:dyDescent="0.25">
      <c r="D1902" s="5"/>
      <c r="S1902" s="66"/>
      <c r="T1902" s="66"/>
      <c r="U1902" s="66"/>
      <c r="V1902" s="66"/>
    </row>
    <row r="1903" spans="4:22" ht="15" customHeight="1" x14ac:dyDescent="0.25">
      <c r="D1903" s="5"/>
      <c r="S1903" s="66"/>
      <c r="T1903" s="66"/>
      <c r="U1903" s="66"/>
      <c r="V1903" s="66"/>
    </row>
    <row r="1904" spans="4:22" ht="15" customHeight="1" x14ac:dyDescent="0.25">
      <c r="D1904" s="5"/>
      <c r="S1904" s="66"/>
      <c r="T1904" s="66"/>
      <c r="U1904" s="66"/>
      <c r="V1904" s="66"/>
    </row>
    <row r="1905" spans="4:22" ht="15" customHeight="1" x14ac:dyDescent="0.25">
      <c r="D1905" s="5"/>
      <c r="S1905" s="66"/>
      <c r="T1905" s="66"/>
      <c r="U1905" s="66"/>
      <c r="V1905" s="66"/>
    </row>
    <row r="1906" spans="4:22" ht="15" customHeight="1" x14ac:dyDescent="0.25">
      <c r="D1906" s="5"/>
      <c r="S1906" s="66"/>
      <c r="T1906" s="66"/>
      <c r="U1906" s="66"/>
      <c r="V1906" s="66"/>
    </row>
    <row r="1907" spans="4:22" ht="15" customHeight="1" x14ac:dyDescent="0.25">
      <c r="D1907" s="5"/>
      <c r="S1907" s="66"/>
      <c r="T1907" s="66"/>
      <c r="U1907" s="66"/>
      <c r="V1907" s="66"/>
    </row>
    <row r="1908" spans="4:22" ht="15" customHeight="1" x14ac:dyDescent="0.25">
      <c r="D1908" s="5"/>
      <c r="S1908" s="66"/>
      <c r="T1908" s="66"/>
      <c r="U1908" s="66"/>
      <c r="V1908" s="66"/>
    </row>
    <row r="1909" spans="4:22" ht="15" customHeight="1" x14ac:dyDescent="0.25">
      <c r="D1909" s="5"/>
      <c r="S1909" s="66"/>
      <c r="T1909" s="66"/>
      <c r="U1909" s="66"/>
      <c r="V1909" s="66"/>
    </row>
    <row r="1910" spans="4:22" ht="15" customHeight="1" x14ac:dyDescent="0.25">
      <c r="D1910" s="5"/>
      <c r="S1910" s="66"/>
      <c r="T1910" s="66"/>
      <c r="U1910" s="66"/>
      <c r="V1910" s="66"/>
    </row>
    <row r="1911" spans="4:22" ht="15" customHeight="1" x14ac:dyDescent="0.25">
      <c r="D1911" s="5"/>
      <c r="S1911" s="66"/>
      <c r="T1911" s="66"/>
      <c r="U1911" s="66"/>
      <c r="V1911" s="66"/>
    </row>
    <row r="1912" spans="4:22" ht="15" customHeight="1" x14ac:dyDescent="0.25">
      <c r="D1912" s="5"/>
      <c r="S1912" s="66"/>
      <c r="T1912" s="66"/>
      <c r="U1912" s="66"/>
      <c r="V1912" s="66"/>
    </row>
    <row r="1913" spans="4:22" ht="15" customHeight="1" x14ac:dyDescent="0.25">
      <c r="D1913" s="5"/>
      <c r="S1913" s="66"/>
      <c r="T1913" s="66"/>
      <c r="U1913" s="66"/>
      <c r="V1913" s="66"/>
    </row>
    <row r="1914" spans="4:22" ht="15" customHeight="1" x14ac:dyDescent="0.25">
      <c r="D1914" s="5"/>
      <c r="S1914" s="66"/>
      <c r="T1914" s="66"/>
      <c r="U1914" s="66"/>
      <c r="V1914" s="66"/>
    </row>
    <row r="1915" spans="4:22" ht="15" customHeight="1" x14ac:dyDescent="0.25">
      <c r="D1915" s="5"/>
      <c r="S1915" s="66"/>
      <c r="T1915" s="66"/>
      <c r="U1915" s="66"/>
      <c r="V1915" s="66"/>
    </row>
    <row r="1916" spans="4:22" ht="15" customHeight="1" x14ac:dyDescent="0.25">
      <c r="D1916" s="5"/>
      <c r="S1916" s="66"/>
      <c r="T1916" s="66"/>
      <c r="U1916" s="66"/>
      <c r="V1916" s="66"/>
    </row>
    <row r="1917" spans="4:22" ht="15" customHeight="1" x14ac:dyDescent="0.25">
      <c r="D1917" s="5"/>
      <c r="S1917" s="66"/>
      <c r="T1917" s="66"/>
      <c r="U1917" s="66"/>
      <c r="V1917" s="66"/>
    </row>
    <row r="1918" spans="4:22" ht="15" customHeight="1" x14ac:dyDescent="0.25">
      <c r="D1918" s="5"/>
      <c r="S1918" s="66"/>
      <c r="T1918" s="66"/>
      <c r="U1918" s="66"/>
      <c r="V1918" s="66"/>
    </row>
    <row r="1919" spans="4:22" ht="15" customHeight="1" x14ac:dyDescent="0.25">
      <c r="D1919" s="5"/>
      <c r="S1919" s="66"/>
      <c r="T1919" s="66"/>
      <c r="U1919" s="66"/>
      <c r="V1919" s="66"/>
    </row>
    <row r="1920" spans="4:22" ht="15" customHeight="1" x14ac:dyDescent="0.25">
      <c r="D1920" s="5"/>
      <c r="S1920" s="66"/>
      <c r="T1920" s="66"/>
      <c r="U1920" s="66"/>
      <c r="V1920" s="66"/>
    </row>
    <row r="1921" spans="4:22" ht="15" customHeight="1" x14ac:dyDescent="0.25">
      <c r="D1921" s="5"/>
      <c r="S1921" s="66"/>
      <c r="T1921" s="66"/>
      <c r="U1921" s="66"/>
      <c r="V1921" s="66"/>
    </row>
    <row r="1922" spans="4:22" ht="15" customHeight="1" x14ac:dyDescent="0.25">
      <c r="D1922" s="5"/>
      <c r="S1922" s="66"/>
      <c r="T1922" s="66"/>
      <c r="U1922" s="66"/>
      <c r="V1922" s="66"/>
    </row>
    <row r="1923" spans="4:22" ht="15" customHeight="1" x14ac:dyDescent="0.25">
      <c r="D1923" s="5"/>
      <c r="S1923" s="66"/>
      <c r="T1923" s="66"/>
      <c r="U1923" s="66"/>
      <c r="V1923" s="66"/>
    </row>
    <row r="1924" spans="4:22" ht="15" customHeight="1" x14ac:dyDescent="0.25">
      <c r="D1924" s="5"/>
      <c r="S1924" s="66"/>
      <c r="T1924" s="66"/>
      <c r="U1924" s="66"/>
      <c r="V1924" s="66"/>
    </row>
    <row r="1925" spans="4:22" ht="15" customHeight="1" x14ac:dyDescent="0.25">
      <c r="D1925" s="5"/>
      <c r="S1925" s="66"/>
      <c r="T1925" s="66"/>
      <c r="U1925" s="66"/>
      <c r="V1925" s="66"/>
    </row>
    <row r="1926" spans="4:22" ht="15" customHeight="1" x14ac:dyDescent="0.25">
      <c r="D1926" s="5"/>
      <c r="S1926" s="66"/>
      <c r="T1926" s="66"/>
      <c r="U1926" s="66"/>
      <c r="V1926" s="66"/>
    </row>
    <row r="1927" spans="4:22" ht="15" customHeight="1" x14ac:dyDescent="0.25">
      <c r="D1927" s="5"/>
      <c r="S1927" s="66"/>
      <c r="T1927" s="66"/>
      <c r="U1927" s="66"/>
      <c r="V1927" s="66"/>
    </row>
    <row r="1928" spans="4:22" ht="15" customHeight="1" x14ac:dyDescent="0.25">
      <c r="D1928" s="5"/>
      <c r="S1928" s="66"/>
      <c r="T1928" s="66"/>
      <c r="U1928" s="66"/>
      <c r="V1928" s="66"/>
    </row>
    <row r="1929" spans="4:22" ht="15" customHeight="1" x14ac:dyDescent="0.25">
      <c r="D1929" s="5"/>
      <c r="S1929" s="66"/>
      <c r="T1929" s="66"/>
      <c r="U1929" s="66"/>
      <c r="V1929" s="66"/>
    </row>
    <row r="1930" spans="4:22" ht="15" customHeight="1" x14ac:dyDescent="0.25">
      <c r="D1930" s="5"/>
      <c r="S1930" s="66"/>
      <c r="T1930" s="66"/>
      <c r="U1930" s="66"/>
      <c r="V1930" s="66"/>
    </row>
    <row r="1931" spans="4:22" ht="15" customHeight="1" x14ac:dyDescent="0.25">
      <c r="D1931" s="5"/>
      <c r="S1931" s="66"/>
      <c r="T1931" s="66"/>
      <c r="U1931" s="66"/>
      <c r="V1931" s="66"/>
    </row>
    <row r="1932" spans="4:22" ht="15" customHeight="1" x14ac:dyDescent="0.25">
      <c r="D1932" s="5"/>
      <c r="S1932" s="66"/>
      <c r="T1932" s="66"/>
      <c r="U1932" s="66"/>
      <c r="V1932" s="66"/>
    </row>
    <row r="1933" spans="4:22" ht="15" customHeight="1" x14ac:dyDescent="0.25">
      <c r="D1933" s="5"/>
      <c r="S1933" s="66"/>
      <c r="T1933" s="66"/>
      <c r="U1933" s="66"/>
      <c r="V1933" s="66"/>
    </row>
    <row r="1934" spans="4:22" ht="15" customHeight="1" x14ac:dyDescent="0.25">
      <c r="D1934" s="5"/>
      <c r="S1934" s="66"/>
      <c r="T1934" s="66"/>
      <c r="U1934" s="66"/>
      <c r="V1934" s="66"/>
    </row>
    <row r="1935" spans="4:22" ht="15" customHeight="1" x14ac:dyDescent="0.25">
      <c r="D1935" s="5"/>
      <c r="S1935" s="66"/>
      <c r="T1935" s="66"/>
      <c r="U1935" s="66"/>
      <c r="V1935" s="66"/>
    </row>
    <row r="1936" spans="4:22" ht="15" customHeight="1" x14ac:dyDescent="0.25">
      <c r="D1936" s="5"/>
      <c r="S1936" s="66"/>
      <c r="T1936" s="66"/>
      <c r="U1936" s="66"/>
      <c r="V1936" s="66"/>
    </row>
    <row r="1937" spans="4:22" ht="15" customHeight="1" x14ac:dyDescent="0.25">
      <c r="D1937" s="5"/>
      <c r="S1937" s="66"/>
      <c r="T1937" s="66"/>
      <c r="U1937" s="66"/>
      <c r="V1937" s="66"/>
    </row>
    <row r="1938" spans="4:22" ht="15" customHeight="1" x14ac:dyDescent="0.25">
      <c r="D1938" s="5"/>
      <c r="S1938" s="66"/>
      <c r="T1938" s="66"/>
      <c r="U1938" s="66"/>
      <c r="V1938" s="66"/>
    </row>
    <row r="1939" spans="4:22" ht="15" customHeight="1" x14ac:dyDescent="0.25">
      <c r="D1939" s="5"/>
      <c r="S1939" s="66"/>
      <c r="T1939" s="66"/>
      <c r="U1939" s="66"/>
      <c r="V1939" s="66"/>
    </row>
    <row r="1940" spans="4:22" ht="15" customHeight="1" x14ac:dyDescent="0.25">
      <c r="D1940" s="5"/>
      <c r="S1940" s="66"/>
      <c r="T1940" s="66"/>
      <c r="U1940" s="66"/>
      <c r="V1940" s="66"/>
    </row>
    <row r="1941" spans="4:22" ht="15" customHeight="1" x14ac:dyDescent="0.25">
      <c r="D1941" s="5"/>
      <c r="S1941" s="66"/>
      <c r="T1941" s="66"/>
      <c r="U1941" s="66"/>
      <c r="V1941" s="66"/>
    </row>
    <row r="1942" spans="4:22" ht="15" customHeight="1" x14ac:dyDescent="0.25">
      <c r="D1942" s="5"/>
      <c r="S1942" s="66"/>
      <c r="T1942" s="66"/>
      <c r="U1942" s="66"/>
      <c r="V1942" s="66"/>
    </row>
    <row r="1943" spans="4:22" ht="15" customHeight="1" x14ac:dyDescent="0.25">
      <c r="D1943" s="5"/>
      <c r="S1943" s="66"/>
      <c r="T1943" s="66"/>
      <c r="U1943" s="66"/>
      <c r="V1943" s="66"/>
    </row>
    <row r="1944" spans="4:22" ht="15" customHeight="1" x14ac:dyDescent="0.25">
      <c r="D1944" s="5"/>
      <c r="S1944" s="66"/>
      <c r="T1944" s="66"/>
      <c r="U1944" s="66"/>
      <c r="V1944" s="66"/>
    </row>
    <row r="1945" spans="4:22" ht="15" customHeight="1" x14ac:dyDescent="0.25">
      <c r="D1945" s="5"/>
      <c r="S1945" s="66"/>
      <c r="T1945" s="66"/>
      <c r="U1945" s="66"/>
      <c r="V1945" s="66"/>
    </row>
    <row r="1946" spans="4:22" ht="15" customHeight="1" x14ac:dyDescent="0.25">
      <c r="D1946" s="5"/>
      <c r="S1946" s="66"/>
      <c r="T1946" s="66"/>
      <c r="U1946" s="66"/>
      <c r="V1946" s="66"/>
    </row>
    <row r="1947" spans="4:22" ht="15" customHeight="1" x14ac:dyDescent="0.25">
      <c r="D1947" s="5"/>
      <c r="S1947" s="66"/>
      <c r="T1947" s="66"/>
      <c r="U1947" s="66"/>
      <c r="V1947" s="66"/>
    </row>
    <row r="1948" spans="4:22" ht="15" customHeight="1" x14ac:dyDescent="0.25">
      <c r="D1948" s="5"/>
      <c r="S1948" s="66"/>
      <c r="T1948" s="66"/>
      <c r="U1948" s="66"/>
      <c r="V1948" s="66"/>
    </row>
    <row r="1949" spans="4:22" ht="15" customHeight="1" x14ac:dyDescent="0.25">
      <c r="D1949" s="5"/>
      <c r="S1949" s="66"/>
      <c r="T1949" s="66"/>
      <c r="U1949" s="66"/>
      <c r="V1949" s="66"/>
    </row>
    <row r="1950" spans="4:22" ht="15" customHeight="1" x14ac:dyDescent="0.25">
      <c r="D1950" s="5"/>
      <c r="S1950" s="66"/>
      <c r="T1950" s="66"/>
      <c r="U1950" s="66"/>
      <c r="V1950" s="66"/>
    </row>
    <row r="1951" spans="4:22" ht="15" customHeight="1" x14ac:dyDescent="0.25">
      <c r="D1951" s="5"/>
      <c r="S1951" s="66"/>
      <c r="T1951" s="66"/>
      <c r="U1951" s="66"/>
      <c r="V1951" s="66"/>
    </row>
    <row r="1952" spans="4:22" ht="15" customHeight="1" x14ac:dyDescent="0.25">
      <c r="D1952" s="5"/>
      <c r="S1952" s="66"/>
      <c r="T1952" s="66"/>
      <c r="U1952" s="66"/>
      <c r="V1952" s="66"/>
    </row>
    <row r="1953" spans="4:22" ht="15" customHeight="1" x14ac:dyDescent="0.25">
      <c r="D1953" s="5"/>
      <c r="S1953" s="66"/>
      <c r="T1953" s="66"/>
      <c r="U1953" s="66"/>
      <c r="V1953" s="66"/>
    </row>
    <row r="1954" spans="4:22" ht="15" customHeight="1" x14ac:dyDescent="0.25">
      <c r="D1954" s="5"/>
      <c r="S1954" s="66"/>
      <c r="T1954" s="66"/>
      <c r="U1954" s="66"/>
      <c r="V1954" s="66"/>
    </row>
    <row r="1955" spans="4:22" ht="15" customHeight="1" x14ac:dyDescent="0.25">
      <c r="D1955" s="5"/>
      <c r="S1955" s="66"/>
      <c r="T1955" s="66"/>
      <c r="U1955" s="66"/>
      <c r="V1955" s="66"/>
    </row>
    <row r="1956" spans="4:22" ht="15" customHeight="1" x14ac:dyDescent="0.25">
      <c r="D1956" s="5"/>
      <c r="S1956" s="66"/>
      <c r="T1956" s="66"/>
      <c r="U1956" s="66"/>
      <c r="V1956" s="66"/>
    </row>
    <row r="1957" spans="4:22" ht="15" customHeight="1" x14ac:dyDescent="0.25">
      <c r="D1957" s="5"/>
      <c r="S1957" s="66"/>
      <c r="T1957" s="66"/>
      <c r="U1957" s="66"/>
      <c r="V1957" s="66"/>
    </row>
    <row r="1958" spans="4:22" ht="15" customHeight="1" x14ac:dyDescent="0.25">
      <c r="D1958" s="5"/>
      <c r="S1958" s="66"/>
      <c r="T1958" s="66"/>
      <c r="U1958" s="66"/>
      <c r="V1958" s="66"/>
    </row>
    <row r="1959" spans="4:22" ht="15" customHeight="1" x14ac:dyDescent="0.25">
      <c r="D1959" s="5"/>
      <c r="S1959" s="66"/>
      <c r="T1959" s="66"/>
      <c r="U1959" s="66"/>
      <c r="V1959" s="66"/>
    </row>
    <row r="1960" spans="4:22" ht="15" customHeight="1" x14ac:dyDescent="0.25">
      <c r="D1960" s="5"/>
      <c r="S1960" s="66"/>
      <c r="T1960" s="66"/>
      <c r="U1960" s="66"/>
      <c r="V1960" s="66"/>
    </row>
    <row r="1961" spans="4:22" ht="15" customHeight="1" x14ac:dyDescent="0.25">
      <c r="D1961" s="5"/>
      <c r="S1961" s="66"/>
      <c r="T1961" s="66"/>
      <c r="U1961" s="66"/>
      <c r="V1961" s="66"/>
    </row>
    <row r="1962" spans="4:22" ht="15" customHeight="1" x14ac:dyDescent="0.25">
      <c r="D1962" s="5"/>
      <c r="S1962" s="66"/>
      <c r="T1962" s="66"/>
      <c r="U1962" s="66"/>
      <c r="V1962" s="66"/>
    </row>
    <row r="1963" spans="4:22" ht="15" customHeight="1" x14ac:dyDescent="0.25">
      <c r="D1963" s="5"/>
      <c r="S1963" s="66"/>
      <c r="T1963" s="66"/>
      <c r="U1963" s="66"/>
      <c r="V1963" s="66"/>
    </row>
    <row r="1964" spans="4:22" ht="15" customHeight="1" x14ac:dyDescent="0.25">
      <c r="D1964" s="5"/>
      <c r="S1964" s="66"/>
      <c r="T1964" s="66"/>
      <c r="U1964" s="66"/>
      <c r="V1964" s="66"/>
    </row>
    <row r="1965" spans="4:22" ht="15" customHeight="1" x14ac:dyDescent="0.25">
      <c r="D1965" s="5"/>
      <c r="S1965" s="66"/>
      <c r="T1965" s="66"/>
      <c r="U1965" s="66"/>
      <c r="V1965" s="66"/>
    </row>
    <row r="1966" spans="4:22" ht="15" customHeight="1" x14ac:dyDescent="0.25">
      <c r="D1966" s="5"/>
      <c r="S1966" s="66"/>
      <c r="T1966" s="66"/>
      <c r="U1966" s="66"/>
      <c r="V1966" s="66"/>
    </row>
    <row r="1967" spans="4:22" ht="15" customHeight="1" x14ac:dyDescent="0.25">
      <c r="D1967" s="5"/>
      <c r="S1967" s="66"/>
      <c r="T1967" s="66"/>
      <c r="U1967" s="66"/>
      <c r="V1967" s="66"/>
    </row>
    <row r="1968" spans="4:22" ht="15" customHeight="1" x14ac:dyDescent="0.25">
      <c r="D1968" s="5"/>
      <c r="S1968" s="66"/>
      <c r="T1968" s="66"/>
      <c r="U1968" s="66"/>
      <c r="V1968" s="66"/>
    </row>
    <row r="1969" spans="4:22" ht="15" customHeight="1" x14ac:dyDescent="0.25">
      <c r="D1969" s="5"/>
      <c r="S1969" s="66"/>
      <c r="T1969" s="66"/>
      <c r="U1969" s="66"/>
      <c r="V1969" s="66"/>
    </row>
    <row r="1970" spans="4:22" ht="15" customHeight="1" x14ac:dyDescent="0.25">
      <c r="D1970" s="5"/>
      <c r="S1970" s="66"/>
      <c r="T1970" s="66"/>
      <c r="U1970" s="66"/>
      <c r="V1970" s="66"/>
    </row>
    <row r="1971" spans="4:22" ht="15" customHeight="1" x14ac:dyDescent="0.25">
      <c r="D1971" s="5"/>
      <c r="S1971" s="66"/>
      <c r="T1971" s="66"/>
      <c r="U1971" s="66"/>
      <c r="V1971" s="66"/>
    </row>
    <row r="1972" spans="4:22" ht="15" customHeight="1" x14ac:dyDescent="0.25">
      <c r="D1972" s="5"/>
      <c r="S1972" s="66"/>
      <c r="T1972" s="66"/>
      <c r="U1972" s="66"/>
      <c r="V1972" s="66"/>
    </row>
    <row r="1973" spans="4:22" ht="15" customHeight="1" x14ac:dyDescent="0.25">
      <c r="D1973" s="5"/>
      <c r="S1973" s="66"/>
      <c r="T1973" s="66"/>
      <c r="U1973" s="66"/>
      <c r="V1973" s="66"/>
    </row>
    <row r="1974" spans="4:22" ht="15" customHeight="1" x14ac:dyDescent="0.25">
      <c r="D1974" s="5"/>
      <c r="S1974" s="66"/>
      <c r="T1974" s="66"/>
      <c r="U1974" s="66"/>
      <c r="V1974" s="66"/>
    </row>
    <row r="1975" spans="4:22" ht="15" customHeight="1" x14ac:dyDescent="0.25">
      <c r="D1975" s="5"/>
      <c r="S1975" s="66"/>
      <c r="T1975" s="66"/>
      <c r="U1975" s="66"/>
      <c r="V1975" s="66"/>
    </row>
    <row r="1976" spans="4:22" ht="15" customHeight="1" x14ac:dyDescent="0.25">
      <c r="D1976" s="5"/>
      <c r="S1976" s="66"/>
      <c r="T1976" s="66"/>
      <c r="U1976" s="66"/>
      <c r="V1976" s="66"/>
    </row>
    <row r="1977" spans="4:22" ht="15" customHeight="1" x14ac:dyDescent="0.25">
      <c r="D1977" s="5"/>
      <c r="S1977" s="66"/>
      <c r="T1977" s="66"/>
      <c r="U1977" s="66"/>
      <c r="V1977" s="66"/>
    </row>
    <row r="1978" spans="4:22" ht="15" customHeight="1" x14ac:dyDescent="0.25">
      <c r="D1978" s="5"/>
      <c r="S1978" s="66"/>
      <c r="T1978" s="66"/>
      <c r="U1978" s="66"/>
      <c r="V1978" s="66"/>
    </row>
    <row r="1979" spans="4:22" ht="15" customHeight="1" x14ac:dyDescent="0.25">
      <c r="D1979" s="5"/>
      <c r="S1979" s="66"/>
      <c r="T1979" s="66"/>
      <c r="U1979" s="66"/>
      <c r="V1979" s="66"/>
    </row>
    <row r="1980" spans="4:22" ht="15" customHeight="1" x14ac:dyDescent="0.25">
      <c r="D1980" s="5"/>
      <c r="S1980" s="66"/>
      <c r="T1980" s="66"/>
      <c r="U1980" s="66"/>
      <c r="V1980" s="66"/>
    </row>
    <row r="1981" spans="4:22" ht="15" customHeight="1" x14ac:dyDescent="0.25">
      <c r="D1981" s="5"/>
      <c r="S1981" s="66"/>
      <c r="T1981" s="66"/>
      <c r="U1981" s="66"/>
      <c r="V1981" s="66"/>
    </row>
    <row r="1982" spans="4:22" ht="15" customHeight="1" x14ac:dyDescent="0.25">
      <c r="D1982" s="5"/>
      <c r="S1982" s="66"/>
      <c r="T1982" s="66"/>
      <c r="U1982" s="66"/>
      <c r="V1982" s="66"/>
    </row>
    <row r="1983" spans="4:22" ht="15" customHeight="1" x14ac:dyDescent="0.25">
      <c r="D1983" s="5"/>
      <c r="S1983" s="66"/>
      <c r="T1983" s="66"/>
      <c r="U1983" s="66"/>
      <c r="V1983" s="66"/>
    </row>
    <row r="1984" spans="4:22" ht="15" customHeight="1" x14ac:dyDescent="0.25">
      <c r="D1984" s="5"/>
      <c r="S1984" s="66"/>
      <c r="T1984" s="66"/>
      <c r="U1984" s="66"/>
      <c r="V1984" s="66"/>
    </row>
    <row r="1985" spans="4:22" ht="15" customHeight="1" x14ac:dyDescent="0.25">
      <c r="D1985" s="5"/>
      <c r="S1985" s="66"/>
      <c r="T1985" s="66"/>
      <c r="U1985" s="66"/>
      <c r="V1985" s="66"/>
    </row>
    <row r="1986" spans="4:22" ht="15" customHeight="1" x14ac:dyDescent="0.25">
      <c r="D1986" s="5"/>
      <c r="S1986" s="66"/>
      <c r="T1986" s="66"/>
      <c r="U1986" s="66"/>
      <c r="V1986" s="66"/>
    </row>
    <row r="1987" spans="4:22" ht="15" customHeight="1" x14ac:dyDescent="0.25">
      <c r="D1987" s="5"/>
      <c r="S1987" s="66"/>
      <c r="T1987" s="66"/>
      <c r="U1987" s="66"/>
      <c r="V1987" s="66"/>
    </row>
    <row r="1988" spans="4:22" ht="15" customHeight="1" x14ac:dyDescent="0.25">
      <c r="D1988" s="5"/>
      <c r="S1988" s="66"/>
      <c r="T1988" s="66"/>
      <c r="U1988" s="66"/>
      <c r="V1988" s="66"/>
    </row>
    <row r="1989" spans="4:22" ht="15" customHeight="1" x14ac:dyDescent="0.25">
      <c r="D1989" s="5"/>
      <c r="S1989" s="66"/>
      <c r="T1989" s="66"/>
      <c r="U1989" s="66"/>
      <c r="V1989" s="66"/>
    </row>
    <row r="1990" spans="4:22" ht="15" customHeight="1" x14ac:dyDescent="0.25">
      <c r="D1990" s="5"/>
      <c r="S1990" s="66"/>
      <c r="T1990" s="66"/>
      <c r="U1990" s="66"/>
      <c r="V1990" s="66"/>
    </row>
    <row r="1991" spans="4:22" ht="15" customHeight="1" x14ac:dyDescent="0.25">
      <c r="D1991" s="5"/>
      <c r="S1991" s="66"/>
      <c r="T1991" s="66"/>
      <c r="U1991" s="66"/>
      <c r="V1991" s="66"/>
    </row>
    <row r="1992" spans="4:22" ht="15" customHeight="1" x14ac:dyDescent="0.25">
      <c r="D1992" s="5"/>
      <c r="S1992" s="66"/>
      <c r="T1992" s="66"/>
      <c r="U1992" s="66"/>
      <c r="V1992" s="66"/>
    </row>
    <row r="1993" spans="4:22" ht="15" customHeight="1" x14ac:dyDescent="0.25">
      <c r="D1993" s="5"/>
      <c r="S1993" s="66"/>
      <c r="T1993" s="66"/>
      <c r="U1993" s="66"/>
      <c r="V1993" s="66"/>
    </row>
    <row r="1994" spans="4:22" ht="15" customHeight="1" x14ac:dyDescent="0.25">
      <c r="D1994" s="5"/>
      <c r="S1994" s="66"/>
      <c r="T1994" s="66"/>
      <c r="U1994" s="66"/>
      <c r="V1994" s="66"/>
    </row>
    <row r="1995" spans="4:22" ht="15" customHeight="1" x14ac:dyDescent="0.25">
      <c r="D1995" s="5"/>
      <c r="S1995" s="66"/>
      <c r="T1995" s="66"/>
      <c r="U1995" s="66"/>
      <c r="V1995" s="66"/>
    </row>
    <row r="1996" spans="4:22" ht="15" customHeight="1" x14ac:dyDescent="0.25">
      <c r="D1996" s="5"/>
      <c r="S1996" s="66"/>
      <c r="T1996" s="66"/>
      <c r="U1996" s="66"/>
      <c r="V1996" s="66"/>
    </row>
    <row r="1997" spans="4:22" ht="15" customHeight="1" x14ac:dyDescent="0.25">
      <c r="D1997" s="5"/>
      <c r="S1997" s="66"/>
      <c r="T1997" s="66"/>
      <c r="U1997" s="66"/>
      <c r="V1997" s="66"/>
    </row>
    <row r="1998" spans="4:22" ht="15" customHeight="1" x14ac:dyDescent="0.25">
      <c r="D1998" s="5"/>
      <c r="S1998" s="66"/>
      <c r="T1998" s="66"/>
      <c r="U1998" s="66"/>
      <c r="V1998" s="66"/>
    </row>
    <row r="1999" spans="4:22" ht="15" customHeight="1" x14ac:dyDescent="0.25">
      <c r="D1999" s="5"/>
      <c r="S1999" s="66"/>
      <c r="T1999" s="66"/>
      <c r="U1999" s="66"/>
      <c r="V1999" s="66"/>
    </row>
    <row r="2000" spans="4:22" ht="15" customHeight="1" x14ac:dyDescent="0.25">
      <c r="D2000" s="5"/>
      <c r="S2000" s="66"/>
      <c r="T2000" s="66"/>
      <c r="U2000" s="66"/>
      <c r="V2000" s="66"/>
    </row>
    <row r="2001" spans="4:22" ht="15" customHeight="1" x14ac:dyDescent="0.25">
      <c r="D2001" s="5"/>
      <c r="S2001" s="66"/>
      <c r="T2001" s="66"/>
      <c r="U2001" s="66"/>
      <c r="V2001" s="66"/>
    </row>
    <row r="2002" spans="4:22" ht="15" customHeight="1" x14ac:dyDescent="0.25">
      <c r="D2002" s="5"/>
      <c r="S2002" s="66"/>
      <c r="T2002" s="66"/>
      <c r="U2002" s="66"/>
      <c r="V2002" s="66"/>
    </row>
    <row r="2003" spans="4:22" ht="15" customHeight="1" x14ac:dyDescent="0.25">
      <c r="D2003" s="5"/>
      <c r="S2003" s="66"/>
      <c r="T2003" s="66"/>
      <c r="U2003" s="66"/>
      <c r="V2003" s="66"/>
    </row>
    <row r="2004" spans="4:22" ht="15" customHeight="1" x14ac:dyDescent="0.25">
      <c r="D2004" s="5"/>
      <c r="S2004" s="66"/>
      <c r="T2004" s="66"/>
      <c r="U2004" s="66"/>
      <c r="V2004" s="66"/>
    </row>
    <row r="2005" spans="4:22" ht="15" customHeight="1" x14ac:dyDescent="0.25">
      <c r="D2005" s="5"/>
      <c r="S2005" s="66"/>
      <c r="T2005" s="66"/>
      <c r="U2005" s="66"/>
      <c r="V2005" s="66"/>
    </row>
    <row r="2006" spans="4:22" ht="15" customHeight="1" x14ac:dyDescent="0.25">
      <c r="D2006" s="5"/>
      <c r="S2006" s="66"/>
      <c r="T2006" s="66"/>
      <c r="U2006" s="66"/>
      <c r="V2006" s="66"/>
    </row>
    <row r="2007" spans="4:22" ht="15" customHeight="1" x14ac:dyDescent="0.25">
      <c r="D2007" s="5"/>
      <c r="S2007" s="66"/>
      <c r="T2007" s="66"/>
      <c r="U2007" s="66"/>
      <c r="V2007" s="66"/>
    </row>
    <row r="2008" spans="4:22" ht="15" customHeight="1" x14ac:dyDescent="0.25">
      <c r="D2008" s="5"/>
      <c r="S2008" s="66"/>
      <c r="T2008" s="66"/>
      <c r="U2008" s="66"/>
      <c r="V2008" s="66"/>
    </row>
    <row r="2009" spans="4:22" ht="15" customHeight="1" x14ac:dyDescent="0.25">
      <c r="D2009" s="5"/>
      <c r="S2009" s="66"/>
      <c r="T2009" s="66"/>
      <c r="U2009" s="66"/>
      <c r="V2009" s="66"/>
    </row>
    <row r="2010" spans="4:22" ht="15" customHeight="1" x14ac:dyDescent="0.25">
      <c r="D2010" s="5"/>
      <c r="S2010" s="66"/>
      <c r="T2010" s="66"/>
      <c r="U2010" s="66"/>
      <c r="V2010" s="66"/>
    </row>
    <row r="2011" spans="4:22" ht="15" customHeight="1" x14ac:dyDescent="0.25">
      <c r="D2011" s="5"/>
      <c r="S2011" s="66"/>
      <c r="T2011" s="66"/>
      <c r="U2011" s="66"/>
      <c r="V2011" s="66"/>
    </row>
    <row r="2012" spans="4:22" ht="15" customHeight="1" x14ac:dyDescent="0.25">
      <c r="D2012" s="5"/>
      <c r="S2012" s="66"/>
      <c r="T2012" s="66"/>
      <c r="U2012" s="66"/>
      <c r="V2012" s="66"/>
    </row>
    <row r="2013" spans="4:22" ht="15" customHeight="1" x14ac:dyDescent="0.25">
      <c r="D2013" s="5"/>
      <c r="S2013" s="66"/>
      <c r="T2013" s="66"/>
      <c r="U2013" s="66"/>
      <c r="V2013" s="66"/>
    </row>
    <row r="2014" spans="4:22" ht="15" customHeight="1" x14ac:dyDescent="0.25">
      <c r="D2014" s="5"/>
      <c r="S2014" s="66"/>
      <c r="T2014" s="66"/>
      <c r="U2014" s="66"/>
      <c r="V2014" s="66"/>
    </row>
    <row r="2015" spans="4:22" ht="15" customHeight="1" x14ac:dyDescent="0.25">
      <c r="D2015" s="5"/>
      <c r="S2015" s="66"/>
      <c r="T2015" s="66"/>
      <c r="U2015" s="66"/>
      <c r="V2015" s="66"/>
    </row>
    <row r="2016" spans="4:22" ht="15" customHeight="1" x14ac:dyDescent="0.25">
      <c r="D2016" s="5"/>
      <c r="S2016" s="66"/>
      <c r="T2016" s="66"/>
      <c r="U2016" s="66"/>
      <c r="V2016" s="66"/>
    </row>
    <row r="2017" spans="4:22" ht="15" customHeight="1" x14ac:dyDescent="0.25">
      <c r="D2017" s="5"/>
      <c r="S2017" s="66"/>
      <c r="T2017" s="66"/>
      <c r="U2017" s="66"/>
      <c r="V2017" s="66"/>
    </row>
    <row r="2018" spans="4:22" ht="15" customHeight="1" x14ac:dyDescent="0.25">
      <c r="D2018" s="5"/>
      <c r="S2018" s="66"/>
      <c r="T2018" s="66"/>
      <c r="U2018" s="66"/>
      <c r="V2018" s="66"/>
    </row>
    <row r="2019" spans="4:22" ht="15" customHeight="1" x14ac:dyDescent="0.25">
      <c r="D2019" s="5"/>
      <c r="S2019" s="66"/>
      <c r="T2019" s="66"/>
      <c r="U2019" s="66"/>
      <c r="V2019" s="66"/>
    </row>
    <row r="2020" spans="4:22" ht="15" customHeight="1" x14ac:dyDescent="0.25">
      <c r="D2020" s="5"/>
      <c r="S2020" s="66"/>
      <c r="T2020" s="66"/>
      <c r="U2020" s="66"/>
      <c r="V2020" s="66"/>
    </row>
    <row r="2021" spans="4:22" ht="15" customHeight="1" x14ac:dyDescent="0.25">
      <c r="D2021" s="5"/>
      <c r="S2021" s="66"/>
      <c r="T2021" s="66"/>
      <c r="U2021" s="66"/>
      <c r="V2021" s="66"/>
    </row>
    <row r="2022" spans="4:22" ht="15" customHeight="1" x14ac:dyDescent="0.25">
      <c r="D2022" s="5"/>
      <c r="S2022" s="66"/>
      <c r="T2022" s="66"/>
      <c r="U2022" s="66"/>
      <c r="V2022" s="66"/>
    </row>
    <row r="2023" spans="4:22" ht="15" customHeight="1" x14ac:dyDescent="0.25">
      <c r="D2023" s="5"/>
      <c r="S2023" s="66"/>
      <c r="T2023" s="66"/>
      <c r="U2023" s="66"/>
      <c r="V2023" s="66"/>
    </row>
    <row r="2024" spans="4:22" ht="15" customHeight="1" x14ac:dyDescent="0.25">
      <c r="D2024" s="5"/>
      <c r="S2024" s="66"/>
      <c r="T2024" s="66"/>
      <c r="U2024" s="66"/>
      <c r="V2024" s="66"/>
    </row>
    <row r="2025" spans="4:22" ht="15" customHeight="1" x14ac:dyDescent="0.25">
      <c r="D2025" s="5"/>
      <c r="S2025" s="66"/>
      <c r="T2025" s="66"/>
      <c r="U2025" s="66"/>
      <c r="V2025" s="66"/>
    </row>
    <row r="2026" spans="4:22" ht="15" customHeight="1" x14ac:dyDescent="0.25">
      <c r="D2026" s="5"/>
      <c r="S2026" s="66"/>
      <c r="T2026" s="66"/>
      <c r="U2026" s="66"/>
      <c r="V2026" s="66"/>
    </row>
    <row r="2027" spans="4:22" ht="15" customHeight="1" x14ac:dyDescent="0.25">
      <c r="D2027" s="5"/>
      <c r="S2027" s="66"/>
      <c r="T2027" s="66"/>
      <c r="U2027" s="66"/>
      <c r="V2027" s="66"/>
    </row>
    <row r="2028" spans="4:22" ht="15" customHeight="1" x14ac:dyDescent="0.25">
      <c r="D2028" s="5"/>
      <c r="S2028" s="66"/>
      <c r="T2028" s="66"/>
      <c r="U2028" s="66"/>
      <c r="V2028" s="66"/>
    </row>
    <row r="2029" spans="4:22" ht="15" customHeight="1" x14ac:dyDescent="0.25">
      <c r="D2029" s="5"/>
      <c r="S2029" s="66"/>
      <c r="T2029" s="66"/>
      <c r="U2029" s="66"/>
      <c r="V2029" s="66"/>
    </row>
    <row r="2030" spans="4:22" ht="15" customHeight="1" x14ac:dyDescent="0.25">
      <c r="D2030" s="5"/>
      <c r="S2030" s="66"/>
      <c r="T2030" s="66"/>
      <c r="U2030" s="66"/>
      <c r="V2030" s="66"/>
    </row>
    <row r="2031" spans="4:22" ht="15" customHeight="1" x14ac:dyDescent="0.25">
      <c r="D2031" s="5"/>
      <c r="S2031" s="66"/>
      <c r="T2031" s="66"/>
      <c r="U2031" s="66"/>
      <c r="V2031" s="66"/>
    </row>
    <row r="2032" spans="4:22" ht="15" customHeight="1" x14ac:dyDescent="0.25">
      <c r="D2032" s="5"/>
      <c r="S2032" s="66"/>
      <c r="T2032" s="66"/>
      <c r="U2032" s="66"/>
      <c r="V2032" s="66"/>
    </row>
    <row r="2033" spans="4:22" ht="15" customHeight="1" x14ac:dyDescent="0.25">
      <c r="D2033" s="5"/>
      <c r="S2033" s="66"/>
      <c r="T2033" s="66"/>
      <c r="U2033" s="66"/>
      <c r="V2033" s="66"/>
    </row>
    <row r="2034" spans="4:22" ht="15" customHeight="1" x14ac:dyDescent="0.25">
      <c r="D2034" s="5"/>
      <c r="S2034" s="66"/>
      <c r="T2034" s="66"/>
      <c r="U2034" s="66"/>
      <c r="V2034" s="66"/>
    </row>
    <row r="2035" spans="4:22" ht="15" customHeight="1" x14ac:dyDescent="0.25">
      <c r="D2035" s="5"/>
      <c r="S2035" s="66"/>
      <c r="T2035" s="66"/>
      <c r="U2035" s="66"/>
      <c r="V2035" s="66"/>
    </row>
    <row r="2036" spans="4:22" ht="15" customHeight="1" x14ac:dyDescent="0.25">
      <c r="D2036" s="5"/>
      <c r="S2036" s="66"/>
      <c r="T2036" s="66"/>
      <c r="U2036" s="66"/>
      <c r="V2036" s="66"/>
    </row>
    <row r="2037" spans="4:22" ht="15" customHeight="1" x14ac:dyDescent="0.25">
      <c r="D2037" s="5"/>
      <c r="S2037" s="66"/>
      <c r="T2037" s="66"/>
      <c r="U2037" s="66"/>
      <c r="V2037" s="66"/>
    </row>
    <row r="2038" spans="4:22" ht="15" customHeight="1" x14ac:dyDescent="0.25">
      <c r="D2038" s="5"/>
      <c r="S2038" s="66"/>
      <c r="T2038" s="66"/>
      <c r="U2038" s="66"/>
      <c r="V2038" s="66"/>
    </row>
    <row r="2039" spans="4:22" ht="15" customHeight="1" x14ac:dyDescent="0.25">
      <c r="D2039" s="5"/>
      <c r="S2039" s="66"/>
      <c r="T2039" s="66"/>
      <c r="U2039" s="66"/>
      <c r="V2039" s="66"/>
    </row>
    <row r="2040" spans="4:22" ht="15" customHeight="1" x14ac:dyDescent="0.25">
      <c r="D2040" s="5"/>
      <c r="S2040" s="66"/>
      <c r="T2040" s="66"/>
      <c r="U2040" s="66"/>
      <c r="V2040" s="66"/>
    </row>
    <row r="2041" spans="4:22" ht="15" customHeight="1" x14ac:dyDescent="0.25">
      <c r="D2041" s="5"/>
      <c r="S2041" s="66"/>
      <c r="T2041" s="66"/>
      <c r="U2041" s="66"/>
      <c r="V2041" s="66"/>
    </row>
    <row r="2042" spans="4:22" ht="15" customHeight="1" x14ac:dyDescent="0.25">
      <c r="D2042" s="5"/>
      <c r="S2042" s="66"/>
      <c r="T2042" s="66"/>
      <c r="U2042" s="66"/>
      <c r="V2042" s="66"/>
    </row>
    <row r="2043" spans="4:22" ht="15" customHeight="1" x14ac:dyDescent="0.25">
      <c r="D2043" s="5"/>
      <c r="S2043" s="66"/>
      <c r="T2043" s="66"/>
      <c r="U2043" s="66"/>
      <c r="V2043" s="66"/>
    </row>
    <row r="2044" spans="4:22" ht="15" customHeight="1" x14ac:dyDescent="0.25">
      <c r="D2044" s="5"/>
      <c r="S2044" s="66"/>
      <c r="T2044" s="66"/>
      <c r="U2044" s="66"/>
      <c r="V2044" s="66"/>
    </row>
    <row r="2045" spans="4:22" ht="15" customHeight="1" x14ac:dyDescent="0.25">
      <c r="D2045" s="5"/>
      <c r="S2045" s="66"/>
      <c r="T2045" s="66"/>
      <c r="U2045" s="66"/>
      <c r="V2045" s="66"/>
    </row>
    <row r="2046" spans="4:22" ht="15" customHeight="1" x14ac:dyDescent="0.25">
      <c r="D2046" s="5"/>
      <c r="S2046" s="66"/>
      <c r="T2046" s="66"/>
      <c r="U2046" s="66"/>
      <c r="V2046" s="66"/>
    </row>
    <row r="2047" spans="4:22" ht="15" customHeight="1" x14ac:dyDescent="0.25">
      <c r="D2047" s="5"/>
      <c r="S2047" s="66"/>
      <c r="T2047" s="66"/>
      <c r="U2047" s="66"/>
      <c r="V2047" s="66"/>
    </row>
    <row r="2048" spans="4:22" ht="15" customHeight="1" x14ac:dyDescent="0.25">
      <c r="D2048" s="5"/>
      <c r="S2048" s="66"/>
      <c r="T2048" s="66"/>
      <c r="U2048" s="66"/>
      <c r="V2048" s="66"/>
    </row>
    <row r="2049" spans="4:22" ht="15" customHeight="1" x14ac:dyDescent="0.25">
      <c r="D2049" s="5"/>
      <c r="S2049" s="66"/>
      <c r="T2049" s="66"/>
      <c r="U2049" s="66"/>
      <c r="V2049" s="66"/>
    </row>
    <row r="2050" spans="4:22" ht="15" customHeight="1" x14ac:dyDescent="0.25">
      <c r="D2050" s="5"/>
      <c r="S2050" s="66"/>
      <c r="T2050" s="66"/>
      <c r="U2050" s="66"/>
      <c r="V2050" s="66"/>
    </row>
    <row r="2051" spans="4:22" ht="15" customHeight="1" x14ac:dyDescent="0.25">
      <c r="D2051" s="5"/>
      <c r="S2051" s="66"/>
      <c r="T2051" s="66"/>
      <c r="U2051" s="66"/>
      <c r="V2051" s="66"/>
    </row>
    <row r="2052" spans="4:22" ht="15" customHeight="1" x14ac:dyDescent="0.25">
      <c r="D2052" s="5"/>
      <c r="S2052" s="66"/>
      <c r="T2052" s="66"/>
      <c r="U2052" s="66"/>
      <c r="V2052" s="66"/>
    </row>
    <row r="2053" spans="4:22" ht="15" customHeight="1" x14ac:dyDescent="0.25">
      <c r="D2053" s="5"/>
      <c r="S2053" s="66"/>
      <c r="T2053" s="66"/>
      <c r="U2053" s="66"/>
      <c r="V2053" s="66"/>
    </row>
    <row r="2054" spans="4:22" ht="15" customHeight="1" x14ac:dyDescent="0.25">
      <c r="D2054" s="5"/>
      <c r="S2054" s="66"/>
      <c r="T2054" s="66"/>
      <c r="U2054" s="66"/>
      <c r="V2054" s="66"/>
    </row>
    <row r="2055" spans="4:22" ht="15" customHeight="1" x14ac:dyDescent="0.25">
      <c r="D2055" s="5"/>
      <c r="S2055" s="66"/>
      <c r="T2055" s="66"/>
      <c r="U2055" s="66"/>
      <c r="V2055" s="66"/>
    </row>
    <row r="2056" spans="4:22" ht="15" customHeight="1" x14ac:dyDescent="0.25">
      <c r="D2056" s="5"/>
      <c r="S2056" s="66"/>
      <c r="T2056" s="66"/>
      <c r="U2056" s="66"/>
      <c r="V2056" s="66"/>
    </row>
    <row r="2057" spans="4:22" ht="15" customHeight="1" x14ac:dyDescent="0.25">
      <c r="D2057" s="5"/>
      <c r="S2057" s="66"/>
      <c r="T2057" s="66"/>
      <c r="U2057" s="66"/>
      <c r="V2057" s="66"/>
    </row>
    <row r="2058" spans="4:22" ht="15" customHeight="1" x14ac:dyDescent="0.25">
      <c r="D2058" s="5"/>
      <c r="S2058" s="66"/>
      <c r="T2058" s="66"/>
      <c r="U2058" s="66"/>
      <c r="V2058" s="66"/>
    </row>
    <row r="2059" spans="4:22" ht="15" customHeight="1" x14ac:dyDescent="0.25">
      <c r="D2059" s="5"/>
      <c r="S2059" s="66"/>
      <c r="T2059" s="66"/>
      <c r="U2059" s="66"/>
      <c r="V2059" s="66"/>
    </row>
    <row r="2060" spans="4:22" ht="15" customHeight="1" x14ac:dyDescent="0.25">
      <c r="D2060" s="5"/>
      <c r="S2060" s="66"/>
      <c r="T2060" s="66"/>
      <c r="U2060" s="66"/>
      <c r="V2060" s="66"/>
    </row>
    <row r="2061" spans="4:22" ht="15" customHeight="1" x14ac:dyDescent="0.25">
      <c r="D2061" s="5"/>
      <c r="S2061" s="66"/>
      <c r="T2061" s="66"/>
      <c r="U2061" s="66"/>
      <c r="V2061" s="66"/>
    </row>
    <row r="2062" spans="4:22" ht="15" customHeight="1" x14ac:dyDescent="0.25">
      <c r="D2062" s="5"/>
      <c r="S2062" s="66"/>
      <c r="T2062" s="66"/>
      <c r="U2062" s="66"/>
      <c r="V2062" s="66"/>
    </row>
    <row r="2063" spans="4:22" ht="15" customHeight="1" x14ac:dyDescent="0.25">
      <c r="D2063" s="5"/>
      <c r="S2063" s="66"/>
      <c r="T2063" s="66"/>
      <c r="U2063" s="66"/>
      <c r="V2063" s="66"/>
    </row>
    <row r="2064" spans="4:22" ht="15" customHeight="1" x14ac:dyDescent="0.25">
      <c r="D2064" s="5"/>
      <c r="S2064" s="66"/>
      <c r="T2064" s="66"/>
      <c r="U2064" s="66"/>
      <c r="V2064" s="66"/>
    </row>
    <row r="2065" spans="4:22" ht="15" customHeight="1" x14ac:dyDescent="0.25">
      <c r="D2065" s="5"/>
      <c r="S2065" s="66"/>
      <c r="T2065" s="66"/>
      <c r="U2065" s="66"/>
      <c r="V2065" s="66"/>
    </row>
    <row r="2066" spans="4:22" ht="15" customHeight="1" x14ac:dyDescent="0.25">
      <c r="D2066" s="5"/>
      <c r="S2066" s="66"/>
      <c r="T2066" s="66"/>
      <c r="U2066" s="66"/>
      <c r="V2066" s="66"/>
    </row>
    <row r="2067" spans="4:22" ht="15" customHeight="1" x14ac:dyDescent="0.25">
      <c r="D2067" s="5"/>
      <c r="S2067" s="66"/>
      <c r="T2067" s="66"/>
      <c r="U2067" s="66"/>
      <c r="V2067" s="66"/>
    </row>
    <row r="2068" spans="4:22" ht="15" customHeight="1" x14ac:dyDescent="0.25">
      <c r="D2068" s="5"/>
      <c r="S2068" s="66"/>
      <c r="T2068" s="66"/>
      <c r="U2068" s="66"/>
      <c r="V2068" s="66"/>
    </row>
    <row r="2069" spans="4:22" ht="15" customHeight="1" x14ac:dyDescent="0.25">
      <c r="D2069" s="5"/>
      <c r="S2069" s="66"/>
      <c r="T2069" s="66"/>
      <c r="U2069" s="66"/>
      <c r="V2069" s="66"/>
    </row>
    <row r="2070" spans="4:22" ht="15" customHeight="1" x14ac:dyDescent="0.25">
      <c r="D2070" s="5"/>
      <c r="S2070" s="66"/>
      <c r="T2070" s="66"/>
      <c r="U2070" s="66"/>
      <c r="V2070" s="66"/>
    </row>
    <row r="2071" spans="4:22" ht="15" customHeight="1" x14ac:dyDescent="0.25">
      <c r="D2071" s="5"/>
      <c r="S2071" s="66"/>
      <c r="T2071" s="66"/>
      <c r="U2071" s="66"/>
      <c r="V2071" s="66"/>
    </row>
    <row r="2072" spans="4:22" ht="15" customHeight="1" x14ac:dyDescent="0.25">
      <c r="D2072" s="5"/>
      <c r="S2072" s="66"/>
      <c r="T2072" s="66"/>
      <c r="U2072" s="66"/>
      <c r="V2072" s="66"/>
    </row>
    <row r="2073" spans="4:22" ht="15" customHeight="1" x14ac:dyDescent="0.25">
      <c r="D2073" s="5"/>
      <c r="S2073" s="66"/>
      <c r="T2073" s="66"/>
      <c r="U2073" s="66"/>
      <c r="V2073" s="66"/>
    </row>
    <row r="2074" spans="4:22" ht="15" customHeight="1" x14ac:dyDescent="0.25">
      <c r="D2074" s="5"/>
      <c r="S2074" s="66"/>
      <c r="T2074" s="66"/>
      <c r="U2074" s="66"/>
      <c r="V2074" s="66"/>
    </row>
    <row r="2075" spans="4:22" ht="15" customHeight="1" x14ac:dyDescent="0.25">
      <c r="D2075" s="5"/>
      <c r="S2075" s="66"/>
      <c r="T2075" s="66"/>
      <c r="U2075" s="66"/>
      <c r="V2075" s="66"/>
    </row>
    <row r="2076" spans="4:22" ht="15" customHeight="1" x14ac:dyDescent="0.25">
      <c r="D2076" s="5"/>
      <c r="S2076" s="66"/>
      <c r="T2076" s="66"/>
      <c r="U2076" s="66"/>
      <c r="V2076" s="66"/>
    </row>
    <row r="2077" spans="4:22" ht="15" customHeight="1" x14ac:dyDescent="0.25">
      <c r="D2077" s="5"/>
      <c r="S2077" s="66"/>
      <c r="T2077" s="66"/>
      <c r="U2077" s="66"/>
      <c r="V2077" s="66"/>
    </row>
    <row r="2078" spans="4:22" ht="15" customHeight="1" x14ac:dyDescent="0.25">
      <c r="D2078" s="5"/>
      <c r="S2078" s="66"/>
      <c r="T2078" s="66"/>
      <c r="U2078" s="66"/>
      <c r="V2078" s="66"/>
    </row>
    <row r="2079" spans="4:22" ht="15" customHeight="1" x14ac:dyDescent="0.25">
      <c r="D2079" s="5"/>
      <c r="S2079" s="66"/>
      <c r="T2079" s="66"/>
      <c r="U2079" s="66"/>
      <c r="V2079" s="66"/>
    </row>
    <row r="2080" spans="4:22" ht="15" customHeight="1" x14ac:dyDescent="0.25">
      <c r="D2080" s="5"/>
      <c r="S2080" s="66"/>
      <c r="T2080" s="66"/>
      <c r="U2080" s="66"/>
      <c r="V2080" s="66"/>
    </row>
    <row r="2081" spans="4:22" ht="15" customHeight="1" x14ac:dyDescent="0.25">
      <c r="D2081" s="5"/>
      <c r="S2081" s="66"/>
      <c r="T2081" s="66"/>
      <c r="U2081" s="66"/>
      <c r="V2081" s="66"/>
    </row>
    <row r="2082" spans="4:22" ht="15" customHeight="1" x14ac:dyDescent="0.25">
      <c r="D2082" s="5"/>
      <c r="S2082" s="66"/>
      <c r="T2082" s="66"/>
      <c r="U2082" s="66"/>
      <c r="V2082" s="66"/>
    </row>
    <row r="2083" spans="4:22" ht="15" customHeight="1" x14ac:dyDescent="0.25">
      <c r="D2083" s="5"/>
      <c r="S2083" s="66"/>
      <c r="T2083" s="66"/>
      <c r="U2083" s="66"/>
      <c r="V2083" s="66"/>
    </row>
    <row r="2084" spans="4:22" ht="15" customHeight="1" x14ac:dyDescent="0.25">
      <c r="D2084" s="5"/>
      <c r="S2084" s="66"/>
      <c r="T2084" s="66"/>
      <c r="U2084" s="66"/>
      <c r="V2084" s="66"/>
    </row>
    <row r="2085" spans="4:22" ht="15" customHeight="1" x14ac:dyDescent="0.25">
      <c r="D2085" s="5"/>
      <c r="S2085" s="66"/>
      <c r="T2085" s="66"/>
      <c r="U2085" s="66"/>
      <c r="V2085" s="66"/>
    </row>
    <row r="2086" spans="4:22" ht="15" customHeight="1" x14ac:dyDescent="0.25">
      <c r="D2086" s="5"/>
      <c r="S2086" s="66"/>
      <c r="T2086" s="66"/>
      <c r="U2086" s="66"/>
      <c r="V2086" s="66"/>
    </row>
    <row r="2087" spans="4:22" ht="15" customHeight="1" x14ac:dyDescent="0.25">
      <c r="D2087" s="5"/>
      <c r="S2087" s="66"/>
      <c r="T2087" s="66"/>
      <c r="U2087" s="66"/>
      <c r="V2087" s="66"/>
    </row>
    <row r="2088" spans="4:22" ht="15" customHeight="1" x14ac:dyDescent="0.25">
      <c r="D2088" s="5"/>
      <c r="S2088" s="66"/>
      <c r="T2088" s="66"/>
      <c r="U2088" s="66"/>
      <c r="V2088" s="66"/>
    </row>
    <row r="2089" spans="4:22" ht="15" customHeight="1" x14ac:dyDescent="0.25">
      <c r="D2089" s="5"/>
      <c r="S2089" s="66"/>
      <c r="T2089" s="66"/>
      <c r="U2089" s="66"/>
      <c r="V2089" s="66"/>
    </row>
    <row r="2090" spans="4:22" ht="15" customHeight="1" x14ac:dyDescent="0.25">
      <c r="D2090" s="5"/>
      <c r="S2090" s="66"/>
      <c r="T2090" s="66"/>
      <c r="U2090" s="66"/>
      <c r="V2090" s="66"/>
    </row>
    <row r="2091" spans="4:22" ht="15" customHeight="1" x14ac:dyDescent="0.25">
      <c r="D2091" s="5"/>
      <c r="S2091" s="66"/>
      <c r="T2091" s="66"/>
      <c r="U2091" s="66"/>
      <c r="V2091" s="66"/>
    </row>
    <row r="2092" spans="4:22" ht="15" customHeight="1" x14ac:dyDescent="0.25">
      <c r="D2092" s="5"/>
      <c r="S2092" s="66"/>
      <c r="T2092" s="66"/>
      <c r="U2092" s="66"/>
      <c r="V2092" s="66"/>
    </row>
    <row r="2093" spans="4:22" ht="15" customHeight="1" x14ac:dyDescent="0.25">
      <c r="D2093" s="5"/>
      <c r="S2093" s="66"/>
      <c r="T2093" s="66"/>
      <c r="U2093" s="66"/>
      <c r="V2093" s="66"/>
    </row>
    <row r="2094" spans="4:22" ht="15" customHeight="1" x14ac:dyDescent="0.25">
      <c r="D2094" s="5"/>
      <c r="S2094" s="66"/>
      <c r="T2094" s="66"/>
      <c r="U2094" s="66"/>
      <c r="V2094" s="66"/>
    </row>
    <row r="2095" spans="4:22" ht="15" customHeight="1" x14ac:dyDescent="0.25">
      <c r="D2095" s="5"/>
      <c r="S2095" s="66"/>
      <c r="T2095" s="66"/>
      <c r="U2095" s="66"/>
      <c r="V2095" s="66"/>
    </row>
    <row r="2096" spans="4:22" ht="15" customHeight="1" x14ac:dyDescent="0.25">
      <c r="D2096" s="5"/>
      <c r="S2096" s="66"/>
      <c r="T2096" s="66"/>
      <c r="U2096" s="66"/>
      <c r="V2096" s="66"/>
    </row>
    <row r="2097" spans="4:22" ht="15" customHeight="1" x14ac:dyDescent="0.25">
      <c r="D2097" s="5"/>
      <c r="S2097" s="66"/>
      <c r="T2097" s="66"/>
      <c r="U2097" s="66"/>
      <c r="V2097" s="66"/>
    </row>
    <row r="2098" spans="4:22" ht="15" customHeight="1" x14ac:dyDescent="0.25">
      <c r="D2098" s="5"/>
      <c r="S2098" s="66"/>
      <c r="T2098" s="66"/>
      <c r="U2098" s="66"/>
      <c r="V2098" s="66"/>
    </row>
    <row r="2099" spans="4:22" ht="15" customHeight="1" x14ac:dyDescent="0.25">
      <c r="D2099" s="5"/>
      <c r="S2099" s="66"/>
      <c r="T2099" s="66"/>
      <c r="U2099" s="66"/>
      <c r="V2099" s="66"/>
    </row>
    <row r="2100" spans="4:22" ht="15" customHeight="1" x14ac:dyDescent="0.25">
      <c r="D2100" s="5"/>
      <c r="S2100" s="66"/>
      <c r="T2100" s="66"/>
      <c r="U2100" s="66"/>
      <c r="V2100" s="66"/>
    </row>
    <row r="2101" spans="4:22" ht="15" customHeight="1" x14ac:dyDescent="0.25">
      <c r="D2101" s="5"/>
      <c r="S2101" s="66"/>
      <c r="T2101" s="66"/>
      <c r="U2101" s="66"/>
      <c r="V2101" s="66"/>
    </row>
    <row r="2102" spans="4:22" ht="15" customHeight="1" x14ac:dyDescent="0.25">
      <c r="D2102" s="5"/>
      <c r="S2102" s="66"/>
      <c r="T2102" s="66"/>
      <c r="U2102" s="66"/>
      <c r="V2102" s="66"/>
    </row>
    <row r="2103" spans="4:22" ht="15" customHeight="1" x14ac:dyDescent="0.25">
      <c r="D2103" s="5"/>
      <c r="S2103" s="66"/>
      <c r="T2103" s="66"/>
      <c r="U2103" s="66"/>
      <c r="V2103" s="66"/>
    </row>
    <row r="2104" spans="4:22" ht="15" customHeight="1" x14ac:dyDescent="0.25">
      <c r="D2104" s="5"/>
      <c r="S2104" s="66"/>
      <c r="T2104" s="66"/>
      <c r="U2104" s="66"/>
      <c r="V2104" s="66"/>
    </row>
    <row r="2105" spans="4:22" ht="15" customHeight="1" x14ac:dyDescent="0.25">
      <c r="D2105" s="5"/>
      <c r="S2105" s="66"/>
      <c r="T2105" s="66"/>
      <c r="U2105" s="66"/>
      <c r="V2105" s="66"/>
    </row>
    <row r="2106" spans="4:22" ht="15" customHeight="1" x14ac:dyDescent="0.25">
      <c r="D2106" s="5"/>
      <c r="S2106" s="66"/>
      <c r="T2106" s="66"/>
      <c r="U2106" s="66"/>
      <c r="V2106" s="66"/>
    </row>
    <row r="2107" spans="4:22" ht="15" customHeight="1" x14ac:dyDescent="0.25">
      <c r="D2107" s="5"/>
      <c r="S2107" s="66"/>
      <c r="T2107" s="66"/>
      <c r="U2107" s="66"/>
      <c r="V2107" s="66"/>
    </row>
    <row r="2108" spans="4:22" ht="15" customHeight="1" x14ac:dyDescent="0.25">
      <c r="D2108" s="5"/>
      <c r="S2108" s="66"/>
      <c r="T2108" s="66"/>
      <c r="U2108" s="66"/>
      <c r="V2108" s="66"/>
    </row>
    <row r="2109" spans="4:22" ht="15" customHeight="1" x14ac:dyDescent="0.25">
      <c r="D2109" s="5"/>
      <c r="S2109" s="66"/>
      <c r="T2109" s="66"/>
      <c r="U2109" s="66"/>
      <c r="V2109" s="66"/>
    </row>
    <row r="2110" spans="4:22" ht="15" customHeight="1" x14ac:dyDescent="0.25">
      <c r="D2110" s="5"/>
      <c r="S2110" s="66"/>
      <c r="T2110" s="66"/>
      <c r="U2110" s="66"/>
      <c r="V2110" s="66"/>
    </row>
    <row r="2111" spans="4:22" ht="15" customHeight="1" x14ac:dyDescent="0.25">
      <c r="D2111" s="5"/>
      <c r="S2111" s="66"/>
      <c r="T2111" s="66"/>
      <c r="U2111" s="66"/>
      <c r="V2111" s="66"/>
    </row>
    <row r="2112" spans="4:22" ht="15" customHeight="1" x14ac:dyDescent="0.25">
      <c r="D2112" s="5"/>
      <c r="S2112" s="66"/>
      <c r="T2112" s="66"/>
      <c r="U2112" s="66"/>
      <c r="V2112" s="66"/>
    </row>
    <row r="2113" spans="4:22" ht="15" customHeight="1" x14ac:dyDescent="0.25">
      <c r="D2113" s="5"/>
      <c r="S2113" s="66"/>
      <c r="T2113" s="66"/>
      <c r="U2113" s="66"/>
      <c r="V2113" s="66"/>
    </row>
    <row r="2114" spans="4:22" ht="15" customHeight="1" x14ac:dyDescent="0.25">
      <c r="D2114" s="5"/>
      <c r="S2114" s="66"/>
      <c r="T2114" s="66"/>
      <c r="U2114" s="66"/>
      <c r="V2114" s="66"/>
    </row>
    <row r="2115" spans="4:22" ht="15" customHeight="1" x14ac:dyDescent="0.25">
      <c r="D2115" s="5"/>
      <c r="S2115" s="66"/>
      <c r="T2115" s="66"/>
      <c r="U2115" s="66"/>
      <c r="V2115" s="66"/>
    </row>
    <row r="2116" spans="4:22" ht="15" customHeight="1" x14ac:dyDescent="0.25">
      <c r="D2116" s="5"/>
      <c r="S2116" s="66"/>
      <c r="T2116" s="66"/>
      <c r="U2116" s="66"/>
      <c r="V2116" s="66"/>
    </row>
    <row r="2117" spans="4:22" ht="15" customHeight="1" x14ac:dyDescent="0.25">
      <c r="D2117" s="5"/>
      <c r="S2117" s="66"/>
      <c r="T2117" s="66"/>
      <c r="U2117" s="66"/>
      <c r="V2117" s="66"/>
    </row>
    <row r="2118" spans="4:22" ht="15" customHeight="1" x14ac:dyDescent="0.25">
      <c r="D2118" s="5"/>
      <c r="S2118" s="66"/>
      <c r="T2118" s="66"/>
      <c r="U2118" s="66"/>
      <c r="V2118" s="66"/>
    </row>
    <row r="2119" spans="4:22" ht="15" customHeight="1" x14ac:dyDescent="0.25">
      <c r="D2119" s="5"/>
      <c r="S2119" s="66"/>
      <c r="T2119" s="66"/>
      <c r="U2119" s="66"/>
      <c r="V2119" s="66"/>
    </row>
    <row r="2120" spans="4:22" ht="15" customHeight="1" x14ac:dyDescent="0.25">
      <c r="D2120" s="5"/>
      <c r="S2120" s="66"/>
      <c r="T2120" s="66"/>
      <c r="U2120" s="66"/>
      <c r="V2120" s="66"/>
    </row>
    <row r="2121" spans="4:22" ht="15" customHeight="1" x14ac:dyDescent="0.25">
      <c r="D2121" s="5"/>
      <c r="S2121" s="66"/>
      <c r="T2121" s="66"/>
      <c r="U2121" s="66"/>
      <c r="V2121" s="66"/>
    </row>
    <row r="2122" spans="4:22" ht="15" customHeight="1" x14ac:dyDescent="0.25">
      <c r="D2122" s="5"/>
      <c r="S2122" s="66"/>
      <c r="T2122" s="66"/>
      <c r="U2122" s="66"/>
      <c r="V2122" s="66"/>
    </row>
    <row r="2123" spans="4:22" ht="15" customHeight="1" x14ac:dyDescent="0.25">
      <c r="D2123" s="5"/>
      <c r="S2123" s="66"/>
      <c r="T2123" s="66"/>
      <c r="U2123" s="66"/>
      <c r="V2123" s="66"/>
    </row>
    <row r="2124" spans="4:22" ht="15" customHeight="1" x14ac:dyDescent="0.25">
      <c r="D2124" s="5"/>
      <c r="S2124" s="66"/>
      <c r="T2124" s="66"/>
      <c r="U2124" s="66"/>
      <c r="V2124" s="66"/>
    </row>
    <row r="2125" spans="4:22" ht="15" customHeight="1" x14ac:dyDescent="0.25">
      <c r="D2125" s="5"/>
      <c r="S2125" s="66"/>
      <c r="T2125" s="66"/>
      <c r="U2125" s="66"/>
      <c r="V2125" s="66"/>
    </row>
    <row r="2126" spans="4:22" ht="15" customHeight="1" x14ac:dyDescent="0.25">
      <c r="D2126" s="5"/>
      <c r="S2126" s="66"/>
      <c r="T2126" s="66"/>
      <c r="U2126" s="66"/>
      <c r="V2126" s="66"/>
    </row>
    <row r="2127" spans="4:22" ht="15" customHeight="1" x14ac:dyDescent="0.25">
      <c r="D2127" s="5"/>
      <c r="S2127" s="66"/>
      <c r="T2127" s="66"/>
      <c r="U2127" s="66"/>
      <c r="V2127" s="66"/>
    </row>
    <row r="2128" spans="4:22" ht="15" customHeight="1" x14ac:dyDescent="0.25">
      <c r="D2128" s="5"/>
      <c r="S2128" s="66"/>
      <c r="T2128" s="66"/>
      <c r="U2128" s="66"/>
      <c r="V2128" s="66"/>
    </row>
    <row r="2129" spans="4:22" ht="15" customHeight="1" x14ac:dyDescent="0.25">
      <c r="D2129" s="5"/>
      <c r="S2129" s="66"/>
      <c r="T2129" s="66"/>
      <c r="U2129" s="66"/>
      <c r="V2129" s="66"/>
    </row>
    <row r="2130" spans="4:22" ht="15" customHeight="1" x14ac:dyDescent="0.25">
      <c r="D2130" s="5"/>
      <c r="S2130" s="66"/>
      <c r="T2130" s="66"/>
      <c r="U2130" s="66"/>
      <c r="V2130" s="66"/>
    </row>
    <row r="2131" spans="4:22" ht="15" customHeight="1" x14ac:dyDescent="0.25">
      <c r="D2131" s="5"/>
      <c r="S2131" s="66"/>
      <c r="T2131" s="66"/>
      <c r="U2131" s="66"/>
      <c r="V2131" s="66"/>
    </row>
    <row r="2132" spans="4:22" ht="15" customHeight="1" x14ac:dyDescent="0.25">
      <c r="D2132" s="5"/>
      <c r="S2132" s="66"/>
      <c r="T2132" s="66"/>
      <c r="U2132" s="66"/>
      <c r="V2132" s="66"/>
    </row>
    <row r="2133" spans="4:22" ht="15" customHeight="1" x14ac:dyDescent="0.25">
      <c r="D2133" s="5"/>
      <c r="S2133" s="66"/>
      <c r="T2133" s="66"/>
      <c r="U2133" s="66"/>
      <c r="V2133" s="66"/>
    </row>
    <row r="2134" spans="4:22" ht="15" customHeight="1" x14ac:dyDescent="0.25">
      <c r="D2134" s="5"/>
      <c r="S2134" s="66"/>
      <c r="T2134" s="66"/>
      <c r="U2134" s="66"/>
      <c r="V2134" s="66"/>
    </row>
    <row r="2135" spans="4:22" ht="15" customHeight="1" x14ac:dyDescent="0.25">
      <c r="D2135" s="5"/>
      <c r="S2135" s="66"/>
      <c r="T2135" s="66"/>
      <c r="U2135" s="66"/>
      <c r="V2135" s="66"/>
    </row>
    <row r="2136" spans="4:22" ht="15" customHeight="1" x14ac:dyDescent="0.25">
      <c r="D2136" s="5"/>
      <c r="S2136" s="66"/>
      <c r="T2136" s="66"/>
      <c r="U2136" s="66"/>
      <c r="V2136" s="66"/>
    </row>
    <row r="2137" spans="4:22" ht="15" customHeight="1" x14ac:dyDescent="0.25">
      <c r="D2137" s="5"/>
      <c r="S2137" s="66"/>
      <c r="T2137" s="66"/>
      <c r="U2137" s="66"/>
      <c r="V2137" s="66"/>
    </row>
    <row r="2138" spans="4:22" ht="15" customHeight="1" x14ac:dyDescent="0.25">
      <c r="D2138" s="5"/>
      <c r="S2138" s="66"/>
      <c r="T2138" s="66"/>
      <c r="U2138" s="66"/>
      <c r="V2138" s="66"/>
    </row>
    <row r="2139" spans="4:22" ht="15" customHeight="1" x14ac:dyDescent="0.25">
      <c r="D2139" s="5"/>
      <c r="S2139" s="66"/>
      <c r="T2139" s="66"/>
      <c r="U2139" s="66"/>
      <c r="V2139" s="66"/>
    </row>
    <row r="2140" spans="4:22" ht="15" customHeight="1" x14ac:dyDescent="0.25">
      <c r="D2140" s="5"/>
      <c r="S2140" s="66"/>
      <c r="T2140" s="66"/>
      <c r="U2140" s="66"/>
      <c r="V2140" s="66"/>
    </row>
    <row r="2141" spans="4:22" ht="15" customHeight="1" x14ac:dyDescent="0.25">
      <c r="D2141" s="5"/>
      <c r="S2141" s="66"/>
      <c r="T2141" s="66"/>
      <c r="U2141" s="66"/>
      <c r="V2141" s="66"/>
    </row>
    <row r="2142" spans="4:22" ht="15" customHeight="1" x14ac:dyDescent="0.25">
      <c r="D2142" s="5"/>
      <c r="S2142" s="66"/>
      <c r="T2142" s="66"/>
      <c r="U2142" s="66"/>
      <c r="V2142" s="66"/>
    </row>
    <row r="2143" spans="4:22" ht="15" customHeight="1" x14ac:dyDescent="0.25">
      <c r="D2143" s="5"/>
      <c r="S2143" s="66"/>
      <c r="T2143" s="66"/>
      <c r="U2143" s="66"/>
      <c r="V2143" s="66"/>
    </row>
    <row r="2144" spans="4:22" ht="15" customHeight="1" x14ac:dyDescent="0.25">
      <c r="D2144" s="5"/>
      <c r="S2144" s="66"/>
      <c r="T2144" s="66"/>
      <c r="U2144" s="66"/>
      <c r="V2144" s="66"/>
    </row>
    <row r="2145" spans="4:22" ht="15" customHeight="1" x14ac:dyDescent="0.25">
      <c r="D2145" s="5"/>
      <c r="S2145" s="66"/>
      <c r="T2145" s="66"/>
      <c r="U2145" s="66"/>
      <c r="V2145" s="66"/>
    </row>
    <row r="2146" spans="4:22" ht="15" customHeight="1" x14ac:dyDescent="0.25">
      <c r="D2146" s="5"/>
      <c r="S2146" s="66"/>
      <c r="T2146" s="66"/>
      <c r="U2146" s="66"/>
      <c r="V2146" s="66"/>
    </row>
    <row r="2147" spans="4:22" ht="15" customHeight="1" x14ac:dyDescent="0.25">
      <c r="D2147" s="5"/>
      <c r="S2147" s="66"/>
      <c r="T2147" s="66"/>
      <c r="U2147" s="66"/>
      <c r="V2147" s="66"/>
    </row>
    <row r="2148" spans="4:22" ht="15" customHeight="1" x14ac:dyDescent="0.25">
      <c r="D2148" s="5"/>
      <c r="S2148" s="66"/>
      <c r="T2148" s="66"/>
      <c r="U2148" s="66"/>
      <c r="V2148" s="66"/>
    </row>
    <row r="2149" spans="4:22" ht="15" customHeight="1" x14ac:dyDescent="0.25">
      <c r="D2149" s="5"/>
      <c r="S2149" s="66"/>
      <c r="T2149" s="66"/>
      <c r="U2149" s="66"/>
      <c r="V2149" s="66"/>
    </row>
    <row r="2150" spans="4:22" ht="15" customHeight="1" x14ac:dyDescent="0.25">
      <c r="D2150" s="5"/>
      <c r="S2150" s="66"/>
      <c r="T2150" s="66"/>
      <c r="U2150" s="66"/>
      <c r="V2150" s="66"/>
    </row>
    <row r="2151" spans="4:22" ht="15" customHeight="1" x14ac:dyDescent="0.25">
      <c r="D2151" s="5"/>
      <c r="S2151" s="66"/>
      <c r="T2151" s="66"/>
      <c r="U2151" s="66"/>
      <c r="V2151" s="66"/>
    </row>
    <row r="2152" spans="4:22" ht="15" customHeight="1" x14ac:dyDescent="0.25">
      <c r="D2152" s="5"/>
      <c r="S2152" s="66"/>
      <c r="T2152" s="66"/>
      <c r="U2152" s="66"/>
      <c r="V2152" s="66"/>
    </row>
    <row r="2153" spans="4:22" ht="15" customHeight="1" x14ac:dyDescent="0.25">
      <c r="D2153" s="5"/>
      <c r="S2153" s="66"/>
      <c r="T2153" s="66"/>
      <c r="U2153" s="66"/>
      <c r="V2153" s="66"/>
    </row>
    <row r="2154" spans="4:22" ht="15" customHeight="1" x14ac:dyDescent="0.25">
      <c r="D2154" s="5"/>
      <c r="S2154" s="66"/>
      <c r="T2154" s="66"/>
      <c r="U2154" s="66"/>
      <c r="V2154" s="66"/>
    </row>
    <row r="2155" spans="4:22" ht="15" customHeight="1" x14ac:dyDescent="0.25">
      <c r="D2155" s="5"/>
      <c r="S2155" s="66"/>
      <c r="T2155" s="66"/>
      <c r="U2155" s="66"/>
      <c r="V2155" s="66"/>
    </row>
    <row r="2156" spans="4:22" ht="15" customHeight="1" x14ac:dyDescent="0.25">
      <c r="D2156" s="5"/>
      <c r="S2156" s="66"/>
      <c r="T2156" s="66"/>
      <c r="U2156" s="66"/>
      <c r="V2156" s="66"/>
    </row>
    <row r="2157" spans="4:22" ht="15" customHeight="1" x14ac:dyDescent="0.25">
      <c r="D2157" s="5"/>
      <c r="S2157" s="66"/>
      <c r="T2157" s="66"/>
      <c r="U2157" s="66"/>
      <c r="V2157" s="66"/>
    </row>
    <row r="2158" spans="4:22" ht="15" customHeight="1" x14ac:dyDescent="0.25">
      <c r="D2158" s="5"/>
      <c r="S2158" s="66"/>
      <c r="T2158" s="66"/>
      <c r="U2158" s="66"/>
      <c r="V2158" s="66"/>
    </row>
    <row r="2159" spans="4:22" ht="15" customHeight="1" x14ac:dyDescent="0.25">
      <c r="D2159" s="5"/>
      <c r="S2159" s="66"/>
      <c r="T2159" s="66"/>
      <c r="U2159" s="66"/>
      <c r="V2159" s="66"/>
    </row>
    <row r="2160" spans="4:22" ht="15" customHeight="1" x14ac:dyDescent="0.25">
      <c r="D2160" s="5"/>
      <c r="S2160" s="66"/>
      <c r="T2160" s="66"/>
      <c r="U2160" s="66"/>
      <c r="V2160" s="66"/>
    </row>
    <row r="2161" spans="4:22" ht="15" customHeight="1" x14ac:dyDescent="0.25">
      <c r="D2161" s="5"/>
      <c r="S2161" s="66"/>
      <c r="T2161" s="66"/>
      <c r="U2161" s="66"/>
      <c r="V2161" s="66"/>
    </row>
    <row r="2162" spans="4:22" ht="15" customHeight="1" x14ac:dyDescent="0.25">
      <c r="D2162" s="5"/>
      <c r="S2162" s="66"/>
      <c r="T2162" s="66"/>
      <c r="U2162" s="66"/>
      <c r="V2162" s="66"/>
    </row>
    <row r="2163" spans="4:22" ht="15" customHeight="1" x14ac:dyDescent="0.25">
      <c r="D2163" s="5"/>
      <c r="S2163" s="66"/>
      <c r="T2163" s="66"/>
      <c r="U2163" s="66"/>
      <c r="V2163" s="66"/>
    </row>
    <row r="2164" spans="4:22" ht="15" customHeight="1" x14ac:dyDescent="0.25">
      <c r="D2164" s="5"/>
      <c r="S2164" s="66"/>
      <c r="T2164" s="66"/>
      <c r="U2164" s="66"/>
      <c r="V2164" s="66"/>
    </row>
    <row r="2165" spans="4:22" ht="15" customHeight="1" x14ac:dyDescent="0.25">
      <c r="D2165" s="5"/>
      <c r="S2165" s="66"/>
      <c r="T2165" s="66"/>
      <c r="U2165" s="66"/>
      <c r="V2165" s="66"/>
    </row>
    <row r="2166" spans="4:22" ht="15" customHeight="1" x14ac:dyDescent="0.25">
      <c r="D2166" s="5"/>
      <c r="S2166" s="66"/>
      <c r="T2166" s="66"/>
      <c r="U2166" s="66"/>
      <c r="V2166" s="66"/>
    </row>
    <row r="2167" spans="4:22" ht="15" customHeight="1" x14ac:dyDescent="0.25">
      <c r="D2167" s="5"/>
      <c r="S2167" s="66"/>
      <c r="T2167" s="66"/>
      <c r="U2167" s="66"/>
      <c r="V2167" s="66"/>
    </row>
    <row r="2168" spans="4:22" ht="15" customHeight="1" x14ac:dyDescent="0.25">
      <c r="D2168" s="5"/>
      <c r="S2168" s="66"/>
      <c r="T2168" s="66"/>
      <c r="U2168" s="66"/>
      <c r="V2168" s="66"/>
    </row>
    <row r="2169" spans="4:22" ht="15" customHeight="1" x14ac:dyDescent="0.25">
      <c r="D2169" s="5"/>
      <c r="S2169" s="66"/>
      <c r="T2169" s="66"/>
      <c r="U2169" s="66"/>
      <c r="V2169" s="66"/>
    </row>
    <row r="2170" spans="4:22" ht="15" customHeight="1" x14ac:dyDescent="0.25">
      <c r="D2170" s="5"/>
      <c r="S2170" s="66"/>
      <c r="T2170" s="66"/>
      <c r="U2170" s="66"/>
      <c r="V2170" s="66"/>
    </row>
    <row r="2171" spans="4:22" ht="15" customHeight="1" x14ac:dyDescent="0.25">
      <c r="D2171" s="5"/>
      <c r="S2171" s="66"/>
      <c r="T2171" s="66"/>
      <c r="U2171" s="66"/>
      <c r="V2171" s="66"/>
    </row>
    <row r="2172" spans="4:22" ht="15" customHeight="1" x14ac:dyDescent="0.25">
      <c r="D2172" s="5"/>
      <c r="S2172" s="66"/>
      <c r="T2172" s="66"/>
      <c r="U2172" s="66"/>
      <c r="V2172" s="66"/>
    </row>
    <row r="2173" spans="4:22" ht="15" customHeight="1" x14ac:dyDescent="0.25">
      <c r="D2173" s="5"/>
      <c r="S2173" s="66"/>
      <c r="T2173" s="66"/>
      <c r="U2173" s="66"/>
      <c r="V2173" s="66"/>
    </row>
    <row r="2174" spans="4:22" ht="15" customHeight="1" x14ac:dyDescent="0.25">
      <c r="D2174" s="5"/>
      <c r="S2174" s="66"/>
      <c r="T2174" s="66"/>
      <c r="U2174" s="66"/>
      <c r="V2174" s="66"/>
    </row>
    <row r="2175" spans="4:22" ht="15" customHeight="1" x14ac:dyDescent="0.25">
      <c r="D2175" s="5"/>
      <c r="S2175" s="66"/>
      <c r="T2175" s="66"/>
      <c r="U2175" s="66"/>
      <c r="V2175" s="66"/>
    </row>
    <row r="2176" spans="4:22" ht="15" customHeight="1" x14ac:dyDescent="0.25">
      <c r="D2176" s="5"/>
      <c r="S2176" s="66"/>
      <c r="T2176" s="66"/>
      <c r="U2176" s="66"/>
      <c r="V2176" s="66"/>
    </row>
    <row r="2177" spans="4:22" ht="15" customHeight="1" x14ac:dyDescent="0.25">
      <c r="D2177" s="5"/>
      <c r="S2177" s="66"/>
      <c r="T2177" s="66"/>
      <c r="U2177" s="66"/>
      <c r="V2177" s="66"/>
    </row>
    <row r="2178" spans="4:22" ht="15" customHeight="1" x14ac:dyDescent="0.25">
      <c r="D2178" s="5"/>
      <c r="S2178" s="66"/>
      <c r="T2178" s="66"/>
      <c r="U2178" s="66"/>
      <c r="V2178" s="66"/>
    </row>
    <row r="2179" spans="4:22" ht="15" customHeight="1" x14ac:dyDescent="0.25">
      <c r="D2179" s="5"/>
      <c r="S2179" s="66"/>
      <c r="T2179" s="66"/>
      <c r="U2179" s="66"/>
      <c r="V2179" s="66"/>
    </row>
    <row r="2180" spans="4:22" ht="15" customHeight="1" x14ac:dyDescent="0.25">
      <c r="D2180" s="5"/>
      <c r="S2180" s="66"/>
      <c r="T2180" s="66"/>
      <c r="U2180" s="66"/>
      <c r="V2180" s="66"/>
    </row>
    <row r="2181" spans="4:22" ht="15" customHeight="1" x14ac:dyDescent="0.25">
      <c r="D2181" s="5"/>
      <c r="S2181" s="66"/>
      <c r="T2181" s="66"/>
      <c r="U2181" s="66"/>
      <c r="V2181" s="66"/>
    </row>
    <row r="2182" spans="4:22" ht="15" customHeight="1" x14ac:dyDescent="0.25">
      <c r="D2182" s="5"/>
      <c r="S2182" s="66"/>
      <c r="T2182" s="66"/>
      <c r="U2182" s="66"/>
      <c r="V2182" s="66"/>
    </row>
    <row r="2183" spans="4:22" ht="15" customHeight="1" x14ac:dyDescent="0.25">
      <c r="D2183" s="5"/>
      <c r="S2183" s="66"/>
      <c r="T2183" s="66"/>
      <c r="U2183" s="66"/>
      <c r="V2183" s="66"/>
    </row>
    <row r="2184" spans="4:22" ht="15" customHeight="1" x14ac:dyDescent="0.25">
      <c r="D2184" s="5"/>
      <c r="S2184" s="66"/>
      <c r="T2184" s="66"/>
      <c r="U2184" s="66"/>
      <c r="V2184" s="66"/>
    </row>
    <row r="2185" spans="4:22" ht="15" customHeight="1" x14ac:dyDescent="0.25">
      <c r="D2185" s="5"/>
      <c r="S2185" s="66"/>
      <c r="T2185" s="66"/>
      <c r="U2185" s="66"/>
      <c r="V2185" s="66"/>
    </row>
    <row r="2186" spans="4:22" ht="15" customHeight="1" x14ac:dyDescent="0.25">
      <c r="D2186" s="5"/>
      <c r="S2186" s="66"/>
      <c r="T2186" s="66"/>
      <c r="U2186" s="66"/>
      <c r="V2186" s="66"/>
    </row>
    <row r="2187" spans="4:22" ht="15" customHeight="1" x14ac:dyDescent="0.25">
      <c r="D2187" s="5"/>
      <c r="S2187" s="66"/>
      <c r="T2187" s="66"/>
      <c r="U2187" s="66"/>
      <c r="V2187" s="66"/>
    </row>
    <row r="2188" spans="4:22" ht="15" customHeight="1" x14ac:dyDescent="0.25">
      <c r="D2188" s="5"/>
      <c r="S2188" s="66"/>
      <c r="T2188" s="66"/>
      <c r="U2188" s="66"/>
      <c r="V2188" s="66"/>
    </row>
    <row r="2189" spans="4:22" ht="15" customHeight="1" x14ac:dyDescent="0.25">
      <c r="D2189" s="5"/>
      <c r="S2189" s="66"/>
      <c r="T2189" s="66"/>
      <c r="U2189" s="66"/>
      <c r="V2189" s="66"/>
    </row>
    <row r="2190" spans="4:22" ht="15" customHeight="1" x14ac:dyDescent="0.25">
      <c r="D2190" s="5"/>
      <c r="S2190" s="66"/>
      <c r="T2190" s="66"/>
      <c r="U2190" s="66"/>
      <c r="V2190" s="66"/>
    </row>
    <row r="2191" spans="4:22" ht="15" customHeight="1" x14ac:dyDescent="0.25">
      <c r="D2191" s="5"/>
      <c r="S2191" s="66"/>
      <c r="T2191" s="66"/>
      <c r="U2191" s="66"/>
      <c r="V2191" s="66"/>
    </row>
    <row r="2192" spans="4:22" ht="15" customHeight="1" x14ac:dyDescent="0.25">
      <c r="D2192" s="5"/>
      <c r="S2192" s="66"/>
      <c r="T2192" s="66"/>
      <c r="U2192" s="66"/>
      <c r="V2192" s="66"/>
    </row>
    <row r="2193" spans="4:22" ht="15" customHeight="1" x14ac:dyDescent="0.25">
      <c r="D2193" s="5"/>
      <c r="S2193" s="66"/>
      <c r="T2193" s="66"/>
      <c r="U2193" s="66"/>
      <c r="V2193" s="66"/>
    </row>
    <row r="2194" spans="4:22" ht="15" customHeight="1" x14ac:dyDescent="0.25">
      <c r="D2194" s="5"/>
      <c r="S2194" s="66"/>
      <c r="T2194" s="66"/>
      <c r="U2194" s="66"/>
      <c r="V2194" s="66"/>
    </row>
    <row r="2195" spans="4:22" ht="15" customHeight="1" x14ac:dyDescent="0.25">
      <c r="D2195" s="5"/>
      <c r="S2195" s="66"/>
      <c r="T2195" s="66"/>
      <c r="U2195" s="66"/>
      <c r="V2195" s="66"/>
    </row>
    <row r="2196" spans="4:22" ht="15" customHeight="1" x14ac:dyDescent="0.25">
      <c r="D2196" s="5"/>
      <c r="S2196" s="66"/>
      <c r="T2196" s="66"/>
      <c r="U2196" s="66"/>
      <c r="V2196" s="66"/>
    </row>
    <row r="2197" spans="4:22" ht="15" customHeight="1" x14ac:dyDescent="0.25">
      <c r="D2197" s="5"/>
      <c r="S2197" s="66"/>
      <c r="T2197" s="66"/>
      <c r="U2197" s="66"/>
      <c r="V2197" s="66"/>
    </row>
    <row r="2198" spans="4:22" ht="15" customHeight="1" x14ac:dyDescent="0.25">
      <c r="D2198" s="5"/>
      <c r="S2198" s="66"/>
      <c r="T2198" s="66"/>
      <c r="U2198" s="66"/>
      <c r="V2198" s="66"/>
    </row>
    <row r="2199" spans="4:22" ht="15" customHeight="1" x14ac:dyDescent="0.25">
      <c r="D2199" s="5"/>
      <c r="S2199" s="66"/>
      <c r="T2199" s="66"/>
      <c r="U2199" s="66"/>
      <c r="V2199" s="66"/>
    </row>
    <row r="2200" spans="4:22" ht="15" customHeight="1" x14ac:dyDescent="0.25">
      <c r="D2200" s="5"/>
      <c r="S2200" s="66"/>
      <c r="T2200" s="66"/>
      <c r="U2200" s="66"/>
      <c r="V2200" s="66"/>
    </row>
    <row r="2201" spans="4:22" ht="15" customHeight="1" x14ac:dyDescent="0.25">
      <c r="D2201" s="5"/>
      <c r="S2201" s="66"/>
      <c r="T2201" s="66"/>
      <c r="U2201" s="66"/>
      <c r="V2201" s="66"/>
    </row>
    <row r="2202" spans="4:22" ht="15" customHeight="1" x14ac:dyDescent="0.25">
      <c r="D2202" s="5"/>
      <c r="S2202" s="66"/>
      <c r="T2202" s="66"/>
      <c r="U2202" s="66"/>
      <c r="V2202" s="66"/>
    </row>
    <row r="2203" spans="4:22" ht="15" customHeight="1" x14ac:dyDescent="0.25">
      <c r="D2203" s="5"/>
      <c r="S2203" s="66"/>
      <c r="T2203" s="66"/>
      <c r="U2203" s="66"/>
      <c r="V2203" s="66"/>
    </row>
    <row r="2204" spans="4:22" ht="15" customHeight="1" x14ac:dyDescent="0.25">
      <c r="D2204" s="5"/>
      <c r="S2204" s="66"/>
      <c r="T2204" s="66"/>
      <c r="U2204" s="66"/>
      <c r="V2204" s="66"/>
    </row>
    <row r="2205" spans="4:22" ht="15" customHeight="1" x14ac:dyDescent="0.25">
      <c r="D2205" s="5"/>
      <c r="S2205" s="66"/>
      <c r="T2205" s="66"/>
      <c r="U2205" s="66"/>
      <c r="V2205" s="66"/>
    </row>
    <row r="2206" spans="4:22" ht="15" customHeight="1" x14ac:dyDescent="0.25">
      <c r="D2206" s="5"/>
      <c r="S2206" s="66"/>
      <c r="T2206" s="66"/>
      <c r="U2206" s="66"/>
      <c r="V2206" s="66"/>
    </row>
    <row r="2207" spans="4:22" ht="15" customHeight="1" x14ac:dyDescent="0.25">
      <c r="D2207" s="5"/>
      <c r="S2207" s="66"/>
      <c r="T2207" s="66"/>
      <c r="U2207" s="66"/>
      <c r="V2207" s="66"/>
    </row>
    <row r="2208" spans="4:22" ht="15" customHeight="1" x14ac:dyDescent="0.25">
      <c r="D2208" s="5"/>
      <c r="S2208" s="66"/>
      <c r="T2208" s="66"/>
      <c r="U2208" s="66"/>
      <c r="V2208" s="66"/>
    </row>
    <row r="2209" spans="4:22" ht="15" customHeight="1" x14ac:dyDescent="0.25">
      <c r="D2209" s="5"/>
      <c r="S2209" s="66"/>
      <c r="T2209" s="66"/>
      <c r="U2209" s="66"/>
      <c r="V2209" s="66"/>
    </row>
    <row r="2210" spans="4:22" ht="15" customHeight="1" x14ac:dyDescent="0.25">
      <c r="D2210" s="5"/>
      <c r="S2210" s="66"/>
      <c r="T2210" s="66"/>
      <c r="U2210" s="66"/>
      <c r="V2210" s="66"/>
    </row>
    <row r="2211" spans="4:22" ht="15" customHeight="1" x14ac:dyDescent="0.25">
      <c r="D2211" s="5"/>
      <c r="S2211" s="66"/>
      <c r="T2211" s="66"/>
      <c r="U2211" s="66"/>
      <c r="V2211" s="66"/>
    </row>
    <row r="2212" spans="4:22" ht="15" customHeight="1" x14ac:dyDescent="0.25">
      <c r="D2212" s="5"/>
      <c r="S2212" s="66"/>
      <c r="T2212" s="66"/>
      <c r="U2212" s="66"/>
      <c r="V2212" s="66"/>
    </row>
    <row r="2213" spans="4:22" ht="15" customHeight="1" x14ac:dyDescent="0.25">
      <c r="D2213" s="5"/>
      <c r="S2213" s="66"/>
      <c r="T2213" s="66"/>
      <c r="U2213" s="66"/>
      <c r="V2213" s="66"/>
    </row>
    <row r="2214" spans="4:22" ht="15" customHeight="1" x14ac:dyDescent="0.25">
      <c r="D2214" s="5"/>
      <c r="S2214" s="66"/>
      <c r="T2214" s="66"/>
      <c r="U2214" s="66"/>
      <c r="V2214" s="66"/>
    </row>
    <row r="2215" spans="4:22" ht="15" customHeight="1" x14ac:dyDescent="0.25">
      <c r="D2215" s="5"/>
      <c r="S2215" s="66"/>
      <c r="T2215" s="66"/>
      <c r="U2215" s="66"/>
      <c r="V2215" s="66"/>
    </row>
    <row r="2216" spans="4:22" ht="15" customHeight="1" x14ac:dyDescent="0.25">
      <c r="D2216" s="5"/>
      <c r="S2216" s="66"/>
      <c r="T2216" s="66"/>
      <c r="U2216" s="66"/>
      <c r="V2216" s="66"/>
    </row>
    <row r="2217" spans="4:22" ht="15" customHeight="1" x14ac:dyDescent="0.25">
      <c r="D2217" s="5"/>
      <c r="S2217" s="66"/>
      <c r="T2217" s="66"/>
      <c r="U2217" s="66"/>
      <c r="V2217" s="66"/>
    </row>
    <row r="2218" spans="4:22" ht="15" customHeight="1" x14ac:dyDescent="0.25">
      <c r="D2218" s="5"/>
      <c r="S2218" s="66"/>
      <c r="T2218" s="66"/>
      <c r="U2218" s="66"/>
      <c r="V2218" s="66"/>
    </row>
    <row r="2219" spans="4:22" ht="15" customHeight="1" x14ac:dyDescent="0.25">
      <c r="D2219" s="5"/>
      <c r="S2219" s="66"/>
      <c r="T2219" s="66"/>
      <c r="U2219" s="66"/>
      <c r="V2219" s="66"/>
    </row>
    <row r="2220" spans="4:22" ht="15" customHeight="1" x14ac:dyDescent="0.25">
      <c r="D2220" s="5"/>
      <c r="S2220" s="66"/>
      <c r="T2220" s="66"/>
      <c r="U2220" s="66"/>
      <c r="V2220" s="66"/>
    </row>
    <row r="2221" spans="4:22" ht="15" customHeight="1" x14ac:dyDescent="0.25">
      <c r="D2221" s="5"/>
      <c r="S2221" s="66"/>
      <c r="T2221" s="66"/>
      <c r="U2221" s="66"/>
      <c r="V2221" s="66"/>
    </row>
    <row r="2222" spans="4:22" ht="15" customHeight="1" x14ac:dyDescent="0.25">
      <c r="D2222" s="5"/>
      <c r="S2222" s="66"/>
      <c r="T2222" s="66"/>
      <c r="U2222" s="66"/>
      <c r="V2222" s="66"/>
    </row>
    <row r="2223" spans="4:22" ht="15" customHeight="1" x14ac:dyDescent="0.25">
      <c r="D2223" s="5"/>
      <c r="S2223" s="66"/>
      <c r="T2223" s="66"/>
      <c r="U2223" s="66"/>
      <c r="V2223" s="66"/>
    </row>
    <row r="2224" spans="4:22" ht="15" customHeight="1" x14ac:dyDescent="0.25">
      <c r="D2224" s="5"/>
      <c r="S2224" s="66"/>
      <c r="T2224" s="66"/>
      <c r="U2224" s="66"/>
      <c r="V2224" s="66"/>
    </row>
    <row r="2225" spans="4:22" ht="15" customHeight="1" x14ac:dyDescent="0.25">
      <c r="D2225" s="5"/>
      <c r="S2225" s="66"/>
      <c r="T2225" s="66"/>
      <c r="U2225" s="66"/>
      <c r="V2225" s="66"/>
    </row>
    <row r="2226" spans="4:22" ht="15" customHeight="1" x14ac:dyDescent="0.25">
      <c r="D2226" s="5"/>
      <c r="S2226" s="66"/>
      <c r="T2226" s="66"/>
      <c r="U2226" s="66"/>
      <c r="V2226" s="66"/>
    </row>
    <row r="2227" spans="4:22" ht="15" customHeight="1" x14ac:dyDescent="0.25">
      <c r="D2227" s="5"/>
      <c r="S2227" s="66"/>
      <c r="T2227" s="66"/>
      <c r="U2227" s="66"/>
      <c r="V2227" s="66"/>
    </row>
    <row r="2228" spans="4:22" ht="15" customHeight="1" x14ac:dyDescent="0.25">
      <c r="D2228" s="5"/>
      <c r="S2228" s="66"/>
      <c r="T2228" s="66"/>
      <c r="U2228" s="66"/>
      <c r="V2228" s="66"/>
    </row>
    <row r="2229" spans="4:22" ht="15" customHeight="1" x14ac:dyDescent="0.25">
      <c r="D2229" s="5"/>
      <c r="S2229" s="66"/>
      <c r="T2229" s="66"/>
      <c r="U2229" s="66"/>
      <c r="V2229" s="66"/>
    </row>
    <row r="2230" spans="4:22" ht="15" customHeight="1" x14ac:dyDescent="0.25">
      <c r="D2230" s="5"/>
      <c r="S2230" s="66"/>
      <c r="T2230" s="66"/>
      <c r="U2230" s="66"/>
      <c r="V2230" s="66"/>
    </row>
    <row r="2231" spans="4:22" ht="15" customHeight="1" x14ac:dyDescent="0.25">
      <c r="D2231" s="5"/>
      <c r="S2231" s="66"/>
      <c r="T2231" s="66"/>
      <c r="U2231" s="66"/>
      <c r="V2231" s="66"/>
    </row>
    <row r="2232" spans="4:22" ht="15" customHeight="1" x14ac:dyDescent="0.25">
      <c r="D2232" s="5"/>
      <c r="S2232" s="66"/>
      <c r="T2232" s="66"/>
      <c r="U2232" s="66"/>
      <c r="V2232" s="66"/>
    </row>
    <row r="2233" spans="4:22" ht="15" customHeight="1" x14ac:dyDescent="0.25">
      <c r="D2233" s="5"/>
      <c r="S2233" s="66"/>
      <c r="T2233" s="66"/>
      <c r="U2233" s="66"/>
      <c r="V2233" s="66"/>
    </row>
    <row r="2234" spans="4:22" ht="15" customHeight="1" x14ac:dyDescent="0.25">
      <c r="D2234" s="5"/>
      <c r="S2234" s="66"/>
      <c r="T2234" s="66"/>
      <c r="U2234" s="66"/>
      <c r="V2234" s="66"/>
    </row>
    <row r="2235" spans="4:22" ht="15" customHeight="1" x14ac:dyDescent="0.25">
      <c r="D2235" s="5"/>
      <c r="S2235" s="66"/>
      <c r="T2235" s="66"/>
      <c r="U2235" s="66"/>
      <c r="V2235" s="66"/>
    </row>
    <row r="2236" spans="4:22" ht="15" customHeight="1" x14ac:dyDescent="0.25">
      <c r="D2236" s="5"/>
      <c r="S2236" s="66"/>
      <c r="T2236" s="66"/>
      <c r="U2236" s="66"/>
      <c r="V2236" s="66"/>
    </row>
    <row r="2237" spans="4:22" ht="15" customHeight="1" x14ac:dyDescent="0.25">
      <c r="D2237" s="5"/>
      <c r="S2237" s="66"/>
      <c r="T2237" s="66"/>
      <c r="U2237" s="66"/>
      <c r="V2237" s="66"/>
    </row>
    <row r="2238" spans="4:22" ht="15" customHeight="1" x14ac:dyDescent="0.25">
      <c r="D2238" s="5"/>
      <c r="S2238" s="66"/>
      <c r="T2238" s="66"/>
      <c r="U2238" s="66"/>
      <c r="V2238" s="66"/>
    </row>
    <row r="2239" spans="4:22" ht="15" customHeight="1" x14ac:dyDescent="0.25">
      <c r="D2239" s="5"/>
      <c r="S2239" s="66"/>
      <c r="T2239" s="66"/>
      <c r="U2239" s="66"/>
      <c r="V2239" s="66"/>
    </row>
    <row r="2240" spans="4:22" ht="15" customHeight="1" x14ac:dyDescent="0.25">
      <c r="D2240" s="5"/>
      <c r="S2240" s="66"/>
      <c r="T2240" s="66"/>
      <c r="U2240" s="66"/>
      <c r="V2240" s="66"/>
    </row>
    <row r="2241" spans="4:22" ht="15" customHeight="1" x14ac:dyDescent="0.25">
      <c r="D2241" s="5"/>
      <c r="S2241" s="66"/>
      <c r="T2241" s="66"/>
      <c r="U2241" s="66"/>
      <c r="V2241" s="66"/>
    </row>
    <row r="2242" spans="4:22" ht="15" customHeight="1" x14ac:dyDescent="0.25">
      <c r="D2242" s="5"/>
      <c r="S2242" s="66"/>
      <c r="T2242" s="66"/>
      <c r="U2242" s="66"/>
      <c r="V2242" s="66"/>
    </row>
    <row r="2243" spans="4:22" ht="15" customHeight="1" x14ac:dyDescent="0.25">
      <c r="D2243" s="5"/>
      <c r="S2243" s="66"/>
      <c r="T2243" s="66"/>
      <c r="U2243" s="66"/>
      <c r="V2243" s="66"/>
    </row>
    <row r="2244" spans="4:22" ht="15" customHeight="1" x14ac:dyDescent="0.25">
      <c r="D2244" s="5"/>
      <c r="S2244" s="66"/>
      <c r="T2244" s="66"/>
      <c r="U2244" s="66"/>
      <c r="V2244" s="66"/>
    </row>
    <row r="2245" spans="4:22" ht="15" customHeight="1" x14ac:dyDescent="0.25">
      <c r="D2245" s="5"/>
      <c r="S2245" s="66"/>
      <c r="T2245" s="66"/>
      <c r="U2245" s="66"/>
      <c r="V2245" s="66"/>
    </row>
    <row r="2246" spans="4:22" ht="15" customHeight="1" x14ac:dyDescent="0.25">
      <c r="D2246" s="5"/>
      <c r="S2246" s="66"/>
      <c r="T2246" s="66"/>
      <c r="U2246" s="66"/>
      <c r="V2246" s="66"/>
    </row>
    <row r="2247" spans="4:22" ht="15" customHeight="1" x14ac:dyDescent="0.25">
      <c r="D2247" s="5"/>
      <c r="S2247" s="66"/>
      <c r="T2247" s="66"/>
      <c r="U2247" s="66"/>
      <c r="V2247" s="66"/>
    </row>
    <row r="2248" spans="4:22" ht="15" customHeight="1" x14ac:dyDescent="0.25">
      <c r="D2248" s="5"/>
      <c r="S2248" s="66"/>
      <c r="T2248" s="66"/>
      <c r="U2248" s="66"/>
      <c r="V2248" s="66"/>
    </row>
    <row r="2249" spans="4:22" ht="15" customHeight="1" x14ac:dyDescent="0.25">
      <c r="D2249" s="5"/>
      <c r="S2249" s="66"/>
      <c r="T2249" s="66"/>
      <c r="U2249" s="66"/>
      <c r="V2249" s="66"/>
    </row>
    <row r="2250" spans="4:22" ht="15" customHeight="1" x14ac:dyDescent="0.25">
      <c r="D2250" s="5"/>
      <c r="S2250" s="66"/>
      <c r="T2250" s="66"/>
      <c r="U2250" s="66"/>
      <c r="V2250" s="66"/>
    </row>
    <row r="2251" spans="4:22" ht="15" customHeight="1" x14ac:dyDescent="0.25">
      <c r="D2251" s="5"/>
      <c r="S2251" s="66"/>
      <c r="T2251" s="66"/>
      <c r="U2251" s="66"/>
      <c r="V2251" s="66"/>
    </row>
    <row r="2252" spans="4:22" ht="15" customHeight="1" x14ac:dyDescent="0.25">
      <c r="D2252" s="5"/>
      <c r="S2252" s="66"/>
      <c r="T2252" s="66"/>
      <c r="U2252" s="66"/>
      <c r="V2252" s="66"/>
    </row>
    <row r="2253" spans="4:22" ht="15" customHeight="1" x14ac:dyDescent="0.25">
      <c r="D2253" s="5"/>
      <c r="S2253" s="66"/>
      <c r="T2253" s="66"/>
      <c r="U2253" s="66"/>
      <c r="V2253" s="66"/>
    </row>
    <row r="2254" spans="4:22" ht="15" customHeight="1" x14ac:dyDescent="0.25">
      <c r="D2254" s="5"/>
      <c r="S2254" s="66"/>
      <c r="T2254" s="66"/>
      <c r="U2254" s="66"/>
      <c r="V2254" s="66"/>
    </row>
    <row r="2255" spans="4:22" ht="15" customHeight="1" x14ac:dyDescent="0.25">
      <c r="D2255" s="5"/>
      <c r="S2255" s="66"/>
      <c r="T2255" s="66"/>
      <c r="U2255" s="66"/>
      <c r="V2255" s="66"/>
    </row>
    <row r="2256" spans="4:22" ht="15" customHeight="1" x14ac:dyDescent="0.25">
      <c r="D2256" s="5"/>
      <c r="S2256" s="66"/>
      <c r="T2256" s="66"/>
      <c r="U2256" s="66"/>
      <c r="V2256" s="66"/>
    </row>
    <row r="2257" spans="4:22" ht="15" customHeight="1" x14ac:dyDescent="0.25">
      <c r="D2257" s="5"/>
      <c r="S2257" s="66"/>
      <c r="T2257" s="66"/>
      <c r="U2257" s="66"/>
      <c r="V2257" s="66"/>
    </row>
    <row r="2258" spans="4:22" ht="15" customHeight="1" x14ac:dyDescent="0.25">
      <c r="D2258" s="5"/>
      <c r="S2258" s="66"/>
      <c r="T2258" s="66"/>
      <c r="U2258" s="66"/>
      <c r="V2258" s="66"/>
    </row>
    <row r="2259" spans="4:22" ht="15" customHeight="1" x14ac:dyDescent="0.25">
      <c r="D2259" s="5"/>
      <c r="S2259" s="66"/>
      <c r="T2259" s="66"/>
      <c r="U2259" s="66"/>
      <c r="V2259" s="66"/>
    </row>
    <row r="2260" spans="4:22" ht="15" customHeight="1" x14ac:dyDescent="0.25">
      <c r="D2260" s="5"/>
      <c r="S2260" s="66"/>
      <c r="T2260" s="66"/>
      <c r="U2260" s="66"/>
      <c r="V2260" s="66"/>
    </row>
    <row r="2261" spans="4:22" ht="15" customHeight="1" x14ac:dyDescent="0.25">
      <c r="D2261" s="5"/>
      <c r="S2261" s="66"/>
      <c r="T2261" s="66"/>
      <c r="U2261" s="66"/>
      <c r="V2261" s="66"/>
    </row>
    <row r="2262" spans="4:22" ht="15" customHeight="1" x14ac:dyDescent="0.25">
      <c r="D2262" s="5"/>
      <c r="S2262" s="66"/>
      <c r="T2262" s="66"/>
      <c r="U2262" s="66"/>
      <c r="V2262" s="66"/>
    </row>
    <row r="2263" spans="4:22" ht="15" customHeight="1" x14ac:dyDescent="0.25">
      <c r="D2263" s="5"/>
      <c r="S2263" s="66"/>
      <c r="T2263" s="66"/>
      <c r="U2263" s="66"/>
      <c r="V2263" s="66"/>
    </row>
    <row r="2264" spans="4:22" ht="15" customHeight="1" x14ac:dyDescent="0.25">
      <c r="D2264" s="5"/>
      <c r="S2264" s="66"/>
      <c r="T2264" s="66"/>
      <c r="U2264" s="66"/>
      <c r="V2264" s="66"/>
    </row>
    <row r="2265" spans="4:22" ht="15" customHeight="1" x14ac:dyDescent="0.25">
      <c r="D2265" s="5"/>
      <c r="S2265" s="66"/>
      <c r="T2265" s="66"/>
      <c r="U2265" s="66"/>
      <c r="V2265" s="66"/>
    </row>
    <row r="2266" spans="4:22" ht="15" customHeight="1" x14ac:dyDescent="0.25">
      <c r="D2266" s="5"/>
      <c r="S2266" s="66"/>
      <c r="T2266" s="66"/>
      <c r="U2266" s="66"/>
      <c r="V2266" s="66"/>
    </row>
    <row r="2267" spans="4:22" ht="15" customHeight="1" x14ac:dyDescent="0.25">
      <c r="D2267" s="5"/>
      <c r="S2267" s="66"/>
      <c r="T2267" s="66"/>
      <c r="U2267" s="66"/>
      <c r="V2267" s="66"/>
    </row>
    <row r="2268" spans="4:22" ht="15" customHeight="1" x14ac:dyDescent="0.25">
      <c r="D2268" s="5"/>
      <c r="S2268" s="66"/>
      <c r="T2268" s="66"/>
      <c r="U2268" s="66"/>
      <c r="V2268" s="66"/>
    </row>
    <row r="2269" spans="4:22" ht="15" customHeight="1" x14ac:dyDescent="0.25">
      <c r="D2269" s="5"/>
      <c r="S2269" s="66"/>
      <c r="T2269" s="66"/>
      <c r="U2269" s="66"/>
      <c r="V2269" s="66"/>
    </row>
    <row r="2270" spans="4:22" ht="15" customHeight="1" x14ac:dyDescent="0.25">
      <c r="D2270" s="5"/>
      <c r="S2270" s="66"/>
      <c r="T2270" s="66"/>
      <c r="U2270" s="66"/>
      <c r="V2270" s="66"/>
    </row>
    <row r="2271" spans="4:22" ht="15" customHeight="1" x14ac:dyDescent="0.25">
      <c r="D2271" s="5"/>
      <c r="S2271" s="66"/>
      <c r="T2271" s="66"/>
      <c r="U2271" s="66"/>
      <c r="V2271" s="66"/>
    </row>
    <row r="2272" spans="4:22" ht="15" customHeight="1" x14ac:dyDescent="0.25">
      <c r="D2272" s="5"/>
      <c r="S2272" s="66"/>
      <c r="T2272" s="66"/>
      <c r="U2272" s="66"/>
      <c r="V2272" s="66"/>
    </row>
    <row r="2273" spans="4:22" ht="15" customHeight="1" x14ac:dyDescent="0.25">
      <c r="D2273" s="5"/>
      <c r="S2273" s="66"/>
      <c r="T2273" s="66"/>
      <c r="U2273" s="66"/>
      <c r="V2273" s="66"/>
    </row>
    <row r="2274" spans="4:22" ht="15" customHeight="1" x14ac:dyDescent="0.25">
      <c r="D2274" s="5"/>
      <c r="S2274" s="66"/>
      <c r="T2274" s="66"/>
      <c r="U2274" s="66"/>
      <c r="V2274" s="66"/>
    </row>
    <row r="2275" spans="4:22" ht="15" customHeight="1" x14ac:dyDescent="0.25">
      <c r="D2275" s="5"/>
      <c r="S2275" s="66"/>
      <c r="T2275" s="66"/>
      <c r="U2275" s="66"/>
      <c r="V2275" s="66"/>
    </row>
    <row r="2276" spans="4:22" ht="15" customHeight="1" x14ac:dyDescent="0.25">
      <c r="D2276" s="5"/>
      <c r="S2276" s="66"/>
      <c r="T2276" s="66"/>
      <c r="U2276" s="66"/>
      <c r="V2276" s="66"/>
    </row>
    <row r="2277" spans="4:22" ht="15" customHeight="1" x14ac:dyDescent="0.25">
      <c r="D2277" s="5"/>
      <c r="S2277" s="66"/>
      <c r="T2277" s="66"/>
      <c r="U2277" s="66"/>
      <c r="V2277" s="66"/>
    </row>
    <row r="2278" spans="4:22" ht="15" customHeight="1" x14ac:dyDescent="0.25">
      <c r="D2278" s="5"/>
      <c r="S2278" s="66"/>
      <c r="T2278" s="66"/>
      <c r="U2278" s="66"/>
      <c r="V2278" s="66"/>
    </row>
    <row r="2279" spans="4:22" ht="15" customHeight="1" x14ac:dyDescent="0.25">
      <c r="D2279" s="5"/>
      <c r="S2279" s="66"/>
      <c r="T2279" s="66"/>
      <c r="U2279" s="66"/>
      <c r="V2279" s="66"/>
    </row>
    <row r="2280" spans="4:22" ht="15" customHeight="1" x14ac:dyDescent="0.25">
      <c r="D2280" s="5"/>
      <c r="S2280" s="66"/>
      <c r="T2280" s="66"/>
      <c r="U2280" s="66"/>
      <c r="V2280" s="66"/>
    </row>
    <row r="2281" spans="4:22" ht="15" customHeight="1" x14ac:dyDescent="0.25">
      <c r="D2281" s="5"/>
      <c r="S2281" s="66"/>
      <c r="T2281" s="66"/>
      <c r="U2281" s="66"/>
      <c r="V2281" s="66"/>
    </row>
    <row r="2282" spans="4:22" ht="15" customHeight="1" x14ac:dyDescent="0.25">
      <c r="D2282" s="5"/>
      <c r="S2282" s="66"/>
      <c r="T2282" s="66"/>
      <c r="U2282" s="66"/>
      <c r="V2282" s="66"/>
    </row>
    <row r="2283" spans="4:22" ht="15" customHeight="1" x14ac:dyDescent="0.25">
      <c r="D2283" s="5"/>
      <c r="S2283" s="66"/>
      <c r="T2283" s="66"/>
      <c r="U2283" s="66"/>
      <c r="V2283" s="66"/>
    </row>
    <row r="2284" spans="4:22" ht="15" customHeight="1" x14ac:dyDescent="0.25">
      <c r="D2284" s="5"/>
      <c r="S2284" s="66"/>
      <c r="T2284" s="66"/>
      <c r="U2284" s="66"/>
      <c r="V2284" s="66"/>
    </row>
    <row r="2285" spans="4:22" ht="15" customHeight="1" x14ac:dyDescent="0.25">
      <c r="D2285" s="5"/>
      <c r="S2285" s="66"/>
      <c r="T2285" s="66"/>
      <c r="U2285" s="66"/>
      <c r="V2285" s="66"/>
    </row>
    <row r="2286" spans="4:22" ht="15" customHeight="1" x14ac:dyDescent="0.25">
      <c r="D2286" s="5"/>
      <c r="S2286" s="66"/>
      <c r="T2286" s="66"/>
      <c r="U2286" s="66"/>
      <c r="V2286" s="66"/>
    </row>
    <row r="2287" spans="4:22" ht="15" customHeight="1" x14ac:dyDescent="0.25">
      <c r="D2287" s="5"/>
      <c r="S2287" s="66"/>
      <c r="T2287" s="66"/>
      <c r="U2287" s="66"/>
      <c r="V2287" s="66"/>
    </row>
    <row r="2288" spans="4:22" ht="15" customHeight="1" x14ac:dyDescent="0.25">
      <c r="D2288" s="5"/>
      <c r="S2288" s="66"/>
      <c r="T2288" s="66"/>
      <c r="U2288" s="66"/>
      <c r="V2288" s="66"/>
    </row>
    <row r="2289" spans="4:22" ht="15" customHeight="1" x14ac:dyDescent="0.25">
      <c r="D2289" s="5"/>
      <c r="S2289" s="66"/>
      <c r="T2289" s="66"/>
      <c r="U2289" s="66"/>
      <c r="V2289" s="66"/>
    </row>
    <row r="2290" spans="4:22" ht="15" customHeight="1" x14ac:dyDescent="0.25">
      <c r="D2290" s="5"/>
      <c r="S2290" s="66"/>
      <c r="T2290" s="66"/>
      <c r="U2290" s="66"/>
      <c r="V2290" s="66"/>
    </row>
    <row r="2291" spans="4:22" ht="15" customHeight="1" x14ac:dyDescent="0.25">
      <c r="D2291" s="5"/>
      <c r="S2291" s="66"/>
      <c r="T2291" s="66"/>
      <c r="U2291" s="66"/>
      <c r="V2291" s="66"/>
    </row>
    <row r="2292" spans="4:22" ht="15" customHeight="1" x14ac:dyDescent="0.25">
      <c r="D2292" s="5"/>
      <c r="S2292" s="66"/>
      <c r="T2292" s="66"/>
      <c r="U2292" s="66"/>
      <c r="V2292" s="66"/>
    </row>
    <row r="2293" spans="4:22" ht="15" customHeight="1" x14ac:dyDescent="0.25">
      <c r="D2293" s="5"/>
      <c r="S2293" s="66"/>
      <c r="T2293" s="66"/>
      <c r="U2293" s="66"/>
      <c r="V2293" s="66"/>
    </row>
    <row r="2294" spans="4:22" ht="15" customHeight="1" x14ac:dyDescent="0.25">
      <c r="D2294" s="5"/>
      <c r="S2294" s="66"/>
      <c r="T2294" s="66"/>
      <c r="U2294" s="66"/>
      <c r="V2294" s="66"/>
    </row>
    <row r="2295" spans="4:22" ht="15" customHeight="1" x14ac:dyDescent="0.25">
      <c r="D2295" s="5"/>
      <c r="S2295" s="66"/>
      <c r="T2295" s="66"/>
      <c r="U2295" s="66"/>
      <c r="V2295" s="66"/>
    </row>
    <row r="2296" spans="4:22" ht="15" customHeight="1" x14ac:dyDescent="0.25">
      <c r="D2296" s="5"/>
      <c r="S2296" s="66"/>
      <c r="T2296" s="66"/>
      <c r="U2296" s="66"/>
      <c r="V2296" s="66"/>
    </row>
    <row r="2297" spans="4:22" ht="15" customHeight="1" x14ac:dyDescent="0.25">
      <c r="D2297" s="5"/>
      <c r="S2297" s="66"/>
      <c r="T2297" s="66"/>
      <c r="U2297" s="66"/>
      <c r="V2297" s="66"/>
    </row>
    <row r="2298" spans="4:22" ht="15" customHeight="1" x14ac:dyDescent="0.25">
      <c r="D2298" s="5"/>
      <c r="S2298" s="66"/>
      <c r="T2298" s="66"/>
      <c r="U2298" s="66"/>
      <c r="V2298" s="66"/>
    </row>
    <row r="2299" spans="4:22" ht="15" customHeight="1" x14ac:dyDescent="0.25">
      <c r="D2299" s="5"/>
      <c r="S2299" s="66"/>
      <c r="T2299" s="66"/>
      <c r="U2299" s="66"/>
      <c r="V2299" s="66"/>
    </row>
    <row r="2300" spans="4:22" ht="15" customHeight="1" x14ac:dyDescent="0.25">
      <c r="D2300" s="5"/>
      <c r="S2300" s="66"/>
      <c r="T2300" s="66"/>
      <c r="U2300" s="66"/>
      <c r="V2300" s="66"/>
    </row>
    <row r="2301" spans="4:22" ht="15" customHeight="1" x14ac:dyDescent="0.25">
      <c r="D2301" s="5"/>
      <c r="S2301" s="66"/>
      <c r="T2301" s="66"/>
      <c r="U2301" s="66"/>
      <c r="V2301" s="66"/>
    </row>
    <row r="2302" spans="4:22" ht="15" customHeight="1" x14ac:dyDescent="0.25">
      <c r="D2302" s="5"/>
      <c r="S2302" s="66"/>
      <c r="T2302" s="66"/>
      <c r="U2302" s="66"/>
      <c r="V2302" s="66"/>
    </row>
    <row r="2303" spans="4:22" ht="15" customHeight="1" x14ac:dyDescent="0.25">
      <c r="D2303" s="5"/>
      <c r="S2303" s="66"/>
      <c r="T2303" s="66"/>
      <c r="U2303" s="66"/>
      <c r="V2303" s="66"/>
    </row>
    <row r="2304" spans="4:22" ht="15" customHeight="1" x14ac:dyDescent="0.25">
      <c r="D2304" s="5"/>
      <c r="S2304" s="66"/>
      <c r="T2304" s="66"/>
      <c r="U2304" s="66"/>
      <c r="V2304" s="66"/>
    </row>
    <row r="2305" spans="4:22" ht="15" customHeight="1" x14ac:dyDescent="0.25">
      <c r="D2305" s="5"/>
      <c r="S2305" s="66"/>
      <c r="T2305" s="66"/>
      <c r="U2305" s="66"/>
      <c r="V2305" s="66"/>
    </row>
    <row r="2306" spans="4:22" ht="15" customHeight="1" x14ac:dyDescent="0.25">
      <c r="D2306" s="5"/>
      <c r="S2306" s="66"/>
      <c r="T2306" s="66"/>
      <c r="U2306" s="66"/>
      <c r="V2306" s="66"/>
    </row>
    <row r="2307" spans="4:22" ht="15" customHeight="1" x14ac:dyDescent="0.25">
      <c r="D2307" s="5"/>
      <c r="S2307" s="66"/>
      <c r="T2307" s="66"/>
      <c r="U2307" s="66"/>
      <c r="V2307" s="66"/>
    </row>
    <row r="2308" spans="4:22" ht="15" customHeight="1" x14ac:dyDescent="0.25">
      <c r="D2308" s="5"/>
      <c r="S2308" s="66"/>
      <c r="T2308" s="66"/>
      <c r="U2308" s="66"/>
      <c r="V2308" s="66"/>
    </row>
    <row r="2309" spans="4:22" ht="15" customHeight="1" x14ac:dyDescent="0.25">
      <c r="D2309" s="5"/>
      <c r="S2309" s="66"/>
      <c r="T2309" s="66"/>
      <c r="U2309" s="66"/>
      <c r="V2309" s="66"/>
    </row>
    <row r="2310" spans="4:22" ht="15" customHeight="1" x14ac:dyDescent="0.25">
      <c r="D2310" s="5"/>
      <c r="S2310" s="66"/>
      <c r="T2310" s="66"/>
      <c r="U2310" s="66"/>
      <c r="V2310" s="66"/>
    </row>
    <row r="2311" spans="4:22" ht="15" customHeight="1" x14ac:dyDescent="0.25">
      <c r="D2311" s="5"/>
      <c r="S2311" s="66"/>
      <c r="T2311" s="66"/>
      <c r="U2311" s="66"/>
      <c r="V2311" s="66"/>
    </row>
    <row r="2312" spans="4:22" ht="15" customHeight="1" x14ac:dyDescent="0.25">
      <c r="D2312" s="5"/>
      <c r="S2312" s="66"/>
      <c r="T2312" s="66"/>
      <c r="U2312" s="66"/>
      <c r="V2312" s="66"/>
    </row>
    <row r="2313" spans="4:22" ht="15" customHeight="1" x14ac:dyDescent="0.25">
      <c r="D2313" s="5"/>
      <c r="S2313" s="66"/>
      <c r="T2313" s="66"/>
      <c r="U2313" s="66"/>
      <c r="V2313" s="66"/>
    </row>
    <row r="2314" spans="4:22" ht="15" customHeight="1" x14ac:dyDescent="0.25">
      <c r="D2314" s="5"/>
      <c r="S2314" s="66"/>
      <c r="T2314" s="66"/>
      <c r="U2314" s="66"/>
      <c r="V2314" s="66"/>
    </row>
    <row r="2315" spans="4:22" ht="15" customHeight="1" x14ac:dyDescent="0.25">
      <c r="D2315" s="5"/>
      <c r="S2315" s="66"/>
      <c r="T2315" s="66"/>
      <c r="U2315" s="66"/>
      <c r="V2315" s="66"/>
    </row>
    <row r="2316" spans="4:22" ht="15" customHeight="1" x14ac:dyDescent="0.25">
      <c r="D2316" s="5"/>
      <c r="S2316" s="66"/>
      <c r="T2316" s="66"/>
      <c r="U2316" s="66"/>
      <c r="V2316" s="66"/>
    </row>
    <row r="2317" spans="4:22" ht="15" customHeight="1" x14ac:dyDescent="0.25">
      <c r="D2317" s="5"/>
      <c r="S2317" s="66"/>
      <c r="T2317" s="66"/>
      <c r="U2317" s="66"/>
      <c r="V2317" s="66"/>
    </row>
    <row r="2318" spans="4:22" ht="15" customHeight="1" x14ac:dyDescent="0.25">
      <c r="D2318" s="5"/>
      <c r="S2318" s="66"/>
      <c r="T2318" s="66"/>
      <c r="U2318" s="66"/>
      <c r="V2318" s="66"/>
    </row>
    <row r="2319" spans="4:22" ht="15" customHeight="1" x14ac:dyDescent="0.25">
      <c r="D2319" s="5"/>
      <c r="S2319" s="66"/>
      <c r="T2319" s="66"/>
      <c r="U2319" s="66"/>
      <c r="V2319" s="66"/>
    </row>
    <row r="2320" spans="4:22" ht="15" customHeight="1" x14ac:dyDescent="0.25">
      <c r="D2320" s="5"/>
      <c r="S2320" s="66"/>
      <c r="T2320" s="66"/>
      <c r="U2320" s="66"/>
      <c r="V2320" s="66"/>
    </row>
    <row r="2321" spans="4:22" ht="15" customHeight="1" x14ac:dyDescent="0.25">
      <c r="D2321" s="5"/>
      <c r="S2321" s="66"/>
      <c r="T2321" s="66"/>
      <c r="U2321" s="66"/>
      <c r="V2321" s="66"/>
    </row>
    <row r="2322" spans="4:22" ht="15" customHeight="1" x14ac:dyDescent="0.25">
      <c r="D2322" s="5"/>
      <c r="S2322" s="66"/>
      <c r="T2322" s="66"/>
      <c r="U2322" s="66"/>
      <c r="V2322" s="66"/>
    </row>
    <row r="2323" spans="4:22" ht="15" customHeight="1" x14ac:dyDescent="0.25">
      <c r="D2323" s="5"/>
      <c r="S2323" s="66"/>
      <c r="T2323" s="66"/>
      <c r="U2323" s="66"/>
      <c r="V2323" s="66"/>
    </row>
    <row r="2324" spans="4:22" ht="15" customHeight="1" x14ac:dyDescent="0.25">
      <c r="D2324" s="5"/>
      <c r="S2324" s="66"/>
      <c r="T2324" s="66"/>
      <c r="U2324" s="66"/>
      <c r="V2324" s="66"/>
    </row>
    <row r="2325" spans="4:22" ht="15" customHeight="1" x14ac:dyDescent="0.25">
      <c r="D2325" s="5"/>
      <c r="S2325" s="66"/>
      <c r="T2325" s="66"/>
      <c r="U2325" s="66"/>
      <c r="V2325" s="66"/>
    </row>
    <row r="2326" spans="4:22" ht="15" customHeight="1" x14ac:dyDescent="0.25">
      <c r="D2326" s="5"/>
      <c r="S2326" s="66"/>
      <c r="T2326" s="66"/>
      <c r="U2326" s="66"/>
      <c r="V2326" s="66"/>
    </row>
    <row r="2327" spans="4:22" ht="15" customHeight="1" x14ac:dyDescent="0.25">
      <c r="D2327" s="5"/>
      <c r="S2327" s="66"/>
      <c r="T2327" s="66"/>
      <c r="U2327" s="66"/>
      <c r="V2327" s="66"/>
    </row>
    <row r="2328" spans="4:22" ht="15" customHeight="1" x14ac:dyDescent="0.25">
      <c r="D2328" s="5"/>
      <c r="S2328" s="66"/>
      <c r="T2328" s="66"/>
      <c r="U2328" s="66"/>
      <c r="V2328" s="66"/>
    </row>
    <row r="2329" spans="4:22" ht="15" customHeight="1" x14ac:dyDescent="0.25">
      <c r="D2329" s="5"/>
      <c r="S2329" s="66"/>
      <c r="T2329" s="66"/>
      <c r="U2329" s="66"/>
      <c r="V2329" s="66"/>
    </row>
    <row r="2330" spans="4:22" ht="15" customHeight="1" x14ac:dyDescent="0.25">
      <c r="D2330" s="5"/>
      <c r="S2330" s="66"/>
      <c r="T2330" s="66"/>
      <c r="U2330" s="66"/>
      <c r="V2330" s="66"/>
    </row>
    <row r="2331" spans="4:22" ht="15" customHeight="1" x14ac:dyDescent="0.25">
      <c r="D2331" s="5"/>
      <c r="S2331" s="66"/>
      <c r="T2331" s="66"/>
      <c r="U2331" s="66"/>
      <c r="V2331" s="66"/>
    </row>
    <row r="2332" spans="4:22" ht="15" customHeight="1" x14ac:dyDescent="0.25">
      <c r="D2332" s="5"/>
      <c r="S2332" s="66"/>
      <c r="T2332" s="66"/>
      <c r="U2332" s="66"/>
      <c r="V2332" s="66"/>
    </row>
    <row r="2333" spans="4:22" ht="15" customHeight="1" x14ac:dyDescent="0.25">
      <c r="D2333" s="5"/>
      <c r="S2333" s="66"/>
      <c r="T2333" s="66"/>
      <c r="U2333" s="66"/>
      <c r="V2333" s="66"/>
    </row>
    <row r="2334" spans="4:22" ht="15" customHeight="1" x14ac:dyDescent="0.25">
      <c r="D2334" s="5"/>
      <c r="S2334" s="66"/>
      <c r="T2334" s="66"/>
      <c r="U2334" s="66"/>
      <c r="V2334" s="66"/>
    </row>
    <row r="2335" spans="4:22" ht="15" customHeight="1" x14ac:dyDescent="0.25">
      <c r="D2335" s="5"/>
      <c r="S2335" s="66"/>
      <c r="T2335" s="66"/>
      <c r="U2335" s="66"/>
      <c r="V2335" s="66"/>
    </row>
    <row r="2336" spans="4:22" ht="15" customHeight="1" x14ac:dyDescent="0.25">
      <c r="D2336" s="5"/>
      <c r="S2336" s="66"/>
      <c r="T2336" s="66"/>
      <c r="U2336" s="66"/>
      <c r="V2336" s="66"/>
    </row>
    <row r="2337" spans="4:22" ht="15" customHeight="1" x14ac:dyDescent="0.25">
      <c r="D2337" s="5"/>
      <c r="S2337" s="66"/>
      <c r="T2337" s="66"/>
      <c r="U2337" s="66"/>
      <c r="V2337" s="66"/>
    </row>
    <row r="2338" spans="4:22" ht="15" customHeight="1" x14ac:dyDescent="0.25">
      <c r="D2338" s="5"/>
      <c r="S2338" s="66"/>
      <c r="T2338" s="66"/>
      <c r="U2338" s="66"/>
      <c r="V2338" s="66"/>
    </row>
    <row r="2339" spans="4:22" ht="15" customHeight="1" x14ac:dyDescent="0.25">
      <c r="D2339" s="5"/>
      <c r="S2339" s="66"/>
      <c r="T2339" s="66"/>
      <c r="U2339" s="66"/>
      <c r="V2339" s="66"/>
    </row>
    <row r="2340" spans="4:22" ht="15" customHeight="1" x14ac:dyDescent="0.25">
      <c r="D2340" s="5"/>
      <c r="S2340" s="66"/>
      <c r="T2340" s="66"/>
      <c r="U2340" s="66"/>
      <c r="V2340" s="66"/>
    </row>
    <row r="2341" spans="4:22" ht="15" customHeight="1" x14ac:dyDescent="0.25">
      <c r="D2341" s="5"/>
      <c r="S2341" s="66"/>
      <c r="T2341" s="66"/>
      <c r="U2341" s="66"/>
      <c r="V2341" s="66"/>
    </row>
    <row r="2342" spans="4:22" ht="15" customHeight="1" x14ac:dyDescent="0.25">
      <c r="D2342" s="5"/>
      <c r="S2342" s="66"/>
      <c r="T2342" s="66"/>
      <c r="U2342" s="66"/>
      <c r="V2342" s="66"/>
    </row>
    <row r="2343" spans="4:22" ht="15" customHeight="1" x14ac:dyDescent="0.25">
      <c r="D2343" s="5"/>
      <c r="S2343" s="66"/>
      <c r="T2343" s="66"/>
      <c r="U2343" s="66"/>
      <c r="V2343" s="66"/>
    </row>
    <row r="2344" spans="4:22" ht="15" customHeight="1" x14ac:dyDescent="0.25">
      <c r="D2344" s="5"/>
      <c r="S2344" s="66"/>
      <c r="T2344" s="66"/>
      <c r="U2344" s="66"/>
      <c r="V2344" s="66"/>
    </row>
    <row r="2345" spans="4:22" ht="15" customHeight="1" x14ac:dyDescent="0.25">
      <c r="D2345" s="5"/>
      <c r="S2345" s="66"/>
      <c r="T2345" s="66"/>
      <c r="U2345" s="66"/>
      <c r="V2345" s="66"/>
    </row>
    <row r="2346" spans="4:22" ht="15" customHeight="1" x14ac:dyDescent="0.25">
      <c r="D2346" s="5"/>
      <c r="S2346" s="66"/>
      <c r="T2346" s="66"/>
      <c r="U2346" s="66"/>
      <c r="V2346" s="66"/>
    </row>
    <row r="2347" spans="4:22" ht="15" customHeight="1" x14ac:dyDescent="0.25">
      <c r="D2347" s="5"/>
      <c r="S2347" s="66"/>
      <c r="T2347" s="66"/>
      <c r="U2347" s="66"/>
      <c r="V2347" s="66"/>
    </row>
    <row r="2348" spans="4:22" ht="15" customHeight="1" x14ac:dyDescent="0.25">
      <c r="D2348" s="5"/>
      <c r="S2348" s="66"/>
      <c r="T2348" s="66"/>
      <c r="U2348" s="66"/>
      <c r="V2348" s="66"/>
    </row>
    <row r="2349" spans="4:22" ht="15" customHeight="1" x14ac:dyDescent="0.25">
      <c r="D2349" s="5"/>
      <c r="S2349" s="66"/>
      <c r="T2349" s="66"/>
      <c r="U2349" s="66"/>
      <c r="V2349" s="66"/>
    </row>
    <row r="2350" spans="4:22" ht="15" customHeight="1" x14ac:dyDescent="0.25">
      <c r="D2350" s="5"/>
      <c r="S2350" s="66"/>
      <c r="T2350" s="66"/>
      <c r="U2350" s="66"/>
      <c r="V2350" s="66"/>
    </row>
    <row r="2351" spans="4:22" ht="15" customHeight="1" x14ac:dyDescent="0.25">
      <c r="D2351" s="5"/>
      <c r="S2351" s="66"/>
      <c r="T2351" s="66"/>
      <c r="U2351" s="66"/>
      <c r="V2351" s="66"/>
    </row>
    <row r="2352" spans="4:22" ht="15" customHeight="1" x14ac:dyDescent="0.25">
      <c r="D2352" s="5"/>
      <c r="S2352" s="66"/>
      <c r="T2352" s="66"/>
      <c r="U2352" s="66"/>
      <c r="V2352" s="66"/>
    </row>
    <row r="2353" spans="4:22" ht="15" customHeight="1" x14ac:dyDescent="0.25">
      <c r="D2353" s="5"/>
      <c r="S2353" s="66"/>
      <c r="T2353" s="66"/>
      <c r="U2353" s="66"/>
      <c r="V2353" s="66"/>
    </row>
    <row r="2354" spans="4:22" ht="15" customHeight="1" x14ac:dyDescent="0.25">
      <c r="D2354" s="5"/>
      <c r="S2354" s="66"/>
      <c r="T2354" s="66"/>
      <c r="U2354" s="66"/>
      <c r="V2354" s="66"/>
    </row>
    <row r="2355" spans="4:22" ht="15" customHeight="1" x14ac:dyDescent="0.25">
      <c r="D2355" s="5"/>
      <c r="S2355" s="66"/>
      <c r="T2355" s="66"/>
      <c r="U2355" s="66"/>
      <c r="V2355" s="66"/>
    </row>
    <row r="2356" spans="4:22" ht="15" customHeight="1" x14ac:dyDescent="0.25">
      <c r="D2356" s="5"/>
      <c r="S2356" s="66"/>
      <c r="T2356" s="66"/>
      <c r="U2356" s="66"/>
      <c r="V2356" s="66"/>
    </row>
    <row r="2357" spans="4:22" ht="15" customHeight="1" x14ac:dyDescent="0.25">
      <c r="D2357" s="5"/>
      <c r="S2357" s="66"/>
      <c r="T2357" s="66"/>
      <c r="U2357" s="66"/>
      <c r="V2357" s="66"/>
    </row>
    <row r="2358" spans="4:22" ht="15" customHeight="1" x14ac:dyDescent="0.25">
      <c r="D2358" s="5"/>
      <c r="S2358" s="66"/>
      <c r="T2358" s="66"/>
      <c r="U2358" s="66"/>
      <c r="V2358" s="66"/>
    </row>
    <row r="2359" spans="4:22" ht="15" customHeight="1" x14ac:dyDescent="0.25">
      <c r="D2359" s="5"/>
      <c r="S2359" s="66"/>
      <c r="T2359" s="66"/>
      <c r="U2359" s="66"/>
      <c r="V2359" s="66"/>
    </row>
    <row r="2360" spans="4:22" ht="15" customHeight="1" x14ac:dyDescent="0.25">
      <c r="D2360" s="5"/>
      <c r="S2360" s="66"/>
      <c r="T2360" s="66"/>
      <c r="U2360" s="66"/>
      <c r="V2360" s="66"/>
    </row>
    <row r="2361" spans="4:22" ht="15" customHeight="1" x14ac:dyDescent="0.25">
      <c r="D2361" s="5"/>
      <c r="S2361" s="66"/>
      <c r="T2361" s="66"/>
      <c r="U2361" s="66"/>
      <c r="V2361" s="66"/>
    </row>
    <row r="2362" spans="4:22" ht="15" customHeight="1" x14ac:dyDescent="0.25">
      <c r="D2362" s="5"/>
      <c r="S2362" s="66"/>
      <c r="T2362" s="66"/>
      <c r="U2362" s="66"/>
      <c r="V2362" s="66"/>
    </row>
    <row r="2363" spans="4:22" ht="15" customHeight="1" x14ac:dyDescent="0.25">
      <c r="D2363" s="5"/>
      <c r="S2363" s="66"/>
      <c r="T2363" s="66"/>
      <c r="U2363" s="66"/>
      <c r="V2363" s="66"/>
    </row>
    <row r="2364" spans="4:22" ht="15" customHeight="1" x14ac:dyDescent="0.25">
      <c r="D2364" s="5"/>
      <c r="S2364" s="66"/>
      <c r="T2364" s="66"/>
      <c r="U2364" s="66"/>
      <c r="V2364" s="66"/>
    </row>
    <row r="2365" spans="4:22" ht="15" customHeight="1" x14ac:dyDescent="0.25">
      <c r="D2365" s="5"/>
      <c r="S2365" s="66"/>
      <c r="T2365" s="66"/>
      <c r="U2365" s="66"/>
      <c r="V2365" s="66"/>
    </row>
    <row r="2366" spans="4:22" ht="15" customHeight="1" x14ac:dyDescent="0.25">
      <c r="D2366" s="5"/>
      <c r="S2366" s="66"/>
      <c r="T2366" s="66"/>
      <c r="U2366" s="66"/>
      <c r="V2366" s="66"/>
    </row>
    <row r="2367" spans="4:22" ht="15" customHeight="1" x14ac:dyDescent="0.25">
      <c r="D2367" s="5"/>
      <c r="S2367" s="66"/>
      <c r="T2367" s="66"/>
      <c r="U2367" s="66"/>
      <c r="V2367" s="66"/>
    </row>
    <row r="2368" spans="4:22" ht="15" customHeight="1" x14ac:dyDescent="0.25">
      <c r="D2368" s="5"/>
      <c r="S2368" s="66"/>
      <c r="T2368" s="66"/>
      <c r="U2368" s="66"/>
      <c r="V2368" s="66"/>
    </row>
    <row r="2369" spans="4:22" ht="15" customHeight="1" x14ac:dyDescent="0.25">
      <c r="D2369" s="5"/>
      <c r="S2369" s="66"/>
      <c r="T2369" s="66"/>
      <c r="U2369" s="66"/>
      <c r="V2369" s="66"/>
    </row>
    <row r="2370" spans="4:22" ht="15" customHeight="1" x14ac:dyDescent="0.25">
      <c r="D2370" s="5"/>
      <c r="S2370" s="66"/>
      <c r="T2370" s="66"/>
      <c r="U2370" s="66"/>
      <c r="V2370" s="66"/>
    </row>
    <row r="2371" spans="4:22" ht="15" customHeight="1" x14ac:dyDescent="0.25">
      <c r="D2371" s="5"/>
      <c r="S2371" s="66"/>
      <c r="T2371" s="66"/>
      <c r="U2371" s="66"/>
      <c r="V2371" s="66"/>
    </row>
    <row r="2372" spans="4:22" ht="15" customHeight="1" x14ac:dyDescent="0.25">
      <c r="D2372" s="5"/>
      <c r="S2372" s="66"/>
      <c r="T2372" s="66"/>
      <c r="U2372" s="66"/>
      <c r="V2372" s="66"/>
    </row>
    <row r="2373" spans="4:22" ht="15" customHeight="1" x14ac:dyDescent="0.25">
      <c r="D2373" s="5"/>
      <c r="S2373" s="66"/>
      <c r="T2373" s="66"/>
      <c r="U2373" s="66"/>
      <c r="V2373" s="66"/>
    </row>
    <row r="2374" spans="4:22" ht="15" customHeight="1" x14ac:dyDescent="0.25">
      <c r="D2374" s="5"/>
      <c r="S2374" s="66"/>
      <c r="T2374" s="66"/>
      <c r="U2374" s="66"/>
      <c r="V2374" s="66"/>
    </row>
    <row r="2375" spans="4:22" ht="15" customHeight="1" x14ac:dyDescent="0.25">
      <c r="D2375" s="5"/>
      <c r="S2375" s="66"/>
      <c r="T2375" s="66"/>
      <c r="U2375" s="66"/>
      <c r="V2375" s="66"/>
    </row>
    <row r="2376" spans="4:22" ht="15" customHeight="1" x14ac:dyDescent="0.25">
      <c r="D2376" s="5"/>
      <c r="S2376" s="66"/>
      <c r="T2376" s="66"/>
      <c r="U2376" s="66"/>
      <c r="V2376" s="66"/>
    </row>
    <row r="2377" spans="4:22" ht="15" customHeight="1" x14ac:dyDescent="0.25">
      <c r="D2377" s="5"/>
      <c r="S2377" s="66"/>
      <c r="T2377" s="66"/>
      <c r="U2377" s="66"/>
      <c r="V2377" s="66"/>
    </row>
    <row r="2378" spans="4:22" ht="15" customHeight="1" x14ac:dyDescent="0.25">
      <c r="D2378" s="5"/>
      <c r="S2378" s="66"/>
      <c r="T2378" s="66"/>
      <c r="U2378" s="66"/>
      <c r="V2378" s="66"/>
    </row>
    <row r="2379" spans="4:22" ht="15" customHeight="1" x14ac:dyDescent="0.25">
      <c r="D2379" s="5"/>
      <c r="S2379" s="66"/>
      <c r="T2379" s="66"/>
      <c r="U2379" s="66"/>
      <c r="V2379" s="66"/>
    </row>
    <row r="2380" spans="4:22" ht="15" customHeight="1" x14ac:dyDescent="0.25">
      <c r="D2380" s="5"/>
      <c r="S2380" s="66"/>
      <c r="T2380" s="66"/>
      <c r="U2380" s="66"/>
      <c r="V2380" s="66"/>
    </row>
    <row r="2381" spans="4:22" ht="15" customHeight="1" x14ac:dyDescent="0.25">
      <c r="D2381" s="5"/>
      <c r="S2381" s="66"/>
      <c r="T2381" s="66"/>
      <c r="U2381" s="66"/>
      <c r="V2381" s="66"/>
    </row>
    <row r="2382" spans="4:22" ht="15" customHeight="1" x14ac:dyDescent="0.25">
      <c r="D2382" s="5"/>
      <c r="S2382" s="66"/>
      <c r="T2382" s="66"/>
      <c r="U2382" s="66"/>
      <c r="V2382" s="66"/>
    </row>
    <row r="2383" spans="4:22" ht="15" customHeight="1" x14ac:dyDescent="0.25">
      <c r="D2383" s="5"/>
      <c r="S2383" s="66"/>
      <c r="T2383" s="66"/>
      <c r="U2383" s="66"/>
      <c r="V2383" s="66"/>
    </row>
    <row r="2384" spans="4:22" ht="15" customHeight="1" x14ac:dyDescent="0.25">
      <c r="D2384" s="5"/>
      <c r="S2384" s="66"/>
      <c r="T2384" s="66"/>
      <c r="U2384" s="66"/>
      <c r="V2384" s="66"/>
    </row>
    <row r="2385" spans="4:22" ht="15" customHeight="1" x14ac:dyDescent="0.25">
      <c r="D2385" s="5"/>
      <c r="S2385" s="66"/>
      <c r="T2385" s="66"/>
      <c r="U2385" s="66"/>
      <c r="V2385" s="66"/>
    </row>
    <row r="2386" spans="4:22" ht="15" customHeight="1" x14ac:dyDescent="0.25">
      <c r="D2386" s="5"/>
      <c r="S2386" s="66"/>
      <c r="T2386" s="66"/>
      <c r="U2386" s="66"/>
      <c r="V2386" s="66"/>
    </row>
    <row r="2387" spans="4:22" ht="15" customHeight="1" x14ac:dyDescent="0.25">
      <c r="D2387" s="5"/>
      <c r="S2387" s="66"/>
      <c r="T2387" s="66"/>
      <c r="U2387" s="66"/>
      <c r="V2387" s="66"/>
    </row>
    <row r="2388" spans="4:22" ht="15" customHeight="1" x14ac:dyDescent="0.25">
      <c r="D2388" s="5"/>
      <c r="S2388" s="66"/>
      <c r="T2388" s="66"/>
      <c r="U2388" s="66"/>
      <c r="V2388" s="66"/>
    </row>
    <row r="2389" spans="4:22" ht="15" customHeight="1" x14ac:dyDescent="0.25">
      <c r="D2389" s="5"/>
      <c r="S2389" s="66"/>
      <c r="T2389" s="66"/>
      <c r="U2389" s="66"/>
      <c r="V2389" s="66"/>
    </row>
    <row r="2390" spans="4:22" ht="15" customHeight="1" x14ac:dyDescent="0.25">
      <c r="D2390" s="5"/>
      <c r="S2390" s="66"/>
      <c r="T2390" s="66"/>
      <c r="U2390" s="66"/>
      <c r="V2390" s="66"/>
    </row>
    <row r="2391" spans="4:22" ht="15" customHeight="1" x14ac:dyDescent="0.25">
      <c r="D2391" s="5"/>
      <c r="S2391" s="66"/>
      <c r="T2391" s="66"/>
      <c r="U2391" s="66"/>
      <c r="V2391" s="66"/>
    </row>
    <row r="2392" spans="4:22" ht="15" customHeight="1" x14ac:dyDescent="0.25">
      <c r="D2392" s="5"/>
      <c r="S2392" s="66"/>
      <c r="T2392" s="66"/>
      <c r="U2392" s="66"/>
      <c r="V2392" s="66"/>
    </row>
    <row r="2393" spans="4:22" ht="15" customHeight="1" x14ac:dyDescent="0.25">
      <c r="D2393" s="5"/>
      <c r="S2393" s="66"/>
      <c r="T2393" s="66"/>
      <c r="U2393" s="66"/>
      <c r="V2393" s="66"/>
    </row>
    <row r="2394" spans="4:22" ht="15" customHeight="1" x14ac:dyDescent="0.25">
      <c r="D2394" s="5"/>
      <c r="S2394" s="66"/>
      <c r="T2394" s="66"/>
      <c r="U2394" s="66"/>
      <c r="V2394" s="66"/>
    </row>
    <row r="2395" spans="4:22" ht="15" customHeight="1" x14ac:dyDescent="0.25">
      <c r="D2395" s="5"/>
      <c r="S2395" s="66"/>
      <c r="T2395" s="66"/>
      <c r="U2395" s="66"/>
      <c r="V2395" s="66"/>
    </row>
    <row r="2396" spans="4:22" ht="15" customHeight="1" x14ac:dyDescent="0.25">
      <c r="D2396" s="5"/>
      <c r="S2396" s="66"/>
      <c r="T2396" s="66"/>
      <c r="U2396" s="66"/>
      <c r="V2396" s="66"/>
    </row>
    <row r="2397" spans="4:22" ht="15" customHeight="1" x14ac:dyDescent="0.25">
      <c r="D2397" s="5"/>
      <c r="S2397" s="66"/>
      <c r="T2397" s="66"/>
      <c r="U2397" s="66"/>
      <c r="V2397" s="66"/>
    </row>
    <row r="2398" spans="4:22" ht="15" customHeight="1" x14ac:dyDescent="0.25">
      <c r="D2398" s="5"/>
      <c r="S2398" s="66"/>
      <c r="T2398" s="66"/>
      <c r="U2398" s="66"/>
      <c r="V2398" s="66"/>
    </row>
    <row r="2399" spans="4:22" ht="15" customHeight="1" x14ac:dyDescent="0.25">
      <c r="D2399" s="5"/>
      <c r="S2399" s="66"/>
      <c r="T2399" s="66"/>
      <c r="U2399" s="66"/>
      <c r="V2399" s="66"/>
    </row>
    <row r="2400" spans="4:22" ht="15" customHeight="1" x14ac:dyDescent="0.25">
      <c r="D2400" s="5"/>
      <c r="S2400" s="66"/>
      <c r="T2400" s="66"/>
      <c r="U2400" s="66"/>
      <c r="V2400" s="66"/>
    </row>
    <row r="2401" spans="4:22" ht="15" customHeight="1" x14ac:dyDescent="0.25">
      <c r="D2401" s="5"/>
      <c r="S2401" s="66"/>
      <c r="T2401" s="66"/>
      <c r="U2401" s="66"/>
      <c r="V2401" s="66"/>
    </row>
    <row r="2402" spans="4:22" ht="15" customHeight="1" x14ac:dyDescent="0.25">
      <c r="D2402" s="5"/>
      <c r="S2402" s="66"/>
      <c r="T2402" s="66"/>
      <c r="U2402" s="66"/>
      <c r="V2402" s="66"/>
    </row>
    <row r="2403" spans="4:22" ht="15" customHeight="1" x14ac:dyDescent="0.25">
      <c r="D2403" s="5"/>
      <c r="S2403" s="66"/>
      <c r="T2403" s="66"/>
      <c r="U2403" s="66"/>
      <c r="V2403" s="66"/>
    </row>
    <row r="2404" spans="4:22" ht="15" customHeight="1" x14ac:dyDescent="0.25">
      <c r="D2404" s="5"/>
      <c r="S2404" s="66"/>
      <c r="T2404" s="66"/>
      <c r="U2404" s="66"/>
      <c r="V2404" s="66"/>
    </row>
    <row r="2405" spans="4:22" ht="15" customHeight="1" x14ac:dyDescent="0.25">
      <c r="D2405" s="5"/>
      <c r="S2405" s="66"/>
      <c r="T2405" s="66"/>
      <c r="U2405" s="66"/>
      <c r="V2405" s="66"/>
    </row>
    <row r="2406" spans="4:22" ht="15" customHeight="1" x14ac:dyDescent="0.25">
      <c r="D2406" s="5"/>
      <c r="S2406" s="66"/>
      <c r="T2406" s="66"/>
      <c r="U2406" s="66"/>
      <c r="V2406" s="66"/>
    </row>
    <row r="2407" spans="4:22" ht="15" customHeight="1" x14ac:dyDescent="0.25">
      <c r="D2407" s="5"/>
      <c r="S2407" s="66"/>
      <c r="T2407" s="66"/>
      <c r="U2407" s="66"/>
      <c r="V2407" s="66"/>
    </row>
    <row r="2408" spans="4:22" ht="15" customHeight="1" x14ac:dyDescent="0.25">
      <c r="D2408" s="5"/>
      <c r="S2408" s="66"/>
      <c r="T2408" s="66"/>
      <c r="U2408" s="66"/>
      <c r="V2408" s="66"/>
    </row>
    <row r="2409" spans="4:22" ht="15" customHeight="1" x14ac:dyDescent="0.25">
      <c r="D2409" s="5"/>
      <c r="S2409" s="66"/>
      <c r="T2409" s="66"/>
      <c r="U2409" s="66"/>
      <c r="V2409" s="66"/>
    </row>
    <row r="2410" spans="4:22" ht="15" customHeight="1" x14ac:dyDescent="0.25">
      <c r="D2410" s="5"/>
      <c r="S2410" s="66"/>
      <c r="T2410" s="66"/>
      <c r="U2410" s="66"/>
      <c r="V2410" s="66"/>
    </row>
    <row r="2411" spans="4:22" ht="15" customHeight="1" x14ac:dyDescent="0.25">
      <c r="D2411" s="5"/>
      <c r="S2411" s="66"/>
      <c r="T2411" s="66"/>
      <c r="U2411" s="66"/>
      <c r="V2411" s="66"/>
    </row>
    <row r="2412" spans="4:22" ht="15" customHeight="1" x14ac:dyDescent="0.25">
      <c r="D2412" s="5"/>
      <c r="S2412" s="66"/>
      <c r="T2412" s="66"/>
      <c r="U2412" s="66"/>
      <c r="V2412" s="66"/>
    </row>
    <row r="2413" spans="4:22" ht="15" customHeight="1" x14ac:dyDescent="0.25">
      <c r="D2413" s="5"/>
      <c r="S2413" s="66"/>
      <c r="T2413" s="66"/>
      <c r="U2413" s="66"/>
      <c r="V2413" s="66"/>
    </row>
    <row r="2414" spans="4:22" ht="15" customHeight="1" x14ac:dyDescent="0.25">
      <c r="D2414" s="5"/>
      <c r="S2414" s="66"/>
      <c r="T2414" s="66"/>
      <c r="U2414" s="66"/>
      <c r="V2414" s="66"/>
    </row>
    <row r="2415" spans="4:22" ht="15" customHeight="1" x14ac:dyDescent="0.25">
      <c r="D2415" s="5"/>
      <c r="S2415" s="66"/>
      <c r="T2415" s="66"/>
      <c r="U2415" s="66"/>
      <c r="V2415" s="66"/>
    </row>
    <row r="2416" spans="4:22" ht="15" customHeight="1" x14ac:dyDescent="0.25">
      <c r="D2416" s="5"/>
      <c r="S2416" s="66"/>
      <c r="T2416" s="66"/>
      <c r="U2416" s="66"/>
      <c r="V2416" s="66"/>
    </row>
    <row r="2417" spans="4:22" ht="15" customHeight="1" x14ac:dyDescent="0.25">
      <c r="D2417" s="5"/>
      <c r="S2417" s="66"/>
      <c r="T2417" s="66"/>
      <c r="U2417" s="66"/>
      <c r="V2417" s="66"/>
    </row>
    <row r="2418" spans="4:22" ht="15" customHeight="1" x14ac:dyDescent="0.25">
      <c r="D2418" s="5"/>
      <c r="S2418" s="66"/>
      <c r="T2418" s="66"/>
      <c r="U2418" s="66"/>
      <c r="V2418" s="66"/>
    </row>
    <row r="2419" spans="4:22" ht="15" customHeight="1" x14ac:dyDescent="0.25">
      <c r="D2419" s="5"/>
      <c r="S2419" s="66"/>
      <c r="T2419" s="66"/>
      <c r="U2419" s="66"/>
      <c r="V2419" s="66"/>
    </row>
    <row r="2420" spans="4:22" ht="15" customHeight="1" x14ac:dyDescent="0.25">
      <c r="D2420" s="5"/>
      <c r="S2420" s="66"/>
      <c r="T2420" s="66"/>
      <c r="U2420" s="66"/>
      <c r="V2420" s="66"/>
    </row>
    <row r="2421" spans="4:22" ht="15" customHeight="1" x14ac:dyDescent="0.25">
      <c r="D2421" s="5"/>
      <c r="S2421" s="66"/>
      <c r="T2421" s="66"/>
      <c r="U2421" s="66"/>
      <c r="V2421" s="66"/>
    </row>
    <row r="2422" spans="4:22" ht="15" customHeight="1" x14ac:dyDescent="0.25">
      <c r="D2422" s="5"/>
      <c r="S2422" s="66"/>
      <c r="T2422" s="66"/>
      <c r="U2422" s="66"/>
      <c r="V2422" s="66"/>
    </row>
    <row r="2423" spans="4:22" ht="15" customHeight="1" x14ac:dyDescent="0.25">
      <c r="D2423" s="5"/>
      <c r="S2423" s="66"/>
      <c r="T2423" s="66"/>
      <c r="U2423" s="66"/>
      <c r="V2423" s="66"/>
    </row>
    <row r="2424" spans="4:22" ht="15" customHeight="1" x14ac:dyDescent="0.25">
      <c r="D2424" s="5"/>
      <c r="S2424" s="66"/>
      <c r="T2424" s="66"/>
      <c r="U2424" s="66"/>
      <c r="V2424" s="66"/>
    </row>
    <row r="2425" spans="4:22" ht="15" customHeight="1" x14ac:dyDescent="0.25">
      <c r="D2425" s="5"/>
      <c r="S2425" s="66"/>
      <c r="T2425" s="66"/>
      <c r="U2425" s="66"/>
      <c r="V2425" s="66"/>
    </row>
    <row r="2426" spans="4:22" ht="15" customHeight="1" x14ac:dyDescent="0.25">
      <c r="D2426" s="5"/>
      <c r="S2426" s="66"/>
      <c r="T2426" s="66"/>
      <c r="U2426" s="66"/>
      <c r="V2426" s="66"/>
    </row>
    <row r="2427" spans="4:22" ht="15" customHeight="1" x14ac:dyDescent="0.25">
      <c r="D2427" s="5"/>
      <c r="S2427" s="66"/>
      <c r="T2427" s="66"/>
      <c r="U2427" s="66"/>
      <c r="V2427" s="66"/>
    </row>
    <row r="2428" spans="4:22" ht="15" customHeight="1" x14ac:dyDescent="0.25">
      <c r="D2428" s="5"/>
      <c r="S2428" s="66"/>
      <c r="T2428" s="66"/>
      <c r="U2428" s="66"/>
      <c r="V2428" s="66"/>
    </row>
    <row r="2429" spans="4:22" ht="15" customHeight="1" x14ac:dyDescent="0.25">
      <c r="D2429" s="5"/>
      <c r="S2429" s="66"/>
      <c r="T2429" s="66"/>
      <c r="U2429" s="66"/>
      <c r="V2429" s="66"/>
    </row>
    <row r="2430" spans="4:22" ht="15" customHeight="1" x14ac:dyDescent="0.25">
      <c r="D2430" s="5"/>
      <c r="S2430" s="66"/>
      <c r="T2430" s="66"/>
      <c r="U2430" s="66"/>
      <c r="V2430" s="66"/>
    </row>
    <row r="2431" spans="4:22" ht="15" customHeight="1" x14ac:dyDescent="0.25">
      <c r="D2431" s="5"/>
      <c r="S2431" s="66"/>
      <c r="T2431" s="66"/>
      <c r="U2431" s="66"/>
      <c r="V2431" s="66"/>
    </row>
    <row r="2432" spans="4:22" ht="15" customHeight="1" x14ac:dyDescent="0.25">
      <c r="D2432" s="5"/>
      <c r="S2432" s="66"/>
      <c r="T2432" s="66"/>
      <c r="U2432" s="66"/>
      <c r="V2432" s="66"/>
    </row>
    <row r="2433" spans="4:22" ht="15" customHeight="1" x14ac:dyDescent="0.25">
      <c r="D2433" s="5"/>
      <c r="S2433" s="66"/>
      <c r="T2433" s="66"/>
      <c r="U2433" s="66"/>
      <c r="V2433" s="66"/>
    </row>
    <row r="2434" spans="4:22" ht="15" customHeight="1" x14ac:dyDescent="0.25">
      <c r="D2434" s="5"/>
      <c r="S2434" s="66"/>
      <c r="T2434" s="66"/>
      <c r="U2434" s="66"/>
      <c r="V2434" s="66"/>
    </row>
    <row r="2435" spans="4:22" ht="15" customHeight="1" x14ac:dyDescent="0.25">
      <c r="D2435" s="5"/>
      <c r="S2435" s="66"/>
      <c r="T2435" s="66"/>
      <c r="U2435" s="66"/>
      <c r="V2435" s="66"/>
    </row>
    <row r="2436" spans="4:22" ht="15" customHeight="1" x14ac:dyDescent="0.25">
      <c r="D2436" s="5"/>
      <c r="S2436" s="66"/>
      <c r="T2436" s="66"/>
      <c r="U2436" s="66"/>
      <c r="V2436" s="66"/>
    </row>
    <row r="2437" spans="4:22" ht="15" customHeight="1" x14ac:dyDescent="0.25">
      <c r="D2437" s="5"/>
      <c r="S2437" s="66"/>
      <c r="T2437" s="66"/>
      <c r="U2437" s="66"/>
      <c r="V2437" s="66"/>
    </row>
    <row r="2438" spans="4:22" ht="15" customHeight="1" x14ac:dyDescent="0.25">
      <c r="D2438" s="5"/>
      <c r="S2438" s="66"/>
      <c r="T2438" s="66"/>
      <c r="U2438" s="66"/>
      <c r="V2438" s="66"/>
    </row>
    <row r="2439" spans="4:22" ht="15" customHeight="1" x14ac:dyDescent="0.25">
      <c r="D2439" s="5"/>
      <c r="S2439" s="66"/>
      <c r="T2439" s="66"/>
      <c r="U2439" s="66"/>
      <c r="V2439" s="66"/>
    </row>
    <row r="2440" spans="4:22" ht="15" customHeight="1" x14ac:dyDescent="0.25">
      <c r="D2440" s="5"/>
      <c r="S2440" s="66"/>
      <c r="T2440" s="66"/>
      <c r="U2440" s="66"/>
      <c r="V2440" s="66"/>
    </row>
    <row r="2441" spans="4:22" ht="15" customHeight="1" x14ac:dyDescent="0.25">
      <c r="D2441" s="5"/>
      <c r="S2441" s="66"/>
      <c r="T2441" s="66"/>
      <c r="U2441" s="66"/>
      <c r="V2441" s="66"/>
    </row>
    <row r="2442" spans="4:22" ht="15" customHeight="1" x14ac:dyDescent="0.25">
      <c r="D2442" s="5"/>
      <c r="S2442" s="66"/>
      <c r="T2442" s="66"/>
      <c r="U2442" s="66"/>
      <c r="V2442" s="66"/>
    </row>
    <row r="2443" spans="4:22" ht="15" customHeight="1" x14ac:dyDescent="0.25">
      <c r="D2443" s="5"/>
      <c r="S2443" s="66"/>
      <c r="T2443" s="66"/>
      <c r="U2443" s="66"/>
      <c r="V2443" s="66"/>
    </row>
    <row r="2444" spans="4:22" ht="15" customHeight="1" x14ac:dyDescent="0.25">
      <c r="D2444" s="5"/>
      <c r="S2444" s="66"/>
      <c r="T2444" s="66"/>
      <c r="U2444" s="66"/>
      <c r="V2444" s="66"/>
    </row>
    <row r="2445" spans="4:22" ht="15" customHeight="1" x14ac:dyDescent="0.25">
      <c r="D2445" s="5"/>
      <c r="S2445" s="66"/>
      <c r="T2445" s="66"/>
      <c r="U2445" s="66"/>
      <c r="V2445" s="66"/>
    </row>
    <row r="2446" spans="4:22" ht="15" customHeight="1" x14ac:dyDescent="0.25">
      <c r="D2446" s="5"/>
      <c r="S2446" s="66"/>
      <c r="T2446" s="66"/>
      <c r="U2446" s="66"/>
      <c r="V2446" s="66"/>
    </row>
    <row r="2447" spans="4:22" ht="15" customHeight="1" x14ac:dyDescent="0.25">
      <c r="D2447" s="5"/>
      <c r="S2447" s="66"/>
      <c r="T2447" s="66"/>
      <c r="U2447" s="66"/>
      <c r="V2447" s="66"/>
    </row>
    <row r="2448" spans="4:22" ht="15" customHeight="1" x14ac:dyDescent="0.25">
      <c r="D2448" s="5"/>
      <c r="S2448" s="66"/>
      <c r="T2448" s="66"/>
      <c r="U2448" s="66"/>
      <c r="V2448" s="66"/>
    </row>
    <row r="2449" spans="4:22" ht="15" customHeight="1" x14ac:dyDescent="0.25">
      <c r="D2449" s="5"/>
      <c r="S2449" s="66"/>
      <c r="T2449" s="66"/>
      <c r="U2449" s="66"/>
      <c r="V2449" s="66"/>
    </row>
    <row r="2450" spans="4:22" ht="15" customHeight="1" x14ac:dyDescent="0.25">
      <c r="D2450" s="5"/>
      <c r="S2450" s="66"/>
      <c r="T2450" s="66"/>
      <c r="U2450" s="66"/>
      <c r="V2450" s="66"/>
    </row>
    <row r="2451" spans="4:22" ht="15" customHeight="1" x14ac:dyDescent="0.25">
      <c r="D2451" s="5"/>
      <c r="S2451" s="66"/>
      <c r="T2451" s="66"/>
      <c r="U2451" s="66"/>
      <c r="V2451" s="66"/>
    </row>
    <row r="2452" spans="4:22" ht="15" customHeight="1" x14ac:dyDescent="0.25">
      <c r="D2452" s="5"/>
      <c r="S2452" s="66"/>
      <c r="T2452" s="66"/>
      <c r="U2452" s="66"/>
      <c r="V2452" s="66"/>
    </row>
    <row r="2453" spans="4:22" ht="15" customHeight="1" x14ac:dyDescent="0.25">
      <c r="D2453" s="5"/>
      <c r="S2453" s="66"/>
      <c r="T2453" s="66"/>
      <c r="U2453" s="66"/>
      <c r="V2453" s="66"/>
    </row>
    <row r="2454" spans="4:22" ht="15" customHeight="1" x14ac:dyDescent="0.25">
      <c r="D2454" s="5"/>
      <c r="S2454" s="66"/>
      <c r="T2454" s="66"/>
      <c r="U2454" s="66"/>
      <c r="V2454" s="66"/>
    </row>
    <row r="2455" spans="4:22" ht="15" customHeight="1" x14ac:dyDescent="0.25">
      <c r="D2455" s="5"/>
      <c r="S2455" s="66"/>
      <c r="T2455" s="66"/>
      <c r="U2455" s="66"/>
      <c r="V2455" s="66"/>
    </row>
    <row r="2456" spans="4:22" ht="15" customHeight="1" x14ac:dyDescent="0.25">
      <c r="D2456" s="5"/>
      <c r="S2456" s="66"/>
      <c r="T2456" s="66"/>
      <c r="U2456" s="66"/>
      <c r="V2456" s="66"/>
    </row>
    <row r="2457" spans="4:22" ht="15" customHeight="1" x14ac:dyDescent="0.25">
      <c r="D2457" s="5"/>
      <c r="S2457" s="66"/>
      <c r="T2457" s="66"/>
      <c r="U2457" s="66"/>
      <c r="V2457" s="66"/>
    </row>
    <row r="2458" spans="4:22" ht="15" customHeight="1" x14ac:dyDescent="0.25">
      <c r="D2458" s="5"/>
      <c r="S2458" s="66"/>
      <c r="T2458" s="66"/>
      <c r="U2458" s="66"/>
      <c r="V2458" s="66"/>
    </row>
    <row r="2459" spans="4:22" ht="15" customHeight="1" x14ac:dyDescent="0.25">
      <c r="D2459" s="5"/>
      <c r="S2459" s="66"/>
      <c r="T2459" s="66"/>
      <c r="U2459" s="66"/>
      <c r="V2459" s="66"/>
    </row>
    <row r="2460" spans="4:22" ht="15" customHeight="1" x14ac:dyDescent="0.25">
      <c r="D2460" s="5"/>
      <c r="S2460" s="66"/>
      <c r="T2460" s="66"/>
      <c r="U2460" s="66"/>
      <c r="V2460" s="66"/>
    </row>
    <row r="2461" spans="4:22" ht="15" customHeight="1" x14ac:dyDescent="0.25">
      <c r="D2461" s="5"/>
      <c r="S2461" s="66"/>
      <c r="T2461" s="66"/>
      <c r="U2461" s="66"/>
      <c r="V2461" s="66"/>
    </row>
    <row r="2462" spans="4:22" ht="15" customHeight="1" x14ac:dyDescent="0.25">
      <c r="D2462" s="5"/>
      <c r="S2462" s="66"/>
      <c r="T2462" s="66"/>
      <c r="U2462" s="66"/>
      <c r="V2462" s="66"/>
    </row>
    <row r="2463" spans="4:22" ht="15" customHeight="1" x14ac:dyDescent="0.25">
      <c r="D2463" s="5"/>
      <c r="S2463" s="66"/>
      <c r="T2463" s="66"/>
      <c r="U2463" s="66"/>
      <c r="V2463" s="66"/>
    </row>
    <row r="2464" spans="4:22" ht="15" customHeight="1" x14ac:dyDescent="0.25">
      <c r="D2464" s="5"/>
      <c r="S2464" s="66"/>
      <c r="T2464" s="66"/>
      <c r="U2464" s="66"/>
      <c r="V2464" s="66"/>
    </row>
    <row r="2465" spans="4:22" ht="15" customHeight="1" x14ac:dyDescent="0.25">
      <c r="D2465" s="5"/>
      <c r="S2465" s="66"/>
      <c r="T2465" s="66"/>
      <c r="U2465" s="66"/>
      <c r="V2465" s="66"/>
    </row>
    <row r="2466" spans="4:22" ht="15" customHeight="1" x14ac:dyDescent="0.25">
      <c r="D2466" s="5"/>
      <c r="S2466" s="66"/>
      <c r="T2466" s="66"/>
      <c r="U2466" s="66"/>
      <c r="V2466" s="66"/>
    </row>
    <row r="2467" spans="4:22" ht="15" customHeight="1" x14ac:dyDescent="0.25">
      <c r="D2467" s="5"/>
      <c r="S2467" s="66"/>
      <c r="T2467" s="66"/>
      <c r="U2467" s="66"/>
      <c r="V2467" s="66"/>
    </row>
    <row r="2468" spans="4:22" ht="15" customHeight="1" x14ac:dyDescent="0.25">
      <c r="D2468" s="5"/>
      <c r="S2468" s="66"/>
      <c r="T2468" s="66"/>
      <c r="U2468" s="66"/>
      <c r="V2468" s="66"/>
    </row>
    <row r="2469" spans="4:22" ht="15" customHeight="1" x14ac:dyDescent="0.25">
      <c r="D2469" s="5"/>
      <c r="S2469" s="66"/>
      <c r="T2469" s="66"/>
      <c r="U2469" s="66"/>
      <c r="V2469" s="66"/>
    </row>
    <row r="2470" spans="4:22" ht="15" customHeight="1" x14ac:dyDescent="0.25">
      <c r="D2470" s="5"/>
      <c r="S2470" s="66"/>
      <c r="T2470" s="66"/>
      <c r="U2470" s="66"/>
      <c r="V2470" s="66"/>
    </row>
    <row r="2471" spans="4:22" ht="15" customHeight="1" x14ac:dyDescent="0.25">
      <c r="D2471" s="5"/>
      <c r="S2471" s="66"/>
      <c r="T2471" s="66"/>
      <c r="U2471" s="66"/>
      <c r="V2471" s="66"/>
    </row>
    <row r="2472" spans="4:22" ht="15" customHeight="1" x14ac:dyDescent="0.25">
      <c r="D2472" s="5"/>
      <c r="S2472" s="66"/>
      <c r="T2472" s="66"/>
      <c r="U2472" s="66"/>
      <c r="V2472" s="66"/>
    </row>
    <row r="2473" spans="4:22" ht="15" customHeight="1" x14ac:dyDescent="0.25">
      <c r="D2473" s="5"/>
      <c r="S2473" s="66"/>
      <c r="T2473" s="66"/>
      <c r="U2473" s="66"/>
      <c r="V2473" s="66"/>
    </row>
    <row r="2474" spans="4:22" ht="15" customHeight="1" x14ac:dyDescent="0.25">
      <c r="D2474" s="5"/>
      <c r="S2474" s="66"/>
      <c r="T2474" s="66"/>
      <c r="U2474" s="66"/>
      <c r="V2474" s="66"/>
    </row>
    <row r="2475" spans="4:22" ht="15" customHeight="1" x14ac:dyDescent="0.25">
      <c r="D2475" s="5"/>
      <c r="S2475" s="66"/>
      <c r="T2475" s="66"/>
      <c r="U2475" s="66"/>
      <c r="V2475" s="66"/>
    </row>
    <row r="2476" spans="4:22" ht="15" customHeight="1" x14ac:dyDescent="0.25">
      <c r="D2476" s="5"/>
      <c r="S2476" s="66"/>
      <c r="T2476" s="66"/>
      <c r="U2476" s="66"/>
      <c r="V2476" s="66"/>
    </row>
    <row r="2477" spans="4:22" ht="15" customHeight="1" x14ac:dyDescent="0.25">
      <c r="D2477" s="5"/>
      <c r="S2477" s="66"/>
      <c r="T2477" s="66"/>
      <c r="U2477" s="66"/>
      <c r="V2477" s="66"/>
    </row>
    <row r="2478" spans="4:22" ht="15" customHeight="1" x14ac:dyDescent="0.25">
      <c r="D2478" s="5"/>
      <c r="S2478" s="66"/>
      <c r="T2478" s="66"/>
      <c r="U2478" s="66"/>
      <c r="V2478" s="66"/>
    </row>
    <row r="2479" spans="4:22" ht="15" customHeight="1" x14ac:dyDescent="0.25">
      <c r="D2479" s="5"/>
      <c r="S2479" s="66"/>
      <c r="T2479" s="66"/>
      <c r="U2479" s="66"/>
      <c r="V2479" s="66"/>
    </row>
    <row r="2480" spans="4:22" ht="15" customHeight="1" x14ac:dyDescent="0.25">
      <c r="D2480" s="5"/>
      <c r="S2480" s="66"/>
      <c r="T2480" s="66"/>
      <c r="U2480" s="66"/>
      <c r="V2480" s="66"/>
    </row>
    <row r="2481" spans="4:22" ht="15" customHeight="1" x14ac:dyDescent="0.25">
      <c r="D2481" s="5"/>
      <c r="S2481" s="66"/>
      <c r="T2481" s="66"/>
      <c r="U2481" s="66"/>
      <c r="V2481" s="66"/>
    </row>
    <row r="2482" spans="4:22" ht="15" customHeight="1" x14ac:dyDescent="0.25">
      <c r="D2482" s="5"/>
      <c r="S2482" s="66"/>
      <c r="T2482" s="66"/>
      <c r="U2482" s="66"/>
      <c r="V2482" s="66"/>
    </row>
    <row r="2483" spans="4:22" ht="15" customHeight="1" x14ac:dyDescent="0.25">
      <c r="D2483" s="5"/>
      <c r="S2483" s="66"/>
      <c r="T2483" s="66"/>
      <c r="U2483" s="66"/>
      <c r="V2483" s="66"/>
    </row>
    <row r="2484" spans="4:22" ht="15" customHeight="1" x14ac:dyDescent="0.25">
      <c r="D2484" s="5"/>
      <c r="S2484" s="66"/>
      <c r="T2484" s="66"/>
      <c r="U2484" s="66"/>
      <c r="V2484" s="66"/>
    </row>
    <row r="2485" spans="4:22" ht="15" customHeight="1" x14ac:dyDescent="0.25">
      <c r="D2485" s="5"/>
      <c r="S2485" s="66"/>
      <c r="T2485" s="66"/>
      <c r="U2485" s="66"/>
      <c r="V2485" s="66"/>
    </row>
    <row r="2486" spans="4:22" ht="15" customHeight="1" x14ac:dyDescent="0.25">
      <c r="D2486" s="5"/>
      <c r="S2486" s="66"/>
      <c r="T2486" s="66"/>
      <c r="U2486" s="66"/>
      <c r="V2486" s="66"/>
    </row>
    <row r="2487" spans="4:22" ht="15" customHeight="1" x14ac:dyDescent="0.25">
      <c r="D2487" s="5"/>
      <c r="S2487" s="66"/>
      <c r="T2487" s="66"/>
      <c r="U2487" s="66"/>
      <c r="V2487" s="66"/>
    </row>
    <row r="2488" spans="4:22" ht="15" customHeight="1" x14ac:dyDescent="0.25">
      <c r="D2488" s="5"/>
      <c r="S2488" s="66"/>
      <c r="T2488" s="66"/>
      <c r="U2488" s="66"/>
      <c r="V2488" s="66"/>
    </row>
    <row r="2489" spans="4:22" ht="15" customHeight="1" x14ac:dyDescent="0.25">
      <c r="D2489" s="5"/>
      <c r="S2489" s="66"/>
      <c r="T2489" s="66"/>
      <c r="U2489" s="66"/>
      <c r="V2489" s="66"/>
    </row>
    <row r="2490" spans="4:22" ht="15" customHeight="1" x14ac:dyDescent="0.25">
      <c r="D2490" s="5"/>
      <c r="S2490" s="66"/>
      <c r="T2490" s="66"/>
      <c r="U2490" s="66"/>
      <c r="V2490" s="66"/>
    </row>
    <row r="2491" spans="4:22" ht="15" customHeight="1" x14ac:dyDescent="0.25">
      <c r="D2491" s="5"/>
      <c r="S2491" s="66"/>
      <c r="T2491" s="66"/>
      <c r="U2491" s="66"/>
      <c r="V2491" s="66"/>
    </row>
    <row r="2492" spans="4:22" ht="15" customHeight="1" x14ac:dyDescent="0.25">
      <c r="D2492" s="5"/>
      <c r="S2492" s="66"/>
      <c r="T2492" s="66"/>
      <c r="U2492" s="66"/>
      <c r="V2492" s="66"/>
    </row>
    <row r="2493" spans="4:22" ht="15" customHeight="1" x14ac:dyDescent="0.25">
      <c r="D2493" s="5"/>
      <c r="S2493" s="66"/>
      <c r="T2493" s="66"/>
      <c r="U2493" s="66"/>
      <c r="V2493" s="66"/>
    </row>
    <row r="2494" spans="4:22" ht="15" customHeight="1" x14ac:dyDescent="0.25">
      <c r="D2494" s="5"/>
      <c r="S2494" s="66"/>
      <c r="T2494" s="66"/>
      <c r="U2494" s="66"/>
      <c r="V2494" s="66"/>
    </row>
    <row r="2495" spans="4:22" ht="15" customHeight="1" x14ac:dyDescent="0.25">
      <c r="D2495" s="5"/>
      <c r="S2495" s="66"/>
      <c r="T2495" s="66"/>
      <c r="U2495" s="66"/>
      <c r="V2495" s="66"/>
    </row>
    <row r="2496" spans="4:22" ht="15" customHeight="1" x14ac:dyDescent="0.25">
      <c r="D2496" s="5"/>
      <c r="S2496" s="66"/>
      <c r="T2496" s="66"/>
      <c r="U2496" s="66"/>
      <c r="V2496" s="66"/>
    </row>
    <row r="2497" spans="4:22" ht="15" customHeight="1" x14ac:dyDescent="0.25">
      <c r="D2497" s="5"/>
      <c r="S2497" s="66"/>
      <c r="T2497" s="66"/>
      <c r="U2497" s="66"/>
      <c r="V2497" s="66"/>
    </row>
    <row r="2498" spans="4:22" ht="15" customHeight="1" x14ac:dyDescent="0.25">
      <c r="D2498" s="5"/>
      <c r="S2498" s="66"/>
      <c r="T2498" s="66"/>
      <c r="U2498" s="66"/>
      <c r="V2498" s="66"/>
    </row>
    <row r="2499" spans="4:22" ht="15" customHeight="1" x14ac:dyDescent="0.25">
      <c r="D2499" s="5"/>
      <c r="S2499" s="66"/>
      <c r="T2499" s="66"/>
      <c r="U2499" s="66"/>
      <c r="V2499" s="66"/>
    </row>
    <row r="2500" spans="4:22" ht="15" customHeight="1" x14ac:dyDescent="0.25">
      <c r="D2500" s="5"/>
      <c r="S2500" s="66"/>
      <c r="T2500" s="66"/>
      <c r="U2500" s="66"/>
      <c r="V2500" s="66"/>
    </row>
    <row r="2501" spans="4:22" ht="15" customHeight="1" x14ac:dyDescent="0.25">
      <c r="D2501" s="5"/>
      <c r="S2501" s="66"/>
      <c r="T2501" s="66"/>
      <c r="U2501" s="66"/>
      <c r="V2501" s="66"/>
    </row>
    <row r="2502" spans="4:22" ht="15" customHeight="1" x14ac:dyDescent="0.25">
      <c r="D2502" s="5"/>
      <c r="S2502" s="66"/>
      <c r="T2502" s="66"/>
      <c r="U2502" s="66"/>
      <c r="V2502" s="66"/>
    </row>
    <row r="2503" spans="4:22" ht="15" customHeight="1" x14ac:dyDescent="0.25">
      <c r="D2503" s="5"/>
      <c r="S2503" s="66"/>
      <c r="T2503" s="66"/>
      <c r="U2503" s="66"/>
      <c r="V2503" s="66"/>
    </row>
    <row r="2504" spans="4:22" ht="15" customHeight="1" x14ac:dyDescent="0.25">
      <c r="D2504" s="5"/>
      <c r="S2504" s="66"/>
      <c r="T2504" s="66"/>
      <c r="U2504" s="66"/>
      <c r="V2504" s="66"/>
    </row>
    <row r="2505" spans="4:22" ht="15" customHeight="1" x14ac:dyDescent="0.25">
      <c r="D2505" s="5"/>
      <c r="S2505" s="66"/>
      <c r="T2505" s="66"/>
      <c r="U2505" s="66"/>
      <c r="V2505" s="66"/>
    </row>
    <row r="2506" spans="4:22" ht="15" customHeight="1" x14ac:dyDescent="0.25">
      <c r="D2506" s="5"/>
      <c r="S2506" s="66"/>
      <c r="T2506" s="66"/>
      <c r="U2506" s="66"/>
      <c r="V2506" s="66"/>
    </row>
    <row r="2507" spans="4:22" ht="15" customHeight="1" x14ac:dyDescent="0.25">
      <c r="D2507" s="5"/>
      <c r="S2507" s="66"/>
      <c r="T2507" s="66"/>
      <c r="U2507" s="66"/>
      <c r="V2507" s="66"/>
    </row>
    <row r="2508" spans="4:22" ht="15" customHeight="1" x14ac:dyDescent="0.25">
      <c r="D2508" s="5"/>
      <c r="S2508" s="66"/>
      <c r="T2508" s="66"/>
      <c r="U2508" s="66"/>
      <c r="V2508" s="66"/>
    </row>
    <row r="2509" spans="4:22" ht="15" customHeight="1" x14ac:dyDescent="0.25">
      <c r="D2509" s="5"/>
      <c r="S2509" s="66"/>
      <c r="T2509" s="66"/>
      <c r="U2509" s="66"/>
      <c r="V2509" s="66"/>
    </row>
    <row r="2510" spans="4:22" ht="15" customHeight="1" x14ac:dyDescent="0.25">
      <c r="D2510" s="5"/>
      <c r="S2510" s="66"/>
      <c r="T2510" s="66"/>
      <c r="U2510" s="66"/>
      <c r="V2510" s="66"/>
    </row>
    <row r="2511" spans="4:22" ht="15" customHeight="1" x14ac:dyDescent="0.25">
      <c r="D2511" s="5"/>
      <c r="S2511" s="66"/>
      <c r="T2511" s="66"/>
      <c r="U2511" s="66"/>
      <c r="V2511" s="66"/>
    </row>
    <row r="2512" spans="4:22" ht="15" customHeight="1" x14ac:dyDescent="0.25">
      <c r="D2512" s="5"/>
      <c r="S2512" s="66"/>
      <c r="T2512" s="66"/>
      <c r="U2512" s="66"/>
      <c r="V2512" s="66"/>
    </row>
    <row r="2513" spans="4:22" ht="15" customHeight="1" x14ac:dyDescent="0.25">
      <c r="D2513" s="5"/>
      <c r="S2513" s="66"/>
      <c r="T2513" s="66"/>
      <c r="U2513" s="66"/>
      <c r="V2513" s="66"/>
    </row>
    <row r="2514" spans="4:22" ht="15" customHeight="1" x14ac:dyDescent="0.25">
      <c r="D2514" s="5"/>
      <c r="S2514" s="66"/>
      <c r="T2514" s="66"/>
      <c r="U2514" s="66"/>
      <c r="V2514" s="66"/>
    </row>
    <row r="2515" spans="4:22" ht="15" customHeight="1" x14ac:dyDescent="0.25">
      <c r="D2515" s="5"/>
      <c r="S2515" s="66"/>
      <c r="T2515" s="66"/>
      <c r="U2515" s="66"/>
      <c r="V2515" s="66"/>
    </row>
    <row r="2516" spans="4:22" ht="15" customHeight="1" x14ac:dyDescent="0.25">
      <c r="D2516" s="5"/>
      <c r="S2516" s="66"/>
      <c r="T2516" s="66"/>
      <c r="U2516" s="66"/>
      <c r="V2516" s="66"/>
    </row>
    <row r="2517" spans="4:22" ht="15" customHeight="1" x14ac:dyDescent="0.25">
      <c r="D2517" s="5"/>
      <c r="S2517" s="66"/>
      <c r="T2517" s="66"/>
      <c r="U2517" s="66"/>
      <c r="V2517" s="66"/>
    </row>
    <row r="2518" spans="4:22" ht="15" customHeight="1" x14ac:dyDescent="0.25">
      <c r="D2518" s="5"/>
      <c r="S2518" s="66"/>
      <c r="T2518" s="66"/>
      <c r="U2518" s="66"/>
      <c r="V2518" s="66"/>
    </row>
    <row r="2519" spans="4:22" ht="15" customHeight="1" x14ac:dyDescent="0.25">
      <c r="D2519" s="5"/>
      <c r="S2519" s="66"/>
      <c r="T2519" s="66"/>
      <c r="U2519" s="66"/>
      <c r="V2519" s="66"/>
    </row>
    <row r="2520" spans="4:22" ht="15" customHeight="1" x14ac:dyDescent="0.25">
      <c r="D2520" s="5"/>
      <c r="S2520" s="66"/>
      <c r="T2520" s="66"/>
      <c r="U2520" s="66"/>
      <c r="V2520" s="66"/>
    </row>
    <row r="2521" spans="4:22" ht="15" customHeight="1" x14ac:dyDescent="0.25">
      <c r="D2521" s="5"/>
      <c r="S2521" s="66"/>
      <c r="T2521" s="66"/>
      <c r="U2521" s="66"/>
      <c r="V2521" s="66"/>
    </row>
    <row r="2522" spans="4:22" ht="15" customHeight="1" x14ac:dyDescent="0.25">
      <c r="D2522" s="5"/>
      <c r="S2522" s="66"/>
      <c r="T2522" s="66"/>
      <c r="U2522" s="66"/>
      <c r="V2522" s="66"/>
    </row>
    <row r="2523" spans="4:22" ht="15" customHeight="1" x14ac:dyDescent="0.25">
      <c r="D2523" s="5"/>
      <c r="S2523" s="66"/>
      <c r="T2523" s="66"/>
      <c r="U2523" s="66"/>
      <c r="V2523" s="66"/>
    </row>
    <row r="2524" spans="4:22" ht="15" customHeight="1" x14ac:dyDescent="0.25">
      <c r="D2524" s="5"/>
      <c r="S2524" s="66"/>
      <c r="T2524" s="66"/>
      <c r="U2524" s="66"/>
      <c r="V2524" s="66"/>
    </row>
    <row r="2525" spans="4:22" ht="15" customHeight="1" x14ac:dyDescent="0.25">
      <c r="D2525" s="5"/>
      <c r="S2525" s="66"/>
      <c r="T2525" s="66"/>
      <c r="U2525" s="66"/>
      <c r="V2525" s="66"/>
    </row>
    <row r="2526" spans="4:22" ht="15" customHeight="1" x14ac:dyDescent="0.25">
      <c r="D2526" s="5"/>
      <c r="S2526" s="66"/>
      <c r="T2526" s="66"/>
      <c r="U2526" s="66"/>
      <c r="V2526" s="66"/>
    </row>
    <row r="2527" spans="4:22" ht="15" customHeight="1" x14ac:dyDescent="0.25">
      <c r="D2527" s="5"/>
      <c r="S2527" s="66"/>
      <c r="T2527" s="66"/>
      <c r="U2527" s="66"/>
      <c r="V2527" s="66"/>
    </row>
    <row r="2528" spans="4:22" ht="15" customHeight="1" x14ac:dyDescent="0.25">
      <c r="D2528" s="5"/>
      <c r="S2528" s="66"/>
      <c r="T2528" s="66"/>
      <c r="U2528" s="66"/>
      <c r="V2528" s="66"/>
    </row>
    <row r="2529" spans="4:22" ht="15" customHeight="1" x14ac:dyDescent="0.25">
      <c r="D2529" s="5"/>
      <c r="S2529" s="66"/>
      <c r="T2529" s="66"/>
      <c r="U2529" s="66"/>
      <c r="V2529" s="66"/>
    </row>
    <row r="2530" spans="4:22" ht="15" customHeight="1" x14ac:dyDescent="0.25">
      <c r="D2530" s="5"/>
      <c r="S2530" s="66"/>
      <c r="T2530" s="66"/>
      <c r="U2530" s="66"/>
      <c r="V2530" s="66"/>
    </row>
    <row r="2531" spans="4:22" ht="15" customHeight="1" x14ac:dyDescent="0.25">
      <c r="D2531" s="5"/>
      <c r="S2531" s="66"/>
      <c r="T2531" s="66"/>
      <c r="U2531" s="66"/>
      <c r="V2531" s="66"/>
    </row>
    <row r="2532" spans="4:22" ht="15" customHeight="1" x14ac:dyDescent="0.25">
      <c r="D2532" s="5"/>
      <c r="S2532" s="66"/>
      <c r="T2532" s="66"/>
      <c r="U2532" s="66"/>
      <c r="V2532" s="66"/>
    </row>
    <row r="2533" spans="4:22" ht="15" customHeight="1" x14ac:dyDescent="0.25">
      <c r="D2533" s="5"/>
      <c r="S2533" s="66"/>
      <c r="T2533" s="66"/>
      <c r="U2533" s="66"/>
      <c r="V2533" s="66"/>
    </row>
    <row r="2534" spans="4:22" ht="15" customHeight="1" x14ac:dyDescent="0.25">
      <c r="D2534" s="5"/>
      <c r="S2534" s="66"/>
      <c r="T2534" s="66"/>
      <c r="U2534" s="66"/>
      <c r="V2534" s="66"/>
    </row>
    <row r="2535" spans="4:22" ht="15" customHeight="1" x14ac:dyDescent="0.25">
      <c r="D2535" s="5"/>
      <c r="S2535" s="66"/>
      <c r="T2535" s="66"/>
      <c r="U2535" s="66"/>
      <c r="V2535" s="66"/>
    </row>
    <row r="2536" spans="4:22" ht="15" customHeight="1" x14ac:dyDescent="0.25">
      <c r="D2536" s="5"/>
      <c r="S2536" s="66"/>
      <c r="T2536" s="66"/>
      <c r="U2536" s="66"/>
      <c r="V2536" s="66"/>
    </row>
    <row r="2537" spans="4:22" ht="15" customHeight="1" x14ac:dyDescent="0.25">
      <c r="D2537" s="5"/>
      <c r="S2537" s="66"/>
      <c r="T2537" s="66"/>
      <c r="U2537" s="66"/>
      <c r="V2537" s="66"/>
    </row>
    <row r="2538" spans="4:22" ht="15" customHeight="1" x14ac:dyDescent="0.25">
      <c r="D2538" s="5"/>
      <c r="S2538" s="66"/>
      <c r="T2538" s="66"/>
      <c r="U2538" s="66"/>
      <c r="V2538" s="66"/>
    </row>
    <row r="2539" spans="4:22" ht="15" customHeight="1" x14ac:dyDescent="0.25">
      <c r="D2539" s="5"/>
      <c r="S2539" s="66"/>
      <c r="T2539" s="66"/>
      <c r="U2539" s="66"/>
      <c r="V2539" s="66"/>
    </row>
    <row r="2540" spans="4:22" ht="15" customHeight="1" x14ac:dyDescent="0.25">
      <c r="D2540" s="5"/>
      <c r="S2540" s="66"/>
      <c r="T2540" s="66"/>
      <c r="U2540" s="66"/>
      <c r="V2540" s="66"/>
    </row>
    <row r="2541" spans="4:22" ht="15" customHeight="1" x14ac:dyDescent="0.25">
      <c r="D2541" s="5"/>
      <c r="S2541" s="66"/>
      <c r="T2541" s="66"/>
      <c r="U2541" s="66"/>
      <c r="V2541" s="66"/>
    </row>
    <row r="2542" spans="4:22" ht="15" customHeight="1" x14ac:dyDescent="0.25">
      <c r="D2542" s="5"/>
      <c r="S2542" s="66"/>
      <c r="T2542" s="66"/>
      <c r="U2542" s="66"/>
      <c r="V2542" s="66"/>
    </row>
    <row r="2543" spans="4:22" ht="15" customHeight="1" x14ac:dyDescent="0.25">
      <c r="D2543" s="5"/>
      <c r="S2543" s="66"/>
      <c r="T2543" s="66"/>
      <c r="U2543" s="66"/>
      <c r="V2543" s="66"/>
    </row>
    <row r="2544" spans="4:22" ht="15" customHeight="1" x14ac:dyDescent="0.25">
      <c r="D2544" s="5"/>
      <c r="S2544" s="66"/>
      <c r="T2544" s="66"/>
      <c r="U2544" s="66"/>
      <c r="V2544" s="66"/>
    </row>
    <row r="2545" spans="4:22" ht="15" customHeight="1" x14ac:dyDescent="0.25">
      <c r="D2545" s="5"/>
      <c r="S2545" s="66"/>
      <c r="T2545" s="66"/>
      <c r="U2545" s="66"/>
      <c r="V2545" s="66"/>
    </row>
    <row r="2546" spans="4:22" ht="15" customHeight="1" x14ac:dyDescent="0.25">
      <c r="D2546" s="5"/>
      <c r="S2546" s="66"/>
      <c r="T2546" s="66"/>
      <c r="U2546" s="66"/>
      <c r="V2546" s="66"/>
    </row>
    <row r="2547" spans="4:22" ht="15" customHeight="1" x14ac:dyDescent="0.25">
      <c r="D2547" s="5"/>
      <c r="S2547" s="66"/>
      <c r="T2547" s="66"/>
      <c r="U2547" s="66"/>
      <c r="V2547" s="66"/>
    </row>
    <row r="2548" spans="4:22" ht="15" customHeight="1" x14ac:dyDescent="0.25">
      <c r="D2548" s="5"/>
      <c r="S2548" s="66"/>
      <c r="T2548" s="66"/>
      <c r="U2548" s="66"/>
      <c r="V2548" s="66"/>
    </row>
    <row r="2549" spans="4:22" ht="15" customHeight="1" x14ac:dyDescent="0.25">
      <c r="D2549" s="5"/>
      <c r="S2549" s="66"/>
      <c r="T2549" s="66"/>
      <c r="U2549" s="66"/>
      <c r="V2549" s="66"/>
    </row>
    <row r="2550" spans="4:22" ht="15" customHeight="1" x14ac:dyDescent="0.25">
      <c r="D2550" s="5"/>
      <c r="S2550" s="66"/>
      <c r="T2550" s="66"/>
      <c r="U2550" s="66"/>
      <c r="V2550" s="66"/>
    </row>
    <row r="2551" spans="4:22" ht="15" customHeight="1" x14ac:dyDescent="0.25">
      <c r="D2551" s="5"/>
      <c r="S2551" s="66"/>
      <c r="T2551" s="66"/>
      <c r="U2551" s="66"/>
      <c r="V2551" s="66"/>
    </row>
    <row r="2552" spans="4:22" ht="15" customHeight="1" x14ac:dyDescent="0.25">
      <c r="D2552" s="5"/>
      <c r="S2552" s="66"/>
      <c r="T2552" s="66"/>
      <c r="U2552" s="66"/>
      <c r="V2552" s="66"/>
    </row>
    <row r="2553" spans="4:22" ht="15" customHeight="1" x14ac:dyDescent="0.25">
      <c r="D2553" s="5"/>
      <c r="S2553" s="66"/>
      <c r="T2553" s="66"/>
      <c r="U2553" s="66"/>
      <c r="V2553" s="66"/>
    </row>
    <row r="2554" spans="4:22" ht="15" customHeight="1" x14ac:dyDescent="0.25">
      <c r="D2554" s="5"/>
      <c r="S2554" s="66"/>
      <c r="T2554" s="66"/>
      <c r="U2554" s="66"/>
      <c r="V2554" s="66"/>
    </row>
    <row r="2555" spans="4:22" ht="15" customHeight="1" x14ac:dyDescent="0.25">
      <c r="D2555" s="5"/>
      <c r="S2555" s="66"/>
      <c r="T2555" s="66"/>
      <c r="U2555" s="66"/>
      <c r="V2555" s="66"/>
    </row>
    <row r="2556" spans="4:22" ht="15" customHeight="1" x14ac:dyDescent="0.25">
      <c r="D2556" s="5"/>
      <c r="S2556" s="66"/>
      <c r="T2556" s="66"/>
      <c r="U2556" s="66"/>
      <c r="V2556" s="66"/>
    </row>
    <row r="2557" spans="4:22" ht="15" customHeight="1" x14ac:dyDescent="0.25">
      <c r="D2557" s="5"/>
      <c r="S2557" s="66"/>
      <c r="T2557" s="66"/>
      <c r="U2557" s="66"/>
      <c r="V2557" s="66"/>
    </row>
    <row r="2558" spans="4:22" ht="15" customHeight="1" x14ac:dyDescent="0.25">
      <c r="D2558" s="5"/>
      <c r="S2558" s="66"/>
      <c r="T2558" s="66"/>
      <c r="U2558" s="66"/>
      <c r="V2558" s="66"/>
    </row>
    <row r="2559" spans="4:22" ht="15" customHeight="1" x14ac:dyDescent="0.25">
      <c r="D2559" s="5"/>
      <c r="S2559" s="66"/>
      <c r="T2559" s="66"/>
      <c r="U2559" s="66"/>
      <c r="V2559" s="66"/>
    </row>
    <row r="2560" spans="4:22" ht="15" customHeight="1" x14ac:dyDescent="0.25">
      <c r="D2560" s="5"/>
      <c r="S2560" s="66"/>
      <c r="T2560" s="66"/>
      <c r="U2560" s="66"/>
      <c r="V2560" s="66"/>
    </row>
    <row r="2561" spans="4:22" ht="15" customHeight="1" x14ac:dyDescent="0.25">
      <c r="D2561" s="5"/>
      <c r="S2561" s="66"/>
      <c r="T2561" s="66"/>
      <c r="U2561" s="66"/>
      <c r="V2561" s="66"/>
    </row>
    <row r="2562" spans="4:22" ht="15" customHeight="1" x14ac:dyDescent="0.25">
      <c r="D2562" s="5"/>
      <c r="S2562" s="66"/>
      <c r="T2562" s="66"/>
      <c r="U2562" s="66"/>
      <c r="V2562" s="66"/>
    </row>
    <row r="2563" spans="4:22" ht="15" customHeight="1" x14ac:dyDescent="0.25">
      <c r="D2563" s="5"/>
      <c r="S2563" s="66"/>
      <c r="T2563" s="66"/>
      <c r="U2563" s="66"/>
      <c r="V2563" s="66"/>
    </row>
    <row r="2564" spans="4:22" ht="15" customHeight="1" x14ac:dyDescent="0.25">
      <c r="D2564" s="5"/>
      <c r="S2564" s="66"/>
      <c r="T2564" s="66"/>
      <c r="U2564" s="66"/>
      <c r="V2564" s="66"/>
    </row>
    <row r="2565" spans="4:22" ht="15" customHeight="1" x14ac:dyDescent="0.25">
      <c r="D2565" s="5"/>
      <c r="S2565" s="66"/>
      <c r="T2565" s="66"/>
      <c r="U2565" s="66"/>
      <c r="V2565" s="66"/>
    </row>
    <row r="2566" spans="4:22" ht="15" customHeight="1" x14ac:dyDescent="0.25">
      <c r="D2566" s="5"/>
      <c r="S2566" s="66"/>
      <c r="T2566" s="66"/>
      <c r="U2566" s="66"/>
      <c r="V2566" s="66"/>
    </row>
    <row r="2567" spans="4:22" ht="15" customHeight="1" x14ac:dyDescent="0.25">
      <c r="D2567" s="5"/>
      <c r="S2567" s="66"/>
      <c r="T2567" s="66"/>
      <c r="U2567" s="66"/>
      <c r="V2567" s="66"/>
    </row>
    <row r="2568" spans="4:22" ht="15" customHeight="1" x14ac:dyDescent="0.25">
      <c r="D2568" s="5"/>
      <c r="S2568" s="66"/>
      <c r="T2568" s="66"/>
      <c r="U2568" s="66"/>
      <c r="V2568" s="66"/>
    </row>
    <row r="2569" spans="4:22" ht="15" customHeight="1" x14ac:dyDescent="0.25">
      <c r="D2569" s="5"/>
      <c r="S2569" s="66"/>
      <c r="T2569" s="66"/>
      <c r="U2569" s="66"/>
      <c r="V2569" s="66"/>
    </row>
    <row r="2570" spans="4:22" ht="15" customHeight="1" x14ac:dyDescent="0.25">
      <c r="D2570" s="5"/>
      <c r="S2570" s="66"/>
      <c r="T2570" s="66"/>
      <c r="U2570" s="66"/>
      <c r="V2570" s="66"/>
    </row>
    <row r="2571" spans="4:22" ht="15" customHeight="1" x14ac:dyDescent="0.25">
      <c r="D2571" s="5"/>
      <c r="S2571" s="66"/>
      <c r="T2571" s="66"/>
      <c r="U2571" s="66"/>
      <c r="V2571" s="66"/>
    </row>
    <row r="2572" spans="4:22" ht="15" customHeight="1" x14ac:dyDescent="0.25">
      <c r="D2572" s="5"/>
      <c r="S2572" s="66"/>
      <c r="T2572" s="66"/>
      <c r="U2572" s="66"/>
      <c r="V2572" s="66"/>
    </row>
    <row r="2573" spans="4:22" ht="15" customHeight="1" x14ac:dyDescent="0.25">
      <c r="D2573" s="5"/>
      <c r="S2573" s="66"/>
      <c r="T2573" s="66"/>
      <c r="U2573" s="66"/>
      <c r="V2573" s="66"/>
    </row>
    <row r="2574" spans="4:22" ht="15" customHeight="1" x14ac:dyDescent="0.25">
      <c r="D2574" s="5"/>
      <c r="S2574" s="66"/>
      <c r="T2574" s="66"/>
      <c r="U2574" s="66"/>
      <c r="V2574" s="66"/>
    </row>
    <row r="2575" spans="4:22" ht="15" customHeight="1" x14ac:dyDescent="0.25">
      <c r="D2575" s="5"/>
      <c r="S2575" s="66"/>
      <c r="T2575" s="66"/>
      <c r="U2575" s="66"/>
      <c r="V2575" s="66"/>
    </row>
    <row r="2576" spans="4:22" ht="15" customHeight="1" x14ac:dyDescent="0.25">
      <c r="D2576" s="5"/>
      <c r="S2576" s="66"/>
      <c r="T2576" s="66"/>
      <c r="U2576" s="66"/>
      <c r="V2576" s="66"/>
    </row>
    <row r="2577" spans="4:22" ht="15" customHeight="1" x14ac:dyDescent="0.25">
      <c r="D2577" s="5"/>
      <c r="S2577" s="66"/>
      <c r="T2577" s="66"/>
      <c r="U2577" s="66"/>
      <c r="V2577" s="66"/>
    </row>
    <row r="2578" spans="4:22" ht="15" customHeight="1" x14ac:dyDescent="0.25">
      <c r="D2578" s="5"/>
      <c r="S2578" s="66"/>
      <c r="T2578" s="66"/>
      <c r="U2578" s="66"/>
      <c r="V2578" s="66"/>
    </row>
    <row r="2579" spans="4:22" ht="15" customHeight="1" x14ac:dyDescent="0.25">
      <c r="D2579" s="5"/>
      <c r="S2579" s="66"/>
      <c r="T2579" s="66"/>
      <c r="U2579" s="66"/>
      <c r="V2579" s="66"/>
    </row>
    <row r="2580" spans="4:22" ht="15" customHeight="1" x14ac:dyDescent="0.25">
      <c r="D2580" s="5"/>
      <c r="S2580" s="66"/>
      <c r="T2580" s="66"/>
      <c r="U2580" s="66"/>
      <c r="V2580" s="66"/>
    </row>
    <row r="2581" spans="4:22" ht="15" customHeight="1" x14ac:dyDescent="0.25">
      <c r="D2581" s="5"/>
      <c r="S2581" s="66"/>
      <c r="T2581" s="66"/>
      <c r="U2581" s="66"/>
      <c r="V2581" s="66"/>
    </row>
    <row r="2582" spans="4:22" ht="15" customHeight="1" x14ac:dyDescent="0.25">
      <c r="D2582" s="5"/>
      <c r="S2582" s="66"/>
      <c r="T2582" s="66"/>
      <c r="U2582" s="66"/>
      <c r="V2582" s="66"/>
    </row>
    <row r="2583" spans="4:22" ht="15" customHeight="1" x14ac:dyDescent="0.25">
      <c r="D2583" s="5"/>
      <c r="S2583" s="66"/>
      <c r="T2583" s="66"/>
      <c r="U2583" s="66"/>
      <c r="V2583" s="66"/>
    </row>
    <row r="2584" spans="4:22" ht="15" customHeight="1" x14ac:dyDescent="0.25">
      <c r="D2584" s="5"/>
      <c r="S2584" s="66"/>
      <c r="T2584" s="66"/>
      <c r="U2584" s="66"/>
      <c r="V2584" s="66"/>
    </row>
    <row r="2585" spans="4:22" ht="15" customHeight="1" x14ac:dyDescent="0.25">
      <c r="D2585" s="5"/>
      <c r="S2585" s="66"/>
      <c r="T2585" s="66"/>
      <c r="U2585" s="66"/>
      <c r="V2585" s="66"/>
    </row>
    <row r="2586" spans="4:22" ht="15" customHeight="1" x14ac:dyDescent="0.25">
      <c r="D2586" s="5"/>
      <c r="S2586" s="66"/>
      <c r="T2586" s="66"/>
      <c r="U2586" s="66"/>
      <c r="V2586" s="66"/>
    </row>
    <row r="2587" spans="4:22" ht="15" customHeight="1" x14ac:dyDescent="0.25">
      <c r="D2587" s="5"/>
      <c r="S2587" s="66"/>
      <c r="T2587" s="66"/>
      <c r="U2587" s="66"/>
      <c r="V2587" s="66"/>
    </row>
    <row r="2588" spans="4:22" ht="15" customHeight="1" x14ac:dyDescent="0.25">
      <c r="D2588" s="5"/>
      <c r="S2588" s="66"/>
      <c r="T2588" s="66"/>
      <c r="U2588" s="66"/>
      <c r="V2588" s="66"/>
    </row>
    <row r="2589" spans="4:22" ht="15" customHeight="1" x14ac:dyDescent="0.25">
      <c r="D2589" s="5"/>
      <c r="S2589" s="66"/>
      <c r="T2589" s="66"/>
      <c r="U2589" s="66"/>
      <c r="V2589" s="66"/>
    </row>
    <row r="2590" spans="4:22" ht="15" customHeight="1" x14ac:dyDescent="0.25">
      <c r="D2590" s="5"/>
      <c r="S2590" s="66"/>
      <c r="T2590" s="66"/>
      <c r="U2590" s="66"/>
      <c r="V2590" s="66"/>
    </row>
    <row r="2591" spans="4:22" ht="15" customHeight="1" x14ac:dyDescent="0.25">
      <c r="D2591" s="5"/>
      <c r="S2591" s="66"/>
      <c r="T2591" s="66"/>
      <c r="U2591" s="66"/>
      <c r="V2591" s="66"/>
    </row>
    <row r="2592" spans="4:22" ht="15" customHeight="1" x14ac:dyDescent="0.25">
      <c r="D2592" s="5"/>
      <c r="S2592" s="66"/>
      <c r="T2592" s="66"/>
      <c r="U2592" s="66"/>
      <c r="V2592" s="66"/>
    </row>
    <row r="2593" spans="4:22" ht="15" customHeight="1" x14ac:dyDescent="0.25">
      <c r="D2593" s="5"/>
      <c r="S2593" s="66"/>
      <c r="T2593" s="66"/>
      <c r="U2593" s="66"/>
      <c r="V2593" s="66"/>
    </row>
    <row r="2594" spans="4:22" ht="15" customHeight="1" x14ac:dyDescent="0.25">
      <c r="D2594" s="5"/>
      <c r="S2594" s="66"/>
      <c r="T2594" s="66"/>
      <c r="U2594" s="66"/>
      <c r="V2594" s="66"/>
    </row>
    <row r="2595" spans="4:22" ht="15" customHeight="1" x14ac:dyDescent="0.25">
      <c r="D2595" s="5"/>
      <c r="S2595" s="66"/>
      <c r="T2595" s="66"/>
      <c r="U2595" s="66"/>
      <c r="V2595" s="66"/>
    </row>
    <row r="2596" spans="4:22" ht="15" customHeight="1" x14ac:dyDescent="0.25">
      <c r="D2596" s="5"/>
      <c r="S2596" s="66"/>
      <c r="T2596" s="66"/>
      <c r="U2596" s="66"/>
      <c r="V2596" s="66"/>
    </row>
    <row r="2597" spans="4:22" ht="15" customHeight="1" x14ac:dyDescent="0.25">
      <c r="D2597" s="5"/>
      <c r="S2597" s="66"/>
      <c r="T2597" s="66"/>
      <c r="U2597" s="66"/>
      <c r="V2597" s="66"/>
    </row>
    <row r="2598" spans="4:22" ht="15" customHeight="1" x14ac:dyDescent="0.25">
      <c r="D2598" s="5"/>
      <c r="S2598" s="66"/>
      <c r="T2598" s="66"/>
      <c r="U2598" s="66"/>
      <c r="V2598" s="66"/>
    </row>
    <row r="2599" spans="4:22" ht="15" customHeight="1" x14ac:dyDescent="0.25">
      <c r="D2599" s="5"/>
      <c r="S2599" s="66"/>
      <c r="T2599" s="66"/>
      <c r="U2599" s="66"/>
      <c r="V2599" s="66"/>
    </row>
    <row r="2600" spans="4:22" ht="15" customHeight="1" x14ac:dyDescent="0.25">
      <c r="D2600" s="5"/>
      <c r="S2600" s="66"/>
      <c r="T2600" s="66"/>
      <c r="U2600" s="66"/>
      <c r="V2600" s="66"/>
    </row>
    <row r="2601" spans="4:22" ht="15" customHeight="1" x14ac:dyDescent="0.25">
      <c r="D2601" s="5"/>
      <c r="S2601" s="66"/>
      <c r="T2601" s="66"/>
      <c r="U2601" s="66"/>
      <c r="V2601" s="66"/>
    </row>
    <row r="2602" spans="4:22" ht="15" customHeight="1" x14ac:dyDescent="0.25">
      <c r="D2602" s="5"/>
      <c r="S2602" s="66"/>
      <c r="T2602" s="66"/>
      <c r="U2602" s="66"/>
      <c r="V2602" s="66"/>
    </row>
    <row r="2603" spans="4:22" ht="15" customHeight="1" x14ac:dyDescent="0.25">
      <c r="D2603" s="5"/>
      <c r="S2603" s="66"/>
      <c r="T2603" s="66"/>
      <c r="U2603" s="66"/>
      <c r="V2603" s="66"/>
    </row>
    <row r="2604" spans="4:22" ht="15" customHeight="1" x14ac:dyDescent="0.25">
      <c r="D2604" s="5"/>
      <c r="S2604" s="66"/>
      <c r="T2604" s="66"/>
      <c r="U2604" s="66"/>
      <c r="V2604" s="66"/>
    </row>
    <row r="2605" spans="4:22" ht="15" customHeight="1" x14ac:dyDescent="0.25">
      <c r="D2605" s="5"/>
      <c r="S2605" s="66"/>
      <c r="T2605" s="66"/>
      <c r="U2605" s="66"/>
      <c r="V2605" s="66"/>
    </row>
    <row r="2606" spans="4:22" ht="15" customHeight="1" x14ac:dyDescent="0.25">
      <c r="D2606" s="5"/>
      <c r="S2606" s="66"/>
      <c r="T2606" s="66"/>
      <c r="U2606" s="66"/>
      <c r="V2606" s="66"/>
    </row>
    <row r="2607" spans="4:22" ht="15" customHeight="1" x14ac:dyDescent="0.25">
      <c r="D2607" s="5"/>
      <c r="S2607" s="66"/>
      <c r="T2607" s="66"/>
      <c r="U2607" s="66"/>
      <c r="V2607" s="66"/>
    </row>
    <row r="2608" spans="4:22" ht="15" customHeight="1" x14ac:dyDescent="0.25">
      <c r="D2608" s="5"/>
      <c r="S2608" s="66"/>
      <c r="T2608" s="66"/>
      <c r="U2608" s="66"/>
      <c r="V2608" s="66"/>
    </row>
    <row r="2609" spans="4:22" ht="15" customHeight="1" x14ac:dyDescent="0.25">
      <c r="D2609" s="5"/>
      <c r="S2609" s="66"/>
      <c r="T2609" s="66"/>
      <c r="U2609" s="66"/>
      <c r="V2609" s="66"/>
    </row>
    <row r="2610" spans="4:22" ht="15" customHeight="1" x14ac:dyDescent="0.25">
      <c r="D2610" s="5"/>
      <c r="S2610" s="66"/>
      <c r="T2610" s="66"/>
      <c r="U2610" s="66"/>
      <c r="V2610" s="66"/>
    </row>
    <row r="2611" spans="4:22" ht="15" customHeight="1" x14ac:dyDescent="0.25">
      <c r="D2611" s="5"/>
      <c r="S2611" s="66"/>
      <c r="T2611" s="66"/>
      <c r="U2611" s="66"/>
      <c r="V2611" s="66"/>
    </row>
    <row r="2612" spans="4:22" ht="15" customHeight="1" x14ac:dyDescent="0.25">
      <c r="D2612" s="5"/>
      <c r="S2612" s="66"/>
      <c r="T2612" s="66"/>
      <c r="U2612" s="66"/>
      <c r="V2612" s="66"/>
    </row>
    <row r="2613" spans="4:22" ht="15" customHeight="1" x14ac:dyDescent="0.25">
      <c r="D2613" s="5"/>
      <c r="S2613" s="66"/>
      <c r="T2613" s="66"/>
      <c r="U2613" s="66"/>
      <c r="V2613" s="66"/>
    </row>
    <row r="2614" spans="4:22" ht="15" customHeight="1" x14ac:dyDescent="0.25">
      <c r="D2614" s="5"/>
      <c r="S2614" s="66"/>
      <c r="T2614" s="66"/>
      <c r="U2614" s="66"/>
      <c r="V2614" s="66"/>
    </row>
    <row r="2615" spans="4:22" ht="15" customHeight="1" x14ac:dyDescent="0.25">
      <c r="D2615" s="5"/>
      <c r="S2615" s="66"/>
      <c r="T2615" s="66"/>
      <c r="U2615" s="66"/>
      <c r="V2615" s="66"/>
    </row>
    <row r="2616" spans="4:22" ht="15" customHeight="1" x14ac:dyDescent="0.25">
      <c r="D2616" s="5"/>
      <c r="S2616" s="66"/>
      <c r="T2616" s="66"/>
      <c r="U2616" s="66"/>
      <c r="V2616" s="66"/>
    </row>
    <row r="2617" spans="4:22" ht="15" customHeight="1" x14ac:dyDescent="0.25">
      <c r="D2617" s="5"/>
      <c r="S2617" s="66"/>
      <c r="T2617" s="66"/>
      <c r="U2617" s="66"/>
      <c r="V2617" s="66"/>
    </row>
    <row r="2618" spans="4:22" ht="15" customHeight="1" x14ac:dyDescent="0.25">
      <c r="D2618" s="5"/>
      <c r="S2618" s="66"/>
      <c r="T2618" s="66"/>
      <c r="U2618" s="66"/>
      <c r="V2618" s="66"/>
    </row>
    <row r="2619" spans="4:22" ht="15" customHeight="1" x14ac:dyDescent="0.25">
      <c r="D2619" s="5"/>
      <c r="S2619" s="66"/>
      <c r="T2619" s="66"/>
      <c r="U2619" s="66"/>
      <c r="V2619" s="66"/>
    </row>
    <row r="2620" spans="4:22" ht="15" customHeight="1" x14ac:dyDescent="0.25">
      <c r="D2620" s="5"/>
      <c r="S2620" s="66"/>
      <c r="T2620" s="66"/>
      <c r="U2620" s="66"/>
      <c r="V2620" s="66"/>
    </row>
    <row r="2621" spans="4:22" ht="15" customHeight="1" x14ac:dyDescent="0.25">
      <c r="D2621" s="5"/>
      <c r="S2621" s="66"/>
      <c r="T2621" s="66"/>
      <c r="U2621" s="66"/>
      <c r="V2621" s="66"/>
    </row>
    <row r="2622" spans="4:22" ht="15" customHeight="1" x14ac:dyDescent="0.25">
      <c r="D2622" s="5"/>
      <c r="S2622" s="66"/>
      <c r="T2622" s="66"/>
      <c r="U2622" s="66"/>
      <c r="V2622" s="66"/>
    </row>
    <row r="2623" spans="4:22" ht="15" customHeight="1" x14ac:dyDescent="0.25">
      <c r="D2623" s="5"/>
      <c r="S2623" s="66"/>
      <c r="T2623" s="66"/>
      <c r="U2623" s="66"/>
      <c r="V2623" s="66"/>
    </row>
    <row r="2624" spans="4:22" ht="15" customHeight="1" x14ac:dyDescent="0.25">
      <c r="D2624" s="5"/>
      <c r="S2624" s="66"/>
      <c r="T2624" s="66"/>
      <c r="U2624" s="66"/>
      <c r="V2624" s="66"/>
    </row>
    <row r="2625" spans="4:22" ht="15" customHeight="1" x14ac:dyDescent="0.25">
      <c r="D2625" s="5"/>
      <c r="S2625" s="66"/>
      <c r="T2625" s="66"/>
      <c r="U2625" s="66"/>
      <c r="V2625" s="66"/>
    </row>
    <row r="2626" spans="4:22" ht="15" customHeight="1" x14ac:dyDescent="0.25">
      <c r="D2626" s="5"/>
      <c r="S2626" s="66"/>
      <c r="T2626" s="66"/>
      <c r="U2626" s="66"/>
      <c r="V2626" s="66"/>
    </row>
    <row r="2627" spans="4:22" ht="15" customHeight="1" x14ac:dyDescent="0.25">
      <c r="D2627" s="5"/>
      <c r="S2627" s="66"/>
      <c r="T2627" s="66"/>
      <c r="U2627" s="66"/>
      <c r="V2627" s="66"/>
    </row>
    <row r="2628" spans="4:22" ht="15" customHeight="1" x14ac:dyDescent="0.25">
      <c r="D2628" s="5"/>
      <c r="S2628" s="66"/>
      <c r="T2628" s="66"/>
      <c r="U2628" s="66"/>
      <c r="V2628" s="66"/>
    </row>
    <row r="2629" spans="4:22" ht="15" customHeight="1" x14ac:dyDescent="0.25">
      <c r="D2629" s="5"/>
      <c r="S2629" s="66"/>
      <c r="T2629" s="66"/>
      <c r="U2629" s="66"/>
      <c r="V2629" s="66"/>
    </row>
    <row r="2630" spans="4:22" ht="15" customHeight="1" x14ac:dyDescent="0.25">
      <c r="D2630" s="5"/>
      <c r="S2630" s="66"/>
      <c r="T2630" s="66"/>
      <c r="U2630" s="66"/>
      <c r="V2630" s="66"/>
    </row>
    <row r="2631" spans="4:22" ht="15" customHeight="1" x14ac:dyDescent="0.25">
      <c r="D2631" s="5"/>
      <c r="S2631" s="66"/>
      <c r="T2631" s="66"/>
      <c r="U2631" s="66"/>
      <c r="V2631" s="66"/>
    </row>
    <row r="2632" spans="4:22" ht="15" customHeight="1" x14ac:dyDescent="0.25">
      <c r="D2632" s="5"/>
      <c r="S2632" s="66"/>
      <c r="T2632" s="66"/>
      <c r="U2632" s="66"/>
      <c r="V2632" s="66"/>
    </row>
    <row r="2633" spans="4:22" ht="15" customHeight="1" x14ac:dyDescent="0.25">
      <c r="D2633" s="5"/>
      <c r="S2633" s="66"/>
      <c r="T2633" s="66"/>
      <c r="U2633" s="66"/>
      <c r="V2633" s="66"/>
    </row>
    <row r="2634" spans="4:22" ht="15" customHeight="1" x14ac:dyDescent="0.25">
      <c r="D2634" s="5"/>
      <c r="S2634" s="66"/>
      <c r="T2634" s="66"/>
      <c r="U2634" s="66"/>
      <c r="V2634" s="66"/>
    </row>
    <row r="2635" spans="4:22" ht="15" customHeight="1" x14ac:dyDescent="0.25">
      <c r="D2635" s="5"/>
      <c r="S2635" s="66"/>
      <c r="T2635" s="66"/>
      <c r="U2635" s="66"/>
      <c r="V2635" s="66"/>
    </row>
    <row r="2636" spans="4:22" ht="15" customHeight="1" x14ac:dyDescent="0.25">
      <c r="D2636" s="5"/>
      <c r="S2636" s="66"/>
      <c r="T2636" s="66"/>
      <c r="U2636" s="66"/>
      <c r="V2636" s="66"/>
    </row>
    <row r="2637" spans="4:22" ht="15" customHeight="1" x14ac:dyDescent="0.25">
      <c r="D2637" s="5"/>
      <c r="S2637" s="66"/>
      <c r="T2637" s="66"/>
      <c r="U2637" s="66"/>
      <c r="V2637" s="66"/>
    </row>
    <row r="2638" spans="4:22" ht="15" customHeight="1" x14ac:dyDescent="0.25">
      <c r="D2638" s="5"/>
      <c r="S2638" s="66"/>
      <c r="T2638" s="66"/>
      <c r="U2638" s="66"/>
      <c r="V2638" s="66"/>
    </row>
    <row r="2639" spans="4:22" ht="15" customHeight="1" x14ac:dyDescent="0.25">
      <c r="D2639" s="5"/>
      <c r="S2639" s="66"/>
      <c r="T2639" s="66"/>
      <c r="U2639" s="66"/>
      <c r="V2639" s="66"/>
    </row>
    <row r="2640" spans="4:22" ht="15" customHeight="1" x14ac:dyDescent="0.25">
      <c r="D2640" s="5"/>
      <c r="S2640" s="66"/>
      <c r="T2640" s="66"/>
      <c r="U2640" s="66"/>
      <c r="V2640" s="66"/>
    </row>
    <row r="2641" spans="4:22" ht="15" customHeight="1" x14ac:dyDescent="0.25">
      <c r="D2641" s="5"/>
      <c r="S2641" s="66"/>
      <c r="T2641" s="66"/>
      <c r="U2641" s="66"/>
      <c r="V2641" s="66"/>
    </row>
    <row r="2642" spans="4:22" ht="15" customHeight="1" x14ac:dyDescent="0.25">
      <c r="D2642" s="5"/>
      <c r="S2642" s="66"/>
      <c r="T2642" s="66"/>
      <c r="U2642" s="66"/>
      <c r="V2642" s="66"/>
    </row>
    <row r="2643" spans="4:22" ht="15" customHeight="1" x14ac:dyDescent="0.25">
      <c r="D2643" s="5"/>
      <c r="S2643" s="66"/>
      <c r="T2643" s="66"/>
      <c r="U2643" s="66"/>
      <c r="V2643" s="66"/>
    </row>
    <row r="2644" spans="4:22" ht="15" customHeight="1" x14ac:dyDescent="0.25">
      <c r="D2644" s="5"/>
      <c r="S2644" s="66"/>
      <c r="T2644" s="66"/>
      <c r="U2644" s="66"/>
      <c r="V2644" s="66"/>
    </row>
    <row r="2645" spans="4:22" ht="15" customHeight="1" x14ac:dyDescent="0.25">
      <c r="D2645" s="5"/>
      <c r="S2645" s="66"/>
      <c r="T2645" s="66"/>
      <c r="U2645" s="66"/>
      <c r="V2645" s="66"/>
    </row>
    <row r="2646" spans="4:22" ht="15" customHeight="1" x14ac:dyDescent="0.25">
      <c r="D2646" s="5"/>
      <c r="S2646" s="66"/>
      <c r="T2646" s="66"/>
      <c r="U2646" s="66"/>
      <c r="V2646" s="66"/>
    </row>
    <row r="2647" spans="4:22" ht="15" customHeight="1" x14ac:dyDescent="0.25">
      <c r="D2647" s="5"/>
      <c r="S2647" s="66"/>
      <c r="T2647" s="66"/>
      <c r="U2647" s="66"/>
      <c r="V2647" s="66"/>
    </row>
    <row r="2648" spans="4:22" ht="15" customHeight="1" x14ac:dyDescent="0.25">
      <c r="D2648" s="5"/>
      <c r="S2648" s="66"/>
      <c r="T2648" s="66"/>
      <c r="U2648" s="66"/>
      <c r="V2648" s="66"/>
    </row>
    <row r="2649" spans="4:22" ht="15" customHeight="1" x14ac:dyDescent="0.25">
      <c r="D2649" s="5"/>
      <c r="S2649" s="66"/>
      <c r="T2649" s="66"/>
      <c r="U2649" s="66"/>
      <c r="V2649" s="66"/>
    </row>
    <row r="2650" spans="4:22" ht="15" customHeight="1" x14ac:dyDescent="0.25">
      <c r="D2650" s="5"/>
      <c r="S2650" s="66"/>
      <c r="T2650" s="66"/>
      <c r="U2650" s="66"/>
      <c r="V2650" s="66"/>
    </row>
    <row r="2651" spans="4:22" ht="15" customHeight="1" x14ac:dyDescent="0.25">
      <c r="D2651" s="5"/>
      <c r="S2651" s="66"/>
      <c r="T2651" s="66"/>
      <c r="U2651" s="66"/>
      <c r="V2651" s="66"/>
    </row>
    <row r="2652" spans="4:22" ht="15" customHeight="1" x14ac:dyDescent="0.25">
      <c r="D2652" s="5"/>
      <c r="S2652" s="66"/>
      <c r="T2652" s="66"/>
      <c r="U2652" s="66"/>
      <c r="V2652" s="66"/>
    </row>
    <row r="2653" spans="4:22" ht="15" customHeight="1" x14ac:dyDescent="0.25">
      <c r="D2653" s="5"/>
      <c r="S2653" s="66"/>
      <c r="T2653" s="66"/>
      <c r="U2653" s="66"/>
      <c r="V2653" s="66"/>
    </row>
    <row r="2654" spans="4:22" ht="15" customHeight="1" x14ac:dyDescent="0.25">
      <c r="D2654" s="5"/>
      <c r="S2654" s="66"/>
      <c r="T2654" s="66"/>
      <c r="U2654" s="66"/>
      <c r="V2654" s="66"/>
    </row>
    <row r="2655" spans="4:22" ht="15" customHeight="1" x14ac:dyDescent="0.25">
      <c r="D2655" s="5"/>
      <c r="S2655" s="66"/>
      <c r="T2655" s="66"/>
      <c r="U2655" s="66"/>
      <c r="V2655" s="66"/>
    </row>
    <row r="2656" spans="4:22" ht="15" customHeight="1" x14ac:dyDescent="0.25">
      <c r="D2656" s="5"/>
      <c r="S2656" s="66"/>
      <c r="T2656" s="66"/>
      <c r="U2656" s="66"/>
      <c r="V2656" s="66"/>
    </row>
    <row r="2657" spans="4:22" ht="15" customHeight="1" x14ac:dyDescent="0.25">
      <c r="D2657" s="5"/>
      <c r="S2657" s="66"/>
      <c r="T2657" s="66"/>
      <c r="U2657" s="66"/>
      <c r="V2657" s="66"/>
    </row>
    <row r="2658" spans="4:22" ht="15" customHeight="1" x14ac:dyDescent="0.25">
      <c r="D2658" s="5"/>
      <c r="S2658" s="66"/>
      <c r="T2658" s="66"/>
      <c r="U2658" s="66"/>
      <c r="V2658" s="66"/>
    </row>
    <row r="2659" spans="4:22" ht="15" customHeight="1" x14ac:dyDescent="0.25">
      <c r="D2659" s="5"/>
      <c r="S2659" s="66"/>
      <c r="T2659" s="66"/>
      <c r="U2659" s="66"/>
      <c r="V2659" s="66"/>
    </row>
    <row r="2660" spans="4:22" ht="15" customHeight="1" x14ac:dyDescent="0.25">
      <c r="D2660" s="5"/>
      <c r="S2660" s="66"/>
      <c r="T2660" s="66"/>
      <c r="U2660" s="66"/>
      <c r="V2660" s="66"/>
    </row>
    <row r="2661" spans="4:22" ht="15" customHeight="1" x14ac:dyDescent="0.25">
      <c r="D2661" s="5"/>
      <c r="S2661" s="66"/>
      <c r="T2661" s="66"/>
      <c r="U2661" s="66"/>
      <c r="V2661" s="66"/>
    </row>
    <row r="2662" spans="4:22" ht="15" customHeight="1" x14ac:dyDescent="0.25">
      <c r="D2662" s="5"/>
      <c r="S2662" s="66"/>
      <c r="T2662" s="66"/>
      <c r="U2662" s="66"/>
      <c r="V2662" s="66"/>
    </row>
    <row r="2663" spans="4:22" ht="15" customHeight="1" x14ac:dyDescent="0.25">
      <c r="D2663" s="5"/>
      <c r="S2663" s="66"/>
      <c r="T2663" s="66"/>
      <c r="U2663" s="66"/>
      <c r="V2663" s="66"/>
    </row>
    <row r="2664" spans="4:22" ht="15" customHeight="1" x14ac:dyDescent="0.25">
      <c r="D2664" s="5"/>
      <c r="S2664" s="66"/>
      <c r="T2664" s="66"/>
      <c r="U2664" s="66"/>
      <c r="V2664" s="66"/>
    </row>
    <row r="2665" spans="4:22" ht="15" customHeight="1" x14ac:dyDescent="0.25">
      <c r="D2665" s="5"/>
      <c r="S2665" s="66"/>
      <c r="T2665" s="66"/>
      <c r="U2665" s="66"/>
      <c r="V2665" s="66"/>
    </row>
    <row r="2666" spans="4:22" ht="15" customHeight="1" x14ac:dyDescent="0.25">
      <c r="D2666" s="5"/>
      <c r="S2666" s="66"/>
      <c r="T2666" s="66"/>
      <c r="U2666" s="66"/>
      <c r="V2666" s="66"/>
    </row>
    <row r="2667" spans="4:22" ht="15" customHeight="1" x14ac:dyDescent="0.25">
      <c r="D2667" s="5"/>
      <c r="S2667" s="66"/>
      <c r="T2667" s="66"/>
      <c r="U2667" s="66"/>
      <c r="V2667" s="66"/>
    </row>
    <row r="2668" spans="4:22" ht="15" customHeight="1" x14ac:dyDescent="0.25">
      <c r="D2668" s="5"/>
      <c r="S2668" s="66"/>
      <c r="T2668" s="66"/>
      <c r="U2668" s="66"/>
      <c r="V2668" s="66"/>
    </row>
    <row r="2669" spans="4:22" ht="15" customHeight="1" x14ac:dyDescent="0.25">
      <c r="D2669" s="5"/>
      <c r="S2669" s="66"/>
      <c r="T2669" s="66"/>
      <c r="U2669" s="66"/>
      <c r="V2669" s="66"/>
    </row>
    <row r="2670" spans="4:22" ht="15" customHeight="1" x14ac:dyDescent="0.25">
      <c r="D2670" s="5"/>
      <c r="S2670" s="66"/>
      <c r="T2670" s="66"/>
      <c r="U2670" s="66"/>
      <c r="V2670" s="66"/>
    </row>
    <row r="2671" spans="4:22" ht="15" customHeight="1" x14ac:dyDescent="0.25">
      <c r="D2671" s="5"/>
      <c r="S2671" s="66"/>
      <c r="T2671" s="66"/>
      <c r="U2671" s="66"/>
      <c r="V2671" s="66"/>
    </row>
    <row r="2672" spans="4:22" ht="15" customHeight="1" x14ac:dyDescent="0.25">
      <c r="D2672" s="5"/>
      <c r="S2672" s="66"/>
      <c r="T2672" s="66"/>
      <c r="U2672" s="66"/>
      <c r="V2672" s="66"/>
    </row>
    <row r="2673" spans="4:22" ht="15" customHeight="1" x14ac:dyDescent="0.25">
      <c r="D2673" s="5"/>
      <c r="S2673" s="66"/>
      <c r="T2673" s="66"/>
      <c r="U2673" s="66"/>
      <c r="V2673" s="66"/>
    </row>
    <row r="2674" spans="4:22" ht="15" customHeight="1" x14ac:dyDescent="0.25">
      <c r="D2674" s="5"/>
      <c r="S2674" s="66"/>
      <c r="T2674" s="66"/>
      <c r="U2674" s="66"/>
      <c r="V2674" s="66"/>
    </row>
    <row r="2675" spans="4:22" ht="15" customHeight="1" x14ac:dyDescent="0.25">
      <c r="D2675" s="5"/>
      <c r="S2675" s="66"/>
      <c r="T2675" s="66"/>
      <c r="U2675" s="66"/>
      <c r="V2675" s="66"/>
    </row>
    <row r="2676" spans="4:22" ht="15" customHeight="1" x14ac:dyDescent="0.25">
      <c r="D2676" s="5"/>
      <c r="S2676" s="66"/>
      <c r="T2676" s="66"/>
      <c r="U2676" s="66"/>
      <c r="V2676" s="66"/>
    </row>
    <row r="2677" spans="4:22" ht="15" customHeight="1" x14ac:dyDescent="0.25">
      <c r="D2677" s="5"/>
      <c r="S2677" s="66"/>
      <c r="T2677" s="66"/>
      <c r="U2677" s="66"/>
      <c r="V2677" s="66"/>
    </row>
    <row r="2678" spans="4:22" ht="15" customHeight="1" x14ac:dyDescent="0.25">
      <c r="D2678" s="5"/>
      <c r="S2678" s="66"/>
      <c r="T2678" s="66"/>
      <c r="U2678" s="66"/>
      <c r="V2678" s="66"/>
    </row>
    <row r="2679" spans="4:22" ht="15" customHeight="1" x14ac:dyDescent="0.25">
      <c r="D2679" s="5"/>
      <c r="S2679" s="66"/>
      <c r="T2679" s="66"/>
      <c r="U2679" s="66"/>
      <c r="V2679" s="66"/>
    </row>
    <row r="2680" spans="4:22" ht="15" customHeight="1" x14ac:dyDescent="0.25">
      <c r="D2680" s="5"/>
      <c r="S2680" s="66"/>
      <c r="T2680" s="66"/>
      <c r="U2680" s="66"/>
      <c r="V2680" s="66"/>
    </row>
    <row r="2681" spans="4:22" ht="15" customHeight="1" x14ac:dyDescent="0.25">
      <c r="D2681" s="5"/>
      <c r="S2681" s="66"/>
      <c r="T2681" s="66"/>
      <c r="U2681" s="66"/>
      <c r="V2681" s="66"/>
    </row>
    <row r="2682" spans="4:22" ht="15" customHeight="1" x14ac:dyDescent="0.25">
      <c r="D2682" s="5"/>
      <c r="S2682" s="66"/>
      <c r="T2682" s="66"/>
      <c r="U2682" s="66"/>
      <c r="V2682" s="66"/>
    </row>
    <row r="2683" spans="4:22" ht="15" customHeight="1" x14ac:dyDescent="0.25">
      <c r="D2683" s="5"/>
      <c r="S2683" s="66"/>
      <c r="T2683" s="66"/>
      <c r="U2683" s="66"/>
      <c r="V2683" s="66"/>
    </row>
    <row r="2684" spans="4:22" ht="15" customHeight="1" x14ac:dyDescent="0.25">
      <c r="D2684" s="5"/>
      <c r="S2684" s="66"/>
      <c r="T2684" s="66"/>
      <c r="U2684" s="66"/>
      <c r="V2684" s="66"/>
    </row>
    <row r="2685" spans="4:22" ht="15" customHeight="1" x14ac:dyDescent="0.25">
      <c r="D2685" s="5"/>
      <c r="S2685" s="66"/>
      <c r="T2685" s="66"/>
      <c r="U2685" s="66"/>
      <c r="V2685" s="66"/>
    </row>
    <row r="2686" spans="4:22" ht="15" customHeight="1" x14ac:dyDescent="0.25">
      <c r="D2686" s="5"/>
      <c r="S2686" s="66"/>
      <c r="T2686" s="66"/>
      <c r="U2686" s="66"/>
      <c r="V2686" s="66"/>
    </row>
    <row r="2687" spans="4:22" ht="15" customHeight="1" x14ac:dyDescent="0.25">
      <c r="D2687" s="5"/>
      <c r="S2687" s="66"/>
      <c r="T2687" s="66"/>
      <c r="U2687" s="66"/>
      <c r="V2687" s="66"/>
    </row>
    <row r="2688" spans="4:22" ht="15" customHeight="1" x14ac:dyDescent="0.25">
      <c r="D2688" s="5"/>
      <c r="S2688" s="66"/>
      <c r="T2688" s="66"/>
      <c r="U2688" s="66"/>
      <c r="V2688" s="66"/>
    </row>
    <row r="2689" spans="4:22" ht="15" customHeight="1" x14ac:dyDescent="0.25">
      <c r="D2689" s="5"/>
      <c r="S2689" s="66"/>
      <c r="T2689" s="66"/>
      <c r="U2689" s="66"/>
      <c r="V2689" s="66"/>
    </row>
    <row r="2690" spans="4:22" ht="15" customHeight="1" x14ac:dyDescent="0.25">
      <c r="D2690" s="5"/>
      <c r="S2690" s="66"/>
      <c r="T2690" s="66"/>
      <c r="U2690" s="66"/>
      <c r="V2690" s="66"/>
    </row>
    <row r="2691" spans="4:22" ht="15" customHeight="1" x14ac:dyDescent="0.25">
      <c r="D2691" s="5"/>
      <c r="S2691" s="66"/>
      <c r="T2691" s="66"/>
      <c r="U2691" s="66"/>
      <c r="V2691" s="66"/>
    </row>
    <row r="2692" spans="4:22" ht="15" customHeight="1" x14ac:dyDescent="0.25">
      <c r="D2692" s="5"/>
      <c r="S2692" s="66"/>
      <c r="T2692" s="66"/>
      <c r="U2692" s="66"/>
      <c r="V2692" s="66"/>
    </row>
    <row r="2693" spans="4:22" ht="15" customHeight="1" x14ac:dyDescent="0.25">
      <c r="D2693" s="5"/>
      <c r="S2693" s="66"/>
      <c r="T2693" s="66"/>
      <c r="U2693" s="66"/>
      <c r="V2693" s="66"/>
    </row>
    <row r="2694" spans="4:22" ht="15" customHeight="1" x14ac:dyDescent="0.25">
      <c r="D2694" s="5"/>
      <c r="S2694" s="66"/>
      <c r="T2694" s="66"/>
      <c r="U2694" s="66"/>
      <c r="V2694" s="66"/>
    </row>
    <row r="2695" spans="4:22" ht="15" customHeight="1" x14ac:dyDescent="0.25">
      <c r="D2695" s="5"/>
      <c r="S2695" s="66"/>
      <c r="T2695" s="66"/>
      <c r="U2695" s="66"/>
      <c r="V2695" s="66"/>
    </row>
    <row r="2696" spans="4:22" ht="15" customHeight="1" x14ac:dyDescent="0.25">
      <c r="D2696" s="5"/>
      <c r="S2696" s="66"/>
      <c r="T2696" s="66"/>
      <c r="U2696" s="66"/>
      <c r="V2696" s="66"/>
    </row>
    <row r="2697" spans="4:22" ht="15" customHeight="1" x14ac:dyDescent="0.25">
      <c r="D2697" s="5"/>
      <c r="S2697" s="66"/>
      <c r="T2697" s="66"/>
      <c r="U2697" s="66"/>
      <c r="V2697" s="66"/>
    </row>
    <row r="2698" spans="4:22" ht="15" customHeight="1" x14ac:dyDescent="0.25">
      <c r="D2698" s="5"/>
      <c r="S2698" s="66"/>
      <c r="T2698" s="66"/>
      <c r="U2698" s="66"/>
      <c r="V2698" s="66"/>
    </row>
    <row r="2699" spans="4:22" ht="15" customHeight="1" x14ac:dyDescent="0.25">
      <c r="D2699" s="5"/>
      <c r="S2699" s="66"/>
      <c r="T2699" s="66"/>
      <c r="U2699" s="66"/>
      <c r="V2699" s="66"/>
    </row>
    <row r="2700" spans="4:22" ht="15" customHeight="1" x14ac:dyDescent="0.25">
      <c r="D2700" s="5"/>
      <c r="S2700" s="66"/>
      <c r="T2700" s="66"/>
      <c r="U2700" s="66"/>
      <c r="V2700" s="66"/>
    </row>
    <row r="2701" spans="4:22" ht="15" customHeight="1" x14ac:dyDescent="0.25">
      <c r="D2701" s="5"/>
      <c r="S2701" s="66"/>
      <c r="T2701" s="66"/>
      <c r="U2701" s="66"/>
      <c r="V2701" s="66"/>
    </row>
    <row r="2702" spans="4:22" ht="15" customHeight="1" x14ac:dyDescent="0.25">
      <c r="D2702" s="5"/>
      <c r="S2702" s="66"/>
      <c r="T2702" s="66"/>
      <c r="U2702" s="66"/>
      <c r="V2702" s="66"/>
    </row>
    <row r="2703" spans="4:22" ht="15" customHeight="1" x14ac:dyDescent="0.25">
      <c r="D2703" s="5"/>
      <c r="S2703" s="66"/>
      <c r="T2703" s="66"/>
      <c r="U2703" s="66"/>
      <c r="V2703" s="66"/>
    </row>
    <row r="2704" spans="4:22" ht="15" customHeight="1" x14ac:dyDescent="0.25">
      <c r="D2704" s="5"/>
      <c r="S2704" s="66"/>
      <c r="T2704" s="66"/>
      <c r="U2704" s="66"/>
      <c r="V2704" s="66"/>
    </row>
    <row r="2705" spans="4:22" ht="15" customHeight="1" x14ac:dyDescent="0.25">
      <c r="D2705" s="5"/>
      <c r="S2705" s="66"/>
      <c r="T2705" s="66"/>
      <c r="U2705" s="66"/>
      <c r="V2705" s="66"/>
    </row>
    <row r="2706" spans="4:22" ht="15" customHeight="1" x14ac:dyDescent="0.25">
      <c r="D2706" s="5"/>
      <c r="S2706" s="66"/>
      <c r="T2706" s="66"/>
      <c r="U2706" s="66"/>
      <c r="V2706" s="66"/>
    </row>
    <row r="2707" spans="4:22" ht="15" customHeight="1" x14ac:dyDescent="0.25">
      <c r="D2707" s="5"/>
      <c r="S2707" s="66"/>
      <c r="T2707" s="66"/>
      <c r="U2707" s="66"/>
      <c r="V2707" s="66"/>
    </row>
    <row r="2708" spans="4:22" ht="15" customHeight="1" x14ac:dyDescent="0.25">
      <c r="D2708" s="5"/>
      <c r="S2708" s="66"/>
      <c r="T2708" s="66"/>
      <c r="U2708" s="66"/>
      <c r="V2708" s="66"/>
    </row>
    <row r="2709" spans="4:22" ht="15" customHeight="1" x14ac:dyDescent="0.25">
      <c r="D2709" s="5"/>
      <c r="S2709" s="66"/>
      <c r="T2709" s="66"/>
      <c r="U2709" s="66"/>
      <c r="V2709" s="66"/>
    </row>
    <row r="2710" spans="4:22" ht="15" customHeight="1" x14ac:dyDescent="0.25">
      <c r="D2710" s="5"/>
      <c r="S2710" s="66"/>
      <c r="T2710" s="66"/>
      <c r="U2710" s="66"/>
      <c r="V2710" s="66"/>
    </row>
    <row r="2711" spans="4:22" ht="15" customHeight="1" x14ac:dyDescent="0.25">
      <c r="D2711" s="5"/>
      <c r="S2711" s="66"/>
      <c r="T2711" s="66"/>
      <c r="U2711" s="66"/>
      <c r="V2711" s="66"/>
    </row>
    <row r="2712" spans="4:22" ht="15" customHeight="1" x14ac:dyDescent="0.25">
      <c r="D2712" s="5"/>
      <c r="S2712" s="66"/>
      <c r="T2712" s="66"/>
      <c r="U2712" s="66"/>
      <c r="V2712" s="66"/>
    </row>
    <row r="2713" spans="4:22" ht="15" customHeight="1" x14ac:dyDescent="0.25">
      <c r="D2713" s="5"/>
      <c r="S2713" s="66"/>
      <c r="T2713" s="66"/>
      <c r="U2713" s="66"/>
      <c r="V2713" s="66"/>
    </row>
    <row r="2714" spans="4:22" ht="15" customHeight="1" x14ac:dyDescent="0.25">
      <c r="D2714" s="5"/>
      <c r="S2714" s="66"/>
      <c r="T2714" s="66"/>
      <c r="U2714" s="66"/>
      <c r="V2714" s="66"/>
    </row>
    <row r="2715" spans="4:22" ht="15" customHeight="1" x14ac:dyDescent="0.25">
      <c r="D2715" s="5"/>
      <c r="S2715" s="66"/>
      <c r="T2715" s="66"/>
      <c r="U2715" s="66"/>
      <c r="V2715" s="66"/>
    </row>
    <row r="2716" spans="4:22" ht="15" customHeight="1" x14ac:dyDescent="0.25">
      <c r="D2716" s="5"/>
      <c r="S2716" s="66"/>
      <c r="T2716" s="66"/>
      <c r="U2716" s="66"/>
      <c r="V2716" s="66"/>
    </row>
    <row r="2717" spans="4:22" ht="15" customHeight="1" x14ac:dyDescent="0.25">
      <c r="D2717" s="5"/>
      <c r="S2717" s="66"/>
      <c r="T2717" s="66"/>
      <c r="U2717" s="66"/>
      <c r="V2717" s="66"/>
    </row>
    <row r="2718" spans="4:22" ht="15" customHeight="1" x14ac:dyDescent="0.25">
      <c r="D2718" s="5"/>
      <c r="S2718" s="66"/>
      <c r="T2718" s="66"/>
      <c r="U2718" s="66"/>
      <c r="V2718" s="66"/>
    </row>
    <row r="2719" spans="4:22" ht="15" customHeight="1" x14ac:dyDescent="0.25">
      <c r="D2719" s="5"/>
      <c r="S2719" s="66"/>
      <c r="T2719" s="66"/>
      <c r="U2719" s="66"/>
      <c r="V2719" s="66"/>
    </row>
    <row r="2720" spans="4:22" ht="15" customHeight="1" x14ac:dyDescent="0.25">
      <c r="D2720" s="5"/>
      <c r="S2720" s="66"/>
      <c r="T2720" s="66"/>
      <c r="U2720" s="66"/>
      <c r="V2720" s="66"/>
    </row>
    <row r="2721" spans="4:22" ht="15" customHeight="1" x14ac:dyDescent="0.25">
      <c r="D2721" s="5"/>
      <c r="S2721" s="66"/>
      <c r="T2721" s="66"/>
      <c r="U2721" s="66"/>
      <c r="V2721" s="66"/>
    </row>
    <row r="2722" spans="4:22" ht="15" customHeight="1" x14ac:dyDescent="0.25">
      <c r="D2722" s="5"/>
      <c r="S2722" s="66"/>
      <c r="T2722" s="66"/>
      <c r="U2722" s="66"/>
      <c r="V2722" s="66"/>
    </row>
    <row r="2723" spans="4:22" ht="15" customHeight="1" x14ac:dyDescent="0.25">
      <c r="D2723" s="5"/>
      <c r="S2723" s="66"/>
      <c r="T2723" s="66"/>
      <c r="U2723" s="66"/>
      <c r="V2723" s="66"/>
    </row>
    <row r="2724" spans="4:22" ht="15" customHeight="1" x14ac:dyDescent="0.25">
      <c r="D2724" s="5"/>
      <c r="S2724" s="66"/>
      <c r="T2724" s="66"/>
      <c r="U2724" s="66"/>
      <c r="V2724" s="66"/>
    </row>
    <row r="2725" spans="4:22" ht="15" customHeight="1" x14ac:dyDescent="0.25">
      <c r="D2725" s="5"/>
      <c r="S2725" s="66"/>
      <c r="T2725" s="66"/>
      <c r="U2725" s="66"/>
      <c r="V2725" s="66"/>
    </row>
    <row r="2726" spans="4:22" ht="15" customHeight="1" x14ac:dyDescent="0.25">
      <c r="D2726" s="5"/>
      <c r="S2726" s="66"/>
      <c r="T2726" s="66"/>
      <c r="U2726" s="66"/>
      <c r="V2726" s="66"/>
    </row>
    <row r="2727" spans="4:22" ht="15" customHeight="1" x14ac:dyDescent="0.25">
      <c r="D2727" s="5"/>
      <c r="S2727" s="66"/>
      <c r="T2727" s="66"/>
      <c r="U2727" s="66"/>
      <c r="V2727" s="66"/>
    </row>
    <row r="2728" spans="4:22" ht="15" customHeight="1" x14ac:dyDescent="0.25">
      <c r="D2728" s="5"/>
      <c r="S2728" s="66"/>
      <c r="T2728" s="66"/>
      <c r="U2728" s="66"/>
      <c r="V2728" s="66"/>
    </row>
    <row r="2729" spans="4:22" ht="15" customHeight="1" x14ac:dyDescent="0.25">
      <c r="D2729" s="5"/>
      <c r="S2729" s="66"/>
      <c r="T2729" s="66"/>
      <c r="U2729" s="66"/>
      <c r="V2729" s="66"/>
    </row>
    <row r="2730" spans="4:22" ht="15" customHeight="1" x14ac:dyDescent="0.25">
      <c r="D2730" s="5"/>
      <c r="S2730" s="66"/>
      <c r="T2730" s="66"/>
      <c r="U2730" s="66"/>
      <c r="V2730" s="66"/>
    </row>
    <row r="2731" spans="4:22" ht="15" customHeight="1" x14ac:dyDescent="0.25">
      <c r="D2731" s="5"/>
      <c r="S2731" s="66"/>
      <c r="T2731" s="66"/>
      <c r="U2731" s="66"/>
      <c r="V2731" s="66"/>
    </row>
    <row r="2732" spans="4:22" ht="15" customHeight="1" x14ac:dyDescent="0.25">
      <c r="D2732" s="5"/>
      <c r="S2732" s="66"/>
      <c r="T2732" s="66"/>
      <c r="U2732" s="66"/>
      <c r="V2732" s="66"/>
    </row>
    <row r="2733" spans="4:22" ht="15" customHeight="1" x14ac:dyDescent="0.25">
      <c r="D2733" s="5"/>
      <c r="S2733" s="66"/>
      <c r="T2733" s="66"/>
      <c r="U2733" s="66"/>
      <c r="V2733" s="66"/>
    </row>
    <row r="2734" spans="4:22" ht="15" customHeight="1" x14ac:dyDescent="0.25">
      <c r="D2734" s="5"/>
      <c r="S2734" s="66"/>
      <c r="T2734" s="66"/>
      <c r="U2734" s="66"/>
      <c r="V2734" s="66"/>
    </row>
    <row r="2735" spans="4:22" ht="15" customHeight="1" x14ac:dyDescent="0.25">
      <c r="D2735" s="5"/>
      <c r="S2735" s="66"/>
      <c r="T2735" s="66"/>
      <c r="U2735" s="66"/>
      <c r="V2735" s="66"/>
    </row>
    <row r="2736" spans="4:22" ht="15" customHeight="1" x14ac:dyDescent="0.25">
      <c r="D2736" s="5"/>
      <c r="S2736" s="66"/>
      <c r="T2736" s="66"/>
      <c r="U2736" s="66"/>
      <c r="V2736" s="66"/>
    </row>
    <row r="2737" spans="4:22" ht="15" customHeight="1" x14ac:dyDescent="0.25">
      <c r="D2737" s="5"/>
      <c r="S2737" s="66"/>
      <c r="T2737" s="66"/>
      <c r="U2737" s="66"/>
      <c r="V2737" s="66"/>
    </row>
    <row r="2738" spans="4:22" ht="15" customHeight="1" x14ac:dyDescent="0.25">
      <c r="D2738" s="5"/>
      <c r="S2738" s="66"/>
      <c r="T2738" s="66"/>
      <c r="U2738" s="66"/>
      <c r="V2738" s="66"/>
    </row>
    <row r="2739" spans="4:22" ht="15" customHeight="1" x14ac:dyDescent="0.25">
      <c r="D2739" s="5"/>
      <c r="S2739" s="66"/>
      <c r="T2739" s="66"/>
      <c r="U2739" s="66"/>
      <c r="V2739" s="66"/>
    </row>
    <row r="2740" spans="4:22" ht="15" customHeight="1" x14ac:dyDescent="0.25">
      <c r="D2740" s="5"/>
      <c r="S2740" s="66"/>
      <c r="T2740" s="66"/>
      <c r="U2740" s="66"/>
      <c r="V2740" s="66"/>
    </row>
    <row r="2741" spans="4:22" ht="15" customHeight="1" x14ac:dyDescent="0.25">
      <c r="D2741" s="5"/>
      <c r="S2741" s="66"/>
      <c r="T2741" s="66"/>
      <c r="U2741" s="66"/>
      <c r="V2741" s="66"/>
    </row>
    <row r="2742" spans="4:22" ht="15" customHeight="1" x14ac:dyDescent="0.25">
      <c r="D2742" s="5"/>
      <c r="S2742" s="66"/>
      <c r="T2742" s="66"/>
      <c r="U2742" s="66"/>
      <c r="V2742" s="66"/>
    </row>
    <row r="2743" spans="4:22" ht="15" customHeight="1" x14ac:dyDescent="0.25">
      <c r="D2743" s="5"/>
      <c r="S2743" s="66"/>
      <c r="T2743" s="66"/>
      <c r="U2743" s="66"/>
      <c r="V2743" s="66"/>
    </row>
    <row r="2744" spans="4:22" ht="15" customHeight="1" x14ac:dyDescent="0.25">
      <c r="D2744" s="5"/>
      <c r="S2744" s="66"/>
      <c r="T2744" s="66"/>
      <c r="U2744" s="66"/>
      <c r="V2744" s="66"/>
    </row>
    <row r="2745" spans="4:22" ht="15" customHeight="1" x14ac:dyDescent="0.25">
      <c r="D2745" s="5"/>
      <c r="S2745" s="66"/>
      <c r="T2745" s="66"/>
      <c r="U2745" s="66"/>
      <c r="V2745" s="66"/>
    </row>
    <row r="2746" spans="4:22" ht="15" customHeight="1" x14ac:dyDescent="0.25">
      <c r="D2746" s="5"/>
      <c r="S2746" s="66"/>
      <c r="T2746" s="66"/>
      <c r="U2746" s="66"/>
      <c r="V2746" s="66"/>
    </row>
    <row r="2747" spans="4:22" ht="15" customHeight="1" x14ac:dyDescent="0.25">
      <c r="D2747" s="5"/>
      <c r="S2747" s="66"/>
      <c r="T2747" s="66"/>
      <c r="U2747" s="66"/>
      <c r="V2747" s="66"/>
    </row>
    <row r="2748" spans="4:22" ht="15" customHeight="1" x14ac:dyDescent="0.25">
      <c r="D2748" s="5"/>
      <c r="S2748" s="66"/>
      <c r="T2748" s="66"/>
      <c r="U2748" s="66"/>
      <c r="V2748" s="66"/>
    </row>
    <row r="2749" spans="4:22" ht="15" customHeight="1" x14ac:dyDescent="0.25">
      <c r="D2749" s="5"/>
      <c r="S2749" s="66"/>
      <c r="T2749" s="66"/>
      <c r="U2749" s="66"/>
      <c r="V2749" s="66"/>
    </row>
    <row r="2750" spans="4:22" ht="15" customHeight="1" x14ac:dyDescent="0.25">
      <c r="D2750" s="5"/>
      <c r="S2750" s="66"/>
      <c r="T2750" s="66"/>
      <c r="U2750" s="66"/>
      <c r="V2750" s="66"/>
    </row>
    <row r="2751" spans="4:22" ht="15" customHeight="1" x14ac:dyDescent="0.25">
      <c r="D2751" s="5"/>
      <c r="S2751" s="66"/>
      <c r="T2751" s="66"/>
      <c r="U2751" s="66"/>
      <c r="V2751" s="66"/>
    </row>
    <row r="2752" spans="4:22" ht="15" customHeight="1" x14ac:dyDescent="0.25">
      <c r="D2752" s="5"/>
      <c r="S2752" s="66"/>
      <c r="T2752" s="66"/>
      <c r="U2752" s="66"/>
      <c r="V2752" s="66"/>
    </row>
    <row r="2753" spans="4:22" ht="15" customHeight="1" x14ac:dyDescent="0.25">
      <c r="D2753" s="5"/>
      <c r="S2753" s="66"/>
      <c r="T2753" s="66"/>
      <c r="U2753" s="66"/>
      <c r="V2753" s="66"/>
    </row>
    <row r="2754" spans="4:22" ht="15" customHeight="1" x14ac:dyDescent="0.25">
      <c r="D2754" s="5"/>
      <c r="S2754" s="66"/>
      <c r="T2754" s="66"/>
      <c r="U2754" s="66"/>
      <c r="V2754" s="66"/>
    </row>
    <row r="2755" spans="4:22" ht="15" customHeight="1" x14ac:dyDescent="0.25">
      <c r="D2755" s="5"/>
      <c r="S2755" s="66"/>
      <c r="T2755" s="66"/>
      <c r="U2755" s="66"/>
      <c r="V2755" s="66"/>
    </row>
    <row r="2756" spans="4:22" ht="15" customHeight="1" x14ac:dyDescent="0.25">
      <c r="D2756" s="5"/>
      <c r="S2756" s="66"/>
      <c r="T2756" s="66"/>
      <c r="U2756" s="66"/>
      <c r="V2756" s="66"/>
    </row>
    <row r="2757" spans="4:22" ht="15" customHeight="1" x14ac:dyDescent="0.25">
      <c r="D2757" s="5"/>
      <c r="S2757" s="66"/>
      <c r="T2757" s="66"/>
      <c r="U2757" s="66"/>
      <c r="V2757" s="66"/>
    </row>
    <row r="2758" spans="4:22" ht="15" customHeight="1" x14ac:dyDescent="0.25">
      <c r="D2758" s="5"/>
      <c r="S2758" s="66"/>
      <c r="T2758" s="66"/>
      <c r="U2758" s="66"/>
      <c r="V2758" s="66"/>
    </row>
    <row r="2759" spans="4:22" ht="15" customHeight="1" x14ac:dyDescent="0.25">
      <c r="D2759" s="5"/>
      <c r="S2759" s="66"/>
      <c r="T2759" s="66"/>
      <c r="U2759" s="66"/>
      <c r="V2759" s="66"/>
    </row>
    <row r="2760" spans="4:22" ht="15" customHeight="1" x14ac:dyDescent="0.25">
      <c r="D2760" s="5"/>
      <c r="S2760" s="66"/>
      <c r="T2760" s="66"/>
      <c r="U2760" s="66"/>
      <c r="V2760" s="66"/>
    </row>
    <row r="2761" spans="4:22" ht="15" customHeight="1" x14ac:dyDescent="0.25">
      <c r="D2761" s="5"/>
      <c r="S2761" s="66"/>
      <c r="T2761" s="66"/>
      <c r="U2761" s="66"/>
      <c r="V2761" s="66"/>
    </row>
    <row r="2762" spans="4:22" ht="15" customHeight="1" x14ac:dyDescent="0.25">
      <c r="D2762" s="5"/>
      <c r="S2762" s="66"/>
      <c r="T2762" s="66"/>
      <c r="U2762" s="66"/>
      <c r="V2762" s="66"/>
    </row>
    <row r="2763" spans="4:22" ht="15" customHeight="1" x14ac:dyDescent="0.25">
      <c r="D2763" s="5"/>
      <c r="S2763" s="66"/>
      <c r="T2763" s="66"/>
      <c r="U2763" s="66"/>
      <c r="V2763" s="66"/>
    </row>
    <row r="2764" spans="4:22" ht="15" customHeight="1" x14ac:dyDescent="0.25">
      <c r="D2764" s="5"/>
      <c r="S2764" s="66"/>
      <c r="T2764" s="66"/>
      <c r="U2764" s="66"/>
      <c r="V2764" s="66"/>
    </row>
    <row r="2765" spans="4:22" ht="15" customHeight="1" x14ac:dyDescent="0.25">
      <c r="D2765" s="5"/>
      <c r="S2765" s="66"/>
      <c r="T2765" s="66"/>
      <c r="U2765" s="66"/>
      <c r="V2765" s="66"/>
    </row>
    <row r="2766" spans="4:22" ht="15" customHeight="1" x14ac:dyDescent="0.25">
      <c r="D2766" s="5"/>
      <c r="S2766" s="66"/>
      <c r="T2766" s="66"/>
      <c r="U2766" s="66"/>
      <c r="V2766" s="66"/>
    </row>
    <row r="2767" spans="4:22" ht="15" customHeight="1" x14ac:dyDescent="0.25">
      <c r="D2767" s="5"/>
      <c r="S2767" s="66"/>
      <c r="T2767" s="66"/>
      <c r="U2767" s="66"/>
      <c r="V2767" s="66"/>
    </row>
    <row r="2768" spans="4:22" ht="15" customHeight="1" x14ac:dyDescent="0.25">
      <c r="D2768" s="5"/>
      <c r="S2768" s="66"/>
      <c r="T2768" s="66"/>
      <c r="U2768" s="66"/>
      <c r="V2768" s="66"/>
    </row>
    <row r="2769" spans="4:22" ht="15" customHeight="1" x14ac:dyDescent="0.25">
      <c r="D2769" s="5"/>
      <c r="S2769" s="66"/>
      <c r="T2769" s="66"/>
      <c r="U2769" s="66"/>
      <c r="V2769" s="66"/>
    </row>
    <row r="2770" spans="4:22" ht="15" customHeight="1" x14ac:dyDescent="0.25">
      <c r="D2770" s="5"/>
      <c r="S2770" s="66"/>
      <c r="T2770" s="66"/>
      <c r="U2770" s="66"/>
      <c r="V2770" s="66"/>
    </row>
    <row r="2771" spans="4:22" ht="15" customHeight="1" x14ac:dyDescent="0.25">
      <c r="D2771" s="5"/>
      <c r="S2771" s="66"/>
      <c r="T2771" s="66"/>
      <c r="U2771" s="66"/>
      <c r="V2771" s="66"/>
    </row>
    <row r="2772" spans="4:22" ht="15" customHeight="1" x14ac:dyDescent="0.25">
      <c r="D2772" s="5"/>
      <c r="S2772" s="66"/>
      <c r="T2772" s="66"/>
      <c r="U2772" s="66"/>
      <c r="V2772" s="66"/>
    </row>
    <row r="2773" spans="4:22" ht="15" customHeight="1" x14ac:dyDescent="0.25">
      <c r="D2773" s="5"/>
      <c r="S2773" s="66"/>
      <c r="T2773" s="66"/>
      <c r="U2773" s="66"/>
      <c r="V2773" s="66"/>
    </row>
    <row r="2774" spans="4:22" ht="15" customHeight="1" x14ac:dyDescent="0.25">
      <c r="D2774" s="5"/>
      <c r="S2774" s="66"/>
      <c r="T2774" s="66"/>
      <c r="U2774" s="66"/>
      <c r="V2774" s="66"/>
    </row>
    <row r="2775" spans="4:22" ht="15" customHeight="1" x14ac:dyDescent="0.25">
      <c r="D2775" s="5"/>
      <c r="S2775" s="66"/>
      <c r="T2775" s="66"/>
      <c r="U2775" s="66"/>
      <c r="V2775" s="66"/>
    </row>
    <row r="2776" spans="4:22" ht="15" customHeight="1" x14ac:dyDescent="0.25">
      <c r="D2776" s="5"/>
      <c r="S2776" s="66"/>
      <c r="T2776" s="66"/>
      <c r="U2776" s="66"/>
      <c r="V2776" s="66"/>
    </row>
    <row r="2777" spans="4:22" ht="15" customHeight="1" x14ac:dyDescent="0.25">
      <c r="D2777" s="5"/>
      <c r="S2777" s="66"/>
      <c r="T2777" s="66"/>
      <c r="U2777" s="66"/>
      <c r="V2777" s="66"/>
    </row>
    <row r="2778" spans="4:22" ht="15" customHeight="1" x14ac:dyDescent="0.25">
      <c r="D2778" s="5"/>
      <c r="S2778" s="66"/>
      <c r="T2778" s="66"/>
      <c r="U2778" s="66"/>
      <c r="V2778" s="66"/>
    </row>
    <row r="2779" spans="4:22" ht="15" customHeight="1" x14ac:dyDescent="0.25">
      <c r="D2779" s="5"/>
      <c r="S2779" s="66"/>
      <c r="T2779" s="66"/>
      <c r="U2779" s="66"/>
      <c r="V2779" s="66"/>
    </row>
    <row r="2780" spans="4:22" ht="15" customHeight="1" x14ac:dyDescent="0.25">
      <c r="D2780" s="5"/>
      <c r="S2780" s="66"/>
      <c r="T2780" s="66"/>
      <c r="U2780" s="66"/>
      <c r="V2780" s="66"/>
    </row>
    <row r="2781" spans="4:22" ht="15" customHeight="1" x14ac:dyDescent="0.25">
      <c r="D2781" s="5"/>
      <c r="S2781" s="66"/>
      <c r="T2781" s="66"/>
      <c r="U2781" s="66"/>
      <c r="V2781" s="66"/>
    </row>
    <row r="2782" spans="4:22" ht="15" customHeight="1" x14ac:dyDescent="0.25">
      <c r="D2782" s="5"/>
      <c r="S2782" s="66"/>
      <c r="T2782" s="66"/>
      <c r="U2782" s="66"/>
      <c r="V2782" s="66"/>
    </row>
    <row r="2783" spans="4:22" ht="15" customHeight="1" x14ac:dyDescent="0.25">
      <c r="D2783" s="5"/>
      <c r="S2783" s="66"/>
      <c r="T2783" s="66"/>
      <c r="U2783" s="66"/>
      <c r="V2783" s="66"/>
    </row>
    <row r="2784" spans="4:22" ht="15" customHeight="1" x14ac:dyDescent="0.25">
      <c r="D2784" s="5"/>
      <c r="S2784" s="66"/>
      <c r="T2784" s="66"/>
      <c r="U2784" s="66"/>
      <c r="V2784" s="66"/>
    </row>
    <row r="2785" spans="4:22" ht="15" customHeight="1" x14ac:dyDescent="0.25">
      <c r="D2785" s="5"/>
      <c r="S2785" s="66"/>
      <c r="T2785" s="66"/>
      <c r="U2785" s="66"/>
      <c r="V2785" s="66"/>
    </row>
    <row r="2786" spans="4:22" ht="15" customHeight="1" x14ac:dyDescent="0.25">
      <c r="D2786" s="5"/>
      <c r="S2786" s="66"/>
      <c r="T2786" s="66"/>
      <c r="U2786" s="66"/>
      <c r="V2786" s="66"/>
    </row>
    <row r="2787" spans="4:22" ht="15" customHeight="1" x14ac:dyDescent="0.25">
      <c r="D2787" s="5"/>
      <c r="S2787" s="66"/>
      <c r="T2787" s="66"/>
      <c r="U2787" s="66"/>
      <c r="V2787" s="66"/>
    </row>
    <row r="2788" spans="4:22" ht="15" customHeight="1" x14ac:dyDescent="0.25">
      <c r="D2788" s="5"/>
      <c r="S2788" s="66"/>
      <c r="T2788" s="66"/>
      <c r="U2788" s="66"/>
      <c r="V2788" s="66"/>
    </row>
    <row r="2789" spans="4:22" ht="15" customHeight="1" x14ac:dyDescent="0.25">
      <c r="D2789" s="5"/>
      <c r="S2789" s="66"/>
      <c r="T2789" s="66"/>
      <c r="U2789" s="66"/>
      <c r="V2789" s="66"/>
    </row>
    <row r="2790" spans="4:22" ht="15" customHeight="1" x14ac:dyDescent="0.25">
      <c r="D2790" s="5"/>
      <c r="S2790" s="66"/>
      <c r="T2790" s="66"/>
      <c r="U2790" s="66"/>
      <c r="V2790" s="66"/>
    </row>
    <row r="2791" spans="4:22" ht="15" customHeight="1" x14ac:dyDescent="0.25">
      <c r="D2791" s="5"/>
      <c r="S2791" s="66"/>
      <c r="T2791" s="66"/>
      <c r="U2791" s="66"/>
      <c r="V2791" s="66"/>
    </row>
    <row r="2792" spans="4:22" ht="15" customHeight="1" x14ac:dyDescent="0.25">
      <c r="D2792" s="5"/>
      <c r="S2792" s="66"/>
      <c r="T2792" s="66"/>
      <c r="U2792" s="66"/>
      <c r="V2792" s="66"/>
    </row>
    <row r="2793" spans="4:22" ht="15" customHeight="1" x14ac:dyDescent="0.25">
      <c r="D2793" s="5"/>
      <c r="S2793" s="66"/>
      <c r="T2793" s="66"/>
      <c r="U2793" s="66"/>
      <c r="V2793" s="66"/>
    </row>
    <row r="2794" spans="4:22" ht="15" customHeight="1" x14ac:dyDescent="0.25">
      <c r="D2794" s="5"/>
      <c r="S2794" s="66"/>
      <c r="T2794" s="66"/>
      <c r="U2794" s="66"/>
      <c r="V2794" s="66"/>
    </row>
    <row r="2795" spans="4:22" ht="15" customHeight="1" x14ac:dyDescent="0.25">
      <c r="D2795" s="5"/>
      <c r="S2795" s="66"/>
      <c r="T2795" s="66"/>
      <c r="U2795" s="66"/>
      <c r="V2795" s="66"/>
    </row>
    <row r="2796" spans="4:22" ht="15" customHeight="1" x14ac:dyDescent="0.25">
      <c r="D2796" s="5"/>
      <c r="S2796" s="66"/>
      <c r="T2796" s="66"/>
      <c r="U2796" s="66"/>
      <c r="V2796" s="66"/>
    </row>
    <row r="2797" spans="4:22" ht="15" customHeight="1" x14ac:dyDescent="0.25">
      <c r="D2797" s="5"/>
      <c r="S2797" s="66"/>
      <c r="T2797" s="66"/>
      <c r="U2797" s="66"/>
      <c r="V2797" s="66"/>
    </row>
    <row r="2798" spans="4:22" ht="15" customHeight="1" x14ac:dyDescent="0.25">
      <c r="D2798" s="5"/>
      <c r="S2798" s="66"/>
      <c r="T2798" s="66"/>
      <c r="U2798" s="66"/>
      <c r="V2798" s="66"/>
    </row>
    <row r="2799" spans="4:22" ht="15" customHeight="1" x14ac:dyDescent="0.25">
      <c r="D2799" s="5"/>
      <c r="S2799" s="66"/>
      <c r="T2799" s="66"/>
      <c r="U2799" s="66"/>
      <c r="V2799" s="66"/>
    </row>
    <row r="2800" spans="4:22" ht="15" customHeight="1" x14ac:dyDescent="0.25">
      <c r="D2800" s="5"/>
      <c r="S2800" s="66"/>
      <c r="T2800" s="66"/>
      <c r="U2800" s="66"/>
      <c r="V2800" s="66"/>
    </row>
    <row r="2801" spans="4:22" ht="15" customHeight="1" x14ac:dyDescent="0.25">
      <c r="D2801" s="5"/>
      <c r="S2801" s="66"/>
      <c r="T2801" s="66"/>
      <c r="U2801" s="66"/>
      <c r="V2801" s="66"/>
    </row>
    <row r="2802" spans="4:22" ht="15" customHeight="1" x14ac:dyDescent="0.25">
      <c r="D2802" s="5"/>
      <c r="S2802" s="66"/>
      <c r="T2802" s="66"/>
      <c r="U2802" s="66"/>
      <c r="V2802" s="66"/>
    </row>
    <row r="2803" spans="4:22" ht="15" customHeight="1" x14ac:dyDescent="0.25">
      <c r="D2803" s="5"/>
      <c r="S2803" s="66"/>
      <c r="T2803" s="66"/>
      <c r="U2803" s="66"/>
      <c r="V2803" s="66"/>
    </row>
    <row r="2804" spans="4:22" ht="15" customHeight="1" x14ac:dyDescent="0.25">
      <c r="D2804" s="5"/>
      <c r="S2804" s="66"/>
      <c r="T2804" s="66"/>
      <c r="U2804" s="66"/>
      <c r="V2804" s="66"/>
    </row>
    <row r="2805" spans="4:22" ht="15" customHeight="1" x14ac:dyDescent="0.25">
      <c r="D2805" s="5"/>
      <c r="S2805" s="66"/>
      <c r="T2805" s="66"/>
      <c r="U2805" s="66"/>
      <c r="V2805" s="66"/>
    </row>
    <row r="2806" spans="4:22" ht="15" customHeight="1" x14ac:dyDescent="0.25">
      <c r="D2806" s="5"/>
      <c r="S2806" s="66"/>
      <c r="T2806" s="66"/>
      <c r="U2806" s="66"/>
      <c r="V2806" s="66"/>
    </row>
    <row r="2807" spans="4:22" ht="15" customHeight="1" x14ac:dyDescent="0.25">
      <c r="D2807" s="5"/>
      <c r="S2807" s="66"/>
      <c r="T2807" s="66"/>
      <c r="U2807" s="66"/>
      <c r="V2807" s="66"/>
    </row>
    <row r="2808" spans="4:22" ht="15" customHeight="1" x14ac:dyDescent="0.25">
      <c r="D2808" s="5"/>
      <c r="S2808" s="66"/>
      <c r="T2808" s="66"/>
      <c r="U2808" s="66"/>
      <c r="V2808" s="66"/>
    </row>
    <row r="2809" spans="4:22" ht="15" customHeight="1" x14ac:dyDescent="0.25">
      <c r="D2809" s="5"/>
      <c r="S2809" s="66"/>
      <c r="T2809" s="66"/>
      <c r="U2809" s="66"/>
      <c r="V2809" s="66"/>
    </row>
    <row r="2810" spans="4:22" ht="15" customHeight="1" x14ac:dyDescent="0.25">
      <c r="D2810" s="5"/>
      <c r="S2810" s="66"/>
      <c r="T2810" s="66"/>
      <c r="U2810" s="66"/>
      <c r="V2810" s="66"/>
    </row>
    <row r="2811" spans="4:22" ht="15" customHeight="1" x14ac:dyDescent="0.25">
      <c r="D2811" s="5"/>
      <c r="S2811" s="66"/>
      <c r="T2811" s="66"/>
      <c r="U2811" s="66"/>
      <c r="V2811" s="66"/>
    </row>
    <row r="2812" spans="4:22" ht="15" customHeight="1" x14ac:dyDescent="0.25">
      <c r="D2812" s="5"/>
      <c r="S2812" s="66"/>
      <c r="T2812" s="66"/>
      <c r="U2812" s="66"/>
      <c r="V2812" s="66"/>
    </row>
    <row r="2813" spans="4:22" ht="15" customHeight="1" x14ac:dyDescent="0.25">
      <c r="D2813" s="5"/>
      <c r="S2813" s="66"/>
      <c r="T2813" s="66"/>
      <c r="U2813" s="66"/>
      <c r="V2813" s="66"/>
    </row>
    <row r="2814" spans="4:22" ht="15" customHeight="1" x14ac:dyDescent="0.25">
      <c r="D2814" s="5"/>
      <c r="S2814" s="66"/>
      <c r="T2814" s="66"/>
      <c r="U2814" s="66"/>
      <c r="V2814" s="66"/>
    </row>
    <row r="2815" spans="4:22" ht="15" customHeight="1" x14ac:dyDescent="0.25">
      <c r="D2815" s="5"/>
      <c r="S2815" s="66"/>
      <c r="T2815" s="66"/>
      <c r="U2815" s="66"/>
      <c r="V2815" s="66"/>
    </row>
    <row r="2816" spans="4:22" ht="15" customHeight="1" x14ac:dyDescent="0.25">
      <c r="D2816" s="5"/>
      <c r="S2816" s="66"/>
      <c r="T2816" s="66"/>
      <c r="U2816" s="66"/>
      <c r="V2816" s="66"/>
    </row>
    <row r="2817" spans="4:22" ht="15" customHeight="1" x14ac:dyDescent="0.25">
      <c r="D2817" s="5"/>
      <c r="S2817" s="66"/>
      <c r="T2817" s="66"/>
      <c r="U2817" s="66"/>
      <c r="V2817" s="66"/>
    </row>
    <row r="2818" spans="4:22" ht="15" customHeight="1" x14ac:dyDescent="0.25">
      <c r="D2818" s="5"/>
      <c r="S2818" s="66"/>
      <c r="T2818" s="66"/>
      <c r="U2818" s="66"/>
      <c r="V2818" s="66"/>
    </row>
    <row r="2819" spans="4:22" ht="15" customHeight="1" x14ac:dyDescent="0.25">
      <c r="D2819" s="5"/>
      <c r="S2819" s="66"/>
      <c r="T2819" s="66"/>
      <c r="U2819" s="66"/>
      <c r="V2819" s="66"/>
    </row>
    <row r="2820" spans="4:22" ht="15" customHeight="1" x14ac:dyDescent="0.25">
      <c r="D2820" s="5"/>
      <c r="S2820" s="66"/>
      <c r="T2820" s="66"/>
      <c r="U2820" s="66"/>
      <c r="V2820" s="66"/>
    </row>
    <row r="2821" spans="4:22" ht="15" customHeight="1" x14ac:dyDescent="0.25">
      <c r="D2821" s="5"/>
      <c r="S2821" s="66"/>
      <c r="T2821" s="66"/>
      <c r="U2821" s="66"/>
      <c r="V2821" s="66"/>
    </row>
    <row r="2822" spans="4:22" ht="15" customHeight="1" x14ac:dyDescent="0.25">
      <c r="D2822" s="5"/>
      <c r="S2822" s="66"/>
      <c r="T2822" s="66"/>
      <c r="U2822" s="66"/>
      <c r="V2822" s="66"/>
    </row>
    <row r="2823" spans="4:22" ht="15" customHeight="1" x14ac:dyDescent="0.25">
      <c r="D2823" s="5"/>
      <c r="S2823" s="66"/>
      <c r="T2823" s="66"/>
      <c r="U2823" s="66"/>
      <c r="V2823" s="66"/>
    </row>
    <row r="2824" spans="4:22" ht="15" customHeight="1" x14ac:dyDescent="0.25">
      <c r="D2824" s="5"/>
      <c r="S2824" s="66"/>
      <c r="T2824" s="66"/>
      <c r="U2824" s="66"/>
      <c r="V2824" s="66"/>
    </row>
    <row r="2825" spans="4:22" ht="15" customHeight="1" x14ac:dyDescent="0.25">
      <c r="D2825" s="5"/>
      <c r="S2825" s="66"/>
      <c r="T2825" s="66"/>
      <c r="U2825" s="66"/>
      <c r="V2825" s="66"/>
    </row>
    <row r="2826" spans="4:22" ht="15" customHeight="1" x14ac:dyDescent="0.25">
      <c r="D2826" s="5"/>
      <c r="S2826" s="66"/>
      <c r="T2826" s="66"/>
      <c r="U2826" s="66"/>
      <c r="V2826" s="66"/>
    </row>
    <row r="2827" spans="4:22" ht="15" customHeight="1" x14ac:dyDescent="0.25">
      <c r="D2827" s="5"/>
      <c r="S2827" s="66"/>
      <c r="T2827" s="66"/>
      <c r="U2827" s="66"/>
      <c r="V2827" s="66"/>
    </row>
    <row r="2828" spans="4:22" ht="15" customHeight="1" x14ac:dyDescent="0.25">
      <c r="D2828" s="5"/>
      <c r="S2828" s="66"/>
      <c r="T2828" s="66"/>
      <c r="U2828" s="66"/>
      <c r="V2828" s="66"/>
    </row>
    <row r="2829" spans="4:22" ht="15" customHeight="1" x14ac:dyDescent="0.25">
      <c r="D2829" s="5"/>
      <c r="S2829" s="66"/>
      <c r="T2829" s="66"/>
      <c r="U2829" s="66"/>
      <c r="V2829" s="66"/>
    </row>
    <row r="2830" spans="4:22" ht="15" customHeight="1" x14ac:dyDescent="0.25">
      <c r="D2830" s="5"/>
      <c r="S2830" s="66"/>
      <c r="T2830" s="66"/>
      <c r="U2830" s="66"/>
      <c r="V2830" s="66"/>
    </row>
    <row r="2831" spans="4:22" ht="15" customHeight="1" x14ac:dyDescent="0.25">
      <c r="D2831" s="5"/>
      <c r="S2831" s="66"/>
      <c r="T2831" s="66"/>
      <c r="U2831" s="66"/>
      <c r="V2831" s="66"/>
    </row>
    <row r="2832" spans="4:22" ht="15" customHeight="1" x14ac:dyDescent="0.25">
      <c r="D2832" s="5"/>
      <c r="S2832" s="66"/>
      <c r="T2832" s="66"/>
      <c r="U2832" s="66"/>
      <c r="V2832" s="66"/>
    </row>
    <row r="2833" spans="4:22" ht="15" customHeight="1" x14ac:dyDescent="0.25">
      <c r="D2833" s="5"/>
      <c r="S2833" s="66"/>
      <c r="T2833" s="66"/>
      <c r="U2833" s="66"/>
      <c r="V2833" s="66"/>
    </row>
    <row r="2834" spans="4:22" ht="15" customHeight="1" x14ac:dyDescent="0.25">
      <c r="D2834" s="5"/>
      <c r="S2834" s="66"/>
      <c r="T2834" s="66"/>
      <c r="U2834" s="66"/>
      <c r="V2834" s="66"/>
    </row>
    <row r="2835" spans="4:22" ht="15" customHeight="1" x14ac:dyDescent="0.25">
      <c r="D2835" s="5"/>
      <c r="S2835" s="66"/>
      <c r="T2835" s="66"/>
      <c r="U2835" s="66"/>
      <c r="V2835" s="66"/>
    </row>
    <row r="2836" spans="4:22" ht="15" customHeight="1" x14ac:dyDescent="0.25">
      <c r="D2836" s="5"/>
      <c r="S2836" s="66"/>
      <c r="T2836" s="66"/>
      <c r="U2836" s="66"/>
      <c r="V2836" s="66"/>
    </row>
    <row r="2837" spans="4:22" ht="15" customHeight="1" x14ac:dyDescent="0.25">
      <c r="D2837" s="5"/>
      <c r="S2837" s="66"/>
      <c r="T2837" s="66"/>
      <c r="U2837" s="66"/>
      <c r="V2837" s="66"/>
    </row>
    <row r="2838" spans="4:22" ht="15" customHeight="1" x14ac:dyDescent="0.25">
      <c r="D2838" s="5"/>
      <c r="S2838" s="66"/>
      <c r="T2838" s="66"/>
      <c r="U2838" s="66"/>
      <c r="V2838" s="66"/>
    </row>
    <row r="2839" spans="4:22" ht="15" customHeight="1" x14ac:dyDescent="0.25">
      <c r="D2839" s="5"/>
      <c r="S2839" s="66"/>
      <c r="T2839" s="66"/>
      <c r="U2839" s="66"/>
      <c r="V2839" s="66"/>
    </row>
    <row r="2840" spans="4:22" ht="15" customHeight="1" x14ac:dyDescent="0.25">
      <c r="D2840" s="5"/>
      <c r="S2840" s="66"/>
      <c r="T2840" s="66"/>
      <c r="U2840" s="66"/>
      <c r="V2840" s="66"/>
    </row>
    <row r="2841" spans="4:22" ht="15" customHeight="1" x14ac:dyDescent="0.25">
      <c r="D2841" s="5"/>
      <c r="S2841" s="66"/>
      <c r="T2841" s="66"/>
      <c r="U2841" s="66"/>
      <c r="V2841" s="66"/>
    </row>
    <row r="2842" spans="4:22" ht="15" customHeight="1" x14ac:dyDescent="0.25">
      <c r="D2842" s="5"/>
      <c r="S2842" s="66"/>
      <c r="T2842" s="66"/>
      <c r="U2842" s="66"/>
      <c r="V2842" s="66"/>
    </row>
    <row r="2843" spans="4:22" ht="15" customHeight="1" x14ac:dyDescent="0.25">
      <c r="D2843" s="5"/>
      <c r="S2843" s="66"/>
      <c r="T2843" s="66"/>
      <c r="U2843" s="66"/>
      <c r="V2843" s="66"/>
    </row>
    <row r="2844" spans="4:22" ht="15" customHeight="1" x14ac:dyDescent="0.25">
      <c r="D2844" s="5"/>
      <c r="S2844" s="66"/>
      <c r="T2844" s="66"/>
      <c r="U2844" s="66"/>
      <c r="V2844" s="66"/>
    </row>
    <row r="2845" spans="4:22" ht="15" customHeight="1" x14ac:dyDescent="0.25">
      <c r="D2845" s="5"/>
      <c r="S2845" s="66"/>
      <c r="T2845" s="66"/>
      <c r="U2845" s="66"/>
      <c r="V2845" s="66"/>
    </row>
    <row r="2846" spans="4:22" ht="15" customHeight="1" x14ac:dyDescent="0.25">
      <c r="D2846" s="5"/>
      <c r="S2846" s="66"/>
      <c r="T2846" s="66"/>
      <c r="U2846" s="66"/>
      <c r="V2846" s="66"/>
    </row>
    <row r="2847" spans="4:22" ht="15" customHeight="1" x14ac:dyDescent="0.25">
      <c r="D2847" s="5"/>
      <c r="S2847" s="66"/>
      <c r="T2847" s="66"/>
      <c r="U2847" s="66"/>
      <c r="V2847" s="66"/>
    </row>
    <row r="2848" spans="4:22" ht="15" customHeight="1" x14ac:dyDescent="0.25">
      <c r="D2848" s="5"/>
      <c r="S2848" s="66"/>
      <c r="T2848" s="66"/>
      <c r="U2848" s="66"/>
      <c r="V2848" s="66"/>
    </row>
    <row r="2849" spans="4:22" ht="15" customHeight="1" x14ac:dyDescent="0.25">
      <c r="D2849" s="5"/>
      <c r="S2849" s="66"/>
      <c r="T2849" s="66"/>
      <c r="U2849" s="66"/>
      <c r="V2849" s="66"/>
    </row>
    <row r="2850" spans="4:22" ht="15" customHeight="1" x14ac:dyDescent="0.25">
      <c r="D2850" s="5"/>
      <c r="S2850" s="66"/>
      <c r="T2850" s="66"/>
      <c r="U2850" s="66"/>
      <c r="V2850" s="66"/>
    </row>
    <row r="2851" spans="4:22" ht="15" customHeight="1" x14ac:dyDescent="0.25">
      <c r="D2851" s="5"/>
      <c r="S2851" s="66"/>
      <c r="T2851" s="66"/>
      <c r="U2851" s="66"/>
      <c r="V2851" s="66"/>
    </row>
    <row r="2852" spans="4:22" ht="15" customHeight="1" x14ac:dyDescent="0.25">
      <c r="D2852" s="5"/>
      <c r="S2852" s="66"/>
      <c r="T2852" s="66"/>
      <c r="U2852" s="66"/>
      <c r="V2852" s="66"/>
    </row>
    <row r="2853" spans="4:22" ht="15" customHeight="1" x14ac:dyDescent="0.25">
      <c r="D2853" s="5"/>
      <c r="S2853" s="66"/>
      <c r="T2853" s="66"/>
      <c r="U2853" s="66"/>
      <c r="V2853" s="66"/>
    </row>
    <row r="2854" spans="4:22" ht="15" customHeight="1" x14ac:dyDescent="0.25">
      <c r="D2854" s="5"/>
      <c r="S2854" s="66"/>
      <c r="T2854" s="66"/>
      <c r="U2854" s="66"/>
      <c r="V2854" s="66"/>
    </row>
    <row r="2855" spans="4:22" ht="15" customHeight="1" x14ac:dyDescent="0.25">
      <c r="D2855" s="5"/>
      <c r="S2855" s="66"/>
      <c r="T2855" s="66"/>
      <c r="U2855" s="66"/>
      <c r="V2855" s="66"/>
    </row>
    <row r="2856" spans="4:22" ht="15" customHeight="1" x14ac:dyDescent="0.25">
      <c r="D2856" s="5"/>
      <c r="S2856" s="66"/>
      <c r="T2856" s="66"/>
      <c r="U2856" s="66"/>
      <c r="V2856" s="66"/>
    </row>
    <row r="2857" spans="4:22" ht="15" customHeight="1" x14ac:dyDescent="0.25">
      <c r="D2857" s="5"/>
      <c r="S2857" s="66"/>
      <c r="T2857" s="66"/>
      <c r="U2857" s="66"/>
      <c r="V2857" s="66"/>
    </row>
    <row r="2858" spans="4:22" ht="15" customHeight="1" x14ac:dyDescent="0.25">
      <c r="D2858" s="5"/>
      <c r="S2858" s="66"/>
      <c r="T2858" s="66"/>
      <c r="U2858" s="66"/>
      <c r="V2858" s="66"/>
    </row>
    <row r="2859" spans="4:22" ht="15" customHeight="1" x14ac:dyDescent="0.25">
      <c r="D2859" s="5"/>
      <c r="S2859" s="66"/>
      <c r="T2859" s="66"/>
      <c r="U2859" s="66"/>
      <c r="V2859" s="66"/>
    </row>
    <row r="2860" spans="4:22" ht="15" customHeight="1" x14ac:dyDescent="0.25">
      <c r="D2860" s="5"/>
      <c r="S2860" s="66"/>
      <c r="T2860" s="66"/>
      <c r="U2860" s="66"/>
      <c r="V2860" s="66"/>
    </row>
    <row r="2861" spans="4:22" ht="15" customHeight="1" x14ac:dyDescent="0.25">
      <c r="D2861" s="5"/>
      <c r="S2861" s="66"/>
      <c r="T2861" s="66"/>
      <c r="U2861" s="66"/>
      <c r="V2861" s="66"/>
    </row>
    <row r="2862" spans="4:22" ht="15" customHeight="1" x14ac:dyDescent="0.25">
      <c r="D2862" s="5"/>
      <c r="S2862" s="66"/>
      <c r="T2862" s="66"/>
      <c r="U2862" s="66"/>
      <c r="V2862" s="66"/>
    </row>
    <row r="2863" spans="4:22" ht="15" customHeight="1" x14ac:dyDescent="0.25">
      <c r="D2863" s="5"/>
      <c r="S2863" s="66"/>
      <c r="T2863" s="66"/>
      <c r="U2863" s="66"/>
      <c r="V2863" s="66"/>
    </row>
    <row r="2864" spans="4:22" ht="15" customHeight="1" x14ac:dyDescent="0.25">
      <c r="D2864" s="5"/>
      <c r="S2864" s="66"/>
      <c r="T2864" s="66"/>
      <c r="U2864" s="66"/>
      <c r="V2864" s="66"/>
    </row>
    <row r="2865" spans="4:22" ht="15" customHeight="1" x14ac:dyDescent="0.25">
      <c r="D2865" s="5"/>
      <c r="S2865" s="66"/>
      <c r="T2865" s="66"/>
      <c r="U2865" s="66"/>
      <c r="V2865" s="66"/>
    </row>
    <row r="2866" spans="4:22" ht="15" customHeight="1" x14ac:dyDescent="0.25">
      <c r="D2866" s="5"/>
      <c r="S2866" s="66"/>
      <c r="T2866" s="66"/>
      <c r="U2866" s="66"/>
      <c r="V2866" s="66"/>
    </row>
    <row r="2867" spans="4:22" ht="15" customHeight="1" x14ac:dyDescent="0.25">
      <c r="D2867" s="5"/>
      <c r="S2867" s="66"/>
      <c r="T2867" s="66"/>
      <c r="U2867" s="66"/>
      <c r="V2867" s="66"/>
    </row>
    <row r="2868" spans="4:22" ht="15" customHeight="1" x14ac:dyDescent="0.25">
      <c r="D2868" s="5"/>
      <c r="S2868" s="66"/>
      <c r="T2868" s="66"/>
      <c r="U2868" s="66"/>
      <c r="V2868" s="66"/>
    </row>
    <row r="2869" spans="4:22" ht="15" customHeight="1" x14ac:dyDescent="0.25">
      <c r="D2869" s="5"/>
      <c r="S2869" s="66"/>
      <c r="T2869" s="66"/>
      <c r="U2869" s="66"/>
      <c r="V2869" s="66"/>
    </row>
    <row r="2870" spans="4:22" ht="15" customHeight="1" x14ac:dyDescent="0.25">
      <c r="D2870" s="5"/>
      <c r="S2870" s="66"/>
      <c r="T2870" s="66"/>
      <c r="U2870" s="66"/>
      <c r="V2870" s="66"/>
    </row>
    <row r="2871" spans="4:22" ht="15" customHeight="1" x14ac:dyDescent="0.25">
      <c r="D2871" s="5"/>
      <c r="S2871" s="66"/>
      <c r="T2871" s="66"/>
      <c r="U2871" s="66"/>
      <c r="V2871" s="66"/>
    </row>
    <row r="2872" spans="4:22" ht="15" customHeight="1" x14ac:dyDescent="0.25">
      <c r="D2872" s="5"/>
      <c r="S2872" s="66"/>
      <c r="T2872" s="66"/>
      <c r="U2872" s="66"/>
      <c r="V2872" s="66"/>
    </row>
    <row r="2873" spans="4:22" ht="15" customHeight="1" x14ac:dyDescent="0.25">
      <c r="D2873" s="5"/>
      <c r="S2873" s="66"/>
      <c r="T2873" s="66"/>
      <c r="U2873" s="66"/>
      <c r="V2873" s="66"/>
    </row>
    <row r="2874" spans="4:22" ht="15" customHeight="1" x14ac:dyDescent="0.25">
      <c r="D2874" s="5"/>
      <c r="S2874" s="66"/>
      <c r="T2874" s="66"/>
      <c r="U2874" s="66"/>
      <c r="V2874" s="66"/>
    </row>
    <row r="2875" spans="4:22" ht="15" customHeight="1" x14ac:dyDescent="0.25">
      <c r="D2875" s="5"/>
      <c r="S2875" s="66"/>
      <c r="T2875" s="66"/>
      <c r="U2875" s="66"/>
      <c r="V2875" s="66"/>
    </row>
    <row r="2876" spans="4:22" ht="15" customHeight="1" x14ac:dyDescent="0.25">
      <c r="D2876" s="5"/>
      <c r="S2876" s="66"/>
      <c r="T2876" s="66"/>
      <c r="U2876" s="66"/>
      <c r="V2876" s="66"/>
    </row>
    <row r="2877" spans="4:22" ht="15" customHeight="1" x14ac:dyDescent="0.25">
      <c r="D2877" s="5"/>
      <c r="S2877" s="66"/>
      <c r="T2877" s="66"/>
      <c r="U2877" s="66"/>
      <c r="V2877" s="66"/>
    </row>
    <row r="2878" spans="4:22" ht="15" customHeight="1" x14ac:dyDescent="0.25">
      <c r="D2878" s="5"/>
      <c r="S2878" s="66"/>
      <c r="T2878" s="66"/>
      <c r="U2878" s="66"/>
      <c r="V2878" s="66"/>
    </row>
    <row r="2879" spans="4:22" ht="15" customHeight="1" x14ac:dyDescent="0.25">
      <c r="D2879" s="5"/>
      <c r="S2879" s="66"/>
      <c r="T2879" s="66"/>
      <c r="U2879" s="66"/>
      <c r="V2879" s="66"/>
    </row>
    <row r="2880" spans="4:22" ht="15" customHeight="1" x14ac:dyDescent="0.25">
      <c r="D2880" s="5"/>
      <c r="S2880" s="66"/>
      <c r="T2880" s="66"/>
      <c r="U2880" s="66"/>
      <c r="V2880" s="66"/>
    </row>
    <row r="2881" spans="4:22" ht="15" customHeight="1" x14ac:dyDescent="0.25">
      <c r="D2881" s="5"/>
      <c r="S2881" s="66"/>
      <c r="T2881" s="66"/>
      <c r="U2881" s="66"/>
      <c r="V2881" s="66"/>
    </row>
    <row r="2882" spans="4:22" ht="15" customHeight="1" x14ac:dyDescent="0.25">
      <c r="D2882" s="5"/>
      <c r="S2882" s="66"/>
      <c r="T2882" s="66"/>
      <c r="U2882" s="66"/>
      <c r="V2882" s="66"/>
    </row>
    <row r="2883" spans="4:22" ht="15" customHeight="1" x14ac:dyDescent="0.25">
      <c r="D2883" s="5"/>
      <c r="S2883" s="66"/>
      <c r="T2883" s="66"/>
      <c r="U2883" s="66"/>
      <c r="V2883" s="66"/>
    </row>
    <row r="2884" spans="4:22" ht="15" customHeight="1" x14ac:dyDescent="0.25">
      <c r="D2884" s="5"/>
      <c r="S2884" s="66"/>
      <c r="T2884" s="66"/>
      <c r="U2884" s="66"/>
      <c r="V2884" s="66"/>
    </row>
    <row r="2885" spans="4:22" ht="15" customHeight="1" x14ac:dyDescent="0.25">
      <c r="D2885" s="5"/>
      <c r="S2885" s="66"/>
      <c r="T2885" s="66"/>
      <c r="U2885" s="66"/>
      <c r="V2885" s="66"/>
    </row>
    <row r="2886" spans="4:22" ht="15" customHeight="1" x14ac:dyDescent="0.25">
      <c r="D2886" s="5"/>
      <c r="S2886" s="66"/>
      <c r="T2886" s="66"/>
      <c r="U2886" s="66"/>
      <c r="V2886" s="66"/>
    </row>
    <row r="2887" spans="4:22" ht="15" customHeight="1" x14ac:dyDescent="0.25">
      <c r="D2887" s="5"/>
      <c r="S2887" s="66"/>
      <c r="T2887" s="66"/>
      <c r="U2887" s="66"/>
      <c r="V2887" s="66"/>
    </row>
    <row r="2888" spans="4:22" ht="15" customHeight="1" x14ac:dyDescent="0.25">
      <c r="D2888" s="5"/>
      <c r="S2888" s="66"/>
      <c r="T2888" s="66"/>
      <c r="U2888" s="66"/>
      <c r="V2888" s="66"/>
    </row>
    <row r="2889" spans="4:22" ht="15" customHeight="1" x14ac:dyDescent="0.25">
      <c r="D2889" s="5"/>
      <c r="S2889" s="66"/>
      <c r="T2889" s="66"/>
      <c r="U2889" s="66"/>
      <c r="V2889" s="66"/>
    </row>
    <row r="2890" spans="4:22" ht="15" customHeight="1" x14ac:dyDescent="0.25">
      <c r="D2890" s="5"/>
      <c r="S2890" s="66"/>
      <c r="T2890" s="66"/>
      <c r="U2890" s="66"/>
      <c r="V2890" s="66"/>
    </row>
    <row r="2891" spans="4:22" ht="15" customHeight="1" x14ac:dyDescent="0.25">
      <c r="D2891" s="5"/>
      <c r="S2891" s="66"/>
      <c r="T2891" s="66"/>
      <c r="U2891" s="66"/>
      <c r="V2891" s="66"/>
    </row>
    <row r="2892" spans="4:22" ht="15" customHeight="1" x14ac:dyDescent="0.25">
      <c r="D2892" s="5"/>
      <c r="S2892" s="66"/>
      <c r="T2892" s="66"/>
      <c r="U2892" s="66"/>
      <c r="V2892" s="66"/>
    </row>
    <row r="2893" spans="4:22" ht="15" customHeight="1" x14ac:dyDescent="0.25">
      <c r="D2893" s="5"/>
      <c r="S2893" s="66"/>
      <c r="T2893" s="66"/>
      <c r="U2893" s="66"/>
      <c r="V2893" s="66"/>
    </row>
    <row r="2894" spans="4:22" ht="15" customHeight="1" x14ac:dyDescent="0.25">
      <c r="D2894" s="5"/>
      <c r="S2894" s="66"/>
      <c r="T2894" s="66"/>
      <c r="U2894" s="66"/>
      <c r="V2894" s="66"/>
    </row>
    <row r="2895" spans="4:22" ht="15" customHeight="1" x14ac:dyDescent="0.25">
      <c r="D2895" s="5"/>
      <c r="S2895" s="66"/>
      <c r="T2895" s="66"/>
      <c r="U2895" s="66"/>
      <c r="V2895" s="66"/>
    </row>
    <row r="2896" spans="4:22" ht="15" customHeight="1" x14ac:dyDescent="0.25">
      <c r="D2896" s="5"/>
      <c r="S2896" s="66"/>
      <c r="T2896" s="66"/>
      <c r="U2896" s="66"/>
      <c r="V2896" s="66"/>
    </row>
    <row r="2897" spans="4:22" ht="15" customHeight="1" x14ac:dyDescent="0.25">
      <c r="D2897" s="5"/>
      <c r="S2897" s="66"/>
      <c r="T2897" s="66"/>
      <c r="U2897" s="66"/>
      <c r="V2897" s="66"/>
    </row>
    <row r="2898" spans="4:22" ht="15" customHeight="1" x14ac:dyDescent="0.25">
      <c r="D2898" s="5"/>
      <c r="S2898" s="66"/>
      <c r="T2898" s="66"/>
      <c r="U2898" s="66"/>
      <c r="V2898" s="66"/>
    </row>
    <row r="2899" spans="4:22" ht="15" customHeight="1" x14ac:dyDescent="0.25">
      <c r="D2899" s="5"/>
      <c r="S2899" s="66"/>
      <c r="T2899" s="66"/>
      <c r="U2899" s="66"/>
      <c r="V2899" s="66"/>
    </row>
    <row r="2900" spans="4:22" ht="15" customHeight="1" x14ac:dyDescent="0.25">
      <c r="D2900" s="5"/>
      <c r="S2900" s="66"/>
      <c r="T2900" s="66"/>
      <c r="U2900" s="66"/>
      <c r="V2900" s="66"/>
    </row>
    <row r="2901" spans="4:22" ht="15" customHeight="1" x14ac:dyDescent="0.25">
      <c r="D2901" s="5"/>
      <c r="S2901" s="66"/>
      <c r="T2901" s="66"/>
      <c r="U2901" s="66"/>
      <c r="V2901" s="66"/>
    </row>
    <row r="2902" spans="4:22" ht="15" customHeight="1" x14ac:dyDescent="0.25">
      <c r="D2902" s="5"/>
      <c r="S2902" s="66"/>
      <c r="T2902" s="66"/>
      <c r="U2902" s="66"/>
      <c r="V2902" s="66"/>
    </row>
    <row r="2903" spans="4:22" ht="15" customHeight="1" x14ac:dyDescent="0.25">
      <c r="D2903" s="5"/>
      <c r="S2903" s="66"/>
      <c r="T2903" s="66"/>
      <c r="U2903" s="66"/>
      <c r="V2903" s="66"/>
    </row>
    <row r="2904" spans="4:22" ht="15" customHeight="1" x14ac:dyDescent="0.25">
      <c r="D2904" s="5"/>
      <c r="S2904" s="66"/>
      <c r="T2904" s="66"/>
      <c r="U2904" s="66"/>
      <c r="V2904" s="66"/>
    </row>
    <row r="2905" spans="4:22" ht="15" customHeight="1" x14ac:dyDescent="0.25">
      <c r="D2905" s="5"/>
      <c r="S2905" s="66"/>
      <c r="T2905" s="66"/>
      <c r="U2905" s="66"/>
      <c r="V2905" s="66"/>
    </row>
    <row r="2906" spans="4:22" ht="15" customHeight="1" x14ac:dyDescent="0.25">
      <c r="D2906" s="5"/>
      <c r="S2906" s="66"/>
      <c r="T2906" s="66"/>
      <c r="U2906" s="66"/>
      <c r="V2906" s="66"/>
    </row>
    <row r="2907" spans="4:22" ht="15" customHeight="1" x14ac:dyDescent="0.25">
      <c r="D2907" s="5"/>
      <c r="S2907" s="66"/>
      <c r="T2907" s="66"/>
      <c r="U2907" s="66"/>
      <c r="V2907" s="66"/>
    </row>
    <row r="2908" spans="4:22" ht="15" customHeight="1" x14ac:dyDescent="0.25">
      <c r="D2908" s="5"/>
      <c r="S2908" s="66"/>
      <c r="T2908" s="66"/>
      <c r="U2908" s="66"/>
      <c r="V2908" s="66"/>
    </row>
    <row r="2909" spans="4:22" ht="15" customHeight="1" x14ac:dyDescent="0.25">
      <c r="D2909" s="5"/>
      <c r="S2909" s="66"/>
      <c r="T2909" s="66"/>
      <c r="U2909" s="66"/>
      <c r="V2909" s="66"/>
    </row>
    <row r="2910" spans="4:22" ht="15" customHeight="1" x14ac:dyDescent="0.25">
      <c r="D2910" s="5"/>
      <c r="S2910" s="66"/>
      <c r="T2910" s="66"/>
      <c r="U2910" s="66"/>
      <c r="V2910" s="66"/>
    </row>
    <row r="2911" spans="4:22" ht="15" customHeight="1" x14ac:dyDescent="0.25">
      <c r="D2911" s="5"/>
      <c r="S2911" s="66"/>
      <c r="T2911" s="66"/>
      <c r="U2911" s="66"/>
      <c r="V2911" s="66"/>
    </row>
    <row r="2912" spans="4:22" ht="15" customHeight="1" x14ac:dyDescent="0.25">
      <c r="D2912" s="5"/>
      <c r="S2912" s="66"/>
      <c r="T2912" s="66"/>
      <c r="U2912" s="66"/>
      <c r="V2912" s="66"/>
    </row>
    <row r="2913" spans="4:22" ht="15" customHeight="1" x14ac:dyDescent="0.25">
      <c r="D2913" s="5"/>
      <c r="S2913" s="66"/>
      <c r="T2913" s="66"/>
      <c r="U2913" s="66"/>
      <c r="V2913" s="66"/>
    </row>
    <row r="2914" spans="4:22" ht="15" customHeight="1" x14ac:dyDescent="0.25">
      <c r="D2914" s="5"/>
      <c r="S2914" s="66"/>
      <c r="T2914" s="66"/>
      <c r="U2914" s="66"/>
      <c r="V2914" s="66"/>
    </row>
    <row r="2915" spans="4:22" ht="15" customHeight="1" x14ac:dyDescent="0.25">
      <c r="D2915" s="5"/>
      <c r="S2915" s="66"/>
      <c r="T2915" s="66"/>
      <c r="U2915" s="66"/>
      <c r="V2915" s="66"/>
    </row>
    <row r="2916" spans="4:22" ht="15" customHeight="1" x14ac:dyDescent="0.25">
      <c r="D2916" s="5"/>
      <c r="S2916" s="66"/>
      <c r="T2916" s="66"/>
      <c r="U2916" s="66"/>
      <c r="V2916" s="66"/>
    </row>
    <row r="2917" spans="4:22" ht="15" customHeight="1" x14ac:dyDescent="0.25">
      <c r="D2917" s="5"/>
      <c r="S2917" s="66"/>
      <c r="T2917" s="66"/>
      <c r="U2917" s="66"/>
      <c r="V2917" s="66"/>
    </row>
    <row r="2918" spans="4:22" ht="15" customHeight="1" x14ac:dyDescent="0.25">
      <c r="D2918" s="5"/>
      <c r="S2918" s="66"/>
      <c r="T2918" s="66"/>
      <c r="U2918" s="66"/>
      <c r="V2918" s="66"/>
    </row>
    <row r="2919" spans="4:22" ht="15" customHeight="1" x14ac:dyDescent="0.25">
      <c r="D2919" s="5"/>
      <c r="S2919" s="66"/>
      <c r="T2919" s="66"/>
      <c r="U2919" s="66"/>
      <c r="V2919" s="66"/>
    </row>
    <row r="2920" spans="4:22" ht="15" customHeight="1" x14ac:dyDescent="0.25">
      <c r="D2920" s="5"/>
      <c r="S2920" s="66"/>
      <c r="T2920" s="66"/>
      <c r="U2920" s="66"/>
      <c r="V2920" s="66"/>
    </row>
    <row r="2921" spans="4:22" ht="15" customHeight="1" x14ac:dyDescent="0.25">
      <c r="D2921" s="5"/>
      <c r="S2921" s="66"/>
      <c r="T2921" s="66"/>
      <c r="U2921" s="66"/>
      <c r="V2921" s="66"/>
    </row>
    <row r="2922" spans="4:22" ht="15" customHeight="1" x14ac:dyDescent="0.25">
      <c r="D2922" s="5"/>
      <c r="S2922" s="66"/>
      <c r="T2922" s="66"/>
      <c r="U2922" s="66"/>
      <c r="V2922" s="66"/>
    </row>
    <row r="2923" spans="4:22" ht="15" customHeight="1" x14ac:dyDescent="0.25">
      <c r="D2923" s="5"/>
      <c r="S2923" s="66"/>
      <c r="T2923" s="66"/>
      <c r="U2923" s="66"/>
      <c r="V2923" s="66"/>
    </row>
    <row r="2924" spans="4:22" ht="15" customHeight="1" x14ac:dyDescent="0.25">
      <c r="D2924" s="5"/>
      <c r="S2924" s="66"/>
      <c r="T2924" s="66"/>
      <c r="U2924" s="66"/>
      <c r="V2924" s="66"/>
    </row>
    <row r="2925" spans="4:22" ht="15" customHeight="1" x14ac:dyDescent="0.25">
      <c r="D2925" s="5"/>
      <c r="S2925" s="66"/>
      <c r="T2925" s="66"/>
      <c r="U2925" s="66"/>
      <c r="V2925" s="66"/>
    </row>
    <row r="2926" spans="4:22" ht="15" customHeight="1" x14ac:dyDescent="0.25">
      <c r="D2926" s="5"/>
      <c r="S2926" s="66"/>
      <c r="T2926" s="66"/>
      <c r="U2926" s="66"/>
      <c r="V2926" s="66"/>
    </row>
    <row r="2927" spans="4:22" ht="15" customHeight="1" x14ac:dyDescent="0.25">
      <c r="D2927" s="5"/>
      <c r="S2927" s="66"/>
      <c r="T2927" s="66"/>
      <c r="U2927" s="66"/>
      <c r="V2927" s="66"/>
    </row>
    <row r="2928" spans="4:22" ht="15" customHeight="1" x14ac:dyDescent="0.25">
      <c r="D2928" s="5"/>
      <c r="S2928" s="66"/>
      <c r="T2928" s="66"/>
      <c r="U2928" s="66"/>
      <c r="V2928" s="66"/>
    </row>
    <row r="2929" spans="4:22" ht="15" customHeight="1" x14ac:dyDescent="0.25">
      <c r="D2929" s="5"/>
      <c r="S2929" s="66"/>
      <c r="T2929" s="66"/>
      <c r="U2929" s="66"/>
      <c r="V2929" s="66"/>
    </row>
    <row r="2930" spans="4:22" ht="15" customHeight="1" x14ac:dyDescent="0.25">
      <c r="D2930" s="5"/>
      <c r="S2930" s="66"/>
      <c r="T2930" s="66"/>
      <c r="U2930" s="66"/>
      <c r="V2930" s="66"/>
    </row>
    <row r="2931" spans="4:22" ht="15" customHeight="1" x14ac:dyDescent="0.25">
      <c r="D2931" s="5"/>
      <c r="S2931" s="66"/>
      <c r="T2931" s="66"/>
      <c r="U2931" s="66"/>
      <c r="V2931" s="66"/>
    </row>
    <row r="2932" spans="4:22" ht="15" customHeight="1" x14ac:dyDescent="0.25">
      <c r="D2932" s="5"/>
      <c r="S2932" s="66"/>
      <c r="T2932" s="66"/>
      <c r="U2932" s="66"/>
      <c r="V2932" s="66"/>
    </row>
    <row r="2933" spans="4:22" ht="15" customHeight="1" x14ac:dyDescent="0.25">
      <c r="D2933" s="5"/>
      <c r="S2933" s="66"/>
      <c r="T2933" s="66"/>
      <c r="U2933" s="66"/>
      <c r="V2933" s="66"/>
    </row>
    <row r="2934" spans="4:22" ht="15" customHeight="1" x14ac:dyDescent="0.25">
      <c r="D2934" s="5"/>
      <c r="S2934" s="66"/>
      <c r="T2934" s="66"/>
      <c r="U2934" s="66"/>
      <c r="V2934" s="66"/>
    </row>
    <row r="2935" spans="4:22" ht="15" customHeight="1" x14ac:dyDescent="0.25">
      <c r="D2935" s="5"/>
      <c r="S2935" s="66"/>
      <c r="T2935" s="66"/>
      <c r="U2935" s="66"/>
      <c r="V2935" s="66"/>
    </row>
    <row r="2936" spans="4:22" ht="15" customHeight="1" x14ac:dyDescent="0.25">
      <c r="D2936" s="5"/>
      <c r="S2936" s="66"/>
      <c r="T2936" s="66"/>
      <c r="U2936" s="66"/>
      <c r="V2936" s="66"/>
    </row>
    <row r="2937" spans="4:22" ht="15" customHeight="1" x14ac:dyDescent="0.25">
      <c r="D2937" s="5"/>
      <c r="S2937" s="66"/>
      <c r="T2937" s="66"/>
      <c r="U2937" s="66"/>
      <c r="V2937" s="66"/>
    </row>
    <row r="2938" spans="4:22" ht="15" customHeight="1" x14ac:dyDescent="0.25">
      <c r="D2938" s="5"/>
      <c r="S2938" s="66"/>
      <c r="T2938" s="66"/>
      <c r="U2938" s="66"/>
      <c r="V2938" s="66"/>
    </row>
    <row r="2939" spans="4:22" ht="15" customHeight="1" x14ac:dyDescent="0.25">
      <c r="D2939" s="5"/>
      <c r="S2939" s="66"/>
      <c r="T2939" s="66"/>
      <c r="U2939" s="66"/>
      <c r="V2939" s="66"/>
    </row>
    <row r="2940" spans="4:22" ht="15" customHeight="1" x14ac:dyDescent="0.25">
      <c r="D2940" s="5"/>
      <c r="S2940" s="66"/>
      <c r="T2940" s="66"/>
      <c r="U2940" s="66"/>
      <c r="V2940" s="66"/>
    </row>
    <row r="2941" spans="4:22" ht="15" customHeight="1" x14ac:dyDescent="0.25">
      <c r="D2941" s="5"/>
      <c r="S2941" s="66"/>
      <c r="T2941" s="66"/>
      <c r="U2941" s="66"/>
      <c r="V2941" s="66"/>
    </row>
    <row r="2942" spans="4:22" ht="15" customHeight="1" x14ac:dyDescent="0.25">
      <c r="D2942" s="5"/>
      <c r="S2942" s="66"/>
      <c r="T2942" s="66"/>
      <c r="U2942" s="66"/>
      <c r="V2942" s="66"/>
    </row>
    <row r="2943" spans="4:22" ht="15" customHeight="1" x14ac:dyDescent="0.25">
      <c r="D2943" s="5"/>
      <c r="S2943" s="66"/>
      <c r="T2943" s="66"/>
      <c r="U2943" s="66"/>
      <c r="V2943" s="66"/>
    </row>
    <row r="2944" spans="4:22" ht="15" customHeight="1" x14ac:dyDescent="0.25">
      <c r="D2944" s="5"/>
      <c r="S2944" s="66"/>
      <c r="T2944" s="66"/>
      <c r="U2944" s="66"/>
      <c r="V2944" s="66"/>
    </row>
    <row r="2945" spans="4:22" ht="15" customHeight="1" x14ac:dyDescent="0.25">
      <c r="D2945" s="5"/>
      <c r="S2945" s="66"/>
      <c r="T2945" s="66"/>
      <c r="U2945" s="66"/>
      <c r="V2945" s="66"/>
    </row>
    <row r="2946" spans="4:22" ht="15" customHeight="1" x14ac:dyDescent="0.25">
      <c r="D2946" s="5"/>
      <c r="S2946" s="66"/>
      <c r="T2946" s="66"/>
      <c r="U2946" s="66"/>
      <c r="V2946" s="66"/>
    </row>
    <row r="2947" spans="4:22" ht="15" customHeight="1" x14ac:dyDescent="0.25">
      <c r="D2947" s="5"/>
      <c r="S2947" s="66"/>
      <c r="T2947" s="66"/>
      <c r="U2947" s="66"/>
      <c r="V2947" s="66"/>
    </row>
    <row r="2948" spans="4:22" ht="15" customHeight="1" x14ac:dyDescent="0.25">
      <c r="D2948" s="5"/>
      <c r="S2948" s="66"/>
      <c r="T2948" s="66"/>
      <c r="U2948" s="66"/>
      <c r="V2948" s="66"/>
    </row>
    <row r="2949" spans="4:22" ht="15" customHeight="1" x14ac:dyDescent="0.25">
      <c r="D2949" s="5"/>
      <c r="S2949" s="66"/>
      <c r="T2949" s="66"/>
      <c r="U2949" s="66"/>
      <c r="V2949" s="66"/>
    </row>
    <row r="2950" spans="4:22" ht="15" customHeight="1" x14ac:dyDescent="0.25">
      <c r="D2950" s="5"/>
      <c r="S2950" s="66"/>
      <c r="T2950" s="66"/>
      <c r="U2950" s="66"/>
      <c r="V2950" s="66"/>
    </row>
    <row r="2951" spans="4:22" ht="15" customHeight="1" x14ac:dyDescent="0.25">
      <c r="D2951" s="5"/>
      <c r="S2951" s="66"/>
      <c r="T2951" s="66"/>
      <c r="U2951" s="66"/>
      <c r="V2951" s="66"/>
    </row>
    <row r="2952" spans="4:22" ht="15" customHeight="1" x14ac:dyDescent="0.25">
      <c r="D2952" s="5"/>
      <c r="S2952" s="66"/>
      <c r="T2952" s="66"/>
      <c r="U2952" s="66"/>
      <c r="V2952" s="66"/>
    </row>
    <row r="2953" spans="4:22" ht="15" customHeight="1" x14ac:dyDescent="0.25">
      <c r="D2953" s="5"/>
      <c r="S2953" s="66"/>
      <c r="T2953" s="66"/>
      <c r="U2953" s="66"/>
      <c r="V2953" s="66"/>
    </row>
    <row r="2954" spans="4:22" ht="15" customHeight="1" x14ac:dyDescent="0.25">
      <c r="D2954" s="5"/>
      <c r="S2954" s="66"/>
      <c r="T2954" s="66"/>
      <c r="U2954" s="66"/>
      <c r="V2954" s="66"/>
    </row>
    <row r="2955" spans="4:22" ht="15" customHeight="1" x14ac:dyDescent="0.25">
      <c r="D2955" s="5"/>
      <c r="S2955" s="66"/>
      <c r="T2955" s="66"/>
      <c r="U2955" s="66"/>
      <c r="V2955" s="66"/>
    </row>
    <row r="2956" spans="4:22" ht="15" customHeight="1" x14ac:dyDescent="0.25">
      <c r="D2956" s="5"/>
      <c r="S2956" s="66"/>
      <c r="T2956" s="66"/>
      <c r="U2956" s="66"/>
      <c r="V2956" s="66"/>
    </row>
    <row r="2957" spans="4:22" ht="15" customHeight="1" x14ac:dyDescent="0.25">
      <c r="D2957" s="5"/>
      <c r="S2957" s="66"/>
      <c r="T2957" s="66"/>
      <c r="U2957" s="66"/>
      <c r="V2957" s="66"/>
    </row>
    <row r="2958" spans="4:22" ht="15" customHeight="1" x14ac:dyDescent="0.25">
      <c r="D2958" s="5"/>
      <c r="S2958" s="66"/>
      <c r="T2958" s="66"/>
      <c r="U2958" s="66"/>
      <c r="V2958" s="66"/>
    </row>
    <row r="2959" spans="4:22" ht="15" customHeight="1" x14ac:dyDescent="0.25">
      <c r="D2959" s="5"/>
      <c r="S2959" s="66"/>
      <c r="T2959" s="66"/>
      <c r="U2959" s="66"/>
      <c r="V2959" s="66"/>
    </row>
    <row r="2960" spans="4:22" ht="15" customHeight="1" x14ac:dyDescent="0.25">
      <c r="D2960" s="5"/>
      <c r="S2960" s="66"/>
      <c r="T2960" s="66"/>
      <c r="U2960" s="66"/>
      <c r="V2960" s="66"/>
    </row>
    <row r="2961" spans="4:22" ht="15" customHeight="1" x14ac:dyDescent="0.25">
      <c r="D2961" s="5"/>
      <c r="S2961" s="66"/>
      <c r="T2961" s="66"/>
      <c r="U2961" s="66"/>
      <c r="V2961" s="66"/>
    </row>
    <row r="2962" spans="4:22" ht="15" customHeight="1" x14ac:dyDescent="0.25">
      <c r="D2962" s="5"/>
      <c r="S2962" s="66"/>
      <c r="T2962" s="66"/>
      <c r="U2962" s="66"/>
      <c r="V2962" s="66"/>
    </row>
    <row r="2963" spans="4:22" ht="15" customHeight="1" x14ac:dyDescent="0.25">
      <c r="D2963" s="5"/>
      <c r="S2963" s="66"/>
      <c r="T2963" s="66"/>
      <c r="U2963" s="66"/>
      <c r="V2963" s="66"/>
    </row>
    <row r="2964" spans="4:22" ht="15" customHeight="1" x14ac:dyDescent="0.25">
      <c r="D2964" s="5"/>
      <c r="S2964" s="66"/>
      <c r="T2964" s="66"/>
      <c r="U2964" s="66"/>
      <c r="V2964" s="66"/>
    </row>
    <row r="2965" spans="4:22" ht="15" customHeight="1" x14ac:dyDescent="0.25">
      <c r="D2965" s="5"/>
      <c r="S2965" s="66"/>
      <c r="T2965" s="66"/>
      <c r="U2965" s="66"/>
      <c r="V2965" s="66"/>
    </row>
    <row r="2966" spans="4:22" ht="15" customHeight="1" x14ac:dyDescent="0.25">
      <c r="D2966" s="5"/>
      <c r="S2966" s="66"/>
      <c r="T2966" s="66"/>
      <c r="U2966" s="66"/>
      <c r="V2966" s="66"/>
    </row>
    <row r="2967" spans="4:22" ht="15" customHeight="1" x14ac:dyDescent="0.25">
      <c r="D2967" s="5"/>
      <c r="S2967" s="66"/>
      <c r="T2967" s="66"/>
      <c r="U2967" s="66"/>
      <c r="V2967" s="66"/>
    </row>
    <row r="2968" spans="4:22" ht="15" customHeight="1" x14ac:dyDescent="0.25">
      <c r="D2968" s="5"/>
      <c r="S2968" s="66"/>
      <c r="T2968" s="66"/>
      <c r="U2968" s="66"/>
      <c r="V2968" s="66"/>
    </row>
    <row r="2969" spans="4:22" ht="15" customHeight="1" x14ac:dyDescent="0.25">
      <c r="D2969" s="5"/>
      <c r="S2969" s="66"/>
      <c r="T2969" s="66"/>
      <c r="U2969" s="66"/>
      <c r="V2969" s="66"/>
    </row>
    <row r="2970" spans="4:22" ht="15" customHeight="1" x14ac:dyDescent="0.25">
      <c r="D2970" s="5"/>
      <c r="S2970" s="66"/>
      <c r="T2970" s="66"/>
      <c r="U2970" s="66"/>
      <c r="V2970" s="66"/>
    </row>
    <row r="2971" spans="4:22" ht="15" customHeight="1" x14ac:dyDescent="0.25">
      <c r="D2971" s="5"/>
      <c r="S2971" s="66"/>
      <c r="T2971" s="66"/>
      <c r="U2971" s="66"/>
      <c r="V2971" s="66"/>
    </row>
    <row r="2972" spans="4:22" ht="15" customHeight="1" x14ac:dyDescent="0.25">
      <c r="D2972" s="5"/>
      <c r="S2972" s="66"/>
      <c r="T2972" s="66"/>
      <c r="U2972" s="66"/>
      <c r="V2972" s="66"/>
    </row>
    <row r="2973" spans="4:22" ht="15" customHeight="1" x14ac:dyDescent="0.25">
      <c r="D2973" s="5"/>
      <c r="S2973" s="66"/>
      <c r="T2973" s="66"/>
      <c r="U2973" s="66"/>
      <c r="V2973" s="66"/>
    </row>
    <row r="2974" spans="4:22" ht="15" customHeight="1" x14ac:dyDescent="0.25">
      <c r="D2974" s="5"/>
      <c r="S2974" s="66"/>
      <c r="T2974" s="66"/>
      <c r="U2974" s="66"/>
      <c r="V2974" s="66"/>
    </row>
    <row r="2975" spans="4:22" ht="15" customHeight="1" x14ac:dyDescent="0.25">
      <c r="D2975" s="5"/>
      <c r="S2975" s="66"/>
      <c r="T2975" s="66"/>
      <c r="U2975" s="66"/>
      <c r="V2975" s="66"/>
    </row>
    <row r="2976" spans="4:22" ht="15" customHeight="1" x14ac:dyDescent="0.25">
      <c r="D2976" s="5"/>
      <c r="S2976" s="66"/>
      <c r="T2976" s="66"/>
      <c r="U2976" s="66"/>
      <c r="V2976" s="66"/>
    </row>
    <row r="2977" spans="4:22" ht="15" customHeight="1" x14ac:dyDescent="0.25">
      <c r="D2977" s="5"/>
      <c r="S2977" s="66"/>
      <c r="T2977" s="66"/>
      <c r="U2977" s="66"/>
      <c r="V2977" s="66"/>
    </row>
    <row r="2978" spans="4:22" ht="15" customHeight="1" x14ac:dyDescent="0.25">
      <c r="D2978" s="5"/>
      <c r="S2978" s="66"/>
      <c r="T2978" s="66"/>
      <c r="U2978" s="66"/>
      <c r="V2978" s="66"/>
    </row>
    <row r="2979" spans="4:22" ht="15" customHeight="1" x14ac:dyDescent="0.25">
      <c r="D2979" s="5"/>
      <c r="S2979" s="66"/>
      <c r="T2979" s="66"/>
      <c r="U2979" s="66"/>
      <c r="V2979" s="66"/>
    </row>
    <row r="2980" spans="4:22" ht="15" customHeight="1" x14ac:dyDescent="0.25">
      <c r="D2980" s="5"/>
      <c r="S2980" s="66"/>
      <c r="T2980" s="66"/>
      <c r="U2980" s="66"/>
      <c r="V2980" s="66"/>
    </row>
    <row r="2981" spans="4:22" ht="15" customHeight="1" x14ac:dyDescent="0.25">
      <c r="D2981" s="5"/>
      <c r="S2981" s="66"/>
      <c r="T2981" s="66"/>
      <c r="U2981" s="66"/>
      <c r="V2981" s="66"/>
    </row>
    <row r="2982" spans="4:22" ht="15" customHeight="1" x14ac:dyDescent="0.25">
      <c r="D2982" s="5"/>
      <c r="S2982" s="66"/>
      <c r="T2982" s="66"/>
      <c r="U2982" s="66"/>
      <c r="V2982" s="66"/>
    </row>
    <row r="2983" spans="4:22" ht="15" customHeight="1" x14ac:dyDescent="0.25">
      <c r="D2983" s="5"/>
      <c r="S2983" s="66"/>
      <c r="T2983" s="66"/>
      <c r="U2983" s="66"/>
      <c r="V2983" s="66"/>
    </row>
    <row r="2984" spans="4:22" ht="15" customHeight="1" x14ac:dyDescent="0.25">
      <c r="D2984" s="5"/>
      <c r="S2984" s="66"/>
      <c r="T2984" s="66"/>
      <c r="U2984" s="66"/>
      <c r="V2984" s="66"/>
    </row>
    <row r="2985" spans="4:22" ht="15" customHeight="1" x14ac:dyDescent="0.25">
      <c r="D2985" s="5"/>
      <c r="S2985" s="66"/>
      <c r="T2985" s="66"/>
      <c r="U2985" s="66"/>
      <c r="V2985" s="66"/>
    </row>
    <row r="2986" spans="4:22" ht="15" customHeight="1" x14ac:dyDescent="0.25">
      <c r="D2986" s="5"/>
      <c r="S2986" s="66"/>
      <c r="T2986" s="66"/>
      <c r="U2986" s="66"/>
      <c r="V2986" s="66"/>
    </row>
    <row r="2987" spans="4:22" ht="15" customHeight="1" x14ac:dyDescent="0.25">
      <c r="D2987" s="5"/>
      <c r="S2987" s="66"/>
      <c r="T2987" s="66"/>
      <c r="U2987" s="66"/>
      <c r="V2987" s="66"/>
    </row>
    <row r="2988" spans="4:22" ht="15" customHeight="1" x14ac:dyDescent="0.25">
      <c r="D2988" s="5"/>
      <c r="S2988" s="66"/>
      <c r="T2988" s="66"/>
      <c r="U2988" s="66"/>
      <c r="V2988" s="66"/>
    </row>
    <row r="2989" spans="4:22" ht="15" customHeight="1" x14ac:dyDescent="0.25">
      <c r="D2989" s="5"/>
      <c r="S2989" s="66"/>
      <c r="T2989" s="66"/>
      <c r="U2989" s="66"/>
      <c r="V2989" s="66"/>
    </row>
    <row r="2990" spans="4:22" ht="15" customHeight="1" x14ac:dyDescent="0.25">
      <c r="D2990" s="5"/>
      <c r="S2990" s="66"/>
      <c r="T2990" s="66"/>
      <c r="U2990" s="66"/>
      <c r="V2990" s="66"/>
    </row>
    <row r="2991" spans="4:22" ht="15" customHeight="1" x14ac:dyDescent="0.25">
      <c r="D2991" s="5"/>
      <c r="S2991" s="66"/>
      <c r="T2991" s="66"/>
      <c r="U2991" s="66"/>
      <c r="V2991" s="66"/>
    </row>
    <row r="2992" spans="4:22" ht="15" customHeight="1" x14ac:dyDescent="0.25">
      <c r="D2992" s="5"/>
      <c r="S2992" s="66"/>
      <c r="T2992" s="66"/>
      <c r="U2992" s="66"/>
      <c r="V2992" s="66"/>
    </row>
    <row r="2993" spans="4:22" ht="15" customHeight="1" x14ac:dyDescent="0.25">
      <c r="D2993" s="5"/>
      <c r="S2993" s="66"/>
      <c r="T2993" s="66"/>
      <c r="U2993" s="66"/>
      <c r="V2993" s="66"/>
    </row>
    <row r="2994" spans="4:22" ht="15" customHeight="1" x14ac:dyDescent="0.25">
      <c r="D2994" s="5"/>
      <c r="S2994" s="66"/>
      <c r="T2994" s="66"/>
      <c r="U2994" s="66"/>
      <c r="V2994" s="66"/>
    </row>
    <row r="2995" spans="4:22" ht="15" customHeight="1" x14ac:dyDescent="0.25">
      <c r="D2995" s="5"/>
      <c r="S2995" s="66"/>
      <c r="T2995" s="66"/>
      <c r="U2995" s="66"/>
      <c r="V2995" s="66"/>
    </row>
    <row r="2996" spans="4:22" ht="15" customHeight="1" x14ac:dyDescent="0.25">
      <c r="D2996" s="5"/>
      <c r="S2996" s="66"/>
      <c r="T2996" s="66"/>
      <c r="U2996" s="66"/>
      <c r="V2996" s="66"/>
    </row>
    <row r="2997" spans="4:22" ht="15" customHeight="1" x14ac:dyDescent="0.25">
      <c r="D2997" s="5"/>
      <c r="S2997" s="66"/>
      <c r="T2997" s="66"/>
      <c r="U2997" s="66"/>
      <c r="V2997" s="66"/>
    </row>
    <row r="2998" spans="4:22" ht="15" customHeight="1" x14ac:dyDescent="0.25">
      <c r="D2998" s="5"/>
      <c r="S2998" s="66"/>
      <c r="T2998" s="66"/>
      <c r="U2998" s="66"/>
      <c r="V2998" s="66"/>
    </row>
    <row r="2999" spans="4:22" ht="15" customHeight="1" x14ac:dyDescent="0.25">
      <c r="D2999" s="5"/>
      <c r="S2999" s="66"/>
      <c r="T2999" s="66"/>
      <c r="U2999" s="66"/>
      <c r="V2999" s="66"/>
    </row>
    <row r="3000" spans="4:22" ht="15" customHeight="1" x14ac:dyDescent="0.25">
      <c r="D3000" s="5"/>
      <c r="S3000" s="66"/>
      <c r="T3000" s="66"/>
      <c r="U3000" s="66"/>
      <c r="V3000" s="66"/>
    </row>
    <row r="3001" spans="4:22" ht="15" customHeight="1" x14ac:dyDescent="0.25">
      <c r="D3001" s="5"/>
      <c r="S3001" s="66"/>
      <c r="T3001" s="66"/>
      <c r="U3001" s="66"/>
      <c r="V3001" s="66"/>
    </row>
    <row r="3002" spans="4:22" ht="15" customHeight="1" x14ac:dyDescent="0.25">
      <c r="D3002" s="5"/>
      <c r="S3002" s="66"/>
      <c r="T3002" s="66"/>
      <c r="U3002" s="66"/>
      <c r="V3002" s="66"/>
    </row>
    <row r="3003" spans="4:22" ht="15" customHeight="1" x14ac:dyDescent="0.25">
      <c r="D3003" s="5"/>
      <c r="S3003" s="66"/>
      <c r="T3003" s="66"/>
      <c r="U3003" s="66"/>
      <c r="V3003" s="66"/>
    </row>
    <row r="3004" spans="4:22" ht="15" customHeight="1" x14ac:dyDescent="0.25">
      <c r="D3004" s="5"/>
      <c r="S3004" s="66"/>
      <c r="T3004" s="66"/>
      <c r="U3004" s="66"/>
      <c r="V3004" s="66"/>
    </row>
    <row r="3005" spans="4:22" ht="15" customHeight="1" x14ac:dyDescent="0.25">
      <c r="D3005" s="5"/>
      <c r="S3005" s="66"/>
      <c r="T3005" s="66"/>
      <c r="U3005" s="66"/>
      <c r="V3005" s="66"/>
    </row>
    <row r="3006" spans="4:22" ht="15" customHeight="1" x14ac:dyDescent="0.25">
      <c r="D3006" s="5"/>
      <c r="S3006" s="66"/>
      <c r="T3006" s="66"/>
      <c r="U3006" s="66"/>
      <c r="V3006" s="66"/>
    </row>
    <row r="3007" spans="4:22" ht="15" customHeight="1" x14ac:dyDescent="0.25">
      <c r="D3007" s="5"/>
      <c r="S3007" s="66"/>
      <c r="T3007" s="66"/>
      <c r="U3007" s="66"/>
      <c r="V3007" s="66"/>
    </row>
    <row r="3008" spans="4:22" ht="15" customHeight="1" x14ac:dyDescent="0.25">
      <c r="D3008" s="5"/>
      <c r="S3008" s="66"/>
      <c r="T3008" s="66"/>
      <c r="U3008" s="66"/>
      <c r="V3008" s="66"/>
    </row>
    <row r="3009" spans="4:22" ht="15" customHeight="1" x14ac:dyDescent="0.25">
      <c r="D3009" s="5"/>
      <c r="S3009" s="66"/>
      <c r="T3009" s="66"/>
      <c r="U3009" s="66"/>
      <c r="V3009" s="66"/>
    </row>
    <row r="3010" spans="4:22" ht="15" customHeight="1" x14ac:dyDescent="0.25">
      <c r="D3010" s="5"/>
      <c r="S3010" s="66"/>
      <c r="T3010" s="66"/>
      <c r="U3010" s="66"/>
      <c r="V3010" s="66"/>
    </row>
    <row r="3011" spans="4:22" ht="15" customHeight="1" x14ac:dyDescent="0.25">
      <c r="D3011" s="5"/>
      <c r="S3011" s="66"/>
      <c r="T3011" s="66"/>
      <c r="U3011" s="66"/>
      <c r="V3011" s="66"/>
    </row>
    <row r="3012" spans="4:22" ht="15" customHeight="1" x14ac:dyDescent="0.25">
      <c r="D3012" s="5"/>
      <c r="S3012" s="66"/>
      <c r="T3012" s="66"/>
      <c r="U3012" s="66"/>
      <c r="V3012" s="66"/>
    </row>
    <row r="3013" spans="4:22" ht="15" customHeight="1" x14ac:dyDescent="0.25">
      <c r="D3013" s="5"/>
      <c r="S3013" s="66"/>
      <c r="T3013" s="66"/>
      <c r="U3013" s="66"/>
      <c r="V3013" s="66"/>
    </row>
    <row r="3014" spans="4:22" ht="15" customHeight="1" x14ac:dyDescent="0.25">
      <c r="D3014" s="5"/>
      <c r="S3014" s="66"/>
      <c r="T3014" s="66"/>
      <c r="U3014" s="66"/>
      <c r="V3014" s="66"/>
    </row>
    <row r="3015" spans="4:22" ht="15" customHeight="1" x14ac:dyDescent="0.25">
      <c r="D3015" s="5"/>
      <c r="S3015" s="66"/>
      <c r="T3015" s="66"/>
      <c r="U3015" s="66"/>
      <c r="V3015" s="66"/>
    </row>
    <row r="3016" spans="4:22" ht="15" customHeight="1" x14ac:dyDescent="0.25">
      <c r="D3016" s="5"/>
      <c r="S3016" s="66"/>
      <c r="T3016" s="66"/>
      <c r="U3016" s="66"/>
      <c r="V3016" s="66"/>
    </row>
    <row r="3017" spans="4:22" ht="15" customHeight="1" x14ac:dyDescent="0.25">
      <c r="D3017" s="5"/>
      <c r="S3017" s="66"/>
      <c r="T3017" s="66"/>
      <c r="U3017" s="66"/>
      <c r="V3017" s="66"/>
    </row>
    <row r="3018" spans="4:22" ht="15" customHeight="1" x14ac:dyDescent="0.25">
      <c r="D3018" s="5"/>
      <c r="S3018" s="66"/>
      <c r="T3018" s="66"/>
      <c r="U3018" s="66"/>
      <c r="V3018" s="66"/>
    </row>
    <row r="3019" spans="4:22" ht="15" customHeight="1" x14ac:dyDescent="0.25">
      <c r="D3019" s="5"/>
      <c r="S3019" s="66"/>
      <c r="T3019" s="66"/>
      <c r="U3019" s="66"/>
      <c r="V3019" s="66"/>
    </row>
    <row r="3020" spans="4:22" ht="15" customHeight="1" x14ac:dyDescent="0.25">
      <c r="D3020" s="5"/>
      <c r="S3020" s="66"/>
      <c r="T3020" s="66"/>
      <c r="U3020" s="66"/>
      <c r="V3020" s="66"/>
    </row>
    <row r="3021" spans="4:22" ht="15" customHeight="1" x14ac:dyDescent="0.25">
      <c r="D3021" s="5"/>
      <c r="S3021" s="66"/>
      <c r="T3021" s="66"/>
      <c r="U3021" s="66"/>
      <c r="V3021" s="66"/>
    </row>
    <row r="3022" spans="4:22" ht="15" customHeight="1" x14ac:dyDescent="0.25">
      <c r="D3022" s="5"/>
      <c r="S3022" s="66"/>
      <c r="T3022" s="66"/>
      <c r="U3022" s="66"/>
      <c r="V3022" s="66"/>
    </row>
    <row r="3023" spans="4:22" ht="15" customHeight="1" x14ac:dyDescent="0.25">
      <c r="D3023" s="5"/>
      <c r="S3023" s="66"/>
      <c r="T3023" s="66"/>
      <c r="U3023" s="66"/>
      <c r="V3023" s="66"/>
    </row>
    <row r="3024" spans="4:22" ht="15" customHeight="1" x14ac:dyDescent="0.25">
      <c r="D3024" s="5"/>
      <c r="S3024" s="66"/>
      <c r="T3024" s="66"/>
      <c r="U3024" s="66"/>
      <c r="V3024" s="66"/>
    </row>
    <row r="3025" spans="4:22" ht="15" customHeight="1" x14ac:dyDescent="0.25">
      <c r="D3025" s="5"/>
      <c r="S3025" s="66"/>
      <c r="T3025" s="66"/>
      <c r="U3025" s="66"/>
      <c r="V3025" s="66"/>
    </row>
    <row r="3026" spans="4:22" ht="15" customHeight="1" x14ac:dyDescent="0.25">
      <c r="D3026" s="5"/>
      <c r="S3026" s="66"/>
      <c r="T3026" s="66"/>
      <c r="U3026" s="66"/>
      <c r="V3026" s="66"/>
    </row>
    <row r="3027" spans="4:22" ht="15" customHeight="1" x14ac:dyDescent="0.25">
      <c r="D3027" s="5"/>
      <c r="S3027" s="66"/>
      <c r="T3027" s="66"/>
      <c r="U3027" s="66"/>
      <c r="V3027" s="66"/>
    </row>
    <row r="3028" spans="4:22" ht="15" customHeight="1" x14ac:dyDescent="0.25">
      <c r="D3028" s="5"/>
      <c r="S3028" s="66"/>
      <c r="T3028" s="66"/>
      <c r="U3028" s="66"/>
      <c r="V3028" s="66"/>
    </row>
    <row r="3029" spans="4:22" ht="15" customHeight="1" x14ac:dyDescent="0.25">
      <c r="D3029" s="5"/>
      <c r="S3029" s="66"/>
      <c r="T3029" s="66"/>
      <c r="U3029" s="66"/>
      <c r="V3029" s="66"/>
    </row>
    <row r="3030" spans="4:22" ht="15" customHeight="1" x14ac:dyDescent="0.25">
      <c r="D3030" s="5"/>
      <c r="S3030" s="66"/>
      <c r="T3030" s="66"/>
      <c r="U3030" s="66"/>
      <c r="V3030" s="66"/>
    </row>
    <row r="3031" spans="4:22" ht="15" customHeight="1" x14ac:dyDescent="0.25">
      <c r="D3031" s="5"/>
      <c r="S3031" s="66"/>
      <c r="T3031" s="66"/>
      <c r="U3031" s="66"/>
      <c r="V3031" s="66"/>
    </row>
    <row r="3032" spans="4:22" ht="15" customHeight="1" x14ac:dyDescent="0.25">
      <c r="D3032" s="5"/>
      <c r="S3032" s="66"/>
      <c r="T3032" s="66"/>
      <c r="U3032" s="66"/>
      <c r="V3032" s="66"/>
    </row>
    <row r="3033" spans="4:22" ht="15" customHeight="1" x14ac:dyDescent="0.25">
      <c r="D3033" s="5"/>
      <c r="S3033" s="66"/>
      <c r="T3033" s="66"/>
      <c r="U3033" s="66"/>
      <c r="V3033" s="66"/>
    </row>
    <row r="3034" spans="4:22" ht="15" customHeight="1" x14ac:dyDescent="0.25">
      <c r="D3034" s="5"/>
      <c r="S3034" s="66"/>
      <c r="T3034" s="66"/>
      <c r="U3034" s="66"/>
      <c r="V3034" s="66"/>
    </row>
    <row r="3035" spans="4:22" ht="15" customHeight="1" x14ac:dyDescent="0.25">
      <c r="D3035" s="5"/>
      <c r="S3035" s="66"/>
      <c r="T3035" s="66"/>
      <c r="U3035" s="66"/>
      <c r="V3035" s="66"/>
    </row>
    <row r="3036" spans="4:22" ht="15" customHeight="1" x14ac:dyDescent="0.25">
      <c r="D3036" s="5"/>
      <c r="S3036" s="66"/>
      <c r="T3036" s="66"/>
      <c r="U3036" s="66"/>
      <c r="V3036" s="66"/>
    </row>
    <row r="3037" spans="4:22" ht="15" customHeight="1" x14ac:dyDescent="0.25">
      <c r="D3037" s="5"/>
      <c r="S3037" s="66"/>
      <c r="T3037" s="66"/>
      <c r="U3037" s="66"/>
      <c r="V3037" s="66"/>
    </row>
    <row r="3038" spans="4:22" ht="15" customHeight="1" x14ac:dyDescent="0.25">
      <c r="D3038" s="5"/>
      <c r="S3038" s="66"/>
      <c r="T3038" s="66"/>
      <c r="U3038" s="66"/>
      <c r="V3038" s="66"/>
    </row>
    <row r="3039" spans="4:22" ht="15" customHeight="1" x14ac:dyDescent="0.25">
      <c r="D3039" s="5"/>
      <c r="S3039" s="66"/>
      <c r="T3039" s="66"/>
      <c r="U3039" s="66"/>
      <c r="V3039" s="66"/>
    </row>
    <row r="3040" spans="4:22" ht="15" customHeight="1" x14ac:dyDescent="0.25">
      <c r="D3040" s="5"/>
      <c r="S3040" s="66"/>
      <c r="T3040" s="66"/>
      <c r="U3040" s="66"/>
      <c r="V3040" s="66"/>
    </row>
    <row r="3041" spans="4:22" ht="15" customHeight="1" x14ac:dyDescent="0.25">
      <c r="D3041" s="5"/>
      <c r="S3041" s="66"/>
      <c r="T3041" s="66"/>
      <c r="U3041" s="66"/>
      <c r="V3041" s="66"/>
    </row>
    <row r="3042" spans="4:22" ht="15" customHeight="1" x14ac:dyDescent="0.25">
      <c r="D3042" s="5"/>
      <c r="S3042" s="66"/>
      <c r="T3042" s="66"/>
      <c r="U3042" s="66"/>
      <c r="V3042" s="66"/>
    </row>
    <row r="3043" spans="4:22" ht="15" customHeight="1" x14ac:dyDescent="0.25">
      <c r="D3043" s="5"/>
      <c r="S3043" s="66"/>
      <c r="T3043" s="66"/>
      <c r="U3043" s="66"/>
      <c r="V3043" s="66"/>
    </row>
    <row r="3044" spans="4:22" ht="15" customHeight="1" x14ac:dyDescent="0.25">
      <c r="D3044" s="5"/>
      <c r="S3044" s="66"/>
      <c r="T3044" s="66"/>
      <c r="U3044" s="66"/>
      <c r="V3044" s="66"/>
    </row>
    <row r="3045" spans="4:22" ht="15" customHeight="1" x14ac:dyDescent="0.25">
      <c r="D3045" s="5"/>
      <c r="S3045" s="66"/>
      <c r="T3045" s="66"/>
      <c r="U3045" s="66"/>
      <c r="V3045" s="66"/>
    </row>
    <row r="3046" spans="4:22" ht="15" customHeight="1" x14ac:dyDescent="0.25">
      <c r="D3046" s="5"/>
      <c r="S3046" s="66"/>
      <c r="T3046" s="66"/>
      <c r="U3046" s="66"/>
      <c r="V3046" s="66"/>
    </row>
    <row r="3047" spans="4:22" ht="15" customHeight="1" x14ac:dyDescent="0.25">
      <c r="D3047" s="5"/>
      <c r="S3047" s="66"/>
      <c r="T3047" s="66"/>
      <c r="U3047" s="66"/>
      <c r="V3047" s="66"/>
    </row>
    <row r="3048" spans="4:22" ht="15" customHeight="1" x14ac:dyDescent="0.25">
      <c r="D3048" s="5"/>
      <c r="S3048" s="66"/>
      <c r="T3048" s="66"/>
      <c r="U3048" s="66"/>
      <c r="V3048" s="66"/>
    </row>
    <row r="3049" spans="4:22" ht="15" customHeight="1" x14ac:dyDescent="0.25">
      <c r="D3049" s="5"/>
      <c r="S3049" s="66"/>
      <c r="T3049" s="66"/>
      <c r="U3049" s="66"/>
      <c r="V3049" s="66"/>
    </row>
    <row r="3050" spans="4:22" ht="15" customHeight="1" x14ac:dyDescent="0.25">
      <c r="D3050" s="5"/>
      <c r="S3050" s="66"/>
      <c r="T3050" s="66"/>
      <c r="U3050" s="66"/>
      <c r="V3050" s="66"/>
    </row>
    <row r="3051" spans="4:22" ht="15" customHeight="1" x14ac:dyDescent="0.25">
      <c r="D3051" s="5"/>
      <c r="S3051" s="66"/>
      <c r="T3051" s="66"/>
      <c r="U3051" s="66"/>
      <c r="V3051" s="66"/>
    </row>
    <row r="3052" spans="4:22" ht="15" customHeight="1" x14ac:dyDescent="0.25">
      <c r="D3052" s="5"/>
      <c r="S3052" s="66"/>
      <c r="T3052" s="66"/>
      <c r="U3052" s="66"/>
      <c r="V3052" s="66"/>
    </row>
    <row r="3053" spans="4:22" ht="15" customHeight="1" x14ac:dyDescent="0.25">
      <c r="D3053" s="5"/>
      <c r="S3053" s="66"/>
      <c r="T3053" s="66"/>
      <c r="U3053" s="66"/>
      <c r="V3053" s="66"/>
    </row>
    <row r="3054" spans="4:22" ht="15" customHeight="1" x14ac:dyDescent="0.25">
      <c r="D3054" s="5"/>
      <c r="S3054" s="66"/>
      <c r="T3054" s="66"/>
      <c r="U3054" s="66"/>
      <c r="V3054" s="66"/>
    </row>
    <row r="3055" spans="4:22" ht="15" customHeight="1" x14ac:dyDescent="0.25">
      <c r="D3055" s="5"/>
      <c r="S3055" s="66"/>
      <c r="T3055" s="66"/>
      <c r="U3055" s="66"/>
      <c r="V3055" s="66"/>
    </row>
    <row r="3056" spans="4:22" ht="15" customHeight="1" x14ac:dyDescent="0.25">
      <c r="D3056" s="5"/>
      <c r="S3056" s="66"/>
      <c r="T3056" s="66"/>
      <c r="U3056" s="66"/>
      <c r="V3056" s="66"/>
    </row>
    <row r="3057" spans="4:22" ht="15" customHeight="1" x14ac:dyDescent="0.25">
      <c r="D3057" s="5"/>
      <c r="S3057" s="66"/>
      <c r="T3057" s="66"/>
      <c r="U3057" s="66"/>
      <c r="V3057" s="66"/>
    </row>
    <row r="3058" spans="4:22" ht="15" customHeight="1" x14ac:dyDescent="0.25">
      <c r="D3058" s="5"/>
      <c r="S3058" s="66"/>
      <c r="T3058" s="66"/>
      <c r="U3058" s="66"/>
      <c r="V3058" s="66"/>
    </row>
    <row r="3059" spans="4:22" ht="15" customHeight="1" x14ac:dyDescent="0.25">
      <c r="D3059" s="5"/>
      <c r="S3059" s="66"/>
      <c r="T3059" s="66"/>
      <c r="U3059" s="66"/>
      <c r="V3059" s="66"/>
    </row>
    <row r="3060" spans="4:22" ht="15" customHeight="1" x14ac:dyDescent="0.25">
      <c r="D3060" s="5"/>
      <c r="S3060" s="66"/>
      <c r="T3060" s="66"/>
      <c r="U3060" s="66"/>
      <c r="V3060" s="66"/>
    </row>
    <row r="3061" spans="4:22" ht="15" customHeight="1" x14ac:dyDescent="0.25">
      <c r="D3061" s="5"/>
      <c r="S3061" s="66"/>
      <c r="T3061" s="66"/>
      <c r="U3061" s="66"/>
      <c r="V3061" s="66"/>
    </row>
    <row r="3062" spans="4:22" ht="15" customHeight="1" x14ac:dyDescent="0.25">
      <c r="D3062" s="5"/>
      <c r="S3062" s="66"/>
      <c r="T3062" s="66"/>
      <c r="U3062" s="66"/>
      <c r="V3062" s="66"/>
    </row>
    <row r="3063" spans="4:22" ht="15" customHeight="1" x14ac:dyDescent="0.25">
      <c r="D3063" s="5"/>
      <c r="S3063" s="66"/>
      <c r="T3063" s="66"/>
      <c r="U3063" s="66"/>
      <c r="V3063" s="66"/>
    </row>
    <row r="3064" spans="4:22" ht="15" customHeight="1" x14ac:dyDescent="0.25">
      <c r="D3064" s="5"/>
      <c r="S3064" s="66"/>
      <c r="T3064" s="66"/>
      <c r="U3064" s="66"/>
      <c r="V3064" s="66"/>
    </row>
    <row r="3065" spans="4:22" ht="15" customHeight="1" x14ac:dyDescent="0.25">
      <c r="D3065" s="5"/>
      <c r="S3065" s="66"/>
      <c r="T3065" s="66"/>
      <c r="U3065" s="66"/>
      <c r="V3065" s="66"/>
    </row>
    <row r="3066" spans="4:22" ht="15" customHeight="1" x14ac:dyDescent="0.25">
      <c r="D3066" s="5"/>
      <c r="S3066" s="66"/>
      <c r="T3066" s="66"/>
      <c r="U3066" s="66"/>
      <c r="V3066" s="66"/>
    </row>
    <row r="3067" spans="4:22" ht="15" customHeight="1" x14ac:dyDescent="0.25">
      <c r="D3067" s="5"/>
      <c r="S3067" s="66"/>
      <c r="T3067" s="66"/>
      <c r="U3067" s="66"/>
      <c r="V3067" s="66"/>
    </row>
    <row r="3068" spans="4:22" ht="15" customHeight="1" x14ac:dyDescent="0.25">
      <c r="D3068" s="5"/>
      <c r="S3068" s="66"/>
      <c r="T3068" s="66"/>
      <c r="U3068" s="66"/>
      <c r="V3068" s="66"/>
    </row>
    <row r="3069" spans="4:22" ht="15" customHeight="1" x14ac:dyDescent="0.25">
      <c r="D3069" s="5"/>
      <c r="S3069" s="66"/>
      <c r="T3069" s="66"/>
      <c r="U3069" s="66"/>
      <c r="V3069" s="66"/>
    </row>
    <row r="3070" spans="4:22" ht="15" customHeight="1" x14ac:dyDescent="0.25">
      <c r="D3070" s="5"/>
      <c r="S3070" s="66"/>
      <c r="T3070" s="66"/>
      <c r="U3070" s="66"/>
      <c r="V3070" s="66"/>
    </row>
    <row r="3071" spans="4:22" ht="15" customHeight="1" x14ac:dyDescent="0.25">
      <c r="D3071" s="5"/>
      <c r="S3071" s="66"/>
      <c r="T3071" s="66"/>
      <c r="U3071" s="66"/>
      <c r="V3071" s="66"/>
    </row>
    <row r="3072" spans="4:22" ht="15" customHeight="1" x14ac:dyDescent="0.25">
      <c r="D3072" s="5"/>
      <c r="S3072" s="66"/>
      <c r="T3072" s="66"/>
      <c r="U3072" s="66"/>
      <c r="V3072" s="66"/>
    </row>
    <row r="3073" spans="4:22" ht="15" customHeight="1" x14ac:dyDescent="0.25">
      <c r="D3073" s="5"/>
      <c r="S3073" s="66"/>
      <c r="T3073" s="66"/>
      <c r="U3073" s="66"/>
      <c r="V3073" s="66"/>
    </row>
    <row r="3074" spans="4:22" ht="15" customHeight="1" x14ac:dyDescent="0.25">
      <c r="D3074" s="5"/>
      <c r="S3074" s="66"/>
      <c r="T3074" s="66"/>
      <c r="U3074" s="66"/>
      <c r="V3074" s="66"/>
    </row>
    <row r="3075" spans="4:22" ht="15" customHeight="1" x14ac:dyDescent="0.25">
      <c r="D3075" s="5"/>
      <c r="S3075" s="66"/>
      <c r="T3075" s="66"/>
      <c r="U3075" s="66"/>
      <c r="V3075" s="66"/>
    </row>
    <row r="3076" spans="4:22" ht="15" customHeight="1" x14ac:dyDescent="0.25">
      <c r="D3076" s="5"/>
      <c r="S3076" s="66"/>
      <c r="T3076" s="66"/>
      <c r="U3076" s="66"/>
      <c r="V3076" s="66"/>
    </row>
    <row r="3077" spans="4:22" ht="15" customHeight="1" x14ac:dyDescent="0.25">
      <c r="D3077" s="5"/>
      <c r="S3077" s="66"/>
      <c r="T3077" s="66"/>
      <c r="U3077" s="66"/>
      <c r="V3077" s="66"/>
    </row>
    <row r="3078" spans="4:22" ht="15" customHeight="1" x14ac:dyDescent="0.25">
      <c r="D3078" s="5"/>
      <c r="S3078" s="66"/>
      <c r="T3078" s="66"/>
      <c r="U3078" s="66"/>
      <c r="V3078" s="66"/>
    </row>
    <row r="3079" spans="4:22" ht="15" customHeight="1" x14ac:dyDescent="0.25">
      <c r="D3079" s="5"/>
      <c r="S3079" s="66"/>
      <c r="T3079" s="66"/>
      <c r="U3079" s="66"/>
      <c r="V3079" s="66"/>
    </row>
    <row r="3080" spans="4:22" ht="15" customHeight="1" x14ac:dyDescent="0.25">
      <c r="D3080" s="5"/>
      <c r="S3080" s="66"/>
      <c r="T3080" s="66"/>
      <c r="U3080" s="66"/>
      <c r="V3080" s="66"/>
    </row>
    <row r="3081" spans="4:22" ht="15" customHeight="1" x14ac:dyDescent="0.25">
      <c r="D3081" s="5"/>
      <c r="S3081" s="66"/>
      <c r="T3081" s="66"/>
      <c r="U3081" s="66"/>
      <c r="V3081" s="66"/>
    </row>
    <row r="3082" spans="4:22" ht="15" customHeight="1" x14ac:dyDescent="0.25">
      <c r="D3082" s="5"/>
      <c r="S3082" s="66"/>
      <c r="T3082" s="66"/>
      <c r="U3082" s="66"/>
      <c r="V3082" s="66"/>
    </row>
    <row r="3083" spans="4:22" ht="15" customHeight="1" x14ac:dyDescent="0.25">
      <c r="D3083" s="5"/>
      <c r="S3083" s="66"/>
      <c r="T3083" s="66"/>
      <c r="U3083" s="66"/>
      <c r="V3083" s="66"/>
    </row>
    <row r="3084" spans="4:22" ht="15" customHeight="1" x14ac:dyDescent="0.25">
      <c r="D3084" s="5"/>
      <c r="S3084" s="66"/>
      <c r="T3084" s="66"/>
      <c r="U3084" s="66"/>
      <c r="V3084" s="66"/>
    </row>
    <row r="3085" spans="4:22" ht="15" customHeight="1" x14ac:dyDescent="0.25">
      <c r="D3085" s="5"/>
      <c r="S3085" s="66"/>
      <c r="T3085" s="66"/>
      <c r="U3085" s="66"/>
      <c r="V3085" s="66"/>
    </row>
    <row r="3086" spans="4:22" ht="15" customHeight="1" x14ac:dyDescent="0.25">
      <c r="D3086" s="5"/>
      <c r="S3086" s="66"/>
      <c r="T3086" s="66"/>
      <c r="U3086" s="66"/>
      <c r="V3086" s="66"/>
    </row>
    <row r="3087" spans="4:22" ht="15" customHeight="1" x14ac:dyDescent="0.25">
      <c r="D3087" s="5"/>
      <c r="S3087" s="66"/>
      <c r="T3087" s="66"/>
      <c r="U3087" s="66"/>
      <c r="V3087" s="66"/>
    </row>
    <row r="3088" spans="4:22" ht="15" customHeight="1" x14ac:dyDescent="0.25">
      <c r="D3088" s="5"/>
      <c r="S3088" s="66"/>
      <c r="T3088" s="66"/>
      <c r="U3088" s="66"/>
      <c r="V3088" s="66"/>
    </row>
    <row r="3089" spans="4:22" ht="15" customHeight="1" x14ac:dyDescent="0.25">
      <c r="D3089" s="5"/>
      <c r="S3089" s="66"/>
      <c r="T3089" s="66"/>
      <c r="U3089" s="66"/>
      <c r="V3089" s="66"/>
    </row>
    <row r="3090" spans="4:22" ht="15" customHeight="1" x14ac:dyDescent="0.25">
      <c r="D3090" s="5"/>
      <c r="S3090" s="66"/>
      <c r="T3090" s="66"/>
      <c r="U3090" s="66"/>
      <c r="V3090" s="66"/>
    </row>
    <row r="3091" spans="4:22" ht="15" customHeight="1" x14ac:dyDescent="0.25">
      <c r="D3091" s="5"/>
      <c r="S3091" s="66"/>
      <c r="T3091" s="66"/>
      <c r="U3091" s="66"/>
      <c r="V3091" s="66"/>
    </row>
    <row r="3092" spans="4:22" ht="15" customHeight="1" x14ac:dyDescent="0.25">
      <c r="D3092" s="5"/>
      <c r="S3092" s="66"/>
      <c r="T3092" s="66"/>
      <c r="U3092" s="66"/>
      <c r="V3092" s="66"/>
    </row>
    <row r="3093" spans="4:22" ht="15" customHeight="1" x14ac:dyDescent="0.25">
      <c r="D3093" s="5"/>
      <c r="S3093" s="66"/>
      <c r="T3093" s="66"/>
      <c r="U3093" s="66"/>
      <c r="V3093" s="66"/>
    </row>
    <row r="3094" spans="4:22" ht="15" customHeight="1" x14ac:dyDescent="0.25">
      <c r="D3094" s="5"/>
      <c r="S3094" s="66"/>
      <c r="T3094" s="66"/>
      <c r="U3094" s="66"/>
      <c r="V3094" s="66"/>
    </row>
    <row r="3095" spans="4:22" ht="15" customHeight="1" x14ac:dyDescent="0.25">
      <c r="D3095" s="5"/>
      <c r="S3095" s="66"/>
      <c r="T3095" s="66"/>
      <c r="U3095" s="66"/>
      <c r="V3095" s="66"/>
    </row>
    <row r="3096" spans="4:22" ht="15" customHeight="1" x14ac:dyDescent="0.25">
      <c r="D3096" s="5"/>
      <c r="S3096" s="66"/>
      <c r="T3096" s="66"/>
      <c r="U3096" s="66"/>
      <c r="V3096" s="66"/>
    </row>
    <row r="3097" spans="4:22" ht="15" customHeight="1" x14ac:dyDescent="0.25">
      <c r="D3097" s="5"/>
      <c r="S3097" s="66"/>
      <c r="T3097" s="66"/>
      <c r="U3097" s="66"/>
      <c r="V3097" s="66"/>
    </row>
    <row r="3098" spans="4:22" ht="15" customHeight="1" x14ac:dyDescent="0.25">
      <c r="D3098" s="5"/>
      <c r="S3098" s="66"/>
      <c r="T3098" s="66"/>
      <c r="U3098" s="66"/>
      <c r="V3098" s="66"/>
    </row>
    <row r="3099" spans="4:22" ht="15" customHeight="1" x14ac:dyDescent="0.25">
      <c r="D3099" s="5"/>
      <c r="S3099" s="66"/>
      <c r="T3099" s="66"/>
      <c r="U3099" s="66"/>
      <c r="V3099" s="66"/>
    </row>
    <row r="3100" spans="4:22" ht="15" customHeight="1" x14ac:dyDescent="0.25">
      <c r="D3100" s="5"/>
      <c r="S3100" s="66"/>
      <c r="T3100" s="66"/>
      <c r="U3100" s="66"/>
      <c r="V3100" s="66"/>
    </row>
    <row r="3101" spans="4:22" ht="15" customHeight="1" x14ac:dyDescent="0.25">
      <c r="D3101" s="5"/>
      <c r="S3101" s="66"/>
      <c r="T3101" s="66"/>
      <c r="U3101" s="66"/>
      <c r="V3101" s="66"/>
    </row>
    <row r="3102" spans="4:22" ht="15" customHeight="1" x14ac:dyDescent="0.25">
      <c r="D3102" s="5"/>
      <c r="S3102" s="66"/>
      <c r="T3102" s="66"/>
      <c r="U3102" s="66"/>
      <c r="V3102" s="66"/>
    </row>
    <row r="3103" spans="4:22" ht="15" customHeight="1" x14ac:dyDescent="0.25">
      <c r="D3103" s="5"/>
      <c r="S3103" s="66"/>
      <c r="T3103" s="66"/>
      <c r="U3103" s="66"/>
      <c r="V3103" s="66"/>
    </row>
    <row r="3104" spans="4:22" ht="15" customHeight="1" x14ac:dyDescent="0.25">
      <c r="D3104" s="5"/>
      <c r="S3104" s="66"/>
      <c r="T3104" s="66"/>
      <c r="U3104" s="66"/>
      <c r="V3104" s="66"/>
    </row>
    <row r="3105" spans="4:22" ht="15" customHeight="1" x14ac:dyDescent="0.25">
      <c r="D3105" s="5"/>
      <c r="S3105" s="66"/>
      <c r="T3105" s="66"/>
      <c r="U3105" s="66"/>
      <c r="V3105" s="66"/>
    </row>
    <row r="3106" spans="4:22" ht="15" customHeight="1" x14ac:dyDescent="0.25">
      <c r="D3106" s="5"/>
      <c r="S3106" s="66"/>
      <c r="T3106" s="66"/>
      <c r="U3106" s="66"/>
      <c r="V3106" s="66"/>
    </row>
    <row r="3107" spans="4:22" ht="15" customHeight="1" x14ac:dyDescent="0.25">
      <c r="D3107" s="5"/>
      <c r="S3107" s="66"/>
      <c r="T3107" s="66"/>
      <c r="U3107" s="66"/>
      <c r="V3107" s="66"/>
    </row>
    <row r="3108" spans="4:22" ht="15" customHeight="1" x14ac:dyDescent="0.25">
      <c r="D3108" s="5"/>
      <c r="S3108" s="66"/>
      <c r="T3108" s="66"/>
      <c r="U3108" s="66"/>
      <c r="V3108" s="66"/>
    </row>
    <row r="3109" spans="4:22" ht="15" customHeight="1" x14ac:dyDescent="0.25">
      <c r="D3109" s="5"/>
      <c r="S3109" s="66"/>
      <c r="T3109" s="66"/>
      <c r="U3109" s="66"/>
      <c r="V3109" s="66"/>
    </row>
    <row r="3110" spans="4:22" ht="15" customHeight="1" x14ac:dyDescent="0.25">
      <c r="D3110" s="5"/>
      <c r="S3110" s="66"/>
      <c r="T3110" s="66"/>
      <c r="U3110" s="66"/>
      <c r="V3110" s="66"/>
    </row>
    <row r="3111" spans="4:22" ht="15" customHeight="1" x14ac:dyDescent="0.25">
      <c r="D3111" s="5"/>
      <c r="S3111" s="66"/>
      <c r="T3111" s="66"/>
      <c r="U3111" s="66"/>
      <c r="V3111" s="66"/>
    </row>
    <row r="3112" spans="4:22" ht="15" customHeight="1" x14ac:dyDescent="0.25">
      <c r="D3112" s="5"/>
      <c r="S3112" s="66"/>
      <c r="T3112" s="66"/>
      <c r="U3112" s="66"/>
      <c r="V3112" s="66"/>
    </row>
    <row r="3113" spans="4:22" ht="15" customHeight="1" x14ac:dyDescent="0.25">
      <c r="D3113" s="5"/>
      <c r="S3113" s="66"/>
      <c r="T3113" s="66"/>
      <c r="U3113" s="66"/>
      <c r="V3113" s="66"/>
    </row>
    <row r="3114" spans="4:22" ht="15" customHeight="1" x14ac:dyDescent="0.25">
      <c r="D3114" s="5"/>
      <c r="S3114" s="66"/>
      <c r="T3114" s="66"/>
      <c r="U3114" s="66"/>
      <c r="V3114" s="66"/>
    </row>
    <row r="3115" spans="4:22" ht="15" customHeight="1" x14ac:dyDescent="0.25">
      <c r="D3115" s="5"/>
      <c r="S3115" s="66"/>
      <c r="T3115" s="66"/>
      <c r="U3115" s="66"/>
      <c r="V3115" s="66"/>
    </row>
    <row r="3116" spans="4:22" ht="15" customHeight="1" x14ac:dyDescent="0.25">
      <c r="D3116" s="5"/>
      <c r="S3116" s="66"/>
      <c r="T3116" s="66"/>
      <c r="U3116" s="66"/>
      <c r="V3116" s="66"/>
    </row>
    <row r="3117" spans="4:22" ht="15" customHeight="1" x14ac:dyDescent="0.25">
      <c r="D3117" s="5"/>
      <c r="S3117" s="66"/>
      <c r="T3117" s="66"/>
      <c r="U3117" s="66"/>
      <c r="V3117" s="66"/>
    </row>
    <row r="3118" spans="4:22" ht="15" customHeight="1" x14ac:dyDescent="0.25">
      <c r="D3118" s="5"/>
      <c r="S3118" s="66"/>
      <c r="T3118" s="66"/>
      <c r="U3118" s="66"/>
      <c r="V3118" s="66"/>
    </row>
    <row r="3119" spans="4:22" ht="15" customHeight="1" x14ac:dyDescent="0.25">
      <c r="D3119" s="5"/>
      <c r="S3119" s="66"/>
      <c r="T3119" s="66"/>
      <c r="U3119" s="66"/>
      <c r="V3119" s="66"/>
    </row>
    <row r="3120" spans="4:22" ht="15" customHeight="1" x14ac:dyDescent="0.25">
      <c r="D3120" s="5"/>
      <c r="S3120" s="66"/>
      <c r="T3120" s="66"/>
      <c r="U3120" s="66"/>
      <c r="V3120" s="66"/>
    </row>
    <row r="3121" spans="4:22" ht="15" customHeight="1" x14ac:dyDescent="0.25">
      <c r="D3121" s="5"/>
      <c r="S3121" s="66"/>
      <c r="T3121" s="66"/>
      <c r="U3121" s="66"/>
      <c r="V3121" s="66"/>
    </row>
    <row r="3122" spans="4:22" ht="15" customHeight="1" x14ac:dyDescent="0.25">
      <c r="D3122" s="5"/>
      <c r="S3122" s="66"/>
      <c r="T3122" s="66"/>
      <c r="U3122" s="66"/>
      <c r="V3122" s="66"/>
    </row>
    <row r="3123" spans="4:22" ht="15" customHeight="1" x14ac:dyDescent="0.25">
      <c r="D3123" s="5"/>
      <c r="S3123" s="66"/>
      <c r="T3123" s="66"/>
      <c r="U3123" s="66"/>
      <c r="V3123" s="66"/>
    </row>
    <row r="3124" spans="4:22" ht="15" customHeight="1" x14ac:dyDescent="0.25">
      <c r="D3124" s="5"/>
      <c r="S3124" s="66"/>
      <c r="T3124" s="66"/>
      <c r="U3124" s="66"/>
      <c r="V3124" s="66"/>
    </row>
    <row r="3125" spans="4:22" ht="15" customHeight="1" x14ac:dyDescent="0.25">
      <c r="D3125" s="5"/>
      <c r="S3125" s="66"/>
      <c r="T3125" s="66"/>
      <c r="U3125" s="66"/>
      <c r="V3125" s="66"/>
    </row>
    <row r="3126" spans="4:22" ht="15" customHeight="1" x14ac:dyDescent="0.25">
      <c r="D3126" s="5"/>
      <c r="S3126" s="66"/>
      <c r="T3126" s="66"/>
      <c r="U3126" s="66"/>
      <c r="V3126" s="66"/>
    </row>
    <row r="3127" spans="4:22" ht="15" customHeight="1" x14ac:dyDescent="0.25">
      <c r="D3127" s="5"/>
      <c r="S3127" s="66"/>
      <c r="T3127" s="66"/>
      <c r="U3127" s="66"/>
      <c r="V3127" s="66"/>
    </row>
    <row r="3128" spans="4:22" ht="15" customHeight="1" x14ac:dyDescent="0.25">
      <c r="D3128" s="5"/>
      <c r="S3128" s="66"/>
      <c r="T3128" s="66"/>
      <c r="U3128" s="66"/>
      <c r="V3128" s="66"/>
    </row>
    <row r="3129" spans="4:22" ht="15" customHeight="1" x14ac:dyDescent="0.25">
      <c r="D3129" s="5"/>
      <c r="S3129" s="66"/>
      <c r="T3129" s="66"/>
      <c r="U3129" s="66"/>
      <c r="V3129" s="66"/>
    </row>
    <row r="3130" spans="4:22" ht="15" customHeight="1" x14ac:dyDescent="0.25">
      <c r="D3130" s="5"/>
      <c r="S3130" s="66"/>
      <c r="T3130" s="66"/>
      <c r="U3130" s="66"/>
      <c r="V3130" s="66"/>
    </row>
    <row r="3131" spans="4:22" ht="15" customHeight="1" x14ac:dyDescent="0.25">
      <c r="D3131" s="5"/>
      <c r="S3131" s="66"/>
      <c r="T3131" s="66"/>
      <c r="U3131" s="66"/>
      <c r="V3131" s="66"/>
    </row>
    <row r="3132" spans="4:22" ht="15" customHeight="1" x14ac:dyDescent="0.25">
      <c r="D3132" s="5"/>
      <c r="S3132" s="66"/>
      <c r="T3132" s="66"/>
      <c r="U3132" s="66"/>
      <c r="V3132" s="66"/>
    </row>
    <row r="3133" spans="4:22" ht="15" customHeight="1" x14ac:dyDescent="0.25">
      <c r="D3133" s="5"/>
      <c r="S3133" s="66"/>
      <c r="T3133" s="66"/>
      <c r="U3133" s="66"/>
      <c r="V3133" s="66"/>
    </row>
    <row r="3134" spans="4:22" ht="15" customHeight="1" x14ac:dyDescent="0.25">
      <c r="D3134" s="5"/>
      <c r="S3134" s="66"/>
      <c r="T3134" s="66"/>
      <c r="U3134" s="66"/>
      <c r="V3134" s="66"/>
    </row>
    <row r="3135" spans="4:22" ht="15" customHeight="1" x14ac:dyDescent="0.25">
      <c r="D3135" s="5"/>
      <c r="S3135" s="66"/>
      <c r="T3135" s="66"/>
      <c r="U3135" s="66"/>
      <c r="V3135" s="66"/>
    </row>
    <row r="3136" spans="4:22" ht="15" customHeight="1" x14ac:dyDescent="0.25">
      <c r="D3136" s="5"/>
      <c r="S3136" s="66"/>
      <c r="T3136" s="66"/>
      <c r="U3136" s="66"/>
      <c r="V3136" s="66"/>
    </row>
    <row r="3137" spans="4:22" ht="15" customHeight="1" x14ac:dyDescent="0.25">
      <c r="D3137" s="5"/>
      <c r="S3137" s="66"/>
      <c r="T3137" s="66"/>
      <c r="U3137" s="66"/>
      <c r="V3137" s="66"/>
    </row>
    <row r="3138" spans="4:22" ht="15" customHeight="1" x14ac:dyDescent="0.25">
      <c r="D3138" s="5"/>
      <c r="S3138" s="66"/>
      <c r="T3138" s="66"/>
      <c r="U3138" s="66"/>
      <c r="V3138" s="66"/>
    </row>
    <row r="3139" spans="4:22" ht="15" customHeight="1" x14ac:dyDescent="0.25">
      <c r="D3139" s="5"/>
      <c r="S3139" s="66"/>
      <c r="T3139" s="66"/>
      <c r="U3139" s="66"/>
      <c r="V3139" s="66"/>
    </row>
    <row r="3140" spans="4:22" ht="15" customHeight="1" x14ac:dyDescent="0.25">
      <c r="D3140" s="5"/>
      <c r="S3140" s="66"/>
      <c r="T3140" s="66"/>
      <c r="U3140" s="66"/>
      <c r="V3140" s="66"/>
    </row>
    <row r="3141" spans="4:22" ht="15" customHeight="1" x14ac:dyDescent="0.25">
      <c r="D3141" s="5"/>
      <c r="S3141" s="66"/>
      <c r="T3141" s="66"/>
      <c r="U3141" s="66"/>
      <c r="V3141" s="66"/>
    </row>
    <row r="3142" spans="4:22" ht="15" customHeight="1" x14ac:dyDescent="0.25">
      <c r="D3142" s="5"/>
      <c r="S3142" s="66"/>
      <c r="T3142" s="66"/>
      <c r="U3142" s="66"/>
      <c r="V3142" s="66"/>
    </row>
    <row r="3143" spans="4:22" ht="15" customHeight="1" x14ac:dyDescent="0.25">
      <c r="D3143" s="5"/>
      <c r="S3143" s="66"/>
      <c r="T3143" s="66"/>
      <c r="U3143" s="66"/>
      <c r="V3143" s="66"/>
    </row>
    <row r="3144" spans="4:22" ht="15" customHeight="1" x14ac:dyDescent="0.25">
      <c r="D3144" s="5"/>
      <c r="S3144" s="66"/>
      <c r="T3144" s="66"/>
      <c r="U3144" s="66"/>
      <c r="V3144" s="66"/>
    </row>
    <row r="3145" spans="4:22" ht="15" customHeight="1" x14ac:dyDescent="0.25">
      <c r="D3145" s="5"/>
      <c r="S3145" s="66"/>
      <c r="T3145" s="66"/>
      <c r="U3145" s="66"/>
      <c r="V3145" s="66"/>
    </row>
    <row r="3146" spans="4:22" ht="15" customHeight="1" x14ac:dyDescent="0.25">
      <c r="D3146" s="5"/>
      <c r="S3146" s="66"/>
      <c r="T3146" s="66"/>
      <c r="U3146" s="66"/>
      <c r="V3146" s="66"/>
    </row>
    <row r="3147" spans="4:22" ht="15" customHeight="1" x14ac:dyDescent="0.25">
      <c r="D3147" s="5"/>
      <c r="S3147" s="66"/>
      <c r="T3147" s="66"/>
      <c r="U3147" s="66"/>
      <c r="V3147" s="66"/>
    </row>
    <row r="3148" spans="4:22" ht="15" customHeight="1" x14ac:dyDescent="0.25">
      <c r="D3148" s="5"/>
      <c r="S3148" s="66"/>
      <c r="T3148" s="66"/>
      <c r="U3148" s="66"/>
      <c r="V3148" s="66"/>
    </row>
    <row r="3149" spans="4:22" ht="15" customHeight="1" x14ac:dyDescent="0.25">
      <c r="D3149" s="5"/>
      <c r="S3149" s="66"/>
      <c r="T3149" s="66"/>
      <c r="U3149" s="66"/>
      <c r="V3149" s="66"/>
    </row>
    <row r="3150" spans="4:22" ht="15" customHeight="1" x14ac:dyDescent="0.25">
      <c r="D3150" s="5"/>
      <c r="S3150" s="66"/>
      <c r="T3150" s="66"/>
      <c r="U3150" s="66"/>
      <c r="V3150" s="66"/>
    </row>
    <row r="3151" spans="4:22" ht="15" customHeight="1" x14ac:dyDescent="0.25">
      <c r="D3151" s="5"/>
      <c r="S3151" s="66"/>
      <c r="T3151" s="66"/>
      <c r="U3151" s="66"/>
      <c r="V3151" s="66"/>
    </row>
    <row r="3152" spans="4:22" ht="15" customHeight="1" x14ac:dyDescent="0.25">
      <c r="D3152" s="5"/>
      <c r="S3152" s="66"/>
      <c r="T3152" s="66"/>
      <c r="U3152" s="66"/>
      <c r="V3152" s="66"/>
    </row>
    <row r="3153" spans="4:22" ht="15" customHeight="1" x14ac:dyDescent="0.25">
      <c r="D3153" s="5"/>
      <c r="S3153" s="66"/>
      <c r="T3153" s="66"/>
      <c r="U3153" s="66"/>
      <c r="V3153" s="66"/>
    </row>
    <row r="3154" spans="4:22" ht="15" customHeight="1" x14ac:dyDescent="0.25">
      <c r="D3154" s="5"/>
      <c r="S3154" s="66"/>
      <c r="T3154" s="66"/>
      <c r="U3154" s="66"/>
      <c r="V3154" s="66"/>
    </row>
    <row r="3155" spans="4:22" ht="15" customHeight="1" x14ac:dyDescent="0.25">
      <c r="D3155" s="5"/>
      <c r="S3155" s="66"/>
      <c r="T3155" s="66"/>
      <c r="U3155" s="66"/>
      <c r="V3155" s="66"/>
    </row>
    <row r="3156" spans="4:22" ht="15" customHeight="1" x14ac:dyDescent="0.25">
      <c r="D3156" s="5"/>
      <c r="S3156" s="66"/>
      <c r="T3156" s="66"/>
      <c r="U3156" s="66"/>
      <c r="V3156" s="66"/>
    </row>
    <row r="3157" spans="4:22" ht="15" customHeight="1" x14ac:dyDescent="0.25">
      <c r="D3157" s="5"/>
      <c r="S3157" s="66"/>
      <c r="T3157" s="66"/>
      <c r="U3157" s="66"/>
      <c r="V3157" s="66"/>
    </row>
    <row r="3158" spans="4:22" ht="15" customHeight="1" x14ac:dyDescent="0.25">
      <c r="D3158" s="5"/>
      <c r="S3158" s="66"/>
      <c r="T3158" s="66"/>
      <c r="U3158" s="66"/>
      <c r="V3158" s="66"/>
    </row>
    <row r="3159" spans="4:22" ht="15" customHeight="1" x14ac:dyDescent="0.25">
      <c r="D3159" s="5"/>
      <c r="S3159" s="66"/>
      <c r="T3159" s="66"/>
      <c r="U3159" s="66"/>
      <c r="V3159" s="66"/>
    </row>
    <row r="3160" spans="4:22" ht="15" customHeight="1" x14ac:dyDescent="0.25">
      <c r="D3160" s="5"/>
      <c r="S3160" s="66"/>
      <c r="T3160" s="66"/>
      <c r="U3160" s="66"/>
      <c r="V3160" s="66"/>
    </row>
    <row r="3161" spans="4:22" ht="15" customHeight="1" x14ac:dyDescent="0.25">
      <c r="D3161" s="5"/>
      <c r="S3161" s="66"/>
      <c r="T3161" s="66"/>
      <c r="U3161" s="66"/>
      <c r="V3161" s="66"/>
    </row>
    <row r="3162" spans="4:22" ht="15" customHeight="1" x14ac:dyDescent="0.25">
      <c r="D3162" s="5"/>
      <c r="S3162" s="66"/>
      <c r="T3162" s="66"/>
      <c r="U3162" s="66"/>
      <c r="V3162" s="66"/>
    </row>
    <row r="3163" spans="4:22" ht="15" customHeight="1" x14ac:dyDescent="0.25">
      <c r="D3163" s="5"/>
      <c r="S3163" s="66"/>
      <c r="T3163" s="66"/>
      <c r="U3163" s="66"/>
      <c r="V3163" s="66"/>
    </row>
    <row r="3164" spans="4:22" ht="15" customHeight="1" x14ac:dyDescent="0.25">
      <c r="D3164" s="5"/>
      <c r="S3164" s="66"/>
      <c r="T3164" s="66"/>
      <c r="U3164" s="66"/>
      <c r="V3164" s="66"/>
    </row>
    <row r="3165" spans="4:22" ht="15" customHeight="1" x14ac:dyDescent="0.25">
      <c r="D3165" s="5"/>
      <c r="S3165" s="66"/>
      <c r="T3165" s="66"/>
      <c r="U3165" s="66"/>
      <c r="V3165" s="66"/>
    </row>
    <row r="3166" spans="4:22" ht="15" customHeight="1" x14ac:dyDescent="0.25">
      <c r="D3166" s="5"/>
      <c r="S3166" s="66"/>
      <c r="T3166" s="66"/>
      <c r="U3166" s="66"/>
      <c r="V3166" s="66"/>
    </row>
    <row r="3167" spans="4:22" ht="15" customHeight="1" x14ac:dyDescent="0.25">
      <c r="D3167" s="5"/>
      <c r="S3167" s="66"/>
      <c r="T3167" s="66"/>
      <c r="U3167" s="66"/>
      <c r="V3167" s="66"/>
    </row>
    <row r="3168" spans="4:22" ht="15" customHeight="1" x14ac:dyDescent="0.25">
      <c r="D3168" s="5"/>
      <c r="S3168" s="66"/>
      <c r="T3168" s="66"/>
      <c r="U3168" s="66"/>
      <c r="V3168" s="66"/>
    </row>
    <row r="3169" spans="4:22" ht="15" customHeight="1" x14ac:dyDescent="0.25">
      <c r="D3169" s="5"/>
      <c r="S3169" s="66"/>
      <c r="T3169" s="66"/>
      <c r="U3169" s="66"/>
      <c r="V3169" s="66"/>
    </row>
    <row r="3170" spans="4:22" ht="15" customHeight="1" x14ac:dyDescent="0.25">
      <c r="D3170" s="5"/>
      <c r="S3170" s="66"/>
      <c r="T3170" s="66"/>
      <c r="U3170" s="66"/>
      <c r="V3170" s="66"/>
    </row>
    <row r="3171" spans="4:22" ht="15" customHeight="1" x14ac:dyDescent="0.25">
      <c r="D3171" s="5"/>
      <c r="S3171" s="66"/>
      <c r="T3171" s="66"/>
      <c r="U3171" s="66"/>
      <c r="V3171" s="66"/>
    </row>
    <row r="3172" spans="4:22" ht="15" customHeight="1" x14ac:dyDescent="0.25">
      <c r="D3172" s="5"/>
      <c r="S3172" s="66"/>
      <c r="T3172" s="66"/>
      <c r="U3172" s="66"/>
      <c r="V3172" s="66"/>
    </row>
    <row r="3173" spans="4:22" ht="15" customHeight="1" x14ac:dyDescent="0.25">
      <c r="D3173" s="5"/>
      <c r="S3173" s="66"/>
      <c r="T3173" s="66"/>
      <c r="U3173" s="66"/>
      <c r="V3173" s="66"/>
    </row>
    <row r="3174" spans="4:22" ht="15" customHeight="1" x14ac:dyDescent="0.25">
      <c r="D3174" s="5"/>
      <c r="S3174" s="66"/>
      <c r="T3174" s="66"/>
      <c r="U3174" s="66"/>
      <c r="V3174" s="66"/>
    </row>
    <row r="3175" spans="4:22" ht="15" customHeight="1" x14ac:dyDescent="0.25">
      <c r="D3175" s="5"/>
      <c r="S3175" s="66"/>
      <c r="T3175" s="66"/>
      <c r="U3175" s="66"/>
      <c r="V3175" s="66"/>
    </row>
    <row r="3176" spans="4:22" ht="15" customHeight="1" x14ac:dyDescent="0.25">
      <c r="D3176" s="5"/>
      <c r="S3176" s="66"/>
      <c r="T3176" s="66"/>
      <c r="U3176" s="66"/>
      <c r="V3176" s="66"/>
    </row>
    <row r="3177" spans="4:22" ht="15" customHeight="1" x14ac:dyDescent="0.25">
      <c r="D3177" s="5"/>
      <c r="S3177" s="66"/>
      <c r="T3177" s="66"/>
      <c r="U3177" s="66"/>
      <c r="V3177" s="66"/>
    </row>
    <row r="3178" spans="4:22" ht="15" customHeight="1" x14ac:dyDescent="0.25">
      <c r="D3178" s="5"/>
      <c r="S3178" s="66"/>
      <c r="T3178" s="66"/>
      <c r="U3178" s="66"/>
      <c r="V3178" s="66"/>
    </row>
    <row r="3179" spans="4:22" ht="15" customHeight="1" x14ac:dyDescent="0.25">
      <c r="D3179" s="5"/>
      <c r="S3179" s="66"/>
      <c r="T3179" s="66"/>
      <c r="U3179" s="66"/>
      <c r="V3179" s="66"/>
    </row>
    <row r="3180" spans="4:22" ht="15" customHeight="1" x14ac:dyDescent="0.25">
      <c r="D3180" s="5"/>
      <c r="S3180" s="66"/>
      <c r="T3180" s="66"/>
      <c r="U3180" s="66"/>
      <c r="V3180" s="66"/>
    </row>
    <row r="3181" spans="4:22" ht="15" customHeight="1" x14ac:dyDescent="0.25">
      <c r="D3181" s="5"/>
      <c r="S3181" s="66"/>
      <c r="T3181" s="66"/>
      <c r="U3181" s="66"/>
      <c r="V3181" s="66"/>
    </row>
    <row r="3182" spans="4:22" ht="15" customHeight="1" x14ac:dyDescent="0.25">
      <c r="D3182" s="5"/>
      <c r="S3182" s="66"/>
      <c r="T3182" s="66"/>
      <c r="U3182" s="66"/>
      <c r="V3182" s="66"/>
    </row>
    <row r="3183" spans="4:22" ht="15" customHeight="1" x14ac:dyDescent="0.25">
      <c r="D3183" s="5"/>
      <c r="S3183" s="66"/>
      <c r="T3183" s="66"/>
      <c r="U3183" s="66"/>
      <c r="V3183" s="66"/>
    </row>
    <row r="3184" spans="4:22" ht="15" customHeight="1" x14ac:dyDescent="0.25">
      <c r="D3184" s="5"/>
      <c r="S3184" s="66"/>
      <c r="T3184" s="66"/>
      <c r="U3184" s="66"/>
      <c r="V3184" s="66"/>
    </row>
    <row r="3185" spans="4:22" ht="15" customHeight="1" x14ac:dyDescent="0.25">
      <c r="D3185" s="5"/>
      <c r="S3185" s="66"/>
      <c r="T3185" s="66"/>
      <c r="U3185" s="66"/>
      <c r="V3185" s="66"/>
    </row>
    <row r="3186" spans="4:22" ht="15" customHeight="1" x14ac:dyDescent="0.25">
      <c r="D3186" s="5"/>
      <c r="S3186" s="66"/>
      <c r="T3186" s="66"/>
      <c r="U3186" s="66"/>
      <c r="V3186" s="66"/>
    </row>
    <row r="3187" spans="4:22" ht="15" customHeight="1" x14ac:dyDescent="0.25">
      <c r="D3187" s="5"/>
      <c r="S3187" s="66"/>
      <c r="T3187" s="66"/>
      <c r="U3187" s="66"/>
      <c r="V3187" s="66"/>
    </row>
    <row r="3188" spans="4:22" ht="15" customHeight="1" x14ac:dyDescent="0.25">
      <c r="D3188" s="5"/>
      <c r="S3188" s="66"/>
      <c r="T3188" s="66"/>
      <c r="U3188" s="66"/>
      <c r="V3188" s="66"/>
    </row>
    <row r="3189" spans="4:22" ht="15" customHeight="1" x14ac:dyDescent="0.25">
      <c r="D3189" s="5"/>
      <c r="S3189" s="66"/>
      <c r="T3189" s="66"/>
      <c r="U3189" s="66"/>
      <c r="V3189" s="66"/>
    </row>
    <row r="3190" spans="4:22" ht="15" customHeight="1" x14ac:dyDescent="0.25">
      <c r="D3190" s="5"/>
      <c r="S3190" s="66"/>
      <c r="T3190" s="66"/>
      <c r="U3190" s="66"/>
      <c r="V3190" s="66"/>
    </row>
    <row r="3191" spans="4:22" ht="15" customHeight="1" x14ac:dyDescent="0.25">
      <c r="D3191" s="5"/>
      <c r="S3191" s="66"/>
      <c r="T3191" s="66"/>
      <c r="U3191" s="66"/>
      <c r="V3191" s="66"/>
    </row>
    <row r="3192" spans="4:22" ht="15" customHeight="1" x14ac:dyDescent="0.25">
      <c r="D3192" s="5"/>
      <c r="S3192" s="66"/>
      <c r="T3192" s="66"/>
      <c r="U3192" s="66"/>
      <c r="V3192" s="66"/>
    </row>
    <row r="3193" spans="4:22" ht="15" customHeight="1" x14ac:dyDescent="0.25">
      <c r="D3193" s="5"/>
      <c r="S3193" s="66"/>
      <c r="T3193" s="66"/>
      <c r="U3193" s="66"/>
      <c r="V3193" s="66"/>
    </row>
    <row r="3194" spans="4:22" ht="15" customHeight="1" x14ac:dyDescent="0.25">
      <c r="D3194" s="5"/>
      <c r="S3194" s="66"/>
      <c r="T3194" s="66"/>
      <c r="U3194" s="66"/>
      <c r="V3194" s="66"/>
    </row>
    <row r="3195" spans="4:22" ht="15" customHeight="1" x14ac:dyDescent="0.25">
      <c r="D3195" s="5"/>
      <c r="S3195" s="66"/>
      <c r="T3195" s="66"/>
      <c r="U3195" s="66"/>
      <c r="V3195" s="66"/>
    </row>
    <row r="3196" spans="4:22" ht="15" customHeight="1" x14ac:dyDescent="0.25">
      <c r="D3196" s="5"/>
      <c r="S3196" s="66"/>
      <c r="T3196" s="66"/>
      <c r="U3196" s="66"/>
      <c r="V3196" s="66"/>
    </row>
    <row r="3197" spans="4:22" ht="15" customHeight="1" x14ac:dyDescent="0.25">
      <c r="D3197" s="5"/>
      <c r="S3197" s="66"/>
      <c r="T3197" s="66"/>
      <c r="U3197" s="66"/>
      <c r="V3197" s="66"/>
    </row>
    <row r="3198" spans="4:22" ht="15" customHeight="1" x14ac:dyDescent="0.25">
      <c r="D3198" s="5"/>
      <c r="S3198" s="66"/>
      <c r="T3198" s="66"/>
      <c r="U3198" s="66"/>
      <c r="V3198" s="66"/>
    </row>
    <row r="3199" spans="4:22" ht="15" customHeight="1" x14ac:dyDescent="0.25">
      <c r="D3199" s="5"/>
      <c r="S3199" s="66"/>
      <c r="T3199" s="66"/>
      <c r="U3199" s="66"/>
      <c r="V3199" s="66"/>
    </row>
    <row r="3200" spans="4:22" ht="15" customHeight="1" x14ac:dyDescent="0.25">
      <c r="D3200" s="5"/>
      <c r="S3200" s="66"/>
      <c r="T3200" s="66"/>
      <c r="U3200" s="66"/>
      <c r="V3200" s="66"/>
    </row>
    <row r="3201" spans="4:22" ht="15" customHeight="1" x14ac:dyDescent="0.25">
      <c r="D3201" s="5"/>
      <c r="S3201" s="66"/>
      <c r="T3201" s="66"/>
      <c r="U3201" s="66"/>
      <c r="V3201" s="66"/>
    </row>
    <row r="3202" spans="4:22" ht="15" customHeight="1" x14ac:dyDescent="0.25">
      <c r="D3202" s="5"/>
      <c r="S3202" s="66"/>
      <c r="T3202" s="66"/>
      <c r="U3202" s="66"/>
      <c r="V3202" s="66"/>
    </row>
    <row r="3203" spans="4:22" ht="15" customHeight="1" x14ac:dyDescent="0.25">
      <c r="D3203" s="5"/>
      <c r="S3203" s="66"/>
      <c r="T3203" s="66"/>
      <c r="U3203" s="66"/>
      <c r="V3203" s="66"/>
    </row>
    <row r="3204" spans="4:22" ht="15" customHeight="1" x14ac:dyDescent="0.25">
      <c r="D3204" s="5"/>
      <c r="S3204" s="66"/>
      <c r="T3204" s="66"/>
      <c r="U3204" s="66"/>
      <c r="V3204" s="66"/>
    </row>
    <row r="3205" spans="4:22" ht="15" customHeight="1" x14ac:dyDescent="0.25">
      <c r="D3205" s="5"/>
      <c r="S3205" s="66"/>
      <c r="T3205" s="66"/>
      <c r="U3205" s="66"/>
      <c r="V3205" s="66"/>
    </row>
    <row r="3206" spans="4:22" ht="15" customHeight="1" x14ac:dyDescent="0.25">
      <c r="D3206" s="5"/>
      <c r="S3206" s="66"/>
      <c r="T3206" s="66"/>
      <c r="U3206" s="66"/>
      <c r="V3206" s="66"/>
    </row>
    <row r="3207" spans="4:22" ht="15" customHeight="1" x14ac:dyDescent="0.25">
      <c r="D3207" s="5"/>
      <c r="S3207" s="66"/>
      <c r="T3207" s="66"/>
      <c r="U3207" s="66"/>
      <c r="V3207" s="66"/>
    </row>
    <row r="3208" spans="4:22" ht="15" customHeight="1" x14ac:dyDescent="0.25">
      <c r="D3208" s="5"/>
      <c r="S3208" s="66"/>
      <c r="T3208" s="66"/>
      <c r="U3208" s="66"/>
      <c r="V3208" s="66"/>
    </row>
    <row r="3209" spans="4:22" ht="15" customHeight="1" x14ac:dyDescent="0.25">
      <c r="D3209" s="5"/>
      <c r="S3209" s="66"/>
      <c r="T3209" s="66"/>
      <c r="U3209" s="66"/>
      <c r="V3209" s="66"/>
    </row>
    <row r="3210" spans="4:22" ht="15" customHeight="1" x14ac:dyDescent="0.25">
      <c r="D3210" s="5"/>
      <c r="S3210" s="66"/>
      <c r="T3210" s="66"/>
      <c r="U3210" s="66"/>
      <c r="V3210" s="66"/>
    </row>
    <row r="3211" spans="4:22" ht="15" customHeight="1" x14ac:dyDescent="0.25">
      <c r="D3211" s="5"/>
      <c r="S3211" s="66"/>
      <c r="T3211" s="66"/>
      <c r="U3211" s="66"/>
      <c r="V3211" s="66"/>
    </row>
    <row r="3212" spans="4:22" ht="15" customHeight="1" x14ac:dyDescent="0.25">
      <c r="D3212" s="5"/>
      <c r="S3212" s="66"/>
      <c r="T3212" s="66"/>
      <c r="U3212" s="66"/>
      <c r="V3212" s="66"/>
    </row>
    <row r="3213" spans="4:22" ht="15" customHeight="1" x14ac:dyDescent="0.25">
      <c r="D3213" s="5"/>
      <c r="S3213" s="66"/>
      <c r="T3213" s="66"/>
      <c r="U3213" s="66"/>
      <c r="V3213" s="66"/>
    </row>
    <row r="3214" spans="4:22" ht="15" customHeight="1" x14ac:dyDescent="0.25">
      <c r="D3214" s="5"/>
      <c r="S3214" s="66"/>
      <c r="T3214" s="66"/>
      <c r="U3214" s="66"/>
      <c r="V3214" s="66"/>
    </row>
    <row r="3215" spans="4:22" ht="15" customHeight="1" x14ac:dyDescent="0.25">
      <c r="D3215" s="5"/>
      <c r="S3215" s="66"/>
      <c r="T3215" s="66"/>
      <c r="U3215" s="66"/>
      <c r="V3215" s="66"/>
    </row>
    <row r="3216" spans="4:22" ht="15" customHeight="1" x14ac:dyDescent="0.25">
      <c r="D3216" s="5"/>
      <c r="S3216" s="66"/>
      <c r="T3216" s="66"/>
      <c r="U3216" s="66"/>
      <c r="V3216" s="66"/>
    </row>
    <row r="3217" spans="4:22" ht="15" customHeight="1" x14ac:dyDescent="0.25">
      <c r="D3217" s="5"/>
      <c r="S3217" s="66"/>
      <c r="T3217" s="66"/>
      <c r="U3217" s="66"/>
      <c r="V3217" s="66"/>
    </row>
    <row r="3218" spans="4:22" ht="15" customHeight="1" x14ac:dyDescent="0.25">
      <c r="D3218" s="5"/>
      <c r="S3218" s="66"/>
      <c r="T3218" s="66"/>
      <c r="U3218" s="66"/>
      <c r="V3218" s="66"/>
    </row>
    <row r="3219" spans="4:22" ht="15" customHeight="1" x14ac:dyDescent="0.25">
      <c r="D3219" s="5"/>
      <c r="S3219" s="66"/>
      <c r="T3219" s="66"/>
      <c r="U3219" s="66"/>
      <c r="V3219" s="66"/>
    </row>
    <row r="3220" spans="4:22" ht="15" customHeight="1" x14ac:dyDescent="0.25">
      <c r="D3220" s="5"/>
      <c r="S3220" s="66"/>
      <c r="T3220" s="66"/>
      <c r="U3220" s="66"/>
      <c r="V3220" s="66"/>
    </row>
    <row r="3221" spans="4:22" ht="15" customHeight="1" x14ac:dyDescent="0.25">
      <c r="D3221" s="5"/>
      <c r="S3221" s="66"/>
      <c r="T3221" s="66"/>
      <c r="U3221" s="66"/>
      <c r="V3221" s="66"/>
    </row>
    <row r="3222" spans="4:22" ht="15" customHeight="1" x14ac:dyDescent="0.25">
      <c r="D3222" s="5"/>
      <c r="S3222" s="66"/>
      <c r="T3222" s="66"/>
      <c r="U3222" s="66"/>
      <c r="V3222" s="66"/>
    </row>
    <row r="3223" spans="4:22" ht="15" customHeight="1" x14ac:dyDescent="0.25">
      <c r="D3223" s="5"/>
      <c r="S3223" s="66"/>
      <c r="T3223" s="66"/>
      <c r="U3223" s="66"/>
      <c r="V3223" s="66"/>
    </row>
    <row r="3224" spans="4:22" ht="15" customHeight="1" x14ac:dyDescent="0.25">
      <c r="D3224" s="5"/>
      <c r="S3224" s="66"/>
      <c r="T3224" s="66"/>
      <c r="U3224" s="66"/>
      <c r="V3224" s="66"/>
    </row>
    <row r="3225" spans="4:22" ht="15" customHeight="1" x14ac:dyDescent="0.25">
      <c r="D3225" s="5"/>
      <c r="S3225" s="66"/>
      <c r="T3225" s="66"/>
      <c r="U3225" s="66"/>
      <c r="V3225" s="66"/>
    </row>
    <row r="3226" spans="4:22" ht="15" customHeight="1" x14ac:dyDescent="0.25">
      <c r="D3226" s="5"/>
      <c r="S3226" s="66"/>
      <c r="T3226" s="66"/>
      <c r="U3226" s="66"/>
      <c r="V3226" s="66"/>
    </row>
    <row r="3227" spans="4:22" ht="15" customHeight="1" x14ac:dyDescent="0.25">
      <c r="D3227" s="5"/>
      <c r="S3227" s="66"/>
      <c r="T3227" s="66"/>
      <c r="U3227" s="66"/>
      <c r="V3227" s="66"/>
    </row>
    <row r="3228" spans="4:22" ht="15" customHeight="1" x14ac:dyDescent="0.25">
      <c r="D3228" s="5"/>
      <c r="S3228" s="66"/>
      <c r="T3228" s="66"/>
      <c r="U3228" s="66"/>
      <c r="V3228" s="66"/>
    </row>
    <row r="3229" spans="4:22" ht="15" customHeight="1" x14ac:dyDescent="0.25">
      <c r="D3229" s="5"/>
      <c r="S3229" s="66"/>
      <c r="T3229" s="66"/>
      <c r="U3229" s="66"/>
      <c r="V3229" s="66"/>
    </row>
    <row r="3230" spans="4:22" ht="15" customHeight="1" x14ac:dyDescent="0.25">
      <c r="D3230" s="5"/>
      <c r="S3230" s="66"/>
      <c r="T3230" s="66"/>
      <c r="U3230" s="66"/>
      <c r="V3230" s="66"/>
    </row>
    <row r="3231" spans="4:22" ht="15" customHeight="1" x14ac:dyDescent="0.25">
      <c r="D3231" s="5"/>
      <c r="S3231" s="66"/>
      <c r="T3231" s="66"/>
      <c r="U3231" s="66"/>
      <c r="V3231" s="66"/>
    </row>
    <row r="3232" spans="4:22" ht="15" customHeight="1" x14ac:dyDescent="0.25">
      <c r="D3232" s="5"/>
      <c r="S3232" s="66"/>
      <c r="T3232" s="66"/>
      <c r="U3232" s="66"/>
      <c r="V3232" s="66"/>
    </row>
    <row r="3233" spans="4:22" ht="15" customHeight="1" x14ac:dyDescent="0.25">
      <c r="D3233" s="5"/>
      <c r="S3233" s="66"/>
      <c r="T3233" s="66"/>
      <c r="U3233" s="66"/>
      <c r="V3233" s="66"/>
    </row>
    <row r="3234" spans="4:22" ht="15" customHeight="1" x14ac:dyDescent="0.25">
      <c r="D3234" s="5"/>
      <c r="S3234" s="66"/>
      <c r="T3234" s="66"/>
      <c r="U3234" s="66"/>
      <c r="V3234" s="66"/>
    </row>
    <row r="3235" spans="4:22" ht="15" customHeight="1" x14ac:dyDescent="0.25">
      <c r="D3235" s="5"/>
      <c r="S3235" s="66"/>
      <c r="T3235" s="66"/>
      <c r="U3235" s="66"/>
      <c r="V3235" s="66"/>
    </row>
    <row r="3236" spans="4:22" ht="15" customHeight="1" x14ac:dyDescent="0.25">
      <c r="D3236" s="5"/>
      <c r="S3236" s="66"/>
      <c r="T3236" s="66"/>
      <c r="U3236" s="66"/>
      <c r="V3236" s="66"/>
    </row>
    <row r="3237" spans="4:22" ht="15" customHeight="1" x14ac:dyDescent="0.25">
      <c r="D3237" s="5"/>
      <c r="S3237" s="66"/>
      <c r="T3237" s="66"/>
      <c r="U3237" s="66"/>
      <c r="V3237" s="66"/>
    </row>
    <row r="3238" spans="4:22" ht="15" customHeight="1" x14ac:dyDescent="0.25">
      <c r="D3238" s="5"/>
      <c r="S3238" s="66"/>
      <c r="T3238" s="66"/>
      <c r="U3238" s="66"/>
      <c r="V3238" s="66"/>
    </row>
    <row r="3239" spans="4:22" ht="15" customHeight="1" x14ac:dyDescent="0.25">
      <c r="D3239" s="5"/>
      <c r="S3239" s="66"/>
      <c r="T3239" s="66"/>
      <c r="U3239" s="66"/>
      <c r="V3239" s="66"/>
    </row>
    <row r="3240" spans="4:22" ht="15" customHeight="1" x14ac:dyDescent="0.25">
      <c r="D3240" s="5"/>
      <c r="S3240" s="66"/>
      <c r="T3240" s="66"/>
      <c r="U3240" s="66"/>
      <c r="V3240" s="66"/>
    </row>
    <row r="3241" spans="4:22" ht="15" customHeight="1" x14ac:dyDescent="0.25">
      <c r="D3241" s="5"/>
      <c r="S3241" s="66"/>
      <c r="T3241" s="66"/>
      <c r="U3241" s="66"/>
      <c r="V3241" s="66"/>
    </row>
    <row r="3242" spans="4:22" ht="15" customHeight="1" x14ac:dyDescent="0.25">
      <c r="D3242" s="5"/>
      <c r="S3242" s="66"/>
      <c r="T3242" s="66"/>
      <c r="U3242" s="66"/>
      <c r="V3242" s="66"/>
    </row>
    <row r="3243" spans="4:22" ht="15" customHeight="1" x14ac:dyDescent="0.25">
      <c r="D3243" s="5"/>
      <c r="S3243" s="66"/>
      <c r="T3243" s="66"/>
      <c r="U3243" s="66"/>
      <c r="V3243" s="66"/>
    </row>
    <row r="3244" spans="4:22" ht="15" customHeight="1" x14ac:dyDescent="0.25">
      <c r="D3244" s="5"/>
      <c r="S3244" s="66"/>
      <c r="T3244" s="66"/>
      <c r="U3244" s="66"/>
      <c r="V3244" s="66"/>
    </row>
    <row r="3245" spans="4:22" ht="15" customHeight="1" x14ac:dyDescent="0.25">
      <c r="D3245" s="5"/>
      <c r="S3245" s="66"/>
      <c r="T3245" s="66"/>
      <c r="U3245" s="66"/>
      <c r="V3245" s="66"/>
    </row>
    <row r="3246" spans="4:22" ht="15" customHeight="1" x14ac:dyDescent="0.25">
      <c r="D3246" s="5"/>
      <c r="S3246" s="66"/>
      <c r="T3246" s="66"/>
      <c r="U3246" s="66"/>
      <c r="V3246" s="66"/>
    </row>
    <row r="3247" spans="4:22" ht="15" customHeight="1" x14ac:dyDescent="0.25">
      <c r="D3247" s="5"/>
      <c r="S3247" s="66"/>
      <c r="T3247" s="66"/>
      <c r="U3247" s="66"/>
      <c r="V3247" s="66"/>
    </row>
    <row r="3248" spans="4:22" ht="15" customHeight="1" x14ac:dyDescent="0.25">
      <c r="D3248" s="5"/>
      <c r="S3248" s="66"/>
      <c r="T3248" s="66"/>
      <c r="U3248" s="66"/>
      <c r="V3248" s="66"/>
    </row>
    <row r="3249" spans="4:22" ht="15" customHeight="1" x14ac:dyDescent="0.25">
      <c r="D3249" s="5"/>
      <c r="S3249" s="66"/>
      <c r="T3249" s="66"/>
      <c r="U3249" s="66"/>
      <c r="V3249" s="66"/>
    </row>
    <row r="3250" spans="4:22" ht="15" customHeight="1" x14ac:dyDescent="0.25">
      <c r="D3250" s="5"/>
      <c r="S3250" s="66"/>
      <c r="T3250" s="66"/>
      <c r="U3250" s="66"/>
      <c r="V3250" s="66"/>
    </row>
    <row r="3251" spans="4:22" ht="15" customHeight="1" x14ac:dyDescent="0.25">
      <c r="D3251" s="5"/>
      <c r="S3251" s="66"/>
      <c r="T3251" s="66"/>
      <c r="U3251" s="66"/>
      <c r="V3251" s="66"/>
    </row>
    <row r="3252" spans="4:22" ht="15" customHeight="1" x14ac:dyDescent="0.25">
      <c r="D3252" s="5"/>
      <c r="S3252" s="66"/>
      <c r="T3252" s="66"/>
      <c r="U3252" s="66"/>
      <c r="V3252" s="66"/>
    </row>
    <row r="3253" spans="4:22" ht="15" customHeight="1" x14ac:dyDescent="0.25">
      <c r="D3253" s="5"/>
      <c r="S3253" s="66"/>
      <c r="T3253" s="66"/>
      <c r="U3253" s="66"/>
      <c r="V3253" s="66"/>
    </row>
    <row r="3254" spans="4:22" ht="15" customHeight="1" x14ac:dyDescent="0.25">
      <c r="D3254" s="5"/>
      <c r="S3254" s="66"/>
      <c r="T3254" s="66"/>
      <c r="U3254" s="66"/>
      <c r="V3254" s="66"/>
    </row>
    <row r="3255" spans="4:22" ht="15" customHeight="1" x14ac:dyDescent="0.25">
      <c r="D3255" s="5"/>
      <c r="S3255" s="66"/>
      <c r="T3255" s="66"/>
      <c r="U3255" s="66"/>
      <c r="V3255" s="66"/>
    </row>
    <row r="3256" spans="4:22" ht="15" customHeight="1" x14ac:dyDescent="0.25">
      <c r="D3256" s="5"/>
      <c r="S3256" s="66"/>
      <c r="T3256" s="66"/>
      <c r="U3256" s="66"/>
      <c r="V3256" s="66"/>
    </row>
    <row r="3257" spans="4:22" ht="15" customHeight="1" x14ac:dyDescent="0.25">
      <c r="D3257" s="5"/>
      <c r="S3257" s="66"/>
      <c r="T3257" s="66"/>
      <c r="U3257" s="66"/>
      <c r="V3257" s="66"/>
    </row>
    <row r="3258" spans="4:22" ht="15" customHeight="1" x14ac:dyDescent="0.25">
      <c r="D3258" s="5"/>
      <c r="S3258" s="66"/>
      <c r="T3258" s="66"/>
      <c r="U3258" s="66"/>
      <c r="V3258" s="66"/>
    </row>
    <row r="3259" spans="4:22" ht="15" customHeight="1" x14ac:dyDescent="0.25">
      <c r="D3259" s="5"/>
      <c r="S3259" s="66"/>
      <c r="T3259" s="66"/>
      <c r="U3259" s="66"/>
      <c r="V3259" s="66"/>
    </row>
    <row r="3260" spans="4:22" ht="15" customHeight="1" x14ac:dyDescent="0.25">
      <c r="D3260" s="5"/>
      <c r="S3260" s="66"/>
      <c r="T3260" s="66"/>
      <c r="U3260" s="66"/>
      <c r="V3260" s="66"/>
    </row>
    <row r="3261" spans="4:22" ht="15" customHeight="1" x14ac:dyDescent="0.25">
      <c r="D3261" s="5"/>
      <c r="S3261" s="66"/>
      <c r="T3261" s="66"/>
      <c r="U3261" s="66"/>
      <c r="V3261" s="66"/>
    </row>
    <row r="3262" spans="4:22" ht="15" customHeight="1" x14ac:dyDescent="0.25">
      <c r="D3262" s="5"/>
      <c r="S3262" s="66"/>
      <c r="T3262" s="66"/>
      <c r="U3262" s="66"/>
      <c r="V3262" s="66"/>
    </row>
    <row r="3263" spans="4:22" ht="15" customHeight="1" x14ac:dyDescent="0.25">
      <c r="D3263" s="5"/>
      <c r="S3263" s="66"/>
      <c r="T3263" s="66"/>
      <c r="U3263" s="66"/>
      <c r="V3263" s="66"/>
    </row>
    <row r="3264" spans="4:22" ht="15" customHeight="1" x14ac:dyDescent="0.25">
      <c r="D3264" s="5"/>
      <c r="S3264" s="66"/>
      <c r="T3264" s="66"/>
      <c r="U3264" s="66"/>
      <c r="V3264" s="66"/>
    </row>
    <row r="3265" spans="4:22" ht="15" customHeight="1" x14ac:dyDescent="0.25">
      <c r="D3265" s="5"/>
      <c r="S3265" s="66"/>
      <c r="T3265" s="66"/>
      <c r="U3265" s="66"/>
      <c r="V3265" s="66"/>
    </row>
    <row r="3266" spans="4:22" ht="15" customHeight="1" x14ac:dyDescent="0.25">
      <c r="D3266" s="5"/>
      <c r="S3266" s="66"/>
      <c r="T3266" s="66"/>
      <c r="U3266" s="66"/>
      <c r="V3266" s="66"/>
    </row>
    <row r="3267" spans="4:22" ht="15" customHeight="1" x14ac:dyDescent="0.25">
      <c r="D3267" s="5"/>
      <c r="S3267" s="66"/>
      <c r="T3267" s="66"/>
      <c r="U3267" s="66"/>
      <c r="V3267" s="66"/>
    </row>
    <row r="3268" spans="4:22" ht="15" customHeight="1" x14ac:dyDescent="0.25">
      <c r="D3268" s="5"/>
      <c r="S3268" s="66"/>
      <c r="T3268" s="66"/>
      <c r="U3268" s="66"/>
      <c r="V3268" s="66"/>
    </row>
    <row r="3269" spans="4:22" ht="15" customHeight="1" x14ac:dyDescent="0.25">
      <c r="D3269" s="5"/>
      <c r="S3269" s="66"/>
      <c r="T3269" s="66"/>
      <c r="U3269" s="66"/>
      <c r="V3269" s="66"/>
    </row>
    <row r="3270" spans="4:22" ht="15" customHeight="1" x14ac:dyDescent="0.25">
      <c r="D3270" s="5"/>
      <c r="S3270" s="66"/>
      <c r="T3270" s="66"/>
      <c r="U3270" s="66"/>
      <c r="V3270" s="66"/>
    </row>
    <row r="3271" spans="4:22" ht="15" customHeight="1" x14ac:dyDescent="0.25">
      <c r="D3271" s="5"/>
      <c r="S3271" s="66"/>
      <c r="T3271" s="66"/>
      <c r="U3271" s="66"/>
      <c r="V3271" s="66"/>
    </row>
    <row r="3272" spans="4:22" ht="15" customHeight="1" x14ac:dyDescent="0.25">
      <c r="D3272" s="5"/>
      <c r="S3272" s="66"/>
      <c r="T3272" s="66"/>
      <c r="U3272" s="66"/>
      <c r="V3272" s="66"/>
    </row>
    <row r="3273" spans="4:22" ht="15" customHeight="1" x14ac:dyDescent="0.25">
      <c r="D3273" s="5"/>
      <c r="S3273" s="66"/>
      <c r="T3273" s="66"/>
      <c r="U3273" s="66"/>
      <c r="V3273" s="66"/>
    </row>
    <row r="3274" spans="4:22" ht="15" customHeight="1" x14ac:dyDescent="0.25">
      <c r="D3274" s="5"/>
      <c r="S3274" s="66"/>
      <c r="T3274" s="66"/>
      <c r="U3274" s="66"/>
      <c r="V3274" s="66"/>
    </row>
    <row r="3275" spans="4:22" ht="15" customHeight="1" x14ac:dyDescent="0.25">
      <c r="D3275" s="5"/>
      <c r="S3275" s="66"/>
      <c r="T3275" s="66"/>
      <c r="U3275" s="66"/>
      <c r="V3275" s="66"/>
    </row>
    <row r="3276" spans="4:22" ht="15" customHeight="1" x14ac:dyDescent="0.25">
      <c r="D3276" s="5"/>
      <c r="S3276" s="66"/>
      <c r="T3276" s="66"/>
      <c r="U3276" s="66"/>
      <c r="V3276" s="66"/>
    </row>
    <row r="3277" spans="4:22" ht="15" customHeight="1" x14ac:dyDescent="0.25">
      <c r="D3277" s="5"/>
      <c r="S3277" s="66"/>
      <c r="T3277" s="66"/>
      <c r="U3277" s="66"/>
      <c r="V3277" s="66"/>
    </row>
    <row r="3278" spans="4:22" ht="15" customHeight="1" x14ac:dyDescent="0.25">
      <c r="D3278" s="5"/>
      <c r="S3278" s="66"/>
      <c r="T3278" s="66"/>
      <c r="U3278" s="66"/>
      <c r="V3278" s="66"/>
    </row>
    <row r="3279" spans="4:22" ht="15" customHeight="1" x14ac:dyDescent="0.25">
      <c r="D3279" s="5"/>
      <c r="S3279" s="66"/>
      <c r="T3279" s="66"/>
      <c r="U3279" s="66"/>
      <c r="V3279" s="66"/>
    </row>
    <row r="3280" spans="4:22" ht="15" customHeight="1" x14ac:dyDescent="0.25">
      <c r="D3280" s="5"/>
      <c r="S3280" s="66"/>
      <c r="T3280" s="66"/>
      <c r="U3280" s="66"/>
      <c r="V3280" s="66"/>
    </row>
    <row r="3281" spans="4:22" ht="15" customHeight="1" x14ac:dyDescent="0.25">
      <c r="D3281" s="5"/>
      <c r="S3281" s="66"/>
      <c r="T3281" s="66"/>
      <c r="U3281" s="66"/>
      <c r="V3281" s="66"/>
    </row>
    <row r="3282" spans="4:22" ht="15" customHeight="1" x14ac:dyDescent="0.25">
      <c r="D3282" s="5"/>
      <c r="S3282" s="66"/>
      <c r="T3282" s="66"/>
      <c r="U3282" s="66"/>
      <c r="V3282" s="66"/>
    </row>
    <row r="3283" spans="4:22" ht="15" customHeight="1" x14ac:dyDescent="0.25">
      <c r="D3283" s="5"/>
      <c r="S3283" s="66"/>
      <c r="T3283" s="66"/>
      <c r="U3283" s="66"/>
      <c r="V3283" s="66"/>
    </row>
    <row r="3284" spans="4:22" ht="15" customHeight="1" x14ac:dyDescent="0.25">
      <c r="D3284" s="5"/>
      <c r="S3284" s="66"/>
      <c r="T3284" s="66"/>
      <c r="U3284" s="66"/>
      <c r="V3284" s="66"/>
    </row>
    <row r="3285" spans="4:22" ht="15" customHeight="1" x14ac:dyDescent="0.25">
      <c r="D3285" s="5"/>
      <c r="S3285" s="66"/>
      <c r="T3285" s="66"/>
      <c r="U3285" s="66"/>
      <c r="V3285" s="66"/>
    </row>
    <row r="3286" spans="4:22" ht="15" customHeight="1" x14ac:dyDescent="0.25">
      <c r="D3286" s="5"/>
      <c r="S3286" s="66"/>
      <c r="T3286" s="66"/>
      <c r="U3286" s="66"/>
      <c r="V3286" s="66"/>
    </row>
    <row r="3287" spans="4:22" ht="15" customHeight="1" x14ac:dyDescent="0.25">
      <c r="D3287" s="5"/>
      <c r="S3287" s="66"/>
      <c r="T3287" s="66"/>
      <c r="U3287" s="66"/>
      <c r="V3287" s="66"/>
    </row>
    <row r="3288" spans="4:22" ht="15" customHeight="1" x14ac:dyDescent="0.25">
      <c r="D3288" s="5"/>
      <c r="S3288" s="66"/>
      <c r="T3288" s="66"/>
      <c r="U3288" s="66"/>
      <c r="V3288" s="66"/>
    </row>
    <row r="3289" spans="4:22" ht="15" customHeight="1" x14ac:dyDescent="0.25">
      <c r="D3289" s="5"/>
      <c r="S3289" s="66"/>
      <c r="T3289" s="66"/>
      <c r="U3289" s="66"/>
      <c r="V3289" s="66"/>
    </row>
    <row r="3290" spans="4:22" ht="15" customHeight="1" x14ac:dyDescent="0.25">
      <c r="D3290" s="5"/>
      <c r="S3290" s="66"/>
      <c r="T3290" s="66"/>
      <c r="U3290" s="66"/>
      <c r="V3290" s="66"/>
    </row>
    <row r="3291" spans="4:22" ht="15" customHeight="1" x14ac:dyDescent="0.25">
      <c r="D3291" s="5"/>
      <c r="S3291" s="66"/>
      <c r="T3291" s="66"/>
      <c r="U3291" s="66"/>
      <c r="V3291" s="66"/>
    </row>
    <row r="3292" spans="4:22" ht="15" customHeight="1" x14ac:dyDescent="0.25">
      <c r="D3292" s="5"/>
      <c r="S3292" s="66"/>
      <c r="T3292" s="66"/>
      <c r="U3292" s="66"/>
      <c r="V3292" s="66"/>
    </row>
    <row r="3293" spans="4:22" ht="15" customHeight="1" x14ac:dyDescent="0.25">
      <c r="D3293" s="5"/>
      <c r="S3293" s="66"/>
      <c r="T3293" s="66"/>
      <c r="U3293" s="66"/>
      <c r="V3293" s="66"/>
    </row>
    <row r="3294" spans="4:22" ht="15" customHeight="1" x14ac:dyDescent="0.25">
      <c r="D3294" s="5"/>
      <c r="S3294" s="66"/>
      <c r="T3294" s="66"/>
      <c r="U3294" s="66"/>
      <c r="V3294" s="66"/>
    </row>
    <row r="3295" spans="4:22" ht="15" customHeight="1" x14ac:dyDescent="0.25">
      <c r="D3295" s="5"/>
      <c r="S3295" s="66"/>
      <c r="T3295" s="66"/>
      <c r="U3295" s="66"/>
      <c r="V3295" s="66"/>
    </row>
    <row r="3296" spans="4:22" ht="15" customHeight="1" x14ac:dyDescent="0.25">
      <c r="D3296" s="5"/>
      <c r="S3296" s="66"/>
      <c r="T3296" s="66"/>
      <c r="U3296" s="66"/>
      <c r="V3296" s="66"/>
    </row>
    <row r="3297" spans="4:22" ht="15" customHeight="1" x14ac:dyDescent="0.25">
      <c r="D3297" s="5"/>
      <c r="S3297" s="66"/>
      <c r="T3297" s="66"/>
      <c r="U3297" s="66"/>
      <c r="V3297" s="66"/>
    </row>
    <row r="3298" spans="4:22" ht="15" customHeight="1" x14ac:dyDescent="0.25">
      <c r="D3298" s="5"/>
      <c r="S3298" s="66"/>
      <c r="T3298" s="66"/>
      <c r="U3298" s="66"/>
      <c r="V3298" s="66"/>
    </row>
    <row r="3299" spans="4:22" ht="15" customHeight="1" x14ac:dyDescent="0.25">
      <c r="D3299" s="5"/>
      <c r="S3299" s="66"/>
      <c r="T3299" s="66"/>
      <c r="U3299" s="66"/>
      <c r="V3299" s="66"/>
    </row>
    <row r="3300" spans="4:22" ht="15" customHeight="1" x14ac:dyDescent="0.25">
      <c r="D3300" s="5"/>
      <c r="S3300" s="66"/>
      <c r="T3300" s="66"/>
      <c r="U3300" s="66"/>
      <c r="V3300" s="66"/>
    </row>
    <row r="3301" spans="4:22" ht="15" customHeight="1" x14ac:dyDescent="0.25">
      <c r="D3301" s="5"/>
      <c r="S3301" s="66"/>
      <c r="T3301" s="66"/>
      <c r="U3301" s="66"/>
      <c r="V3301" s="66"/>
    </row>
    <row r="3302" spans="4:22" ht="15" customHeight="1" x14ac:dyDescent="0.25">
      <c r="D3302" s="5"/>
      <c r="S3302" s="66"/>
      <c r="T3302" s="66"/>
      <c r="U3302" s="66"/>
      <c r="V3302" s="66"/>
    </row>
    <row r="3303" spans="4:22" ht="15" customHeight="1" x14ac:dyDescent="0.25">
      <c r="D3303" s="5"/>
      <c r="S3303" s="66"/>
      <c r="T3303" s="66"/>
      <c r="U3303" s="66"/>
      <c r="V3303" s="66"/>
    </row>
    <row r="3304" spans="4:22" ht="15" customHeight="1" x14ac:dyDescent="0.25">
      <c r="D3304" s="5"/>
      <c r="S3304" s="66"/>
      <c r="T3304" s="66"/>
      <c r="U3304" s="66"/>
      <c r="V3304" s="66"/>
    </row>
    <row r="3305" spans="4:22" ht="15" customHeight="1" x14ac:dyDescent="0.25">
      <c r="D3305" s="5"/>
      <c r="S3305" s="66"/>
      <c r="T3305" s="66"/>
      <c r="U3305" s="66"/>
      <c r="V3305" s="66"/>
    </row>
    <row r="3306" spans="4:22" ht="15" customHeight="1" x14ac:dyDescent="0.25">
      <c r="D3306" s="5"/>
      <c r="S3306" s="66"/>
      <c r="T3306" s="66"/>
      <c r="U3306" s="66"/>
      <c r="V3306" s="66"/>
    </row>
    <row r="3307" spans="4:22" ht="15" customHeight="1" x14ac:dyDescent="0.25">
      <c r="D3307" s="5"/>
      <c r="S3307" s="66"/>
      <c r="T3307" s="66"/>
      <c r="U3307" s="66"/>
      <c r="V3307" s="66"/>
    </row>
    <row r="3308" spans="4:22" ht="15" customHeight="1" x14ac:dyDescent="0.25">
      <c r="D3308" s="5"/>
      <c r="S3308" s="66"/>
      <c r="T3308" s="66"/>
      <c r="U3308" s="66"/>
      <c r="V3308" s="66"/>
    </row>
    <row r="3309" spans="4:22" ht="15" customHeight="1" x14ac:dyDescent="0.25">
      <c r="D3309" s="5"/>
      <c r="S3309" s="66"/>
      <c r="T3309" s="66"/>
      <c r="U3309" s="66"/>
      <c r="V3309" s="66"/>
    </row>
    <row r="3310" spans="4:22" ht="15" customHeight="1" x14ac:dyDescent="0.25">
      <c r="D3310" s="5"/>
      <c r="S3310" s="66"/>
      <c r="T3310" s="66"/>
      <c r="U3310" s="66"/>
      <c r="V3310" s="66"/>
    </row>
    <row r="3311" spans="4:22" ht="15" customHeight="1" x14ac:dyDescent="0.25">
      <c r="D3311" s="5"/>
      <c r="S3311" s="66"/>
      <c r="T3311" s="66"/>
      <c r="U3311" s="66"/>
      <c r="V3311" s="66"/>
    </row>
    <row r="3312" spans="4:22" ht="15" customHeight="1" x14ac:dyDescent="0.25">
      <c r="D3312" s="5"/>
      <c r="S3312" s="66"/>
      <c r="T3312" s="66"/>
      <c r="U3312" s="66"/>
      <c r="V3312" s="66"/>
    </row>
    <row r="3313" spans="4:22" ht="15" customHeight="1" x14ac:dyDescent="0.25">
      <c r="D3313" s="5"/>
      <c r="S3313" s="66"/>
      <c r="T3313" s="66"/>
      <c r="U3313" s="66"/>
      <c r="V3313" s="66"/>
    </row>
    <row r="3314" spans="4:22" ht="15" customHeight="1" x14ac:dyDescent="0.25">
      <c r="D3314" s="5"/>
      <c r="S3314" s="66"/>
      <c r="T3314" s="66"/>
      <c r="U3314" s="66"/>
      <c r="V3314" s="66"/>
    </row>
    <row r="3315" spans="4:22" ht="15" customHeight="1" x14ac:dyDescent="0.25">
      <c r="D3315" s="5"/>
      <c r="S3315" s="66"/>
      <c r="T3315" s="66"/>
      <c r="U3315" s="66"/>
      <c r="V3315" s="66"/>
    </row>
    <row r="3316" spans="4:22" ht="15" customHeight="1" x14ac:dyDescent="0.25">
      <c r="D3316" s="5"/>
      <c r="S3316" s="66"/>
      <c r="T3316" s="66"/>
      <c r="U3316" s="66"/>
      <c r="V3316" s="66"/>
    </row>
    <row r="3317" spans="4:22" ht="15" customHeight="1" x14ac:dyDescent="0.25">
      <c r="D3317" s="5"/>
      <c r="S3317" s="66"/>
      <c r="T3317" s="66"/>
      <c r="U3317" s="66"/>
      <c r="V3317" s="66"/>
    </row>
    <row r="3318" spans="4:22" ht="15" customHeight="1" x14ac:dyDescent="0.25">
      <c r="D3318" s="5"/>
      <c r="S3318" s="66"/>
      <c r="T3318" s="66"/>
      <c r="U3318" s="66"/>
      <c r="V3318" s="66"/>
    </row>
    <row r="3319" spans="4:22" ht="15" customHeight="1" x14ac:dyDescent="0.25">
      <c r="D3319" s="5"/>
      <c r="S3319" s="66"/>
      <c r="T3319" s="66"/>
      <c r="U3319" s="66"/>
      <c r="V3319" s="66"/>
    </row>
    <row r="3320" spans="4:22" ht="15" customHeight="1" x14ac:dyDescent="0.25">
      <c r="D3320" s="5"/>
      <c r="S3320" s="66"/>
      <c r="T3320" s="66"/>
      <c r="U3320" s="66"/>
      <c r="V3320" s="66"/>
    </row>
    <row r="3321" spans="4:22" ht="15" customHeight="1" x14ac:dyDescent="0.25">
      <c r="D3321" s="5"/>
      <c r="S3321" s="66"/>
      <c r="T3321" s="66"/>
      <c r="U3321" s="66"/>
      <c r="V3321" s="66"/>
    </row>
    <row r="3322" spans="4:22" ht="15" customHeight="1" x14ac:dyDescent="0.25">
      <c r="D3322" s="5"/>
      <c r="S3322" s="66"/>
      <c r="T3322" s="66"/>
      <c r="U3322" s="66"/>
      <c r="V3322" s="66"/>
    </row>
    <row r="3323" spans="4:22" ht="15" customHeight="1" x14ac:dyDescent="0.25">
      <c r="D3323" s="5"/>
      <c r="S3323" s="66"/>
      <c r="T3323" s="66"/>
      <c r="U3323" s="66"/>
      <c r="V3323" s="66"/>
    </row>
    <row r="3324" spans="4:22" ht="15" customHeight="1" x14ac:dyDescent="0.25">
      <c r="D3324" s="5"/>
      <c r="S3324" s="66"/>
      <c r="T3324" s="66"/>
      <c r="U3324" s="66"/>
      <c r="V3324" s="66"/>
    </row>
    <row r="3325" spans="4:22" ht="15" customHeight="1" x14ac:dyDescent="0.25">
      <c r="D3325" s="5"/>
      <c r="S3325" s="66"/>
      <c r="T3325" s="66"/>
      <c r="U3325" s="66"/>
      <c r="V3325" s="66"/>
    </row>
    <row r="3326" spans="4:22" ht="15" customHeight="1" x14ac:dyDescent="0.25">
      <c r="D3326" s="5"/>
      <c r="S3326" s="66"/>
      <c r="T3326" s="66"/>
      <c r="U3326" s="66"/>
      <c r="V3326" s="66"/>
    </row>
    <row r="3327" spans="4:22" ht="15" customHeight="1" x14ac:dyDescent="0.25">
      <c r="D3327" s="5"/>
      <c r="S3327" s="66"/>
      <c r="T3327" s="66"/>
      <c r="U3327" s="66"/>
      <c r="V3327" s="66"/>
    </row>
    <row r="3328" spans="4:22" ht="15" customHeight="1" x14ac:dyDescent="0.25">
      <c r="D3328" s="5"/>
      <c r="S3328" s="66"/>
      <c r="T3328" s="66"/>
      <c r="U3328" s="66"/>
      <c r="V3328" s="66"/>
    </row>
    <row r="3329" spans="4:22" ht="15" customHeight="1" x14ac:dyDescent="0.25">
      <c r="D3329" s="5"/>
      <c r="S3329" s="66"/>
      <c r="T3329" s="66"/>
      <c r="U3329" s="66"/>
      <c r="V3329" s="66"/>
    </row>
    <row r="3330" spans="4:22" ht="15" customHeight="1" x14ac:dyDescent="0.25">
      <c r="D3330" s="5"/>
      <c r="S3330" s="66"/>
      <c r="T3330" s="66"/>
      <c r="U3330" s="66"/>
      <c r="V3330" s="66"/>
    </row>
    <row r="3331" spans="4:22" ht="15" customHeight="1" x14ac:dyDescent="0.25">
      <c r="D3331" s="5"/>
      <c r="S3331" s="66"/>
      <c r="T3331" s="66"/>
      <c r="U3331" s="66"/>
      <c r="V3331" s="66"/>
    </row>
    <row r="3332" spans="4:22" ht="15" customHeight="1" x14ac:dyDescent="0.25">
      <c r="D3332" s="5"/>
      <c r="S3332" s="66"/>
      <c r="T3332" s="66"/>
      <c r="U3332" s="66"/>
      <c r="V3332" s="66"/>
    </row>
    <row r="3333" spans="4:22" ht="15" customHeight="1" x14ac:dyDescent="0.25">
      <c r="D3333" s="5"/>
      <c r="S3333" s="66"/>
      <c r="T3333" s="66"/>
      <c r="U3333" s="66"/>
      <c r="V3333" s="66"/>
    </row>
    <row r="3334" spans="4:22" ht="15" customHeight="1" x14ac:dyDescent="0.25">
      <c r="D3334" s="5"/>
      <c r="S3334" s="66"/>
      <c r="T3334" s="66"/>
      <c r="U3334" s="66"/>
      <c r="V3334" s="66"/>
    </row>
    <row r="3335" spans="4:22" ht="15" customHeight="1" x14ac:dyDescent="0.25">
      <c r="D3335" s="5"/>
      <c r="S3335" s="66"/>
      <c r="T3335" s="66"/>
      <c r="U3335" s="66"/>
      <c r="V3335" s="66"/>
    </row>
    <row r="3336" spans="4:22" ht="15" customHeight="1" x14ac:dyDescent="0.25">
      <c r="D3336" s="5"/>
      <c r="S3336" s="66"/>
      <c r="T3336" s="66"/>
      <c r="U3336" s="66"/>
      <c r="V3336" s="66"/>
    </row>
    <row r="3337" spans="4:22" ht="15" customHeight="1" x14ac:dyDescent="0.25">
      <c r="D3337" s="5"/>
      <c r="S3337" s="66"/>
      <c r="T3337" s="66"/>
      <c r="U3337" s="66"/>
      <c r="V3337" s="66"/>
    </row>
    <row r="3338" spans="4:22" ht="15" customHeight="1" x14ac:dyDescent="0.25">
      <c r="D3338" s="5"/>
      <c r="S3338" s="66"/>
      <c r="T3338" s="66"/>
      <c r="U3338" s="66"/>
      <c r="V3338" s="66"/>
    </row>
    <row r="3339" spans="4:22" ht="15" customHeight="1" x14ac:dyDescent="0.25">
      <c r="D3339" s="5"/>
      <c r="S3339" s="66"/>
      <c r="T3339" s="66"/>
      <c r="U3339" s="66"/>
      <c r="V3339" s="66"/>
    </row>
    <row r="3340" spans="4:22" ht="15" customHeight="1" x14ac:dyDescent="0.25">
      <c r="D3340" s="5"/>
      <c r="S3340" s="66"/>
      <c r="T3340" s="66"/>
      <c r="U3340" s="66"/>
      <c r="V3340" s="66"/>
    </row>
    <row r="3341" spans="4:22" ht="15" customHeight="1" x14ac:dyDescent="0.25">
      <c r="D3341" s="5"/>
      <c r="S3341" s="66"/>
      <c r="T3341" s="66"/>
      <c r="U3341" s="66"/>
      <c r="V3341" s="66"/>
    </row>
    <row r="3342" spans="4:22" ht="15" customHeight="1" x14ac:dyDescent="0.25">
      <c r="D3342" s="5"/>
      <c r="S3342" s="66"/>
      <c r="T3342" s="66"/>
      <c r="U3342" s="66"/>
      <c r="V3342" s="66"/>
    </row>
    <row r="3343" spans="4:22" ht="15" customHeight="1" x14ac:dyDescent="0.25">
      <c r="D3343" s="5"/>
      <c r="S3343" s="66"/>
      <c r="T3343" s="66"/>
      <c r="U3343" s="66"/>
      <c r="V3343" s="66"/>
    </row>
    <row r="3344" spans="4:22" ht="15" customHeight="1" x14ac:dyDescent="0.25">
      <c r="D3344" s="5"/>
      <c r="S3344" s="66"/>
      <c r="T3344" s="66"/>
      <c r="U3344" s="66"/>
      <c r="V3344" s="66"/>
    </row>
    <row r="3345" spans="4:22" ht="15" customHeight="1" x14ac:dyDescent="0.25">
      <c r="D3345" s="5"/>
      <c r="S3345" s="66"/>
      <c r="T3345" s="66"/>
      <c r="U3345" s="66"/>
      <c r="V3345" s="66"/>
    </row>
    <row r="3346" spans="4:22" ht="15" customHeight="1" x14ac:dyDescent="0.25">
      <c r="D3346" s="5"/>
      <c r="S3346" s="66"/>
      <c r="T3346" s="66"/>
      <c r="U3346" s="66"/>
      <c r="V3346" s="66"/>
    </row>
    <row r="3347" spans="4:22" ht="15" customHeight="1" x14ac:dyDescent="0.25">
      <c r="D3347" s="5"/>
      <c r="S3347" s="66"/>
      <c r="T3347" s="66"/>
      <c r="U3347" s="66"/>
      <c r="V3347" s="66"/>
    </row>
    <row r="3348" spans="4:22" ht="15" customHeight="1" x14ac:dyDescent="0.25">
      <c r="D3348" s="5"/>
      <c r="S3348" s="66"/>
      <c r="T3348" s="66"/>
      <c r="U3348" s="66"/>
      <c r="V3348" s="66"/>
    </row>
    <row r="3349" spans="4:22" ht="15" customHeight="1" x14ac:dyDescent="0.25">
      <c r="D3349" s="5"/>
      <c r="S3349" s="66"/>
      <c r="T3349" s="66"/>
      <c r="U3349" s="66"/>
      <c r="V3349" s="66"/>
    </row>
    <row r="3350" spans="4:22" ht="15" customHeight="1" x14ac:dyDescent="0.25">
      <c r="D3350" s="5"/>
      <c r="S3350" s="66"/>
      <c r="T3350" s="66"/>
      <c r="U3350" s="66"/>
      <c r="V3350" s="66"/>
    </row>
    <row r="3351" spans="4:22" ht="15" customHeight="1" x14ac:dyDescent="0.25">
      <c r="D3351" s="5"/>
      <c r="S3351" s="66"/>
      <c r="T3351" s="66"/>
      <c r="U3351" s="66"/>
      <c r="V3351" s="66"/>
    </row>
    <row r="3352" spans="4:22" ht="15" customHeight="1" x14ac:dyDescent="0.25">
      <c r="D3352" s="5"/>
      <c r="S3352" s="66"/>
      <c r="T3352" s="66"/>
      <c r="U3352" s="66"/>
      <c r="V3352" s="66"/>
    </row>
    <row r="3353" spans="4:22" ht="15" customHeight="1" x14ac:dyDescent="0.25">
      <c r="D3353" s="5"/>
      <c r="S3353" s="66"/>
      <c r="T3353" s="66"/>
      <c r="U3353" s="66"/>
      <c r="V3353" s="66"/>
    </row>
    <row r="3354" spans="4:22" ht="15" customHeight="1" x14ac:dyDescent="0.25">
      <c r="D3354" s="5"/>
      <c r="S3354" s="66"/>
      <c r="T3354" s="66"/>
      <c r="U3354" s="66"/>
      <c r="V3354" s="66"/>
    </row>
    <row r="3355" spans="4:22" ht="15" customHeight="1" x14ac:dyDescent="0.25">
      <c r="D3355" s="5"/>
      <c r="S3355" s="66"/>
      <c r="T3355" s="66"/>
      <c r="U3355" s="66"/>
      <c r="V3355" s="66"/>
    </row>
    <row r="3356" spans="4:22" ht="15" customHeight="1" x14ac:dyDescent="0.25">
      <c r="D3356" s="5"/>
      <c r="S3356" s="66"/>
      <c r="T3356" s="66"/>
      <c r="U3356" s="66"/>
      <c r="V3356" s="66"/>
    </row>
    <row r="3357" spans="4:22" ht="15" customHeight="1" x14ac:dyDescent="0.25">
      <c r="D3357" s="5"/>
      <c r="S3357" s="66"/>
      <c r="T3357" s="66"/>
      <c r="U3357" s="66"/>
      <c r="V3357" s="66"/>
    </row>
    <row r="3358" spans="4:22" ht="15" customHeight="1" x14ac:dyDescent="0.25">
      <c r="D3358" s="5"/>
      <c r="S3358" s="66"/>
      <c r="T3358" s="66"/>
      <c r="U3358" s="66"/>
      <c r="V3358" s="66"/>
    </row>
    <row r="3359" spans="4:22" ht="15" customHeight="1" x14ac:dyDescent="0.25">
      <c r="D3359" s="5"/>
      <c r="S3359" s="66"/>
      <c r="T3359" s="66"/>
      <c r="U3359" s="66"/>
      <c r="V3359" s="66"/>
    </row>
    <row r="3360" spans="4:22" ht="15" customHeight="1" x14ac:dyDescent="0.25">
      <c r="D3360" s="5"/>
      <c r="S3360" s="66"/>
      <c r="T3360" s="66"/>
      <c r="U3360" s="66"/>
      <c r="V3360" s="66"/>
    </row>
    <row r="3361" spans="4:22" ht="15" customHeight="1" x14ac:dyDescent="0.25">
      <c r="D3361" s="5"/>
      <c r="S3361" s="66"/>
      <c r="T3361" s="66"/>
      <c r="U3361" s="66"/>
      <c r="V3361" s="66"/>
    </row>
    <row r="3362" spans="4:22" ht="15" customHeight="1" x14ac:dyDescent="0.25">
      <c r="D3362" s="5"/>
      <c r="S3362" s="66"/>
      <c r="T3362" s="66"/>
      <c r="U3362" s="66"/>
      <c r="V3362" s="66"/>
    </row>
    <row r="3363" spans="4:22" ht="15" customHeight="1" x14ac:dyDescent="0.25">
      <c r="D3363" s="5"/>
      <c r="S3363" s="66"/>
      <c r="T3363" s="66"/>
      <c r="U3363" s="66"/>
      <c r="V3363" s="66"/>
    </row>
    <row r="3364" spans="4:22" ht="15" customHeight="1" x14ac:dyDescent="0.25">
      <c r="D3364" s="5"/>
      <c r="S3364" s="66"/>
      <c r="T3364" s="66"/>
      <c r="U3364" s="66"/>
      <c r="V3364" s="66"/>
    </row>
    <row r="3365" spans="4:22" ht="15" customHeight="1" x14ac:dyDescent="0.25">
      <c r="D3365" s="5"/>
      <c r="S3365" s="66"/>
      <c r="T3365" s="66"/>
      <c r="U3365" s="66"/>
      <c r="V3365" s="66"/>
    </row>
    <row r="3366" spans="4:22" ht="15" customHeight="1" x14ac:dyDescent="0.25">
      <c r="D3366" s="5"/>
      <c r="S3366" s="66"/>
      <c r="T3366" s="66"/>
      <c r="U3366" s="66"/>
      <c r="V3366" s="66"/>
    </row>
    <row r="3367" spans="4:22" ht="15" customHeight="1" x14ac:dyDescent="0.25">
      <c r="D3367" s="5"/>
      <c r="S3367" s="66"/>
      <c r="T3367" s="66"/>
      <c r="U3367" s="66"/>
      <c r="V3367" s="66"/>
    </row>
    <row r="3368" spans="4:22" ht="15" customHeight="1" x14ac:dyDescent="0.25">
      <c r="D3368" s="5"/>
      <c r="S3368" s="66"/>
      <c r="T3368" s="66"/>
      <c r="U3368" s="66"/>
      <c r="V3368" s="66"/>
    </row>
    <row r="3369" spans="4:22" ht="15" customHeight="1" x14ac:dyDescent="0.25">
      <c r="D3369" s="5"/>
      <c r="S3369" s="66"/>
      <c r="T3369" s="66"/>
      <c r="U3369" s="66"/>
      <c r="V3369" s="66"/>
    </row>
    <row r="3370" spans="4:22" ht="15" customHeight="1" x14ac:dyDescent="0.25">
      <c r="D3370" s="5"/>
      <c r="S3370" s="66"/>
      <c r="T3370" s="66"/>
      <c r="U3370" s="66"/>
      <c r="V3370" s="66"/>
    </row>
    <row r="3371" spans="4:22" ht="15" customHeight="1" x14ac:dyDescent="0.25">
      <c r="D3371" s="5"/>
      <c r="S3371" s="66"/>
      <c r="T3371" s="66"/>
      <c r="U3371" s="66"/>
      <c r="V3371" s="66"/>
    </row>
    <row r="3372" spans="4:22" ht="15" customHeight="1" x14ac:dyDescent="0.25">
      <c r="D3372" s="5"/>
      <c r="S3372" s="66"/>
      <c r="T3372" s="66"/>
      <c r="U3372" s="66"/>
      <c r="V3372" s="66"/>
    </row>
    <row r="3373" spans="4:22" ht="15" customHeight="1" x14ac:dyDescent="0.25">
      <c r="D3373" s="5"/>
      <c r="S3373" s="66"/>
      <c r="T3373" s="66"/>
      <c r="U3373" s="66"/>
      <c r="V3373" s="66"/>
    </row>
    <row r="3374" spans="4:22" ht="15" customHeight="1" x14ac:dyDescent="0.25">
      <c r="D3374" s="5"/>
      <c r="S3374" s="66"/>
      <c r="T3374" s="66"/>
      <c r="U3374" s="66"/>
      <c r="V3374" s="66"/>
    </row>
    <row r="3375" spans="4:22" ht="15" customHeight="1" x14ac:dyDescent="0.25">
      <c r="D3375" s="5"/>
      <c r="S3375" s="66"/>
      <c r="T3375" s="66"/>
      <c r="U3375" s="66"/>
      <c r="V3375" s="66"/>
    </row>
    <row r="3376" spans="4:22" ht="15" customHeight="1" x14ac:dyDescent="0.25">
      <c r="D3376" s="5"/>
      <c r="S3376" s="66"/>
      <c r="T3376" s="66"/>
      <c r="U3376" s="66"/>
      <c r="V3376" s="66"/>
    </row>
    <row r="3377" spans="4:22" ht="15" customHeight="1" x14ac:dyDescent="0.25">
      <c r="D3377" s="5"/>
      <c r="S3377" s="66"/>
      <c r="T3377" s="66"/>
      <c r="U3377" s="66"/>
      <c r="V3377" s="66"/>
    </row>
    <row r="3378" spans="4:22" ht="15" customHeight="1" x14ac:dyDescent="0.25">
      <c r="D3378" s="5"/>
      <c r="S3378" s="66"/>
      <c r="T3378" s="66"/>
      <c r="U3378" s="66"/>
      <c r="V3378" s="66"/>
    </row>
    <row r="3379" spans="4:22" ht="15" customHeight="1" x14ac:dyDescent="0.25">
      <c r="D3379" s="5"/>
      <c r="S3379" s="66"/>
      <c r="T3379" s="66"/>
      <c r="U3379" s="66"/>
      <c r="V3379" s="66"/>
    </row>
    <row r="3380" spans="4:22" ht="15" customHeight="1" x14ac:dyDescent="0.25">
      <c r="D3380" s="5"/>
      <c r="S3380" s="66"/>
      <c r="T3380" s="66"/>
      <c r="U3380" s="66"/>
      <c r="V3380" s="66"/>
    </row>
    <row r="3381" spans="4:22" ht="15" customHeight="1" x14ac:dyDescent="0.25">
      <c r="D3381" s="5"/>
      <c r="S3381" s="66"/>
      <c r="T3381" s="66"/>
      <c r="U3381" s="66"/>
      <c r="V3381" s="66"/>
    </row>
    <row r="3382" spans="4:22" ht="15" customHeight="1" x14ac:dyDescent="0.25">
      <c r="D3382" s="5"/>
      <c r="S3382" s="66"/>
      <c r="T3382" s="66"/>
      <c r="U3382" s="66"/>
      <c r="V3382" s="66"/>
    </row>
    <row r="3383" spans="4:22" ht="15" customHeight="1" x14ac:dyDescent="0.25">
      <c r="D3383" s="5"/>
      <c r="S3383" s="66"/>
      <c r="T3383" s="66"/>
      <c r="U3383" s="66"/>
      <c r="V3383" s="66"/>
    </row>
    <row r="3384" spans="4:22" ht="15" customHeight="1" x14ac:dyDescent="0.25">
      <c r="D3384" s="5"/>
      <c r="S3384" s="66"/>
      <c r="T3384" s="66"/>
      <c r="U3384" s="66"/>
      <c r="V3384" s="66"/>
    </row>
    <row r="3385" spans="4:22" ht="15" customHeight="1" x14ac:dyDescent="0.25">
      <c r="D3385" s="5"/>
      <c r="S3385" s="66"/>
      <c r="T3385" s="66"/>
      <c r="U3385" s="66"/>
      <c r="V3385" s="66"/>
    </row>
    <row r="3386" spans="4:22" ht="15" customHeight="1" x14ac:dyDescent="0.25">
      <c r="D3386" s="5"/>
      <c r="S3386" s="66"/>
      <c r="T3386" s="66"/>
      <c r="U3386" s="66"/>
      <c r="V3386" s="66"/>
    </row>
    <row r="3387" spans="4:22" ht="15" customHeight="1" x14ac:dyDescent="0.25">
      <c r="D3387" s="5"/>
      <c r="S3387" s="66"/>
      <c r="T3387" s="66"/>
      <c r="U3387" s="66"/>
      <c r="V3387" s="66"/>
    </row>
    <row r="3388" spans="4:22" ht="15" customHeight="1" x14ac:dyDescent="0.25">
      <c r="D3388" s="5"/>
      <c r="S3388" s="66"/>
      <c r="T3388" s="66"/>
      <c r="U3388" s="66"/>
      <c r="V3388" s="66"/>
    </row>
    <row r="3389" spans="4:22" ht="15" customHeight="1" x14ac:dyDescent="0.25">
      <c r="D3389" s="5"/>
      <c r="S3389" s="66"/>
      <c r="T3389" s="66"/>
      <c r="U3389" s="66"/>
      <c r="V3389" s="66"/>
    </row>
    <row r="3390" spans="4:22" ht="15" customHeight="1" x14ac:dyDescent="0.25">
      <c r="D3390" s="5"/>
      <c r="S3390" s="66"/>
      <c r="T3390" s="66"/>
      <c r="U3390" s="66"/>
      <c r="V3390" s="66"/>
    </row>
    <row r="3391" spans="4:22" ht="15" customHeight="1" x14ac:dyDescent="0.25">
      <c r="D3391" s="5"/>
      <c r="S3391" s="66"/>
      <c r="T3391" s="66"/>
      <c r="U3391" s="66"/>
      <c r="V3391" s="66"/>
    </row>
    <row r="3392" spans="4:22" ht="15" customHeight="1" x14ac:dyDescent="0.25">
      <c r="D3392" s="5"/>
      <c r="S3392" s="66"/>
      <c r="T3392" s="66"/>
      <c r="U3392" s="66"/>
      <c r="V3392" s="66"/>
    </row>
    <row r="3393" spans="4:22" ht="15" customHeight="1" x14ac:dyDescent="0.25">
      <c r="D3393" s="5"/>
      <c r="S3393" s="66"/>
      <c r="T3393" s="66"/>
      <c r="U3393" s="66"/>
      <c r="V3393" s="66"/>
    </row>
    <row r="3394" spans="4:22" ht="15" customHeight="1" x14ac:dyDescent="0.25">
      <c r="D3394" s="5"/>
      <c r="S3394" s="66"/>
      <c r="T3394" s="66"/>
      <c r="U3394" s="66"/>
      <c r="V3394" s="66"/>
    </row>
    <row r="3395" spans="4:22" ht="15" customHeight="1" x14ac:dyDescent="0.25">
      <c r="D3395" s="5"/>
      <c r="S3395" s="66"/>
      <c r="T3395" s="66"/>
      <c r="U3395" s="66"/>
      <c r="V3395" s="66"/>
    </row>
    <row r="3396" spans="4:22" ht="15" customHeight="1" x14ac:dyDescent="0.25">
      <c r="D3396" s="5"/>
      <c r="S3396" s="66"/>
      <c r="T3396" s="66"/>
      <c r="U3396" s="66"/>
      <c r="V3396" s="66"/>
    </row>
    <row r="3397" spans="4:22" ht="15" customHeight="1" x14ac:dyDescent="0.25">
      <c r="D3397" s="5"/>
      <c r="S3397" s="66"/>
      <c r="T3397" s="66"/>
      <c r="U3397" s="66"/>
      <c r="V3397" s="66"/>
    </row>
    <row r="3398" spans="4:22" ht="15" customHeight="1" x14ac:dyDescent="0.25">
      <c r="D3398" s="5"/>
      <c r="S3398" s="66"/>
      <c r="T3398" s="66"/>
      <c r="U3398" s="66"/>
      <c r="V3398" s="66"/>
    </row>
    <row r="3399" spans="4:22" ht="15" customHeight="1" x14ac:dyDescent="0.25">
      <c r="D3399" s="5"/>
      <c r="S3399" s="66"/>
      <c r="T3399" s="66"/>
      <c r="U3399" s="66"/>
      <c r="V3399" s="66"/>
    </row>
    <row r="3400" spans="4:22" ht="15" customHeight="1" x14ac:dyDescent="0.25">
      <c r="D3400" s="5"/>
      <c r="S3400" s="66"/>
      <c r="T3400" s="66"/>
      <c r="U3400" s="66"/>
      <c r="V3400" s="66"/>
    </row>
    <row r="3401" spans="4:22" ht="15" customHeight="1" x14ac:dyDescent="0.25">
      <c r="D3401" s="5"/>
      <c r="S3401" s="66"/>
      <c r="T3401" s="66"/>
      <c r="U3401" s="66"/>
      <c r="V3401" s="66"/>
    </row>
    <row r="3402" spans="4:22" ht="15" customHeight="1" x14ac:dyDescent="0.25">
      <c r="D3402" s="5"/>
      <c r="S3402" s="66"/>
      <c r="T3402" s="66"/>
      <c r="U3402" s="66"/>
      <c r="V3402" s="66"/>
    </row>
    <row r="3403" spans="4:22" ht="15" customHeight="1" x14ac:dyDescent="0.25">
      <c r="D3403" s="5"/>
      <c r="S3403" s="66"/>
      <c r="T3403" s="66"/>
      <c r="U3403" s="66"/>
      <c r="V3403" s="66"/>
    </row>
    <row r="3404" spans="4:22" ht="15" customHeight="1" x14ac:dyDescent="0.25">
      <c r="D3404" s="5"/>
      <c r="S3404" s="66"/>
      <c r="T3404" s="66"/>
      <c r="U3404" s="66"/>
      <c r="V3404" s="66"/>
    </row>
    <row r="3405" spans="4:22" ht="15" customHeight="1" x14ac:dyDescent="0.25">
      <c r="D3405" s="5"/>
      <c r="S3405" s="66"/>
      <c r="T3405" s="66"/>
      <c r="U3405" s="66"/>
      <c r="V3405" s="66"/>
    </row>
    <row r="3406" spans="4:22" ht="15" customHeight="1" x14ac:dyDescent="0.25">
      <c r="D3406" s="5"/>
      <c r="S3406" s="66"/>
      <c r="T3406" s="66"/>
      <c r="U3406" s="66"/>
      <c r="V3406" s="66"/>
    </row>
    <row r="3407" spans="4:22" ht="15" customHeight="1" x14ac:dyDescent="0.25">
      <c r="D3407" s="5"/>
      <c r="S3407" s="66"/>
      <c r="T3407" s="66"/>
      <c r="U3407" s="66"/>
      <c r="V3407" s="66"/>
    </row>
    <row r="3408" spans="4:22" ht="15" customHeight="1" x14ac:dyDescent="0.25">
      <c r="D3408" s="5"/>
      <c r="S3408" s="66"/>
      <c r="T3408" s="66"/>
      <c r="U3408" s="66"/>
      <c r="V3408" s="66"/>
    </row>
    <row r="3409" spans="4:22" ht="15" customHeight="1" x14ac:dyDescent="0.25">
      <c r="D3409" s="5"/>
      <c r="S3409" s="66"/>
      <c r="T3409" s="66"/>
      <c r="U3409" s="66"/>
      <c r="V3409" s="66"/>
    </row>
    <row r="3410" spans="4:22" ht="15" customHeight="1" x14ac:dyDescent="0.25">
      <c r="D3410" s="5"/>
      <c r="S3410" s="66"/>
      <c r="T3410" s="66"/>
      <c r="U3410" s="66"/>
      <c r="V3410" s="66"/>
    </row>
    <row r="3411" spans="4:22" ht="15" customHeight="1" x14ac:dyDescent="0.25">
      <c r="D3411" s="5"/>
      <c r="S3411" s="66"/>
      <c r="T3411" s="66"/>
      <c r="U3411" s="66"/>
      <c r="V3411" s="66"/>
    </row>
    <row r="3412" spans="4:22" ht="15" customHeight="1" x14ac:dyDescent="0.25">
      <c r="D3412" s="5"/>
      <c r="S3412" s="66"/>
      <c r="T3412" s="66"/>
      <c r="U3412" s="66"/>
      <c r="V3412" s="66"/>
    </row>
    <row r="3413" spans="4:22" ht="15" customHeight="1" x14ac:dyDescent="0.25">
      <c r="D3413" s="5"/>
      <c r="S3413" s="66"/>
      <c r="T3413" s="66"/>
      <c r="U3413" s="66"/>
      <c r="V3413" s="66"/>
    </row>
    <row r="3414" spans="4:22" ht="15" customHeight="1" x14ac:dyDescent="0.25">
      <c r="D3414" s="5"/>
      <c r="S3414" s="66"/>
      <c r="T3414" s="66"/>
      <c r="U3414" s="66"/>
      <c r="V3414" s="66"/>
    </row>
    <row r="3415" spans="4:22" ht="15" customHeight="1" x14ac:dyDescent="0.25">
      <c r="D3415" s="5"/>
      <c r="S3415" s="66"/>
      <c r="T3415" s="66"/>
      <c r="U3415" s="66"/>
      <c r="V3415" s="66"/>
    </row>
    <row r="3416" spans="4:22" ht="15" customHeight="1" x14ac:dyDescent="0.25">
      <c r="D3416" s="5"/>
      <c r="S3416" s="66"/>
      <c r="T3416" s="66"/>
      <c r="U3416" s="66"/>
      <c r="V3416" s="66"/>
    </row>
    <row r="3417" spans="4:22" ht="15" customHeight="1" x14ac:dyDescent="0.25">
      <c r="D3417" s="5"/>
      <c r="S3417" s="66"/>
      <c r="T3417" s="66"/>
      <c r="U3417" s="66"/>
      <c r="V3417" s="66"/>
    </row>
    <row r="3418" spans="4:22" ht="15" customHeight="1" x14ac:dyDescent="0.25">
      <c r="D3418" s="5"/>
      <c r="S3418" s="66"/>
      <c r="T3418" s="66"/>
      <c r="U3418" s="66"/>
      <c r="V3418" s="66"/>
    </row>
    <row r="3419" spans="4:22" ht="15" customHeight="1" x14ac:dyDescent="0.25">
      <c r="D3419" s="5"/>
      <c r="S3419" s="66"/>
      <c r="T3419" s="66"/>
      <c r="U3419" s="66"/>
      <c r="V3419" s="66"/>
    </row>
    <row r="3420" spans="4:22" ht="15" customHeight="1" x14ac:dyDescent="0.25">
      <c r="D3420" s="5"/>
      <c r="S3420" s="66"/>
      <c r="T3420" s="66"/>
      <c r="U3420" s="66"/>
      <c r="V3420" s="66"/>
    </row>
    <row r="3421" spans="4:22" ht="15" customHeight="1" x14ac:dyDescent="0.25">
      <c r="D3421" s="5"/>
      <c r="S3421" s="66"/>
      <c r="T3421" s="66"/>
      <c r="U3421" s="66"/>
      <c r="V3421" s="66"/>
    </row>
    <row r="3422" spans="4:22" ht="15" customHeight="1" x14ac:dyDescent="0.25">
      <c r="D3422" s="5"/>
      <c r="S3422" s="66"/>
      <c r="T3422" s="66"/>
      <c r="U3422" s="66"/>
      <c r="V3422" s="66"/>
    </row>
    <row r="3423" spans="4:22" ht="15" customHeight="1" x14ac:dyDescent="0.25">
      <c r="D3423" s="5"/>
      <c r="S3423" s="66"/>
      <c r="T3423" s="66"/>
      <c r="U3423" s="66"/>
      <c r="V3423" s="66"/>
    </row>
    <row r="3424" spans="4:22" ht="15" customHeight="1" x14ac:dyDescent="0.25">
      <c r="D3424" s="5"/>
      <c r="S3424" s="66"/>
      <c r="T3424" s="66"/>
      <c r="U3424" s="66"/>
      <c r="V3424" s="66"/>
    </row>
    <row r="3425" spans="4:22" ht="15" customHeight="1" x14ac:dyDescent="0.25">
      <c r="D3425" s="5"/>
      <c r="S3425" s="66"/>
      <c r="T3425" s="66"/>
      <c r="U3425" s="66"/>
      <c r="V3425" s="66"/>
    </row>
    <row r="3426" spans="4:22" ht="15" customHeight="1" x14ac:dyDescent="0.25">
      <c r="D3426" s="5"/>
      <c r="S3426" s="66"/>
      <c r="T3426" s="66"/>
      <c r="U3426" s="66"/>
      <c r="V3426" s="66"/>
    </row>
    <row r="3427" spans="4:22" ht="15" customHeight="1" x14ac:dyDescent="0.25">
      <c r="D3427" s="5"/>
      <c r="S3427" s="66"/>
      <c r="T3427" s="66"/>
      <c r="U3427" s="66"/>
      <c r="V3427" s="66"/>
    </row>
    <row r="3428" spans="4:22" ht="15" customHeight="1" x14ac:dyDescent="0.25">
      <c r="D3428" s="5"/>
      <c r="S3428" s="66"/>
      <c r="T3428" s="66"/>
      <c r="U3428" s="66"/>
      <c r="V3428" s="66"/>
    </row>
    <row r="3429" spans="4:22" ht="15" customHeight="1" x14ac:dyDescent="0.25">
      <c r="D3429" s="5"/>
      <c r="S3429" s="66"/>
      <c r="T3429" s="66"/>
      <c r="U3429" s="66"/>
      <c r="V3429" s="66"/>
    </row>
    <row r="3430" spans="4:22" ht="15" customHeight="1" x14ac:dyDescent="0.25">
      <c r="D3430" s="5"/>
      <c r="S3430" s="66"/>
      <c r="T3430" s="66"/>
      <c r="U3430" s="66"/>
      <c r="V3430" s="66"/>
    </row>
    <row r="3431" spans="4:22" ht="15" customHeight="1" x14ac:dyDescent="0.25">
      <c r="D3431" s="5"/>
      <c r="S3431" s="66"/>
      <c r="T3431" s="66"/>
      <c r="U3431" s="66"/>
      <c r="V3431" s="66"/>
    </row>
    <row r="3432" spans="4:22" ht="15" customHeight="1" x14ac:dyDescent="0.25">
      <c r="D3432" s="5"/>
      <c r="S3432" s="66"/>
      <c r="T3432" s="66"/>
      <c r="U3432" s="66"/>
      <c r="V3432" s="66"/>
    </row>
    <row r="3433" spans="4:22" ht="15" customHeight="1" x14ac:dyDescent="0.25">
      <c r="D3433" s="5"/>
      <c r="S3433" s="66"/>
      <c r="T3433" s="66"/>
      <c r="U3433" s="66"/>
      <c r="V3433" s="66"/>
    </row>
    <row r="3434" spans="4:22" ht="15" customHeight="1" x14ac:dyDescent="0.25">
      <c r="D3434" s="5"/>
      <c r="S3434" s="66"/>
      <c r="T3434" s="66"/>
      <c r="U3434" s="66"/>
      <c r="V3434" s="66"/>
    </row>
    <row r="3435" spans="4:22" ht="15" customHeight="1" x14ac:dyDescent="0.25">
      <c r="D3435" s="5"/>
      <c r="S3435" s="66"/>
      <c r="T3435" s="66"/>
      <c r="U3435" s="66"/>
      <c r="V3435" s="66"/>
    </row>
    <row r="3436" spans="4:22" ht="15" customHeight="1" x14ac:dyDescent="0.25">
      <c r="D3436" s="5"/>
      <c r="S3436" s="66"/>
      <c r="T3436" s="66"/>
      <c r="U3436" s="66"/>
      <c r="V3436" s="66"/>
    </row>
    <row r="3437" spans="4:22" ht="15" customHeight="1" x14ac:dyDescent="0.25">
      <c r="D3437" s="5"/>
      <c r="S3437" s="66"/>
      <c r="T3437" s="66"/>
      <c r="U3437" s="66"/>
      <c r="V3437" s="66"/>
    </row>
    <row r="3438" spans="4:22" ht="15" customHeight="1" x14ac:dyDescent="0.25">
      <c r="D3438" s="5"/>
      <c r="S3438" s="66"/>
      <c r="T3438" s="66"/>
      <c r="U3438" s="66"/>
      <c r="V3438" s="66"/>
    </row>
    <row r="3439" spans="4:22" ht="15" customHeight="1" x14ac:dyDescent="0.25">
      <c r="D3439" s="5"/>
      <c r="S3439" s="66"/>
      <c r="T3439" s="66"/>
      <c r="U3439" s="66"/>
      <c r="V3439" s="66"/>
    </row>
    <row r="3440" spans="4:22" ht="15" customHeight="1" x14ac:dyDescent="0.25">
      <c r="D3440" s="5"/>
      <c r="S3440" s="66"/>
      <c r="T3440" s="66"/>
      <c r="U3440" s="66"/>
      <c r="V3440" s="66"/>
    </row>
    <row r="3441" spans="4:22" ht="15" customHeight="1" x14ac:dyDescent="0.25">
      <c r="D3441" s="5"/>
      <c r="S3441" s="66"/>
      <c r="T3441" s="66"/>
      <c r="U3441" s="66"/>
      <c r="V3441" s="66"/>
    </row>
    <row r="3442" spans="4:22" ht="15" customHeight="1" x14ac:dyDescent="0.25">
      <c r="D3442" s="5"/>
      <c r="S3442" s="66"/>
      <c r="T3442" s="66"/>
      <c r="U3442" s="66"/>
      <c r="V3442" s="66"/>
    </row>
    <row r="3443" spans="4:22" ht="15" customHeight="1" x14ac:dyDescent="0.25">
      <c r="D3443" s="5"/>
      <c r="S3443" s="66"/>
      <c r="T3443" s="66"/>
      <c r="U3443" s="66"/>
      <c r="V3443" s="66"/>
    </row>
    <row r="3444" spans="4:22" ht="15" customHeight="1" x14ac:dyDescent="0.25">
      <c r="D3444" s="5"/>
      <c r="S3444" s="66"/>
      <c r="T3444" s="66"/>
      <c r="U3444" s="66"/>
      <c r="V3444" s="66"/>
    </row>
    <row r="3445" spans="4:22" ht="15" customHeight="1" x14ac:dyDescent="0.25">
      <c r="D3445" s="5"/>
      <c r="S3445" s="66"/>
      <c r="T3445" s="66"/>
      <c r="U3445" s="66"/>
      <c r="V3445" s="66"/>
    </row>
    <row r="3446" spans="4:22" ht="15" customHeight="1" x14ac:dyDescent="0.25">
      <c r="D3446" s="5"/>
      <c r="S3446" s="66"/>
      <c r="T3446" s="66"/>
      <c r="U3446" s="66"/>
      <c r="V3446" s="66"/>
    </row>
    <row r="3447" spans="4:22" ht="15" customHeight="1" x14ac:dyDescent="0.25">
      <c r="D3447" s="5"/>
      <c r="S3447" s="66"/>
      <c r="T3447" s="66"/>
      <c r="U3447" s="66"/>
      <c r="V3447" s="66"/>
    </row>
    <row r="3448" spans="4:22" ht="15" customHeight="1" x14ac:dyDescent="0.25">
      <c r="D3448" s="5"/>
      <c r="S3448" s="66"/>
      <c r="T3448" s="66"/>
      <c r="U3448" s="66"/>
      <c r="V3448" s="66"/>
    </row>
    <row r="3449" spans="4:22" ht="15" customHeight="1" x14ac:dyDescent="0.25">
      <c r="D3449" s="5"/>
      <c r="S3449" s="66"/>
      <c r="T3449" s="66"/>
      <c r="U3449" s="66"/>
      <c r="V3449" s="66"/>
    </row>
    <row r="3450" spans="4:22" ht="15" customHeight="1" x14ac:dyDescent="0.25">
      <c r="D3450" s="5"/>
      <c r="S3450" s="66"/>
      <c r="T3450" s="66"/>
      <c r="U3450" s="66"/>
      <c r="V3450" s="66"/>
    </row>
    <row r="3451" spans="4:22" ht="15" customHeight="1" x14ac:dyDescent="0.25">
      <c r="D3451" s="5"/>
      <c r="S3451" s="66"/>
      <c r="T3451" s="66"/>
      <c r="U3451" s="66"/>
      <c r="V3451" s="66"/>
    </row>
    <row r="3452" spans="4:22" ht="15" customHeight="1" x14ac:dyDescent="0.25">
      <c r="D3452" s="5"/>
      <c r="S3452" s="66"/>
      <c r="T3452" s="66"/>
      <c r="U3452" s="66"/>
      <c r="V3452" s="66"/>
    </row>
    <row r="3453" spans="4:22" ht="15" customHeight="1" x14ac:dyDescent="0.25">
      <c r="D3453" s="5"/>
      <c r="S3453" s="66"/>
      <c r="T3453" s="66"/>
      <c r="U3453" s="66"/>
      <c r="V3453" s="66"/>
    </row>
    <row r="3454" spans="4:22" ht="15" customHeight="1" x14ac:dyDescent="0.25">
      <c r="D3454" s="5"/>
      <c r="S3454" s="66"/>
      <c r="T3454" s="66"/>
      <c r="U3454" s="66"/>
      <c r="V3454" s="66"/>
    </row>
    <row r="3455" spans="4:22" ht="15" customHeight="1" x14ac:dyDescent="0.25">
      <c r="D3455" s="5"/>
      <c r="S3455" s="66"/>
      <c r="T3455" s="66"/>
      <c r="U3455" s="66"/>
      <c r="V3455" s="66"/>
    </row>
    <row r="3456" spans="4:22" ht="15" customHeight="1" x14ac:dyDescent="0.25">
      <c r="D3456" s="5"/>
      <c r="S3456" s="66"/>
      <c r="T3456" s="66"/>
      <c r="U3456" s="66"/>
      <c r="V3456" s="66"/>
    </row>
    <row r="3457" spans="4:22" ht="15" customHeight="1" x14ac:dyDescent="0.25">
      <c r="D3457" s="5"/>
      <c r="S3457" s="66"/>
      <c r="T3457" s="66"/>
      <c r="U3457" s="66"/>
      <c r="V3457" s="66"/>
    </row>
    <row r="3458" spans="4:22" ht="15" customHeight="1" x14ac:dyDescent="0.25">
      <c r="D3458" s="5"/>
      <c r="S3458" s="66"/>
      <c r="T3458" s="66"/>
      <c r="U3458" s="66"/>
      <c r="V3458" s="66"/>
    </row>
    <row r="3459" spans="4:22" ht="15" customHeight="1" x14ac:dyDescent="0.25">
      <c r="D3459" s="5"/>
      <c r="S3459" s="66"/>
      <c r="T3459" s="66"/>
      <c r="U3459" s="66"/>
      <c r="V3459" s="66"/>
    </row>
    <row r="3460" spans="4:22" ht="15" customHeight="1" x14ac:dyDescent="0.25">
      <c r="D3460" s="5"/>
      <c r="S3460" s="66"/>
      <c r="T3460" s="66"/>
      <c r="U3460" s="66"/>
      <c r="V3460" s="66"/>
    </row>
    <row r="3461" spans="4:22" ht="15" customHeight="1" x14ac:dyDescent="0.25">
      <c r="D3461" s="5"/>
      <c r="S3461" s="66"/>
      <c r="T3461" s="66"/>
      <c r="U3461" s="66"/>
      <c r="V3461" s="66"/>
    </row>
    <row r="3462" spans="4:22" ht="15" customHeight="1" x14ac:dyDescent="0.25">
      <c r="D3462" s="5"/>
      <c r="S3462" s="66"/>
      <c r="T3462" s="66"/>
      <c r="U3462" s="66"/>
      <c r="V3462" s="66"/>
    </row>
    <row r="3463" spans="4:22" ht="15" customHeight="1" x14ac:dyDescent="0.25">
      <c r="D3463" s="5"/>
      <c r="S3463" s="66"/>
      <c r="T3463" s="66"/>
      <c r="U3463" s="66"/>
      <c r="V3463" s="66"/>
    </row>
    <row r="3464" spans="4:22" ht="15" customHeight="1" x14ac:dyDescent="0.25">
      <c r="D3464" s="5"/>
      <c r="S3464" s="66"/>
      <c r="T3464" s="66"/>
      <c r="U3464" s="66"/>
      <c r="V3464" s="66"/>
    </row>
    <row r="3465" spans="4:22" ht="15" customHeight="1" x14ac:dyDescent="0.25">
      <c r="D3465" s="5"/>
      <c r="S3465" s="66"/>
      <c r="T3465" s="66"/>
      <c r="U3465" s="66"/>
      <c r="V3465" s="66"/>
    </row>
    <row r="3466" spans="4:22" ht="15" customHeight="1" x14ac:dyDescent="0.25">
      <c r="D3466" s="5"/>
      <c r="S3466" s="66"/>
      <c r="T3466" s="66"/>
      <c r="U3466" s="66"/>
      <c r="V3466" s="66"/>
    </row>
    <row r="3467" spans="4:22" ht="15" customHeight="1" x14ac:dyDescent="0.25">
      <c r="D3467" s="5"/>
      <c r="S3467" s="66"/>
      <c r="T3467" s="66"/>
      <c r="U3467" s="66"/>
      <c r="V3467" s="66"/>
    </row>
    <row r="3468" spans="4:22" ht="15" customHeight="1" x14ac:dyDescent="0.25">
      <c r="D3468" s="5"/>
      <c r="S3468" s="66"/>
      <c r="T3468" s="66"/>
      <c r="U3468" s="66"/>
      <c r="V3468" s="66"/>
    </row>
    <row r="3469" spans="4:22" ht="15" customHeight="1" x14ac:dyDescent="0.25">
      <c r="D3469" s="5"/>
      <c r="S3469" s="66"/>
      <c r="T3469" s="66"/>
      <c r="U3469" s="66"/>
      <c r="V3469" s="66"/>
    </row>
    <row r="3470" spans="4:22" ht="15" customHeight="1" x14ac:dyDescent="0.25">
      <c r="D3470" s="5"/>
      <c r="S3470" s="66"/>
      <c r="T3470" s="66"/>
      <c r="U3470" s="66"/>
      <c r="V3470" s="66"/>
    </row>
    <row r="3471" spans="4:22" ht="15" customHeight="1" x14ac:dyDescent="0.25">
      <c r="D3471" s="5"/>
      <c r="S3471" s="66"/>
      <c r="T3471" s="66"/>
      <c r="U3471" s="66"/>
      <c r="V3471" s="66"/>
    </row>
    <row r="3472" spans="4:22" ht="15" customHeight="1" x14ac:dyDescent="0.25">
      <c r="D3472" s="5"/>
      <c r="S3472" s="66"/>
      <c r="T3472" s="66"/>
      <c r="U3472" s="66"/>
      <c r="V3472" s="66"/>
    </row>
    <row r="3473" spans="4:22" ht="15" customHeight="1" x14ac:dyDescent="0.25">
      <c r="D3473" s="5"/>
      <c r="S3473" s="66"/>
      <c r="T3473" s="66"/>
      <c r="U3473" s="66"/>
      <c r="V3473" s="66"/>
    </row>
    <row r="3474" spans="4:22" ht="15" customHeight="1" x14ac:dyDescent="0.25">
      <c r="D3474" s="5"/>
      <c r="S3474" s="66"/>
      <c r="T3474" s="66"/>
      <c r="U3474" s="66"/>
      <c r="V3474" s="66"/>
    </row>
    <row r="3475" spans="4:22" ht="15" customHeight="1" x14ac:dyDescent="0.25">
      <c r="D3475" s="5"/>
      <c r="S3475" s="66"/>
      <c r="T3475" s="66"/>
      <c r="U3475" s="66"/>
      <c r="V3475" s="66"/>
    </row>
    <row r="3476" spans="4:22" ht="15" customHeight="1" x14ac:dyDescent="0.25">
      <c r="D3476" s="5"/>
      <c r="S3476" s="66"/>
      <c r="T3476" s="66"/>
      <c r="U3476" s="66"/>
      <c r="V3476" s="66"/>
    </row>
    <row r="3477" spans="4:22" ht="15" customHeight="1" x14ac:dyDescent="0.25">
      <c r="D3477" s="5"/>
      <c r="S3477" s="66"/>
      <c r="T3477" s="66"/>
      <c r="U3477" s="66"/>
      <c r="V3477" s="66"/>
    </row>
    <row r="3478" spans="4:22" ht="15" customHeight="1" x14ac:dyDescent="0.25">
      <c r="D3478" s="5"/>
      <c r="S3478" s="66"/>
      <c r="T3478" s="66"/>
      <c r="U3478" s="66"/>
      <c r="V3478" s="66"/>
    </row>
    <row r="3479" spans="4:22" ht="15" customHeight="1" x14ac:dyDescent="0.25">
      <c r="D3479" s="5"/>
      <c r="S3479" s="66"/>
      <c r="T3479" s="66"/>
      <c r="U3479" s="66"/>
      <c r="V3479" s="66"/>
    </row>
    <row r="3480" spans="4:22" ht="15" customHeight="1" x14ac:dyDescent="0.25">
      <c r="D3480" s="5"/>
      <c r="S3480" s="66"/>
      <c r="T3480" s="66"/>
      <c r="U3480" s="66"/>
      <c r="V3480" s="66"/>
    </row>
    <row r="3481" spans="4:22" ht="15" customHeight="1" x14ac:dyDescent="0.25">
      <c r="D3481" s="5"/>
      <c r="S3481" s="66"/>
      <c r="T3481" s="66"/>
      <c r="U3481" s="66"/>
      <c r="V3481" s="66"/>
    </row>
    <row r="3482" spans="4:22" ht="15" customHeight="1" x14ac:dyDescent="0.25">
      <c r="D3482" s="5"/>
      <c r="S3482" s="66"/>
      <c r="T3482" s="66"/>
      <c r="U3482" s="66"/>
      <c r="V3482" s="66"/>
    </row>
    <row r="3483" spans="4:22" ht="15" customHeight="1" x14ac:dyDescent="0.25">
      <c r="D3483" s="5"/>
      <c r="S3483" s="66"/>
      <c r="T3483" s="66"/>
      <c r="U3483" s="66"/>
      <c r="V3483" s="66"/>
    </row>
    <row r="3484" spans="4:22" ht="15" customHeight="1" x14ac:dyDescent="0.25">
      <c r="D3484" s="5"/>
      <c r="S3484" s="66"/>
      <c r="T3484" s="66"/>
      <c r="U3484" s="66"/>
      <c r="V3484" s="66"/>
    </row>
    <row r="3485" spans="4:22" ht="15" customHeight="1" x14ac:dyDescent="0.25">
      <c r="D3485" s="5"/>
      <c r="S3485" s="66"/>
      <c r="T3485" s="66"/>
      <c r="U3485" s="66"/>
      <c r="V3485" s="66"/>
    </row>
    <row r="3486" spans="4:22" ht="15" customHeight="1" x14ac:dyDescent="0.25">
      <c r="D3486" s="5"/>
      <c r="S3486" s="66"/>
      <c r="T3486" s="66"/>
      <c r="U3486" s="66"/>
      <c r="V3486" s="66"/>
    </row>
    <row r="3487" spans="4:22" ht="15" customHeight="1" x14ac:dyDescent="0.25">
      <c r="D3487" s="5"/>
      <c r="S3487" s="66"/>
      <c r="T3487" s="66"/>
      <c r="U3487" s="66"/>
      <c r="V3487" s="66"/>
    </row>
    <row r="3488" spans="4:22" ht="15" customHeight="1" x14ac:dyDescent="0.25">
      <c r="D3488" s="5"/>
      <c r="S3488" s="66"/>
      <c r="T3488" s="66"/>
      <c r="U3488" s="66"/>
      <c r="V3488" s="66"/>
    </row>
    <row r="3489" spans="4:22" ht="15" customHeight="1" x14ac:dyDescent="0.25">
      <c r="D3489" s="5"/>
      <c r="S3489" s="66"/>
      <c r="T3489" s="66"/>
      <c r="U3489" s="66"/>
      <c r="V3489" s="66"/>
    </row>
    <row r="3490" spans="4:22" ht="15" customHeight="1" x14ac:dyDescent="0.25">
      <c r="D3490" s="5"/>
      <c r="S3490" s="66"/>
      <c r="T3490" s="66"/>
      <c r="U3490" s="66"/>
      <c r="V3490" s="66"/>
    </row>
    <row r="3491" spans="4:22" ht="15" customHeight="1" x14ac:dyDescent="0.25">
      <c r="D3491" s="5"/>
      <c r="S3491" s="66"/>
      <c r="T3491" s="66"/>
      <c r="U3491" s="66"/>
      <c r="V3491" s="66"/>
    </row>
    <row r="3492" spans="4:22" ht="15" customHeight="1" x14ac:dyDescent="0.25">
      <c r="D3492" s="5"/>
      <c r="S3492" s="66"/>
      <c r="T3492" s="66"/>
      <c r="U3492" s="66"/>
      <c r="V3492" s="66"/>
    </row>
    <row r="3493" spans="4:22" ht="15" customHeight="1" x14ac:dyDescent="0.25">
      <c r="D3493" s="5"/>
      <c r="S3493" s="66"/>
      <c r="T3493" s="66"/>
      <c r="U3493" s="66"/>
      <c r="V3493" s="66"/>
    </row>
    <row r="3494" spans="4:22" ht="15" customHeight="1" x14ac:dyDescent="0.25">
      <c r="D3494" s="5"/>
      <c r="S3494" s="66"/>
      <c r="T3494" s="66"/>
      <c r="U3494" s="66"/>
      <c r="V3494" s="66"/>
    </row>
    <row r="3495" spans="4:22" ht="15" customHeight="1" x14ac:dyDescent="0.25">
      <c r="D3495" s="5"/>
      <c r="S3495" s="66"/>
      <c r="T3495" s="66"/>
      <c r="U3495" s="66"/>
      <c r="V3495" s="66"/>
    </row>
    <row r="3496" spans="4:22" ht="15" customHeight="1" x14ac:dyDescent="0.25">
      <c r="D3496" s="5"/>
      <c r="S3496" s="66"/>
      <c r="T3496" s="66"/>
      <c r="U3496" s="66"/>
      <c r="V3496" s="66"/>
    </row>
    <row r="3497" spans="4:22" ht="15" customHeight="1" x14ac:dyDescent="0.25">
      <c r="D3497" s="5"/>
      <c r="S3497" s="66"/>
      <c r="T3497" s="66"/>
      <c r="U3497" s="66"/>
      <c r="V3497" s="66"/>
    </row>
    <row r="3498" spans="4:22" ht="15" customHeight="1" x14ac:dyDescent="0.25">
      <c r="D3498" s="5"/>
      <c r="S3498" s="66"/>
      <c r="T3498" s="66"/>
      <c r="U3498" s="66"/>
      <c r="V3498" s="66"/>
    </row>
    <row r="3499" spans="4:22" ht="15" customHeight="1" x14ac:dyDescent="0.25">
      <c r="D3499" s="5"/>
      <c r="S3499" s="66"/>
      <c r="T3499" s="66"/>
      <c r="U3499" s="66"/>
      <c r="V3499" s="66"/>
    </row>
    <row r="3500" spans="4:22" ht="15" customHeight="1" x14ac:dyDescent="0.25">
      <c r="D3500" s="5"/>
      <c r="S3500" s="66"/>
      <c r="T3500" s="66"/>
      <c r="U3500" s="66"/>
      <c r="V3500" s="66"/>
    </row>
    <row r="3501" spans="4:22" ht="15" customHeight="1" x14ac:dyDescent="0.25">
      <c r="D3501" s="5"/>
      <c r="S3501" s="66"/>
      <c r="T3501" s="66"/>
      <c r="U3501" s="66"/>
      <c r="V3501" s="66"/>
    </row>
    <row r="3502" spans="4:22" ht="15" customHeight="1" x14ac:dyDescent="0.25">
      <c r="D3502" s="5"/>
      <c r="S3502" s="66"/>
      <c r="T3502" s="66"/>
      <c r="U3502" s="66"/>
      <c r="V3502" s="66"/>
    </row>
    <row r="3503" spans="4:22" ht="15" customHeight="1" x14ac:dyDescent="0.25">
      <c r="D3503" s="5"/>
      <c r="S3503" s="66"/>
      <c r="T3503" s="66"/>
      <c r="U3503" s="66"/>
      <c r="V3503" s="66"/>
    </row>
    <row r="3504" spans="4:22" ht="15" customHeight="1" x14ac:dyDescent="0.25">
      <c r="D3504" s="5"/>
      <c r="S3504" s="66"/>
      <c r="T3504" s="66"/>
      <c r="U3504" s="66"/>
      <c r="V3504" s="66"/>
    </row>
    <row r="3505" spans="4:22" ht="15" customHeight="1" x14ac:dyDescent="0.25">
      <c r="D3505" s="5"/>
      <c r="S3505" s="66"/>
      <c r="T3505" s="66"/>
      <c r="U3505" s="66"/>
      <c r="V3505" s="66"/>
    </row>
    <row r="3506" spans="4:22" ht="15" customHeight="1" x14ac:dyDescent="0.25">
      <c r="D3506" s="5"/>
      <c r="S3506" s="66"/>
      <c r="T3506" s="66"/>
      <c r="U3506" s="66"/>
      <c r="V3506" s="66"/>
    </row>
    <row r="3507" spans="4:22" ht="15" customHeight="1" x14ac:dyDescent="0.25">
      <c r="D3507" s="5"/>
      <c r="S3507" s="66"/>
      <c r="T3507" s="66"/>
      <c r="U3507" s="66"/>
      <c r="V3507" s="66"/>
    </row>
    <row r="3508" spans="4:22" ht="15" customHeight="1" x14ac:dyDescent="0.25">
      <c r="D3508" s="5"/>
      <c r="S3508" s="66"/>
      <c r="T3508" s="66"/>
      <c r="U3508" s="66"/>
      <c r="V3508" s="66"/>
    </row>
    <row r="3509" spans="4:22" ht="15" customHeight="1" x14ac:dyDescent="0.25">
      <c r="D3509" s="5"/>
      <c r="S3509" s="66"/>
      <c r="T3509" s="66"/>
      <c r="U3509" s="66"/>
      <c r="V3509" s="66"/>
    </row>
    <row r="3510" spans="4:22" ht="15" customHeight="1" x14ac:dyDescent="0.25">
      <c r="D3510" s="5"/>
      <c r="S3510" s="66"/>
      <c r="T3510" s="66"/>
      <c r="U3510" s="66"/>
      <c r="V3510" s="66"/>
    </row>
    <row r="3511" spans="4:22" ht="15" customHeight="1" x14ac:dyDescent="0.25">
      <c r="D3511" s="5"/>
      <c r="S3511" s="66"/>
      <c r="T3511" s="66"/>
      <c r="U3511" s="66"/>
      <c r="V3511" s="66"/>
    </row>
    <row r="3512" spans="4:22" ht="15" customHeight="1" x14ac:dyDescent="0.25">
      <c r="D3512" s="5"/>
      <c r="S3512" s="66"/>
      <c r="T3512" s="66"/>
      <c r="U3512" s="66"/>
      <c r="V3512" s="66"/>
    </row>
    <row r="3513" spans="4:22" ht="15" customHeight="1" x14ac:dyDescent="0.25">
      <c r="D3513" s="5"/>
      <c r="S3513" s="66"/>
      <c r="T3513" s="66"/>
      <c r="U3513" s="66"/>
      <c r="V3513" s="66"/>
    </row>
    <row r="3514" spans="4:22" ht="15" customHeight="1" x14ac:dyDescent="0.25">
      <c r="D3514" s="5"/>
      <c r="S3514" s="66"/>
      <c r="T3514" s="66"/>
      <c r="U3514" s="66"/>
      <c r="V3514" s="66"/>
    </row>
    <row r="3515" spans="4:22" ht="15" customHeight="1" x14ac:dyDescent="0.25">
      <c r="D3515" s="5"/>
      <c r="S3515" s="66"/>
      <c r="T3515" s="66"/>
      <c r="U3515" s="66"/>
      <c r="V3515" s="66"/>
    </row>
    <row r="3516" spans="4:22" ht="15" customHeight="1" x14ac:dyDescent="0.25">
      <c r="D3516" s="5"/>
      <c r="S3516" s="66"/>
      <c r="T3516" s="66"/>
      <c r="U3516" s="66"/>
      <c r="V3516" s="66"/>
    </row>
    <row r="3517" spans="4:22" ht="15" customHeight="1" x14ac:dyDescent="0.25">
      <c r="D3517" s="5"/>
      <c r="S3517" s="66"/>
      <c r="T3517" s="66"/>
      <c r="U3517" s="66"/>
      <c r="V3517" s="66"/>
    </row>
    <row r="3518" spans="4:22" ht="15" customHeight="1" x14ac:dyDescent="0.25">
      <c r="D3518" s="5"/>
      <c r="S3518" s="66"/>
      <c r="T3518" s="66"/>
      <c r="U3518" s="66"/>
      <c r="V3518" s="66"/>
    </row>
    <row r="3519" spans="4:22" ht="15" customHeight="1" x14ac:dyDescent="0.25">
      <c r="D3519" s="5"/>
      <c r="S3519" s="66"/>
      <c r="T3519" s="66"/>
      <c r="U3519" s="66"/>
      <c r="V3519" s="66"/>
    </row>
    <row r="3520" spans="4:22" ht="15" customHeight="1" x14ac:dyDescent="0.25">
      <c r="D3520" s="5"/>
      <c r="S3520" s="66"/>
      <c r="T3520" s="66"/>
      <c r="U3520" s="66"/>
      <c r="V3520" s="66"/>
    </row>
    <row r="3521" spans="4:22" ht="15" customHeight="1" x14ac:dyDescent="0.25">
      <c r="D3521" s="5"/>
      <c r="S3521" s="66"/>
      <c r="T3521" s="66"/>
      <c r="U3521" s="66"/>
      <c r="V3521" s="66"/>
    </row>
    <row r="3522" spans="4:22" ht="15" customHeight="1" x14ac:dyDescent="0.25">
      <c r="D3522" s="5"/>
      <c r="S3522" s="66"/>
      <c r="T3522" s="66"/>
      <c r="U3522" s="66"/>
      <c r="V3522" s="66"/>
    </row>
    <row r="3523" spans="4:22" ht="15" customHeight="1" x14ac:dyDescent="0.25">
      <c r="D3523" s="5"/>
      <c r="S3523" s="66"/>
      <c r="T3523" s="66"/>
      <c r="U3523" s="66"/>
      <c r="V3523" s="66"/>
    </row>
    <row r="3524" spans="4:22" ht="15" customHeight="1" x14ac:dyDescent="0.25">
      <c r="D3524" s="5"/>
      <c r="S3524" s="66"/>
      <c r="T3524" s="66"/>
      <c r="U3524" s="66"/>
      <c r="V3524" s="66"/>
    </row>
    <row r="3525" spans="4:22" ht="15" customHeight="1" x14ac:dyDescent="0.25">
      <c r="D3525" s="5"/>
      <c r="S3525" s="66"/>
      <c r="T3525" s="66"/>
      <c r="U3525" s="66"/>
      <c r="V3525" s="66"/>
    </row>
    <row r="3526" spans="4:22" ht="15" customHeight="1" x14ac:dyDescent="0.25">
      <c r="D3526" s="5"/>
      <c r="S3526" s="66"/>
      <c r="T3526" s="66"/>
      <c r="U3526" s="66"/>
      <c r="V3526" s="66"/>
    </row>
    <row r="3527" spans="4:22" ht="15" customHeight="1" x14ac:dyDescent="0.25">
      <c r="D3527" s="5"/>
      <c r="S3527" s="66"/>
      <c r="T3527" s="66"/>
      <c r="U3527" s="66"/>
      <c r="V3527" s="66"/>
    </row>
    <row r="3528" spans="4:22" ht="15" customHeight="1" x14ac:dyDescent="0.25">
      <c r="D3528" s="5"/>
      <c r="S3528" s="66"/>
      <c r="T3528" s="66"/>
      <c r="U3528" s="66"/>
      <c r="V3528" s="66"/>
    </row>
    <row r="3529" spans="4:22" ht="15" customHeight="1" x14ac:dyDescent="0.25">
      <c r="D3529" s="5"/>
      <c r="S3529" s="66"/>
      <c r="T3529" s="66"/>
      <c r="U3529" s="66"/>
      <c r="V3529" s="66"/>
    </row>
    <row r="3530" spans="4:22" ht="15" customHeight="1" x14ac:dyDescent="0.25">
      <c r="D3530" s="5"/>
      <c r="S3530" s="66"/>
      <c r="T3530" s="66"/>
      <c r="U3530" s="66"/>
      <c r="V3530" s="66"/>
    </row>
    <row r="3531" spans="4:22" ht="15" customHeight="1" x14ac:dyDescent="0.25">
      <c r="D3531" s="5"/>
      <c r="S3531" s="66"/>
      <c r="T3531" s="66"/>
      <c r="U3531" s="66"/>
      <c r="V3531" s="66"/>
    </row>
    <row r="3532" spans="4:22" ht="15" customHeight="1" x14ac:dyDescent="0.25">
      <c r="D3532" s="5"/>
      <c r="S3532" s="66"/>
      <c r="T3532" s="66"/>
      <c r="U3532" s="66"/>
      <c r="V3532" s="66"/>
    </row>
    <row r="3533" spans="4:22" ht="15" customHeight="1" x14ac:dyDescent="0.25">
      <c r="D3533" s="5"/>
      <c r="S3533" s="66"/>
      <c r="T3533" s="66"/>
      <c r="U3533" s="66"/>
      <c r="V3533" s="66"/>
    </row>
    <row r="3534" spans="4:22" ht="15" customHeight="1" x14ac:dyDescent="0.25">
      <c r="D3534" s="5"/>
      <c r="S3534" s="66"/>
      <c r="T3534" s="66"/>
      <c r="U3534" s="66"/>
      <c r="V3534" s="66"/>
    </row>
    <row r="3535" spans="4:22" ht="15" customHeight="1" x14ac:dyDescent="0.25">
      <c r="D3535" s="5"/>
      <c r="S3535" s="66"/>
      <c r="T3535" s="66"/>
      <c r="U3535" s="66"/>
      <c r="V3535" s="66"/>
    </row>
    <row r="3536" spans="4:22" ht="15" customHeight="1" x14ac:dyDescent="0.25">
      <c r="D3536" s="5"/>
      <c r="S3536" s="66"/>
      <c r="T3536" s="66"/>
      <c r="U3536" s="66"/>
      <c r="V3536" s="66"/>
    </row>
    <row r="3537" spans="4:22" ht="15" customHeight="1" x14ac:dyDescent="0.25">
      <c r="D3537" s="5"/>
      <c r="S3537" s="66"/>
      <c r="T3537" s="66"/>
      <c r="U3537" s="66"/>
      <c r="V3537" s="66"/>
    </row>
    <row r="3538" spans="4:22" ht="15" customHeight="1" x14ac:dyDescent="0.25">
      <c r="D3538" s="5"/>
      <c r="S3538" s="66"/>
      <c r="T3538" s="66"/>
      <c r="U3538" s="66"/>
      <c r="V3538" s="66"/>
    </row>
    <row r="3539" spans="4:22" ht="15" customHeight="1" x14ac:dyDescent="0.25">
      <c r="D3539" s="5"/>
      <c r="S3539" s="66"/>
      <c r="T3539" s="66"/>
      <c r="U3539" s="66"/>
      <c r="V3539" s="66"/>
    </row>
    <row r="3540" spans="4:22" ht="15" customHeight="1" x14ac:dyDescent="0.25">
      <c r="D3540" s="5"/>
      <c r="S3540" s="66"/>
      <c r="T3540" s="66"/>
      <c r="U3540" s="66"/>
      <c r="V3540" s="66"/>
    </row>
    <row r="3541" spans="4:22" ht="15" customHeight="1" x14ac:dyDescent="0.25">
      <c r="D3541" s="5"/>
      <c r="S3541" s="66"/>
      <c r="T3541" s="66"/>
      <c r="U3541" s="66"/>
      <c r="V3541" s="66"/>
    </row>
    <row r="3542" spans="4:22" ht="15" customHeight="1" x14ac:dyDescent="0.25">
      <c r="D3542" s="5"/>
      <c r="S3542" s="66"/>
      <c r="T3542" s="66"/>
      <c r="U3542" s="66"/>
      <c r="V3542" s="66"/>
    </row>
    <row r="3543" spans="4:22" ht="15" customHeight="1" x14ac:dyDescent="0.25">
      <c r="D3543" s="5"/>
      <c r="S3543" s="66"/>
      <c r="T3543" s="66"/>
      <c r="U3543" s="66"/>
      <c r="V3543" s="66"/>
    </row>
    <row r="3544" spans="4:22" ht="15" customHeight="1" x14ac:dyDescent="0.25">
      <c r="D3544" s="5"/>
      <c r="S3544" s="66"/>
      <c r="T3544" s="66"/>
      <c r="U3544" s="66"/>
      <c r="V3544" s="66"/>
    </row>
    <row r="3545" spans="4:22" ht="15" customHeight="1" x14ac:dyDescent="0.25">
      <c r="D3545" s="5"/>
      <c r="S3545" s="66"/>
      <c r="T3545" s="66"/>
      <c r="U3545" s="66"/>
      <c r="V3545" s="66"/>
    </row>
    <row r="3546" spans="4:22" ht="15" customHeight="1" x14ac:dyDescent="0.25">
      <c r="D3546" s="5"/>
      <c r="S3546" s="66"/>
      <c r="T3546" s="66"/>
      <c r="U3546" s="66"/>
      <c r="V3546" s="66"/>
    </row>
    <row r="3547" spans="4:22" ht="15" customHeight="1" x14ac:dyDescent="0.25">
      <c r="D3547" s="5"/>
      <c r="S3547" s="66"/>
      <c r="T3547" s="66"/>
      <c r="U3547" s="66"/>
      <c r="V3547" s="66"/>
    </row>
    <row r="3548" spans="4:22" ht="15" customHeight="1" x14ac:dyDescent="0.25">
      <c r="D3548" s="5"/>
      <c r="S3548" s="66"/>
      <c r="T3548" s="66"/>
      <c r="U3548" s="66"/>
      <c r="V3548" s="66"/>
    </row>
    <row r="3549" spans="4:22" ht="15" customHeight="1" x14ac:dyDescent="0.25">
      <c r="D3549" s="5"/>
      <c r="S3549" s="66"/>
      <c r="T3549" s="66"/>
      <c r="U3549" s="66"/>
      <c r="V3549" s="66"/>
    </row>
    <row r="3550" spans="4:22" ht="15" customHeight="1" x14ac:dyDescent="0.25">
      <c r="D3550" s="5"/>
      <c r="S3550" s="66"/>
      <c r="T3550" s="66"/>
      <c r="U3550" s="66"/>
      <c r="V3550" s="66"/>
    </row>
    <row r="3551" spans="4:22" ht="15" customHeight="1" x14ac:dyDescent="0.25">
      <c r="D3551" s="5"/>
      <c r="S3551" s="66"/>
      <c r="T3551" s="66"/>
      <c r="U3551" s="66"/>
      <c r="V3551" s="66"/>
    </row>
    <row r="3552" spans="4:22" ht="15" customHeight="1" x14ac:dyDescent="0.25">
      <c r="D3552" s="5"/>
      <c r="S3552" s="66"/>
      <c r="T3552" s="66"/>
      <c r="U3552" s="66"/>
      <c r="V3552" s="66"/>
    </row>
    <row r="3553" spans="4:22" ht="15" customHeight="1" x14ac:dyDescent="0.25">
      <c r="D3553" s="5"/>
      <c r="S3553" s="66"/>
      <c r="T3553" s="66"/>
      <c r="U3553" s="66"/>
      <c r="V3553" s="66"/>
    </row>
    <row r="3554" spans="4:22" ht="15" customHeight="1" x14ac:dyDescent="0.25">
      <c r="D3554" s="5"/>
      <c r="S3554" s="66"/>
      <c r="T3554" s="66"/>
      <c r="U3554" s="66"/>
      <c r="V3554" s="66"/>
    </row>
    <row r="3555" spans="4:22" ht="15" customHeight="1" x14ac:dyDescent="0.25">
      <c r="D3555" s="5"/>
      <c r="S3555" s="66"/>
      <c r="T3555" s="66"/>
      <c r="U3555" s="66"/>
      <c r="V3555" s="66"/>
    </row>
    <row r="3556" spans="4:22" ht="15" customHeight="1" x14ac:dyDescent="0.25">
      <c r="D3556" s="5"/>
      <c r="S3556" s="66"/>
      <c r="T3556" s="66"/>
      <c r="U3556" s="66"/>
      <c r="V3556" s="66"/>
    </row>
    <row r="3557" spans="4:22" ht="15" customHeight="1" x14ac:dyDescent="0.25">
      <c r="D3557" s="5"/>
      <c r="S3557" s="66"/>
      <c r="T3557" s="66"/>
      <c r="U3557" s="66"/>
      <c r="V3557" s="66"/>
    </row>
    <row r="3558" spans="4:22" ht="15" customHeight="1" x14ac:dyDescent="0.25">
      <c r="D3558" s="5"/>
      <c r="S3558" s="66"/>
      <c r="T3558" s="66"/>
      <c r="U3558" s="66"/>
      <c r="V3558" s="66"/>
    </row>
    <row r="3559" spans="4:22" ht="15" customHeight="1" x14ac:dyDescent="0.25">
      <c r="D3559" s="5"/>
      <c r="S3559" s="66"/>
      <c r="T3559" s="66"/>
      <c r="U3559" s="66"/>
      <c r="V3559" s="66"/>
    </row>
    <row r="3560" spans="4:22" ht="15" customHeight="1" x14ac:dyDescent="0.25">
      <c r="D3560" s="5"/>
      <c r="S3560" s="66"/>
      <c r="T3560" s="66"/>
      <c r="U3560" s="66"/>
      <c r="V3560" s="66"/>
    </row>
    <row r="3561" spans="4:22" ht="15" customHeight="1" x14ac:dyDescent="0.25">
      <c r="D3561" s="5"/>
      <c r="S3561" s="66"/>
      <c r="T3561" s="66"/>
      <c r="U3561" s="66"/>
      <c r="V3561" s="66"/>
    </row>
    <row r="3562" spans="4:22" ht="15" customHeight="1" x14ac:dyDescent="0.25">
      <c r="D3562" s="5"/>
      <c r="S3562" s="66"/>
      <c r="T3562" s="66"/>
      <c r="U3562" s="66"/>
      <c r="V3562" s="66"/>
    </row>
    <row r="3563" spans="4:22" ht="15" customHeight="1" x14ac:dyDescent="0.25">
      <c r="D3563" s="5"/>
      <c r="S3563" s="66"/>
      <c r="T3563" s="66"/>
      <c r="U3563" s="66"/>
      <c r="V3563" s="66"/>
    </row>
    <row r="3564" spans="4:22" ht="15" customHeight="1" x14ac:dyDescent="0.25">
      <c r="D3564" s="5"/>
      <c r="S3564" s="66"/>
      <c r="T3564" s="66"/>
      <c r="U3564" s="66"/>
      <c r="V3564" s="66"/>
    </row>
    <row r="3565" spans="4:22" ht="15" customHeight="1" x14ac:dyDescent="0.25">
      <c r="D3565" s="5"/>
      <c r="S3565" s="66"/>
      <c r="T3565" s="66"/>
      <c r="U3565" s="66"/>
      <c r="V3565" s="66"/>
    </row>
    <row r="3566" spans="4:22" ht="15" customHeight="1" x14ac:dyDescent="0.25">
      <c r="D3566" s="5"/>
      <c r="S3566" s="66"/>
      <c r="T3566" s="66"/>
      <c r="U3566" s="66"/>
      <c r="V3566" s="66"/>
    </row>
    <row r="3567" spans="4:22" ht="15" customHeight="1" x14ac:dyDescent="0.25">
      <c r="D3567" s="5"/>
      <c r="S3567" s="66"/>
      <c r="T3567" s="66"/>
      <c r="U3567" s="66"/>
      <c r="V3567" s="66"/>
    </row>
    <row r="3568" spans="4:22" ht="15" customHeight="1" x14ac:dyDescent="0.25">
      <c r="D3568" s="5"/>
      <c r="S3568" s="66"/>
      <c r="T3568" s="66"/>
      <c r="U3568" s="66"/>
      <c r="V3568" s="66"/>
    </row>
    <row r="3569" spans="4:22" ht="15" customHeight="1" x14ac:dyDescent="0.25">
      <c r="D3569" s="5"/>
      <c r="S3569" s="66"/>
      <c r="T3569" s="66"/>
      <c r="U3569" s="66"/>
      <c r="V3569" s="66"/>
    </row>
    <row r="3570" spans="4:22" ht="15" customHeight="1" x14ac:dyDescent="0.25">
      <c r="D3570" s="5"/>
      <c r="S3570" s="66"/>
      <c r="T3570" s="66"/>
      <c r="U3570" s="66"/>
      <c r="V3570" s="66"/>
    </row>
    <row r="3571" spans="4:22" ht="15" customHeight="1" x14ac:dyDescent="0.25">
      <c r="D3571" s="5"/>
      <c r="S3571" s="66"/>
      <c r="T3571" s="66"/>
      <c r="U3571" s="66"/>
      <c r="V3571" s="66"/>
    </row>
    <row r="3572" spans="4:22" ht="15" customHeight="1" x14ac:dyDescent="0.25">
      <c r="D3572" s="5"/>
      <c r="S3572" s="66"/>
      <c r="T3572" s="66"/>
      <c r="U3572" s="66"/>
      <c r="V3572" s="66"/>
    </row>
    <row r="3573" spans="4:22" ht="15" customHeight="1" x14ac:dyDescent="0.25">
      <c r="D3573" s="5"/>
      <c r="S3573" s="66"/>
      <c r="T3573" s="66"/>
      <c r="U3573" s="66"/>
      <c r="V3573" s="66"/>
    </row>
    <row r="3574" spans="4:22" ht="15" customHeight="1" x14ac:dyDescent="0.25">
      <c r="D3574" s="5"/>
      <c r="S3574" s="66"/>
      <c r="T3574" s="66"/>
      <c r="U3574" s="66"/>
      <c r="V3574" s="66"/>
    </row>
    <row r="3575" spans="4:22" ht="15" customHeight="1" x14ac:dyDescent="0.25">
      <c r="D3575" s="5"/>
      <c r="S3575" s="66"/>
      <c r="T3575" s="66"/>
      <c r="U3575" s="66"/>
      <c r="V3575" s="66"/>
    </row>
    <row r="3576" spans="4:22" ht="15" customHeight="1" x14ac:dyDescent="0.25">
      <c r="D3576" s="5"/>
      <c r="S3576" s="66"/>
      <c r="T3576" s="66"/>
      <c r="U3576" s="66"/>
      <c r="V3576" s="66"/>
    </row>
    <row r="3577" spans="4:22" ht="15" customHeight="1" x14ac:dyDescent="0.25">
      <c r="D3577" s="5"/>
      <c r="S3577" s="66"/>
      <c r="T3577" s="66"/>
      <c r="U3577" s="66"/>
      <c r="V3577" s="66"/>
    </row>
    <row r="3578" spans="4:22" ht="15" customHeight="1" x14ac:dyDescent="0.25">
      <c r="D3578" s="5"/>
      <c r="S3578" s="66"/>
      <c r="T3578" s="66"/>
      <c r="U3578" s="66"/>
      <c r="V3578" s="66"/>
    </row>
    <row r="3579" spans="4:22" ht="15" customHeight="1" x14ac:dyDescent="0.25">
      <c r="D3579" s="5"/>
      <c r="S3579" s="66"/>
      <c r="T3579" s="66"/>
      <c r="U3579" s="66"/>
      <c r="V3579" s="66"/>
    </row>
    <row r="3580" spans="4:22" ht="15" customHeight="1" x14ac:dyDescent="0.25">
      <c r="D3580" s="5"/>
      <c r="S3580" s="66"/>
      <c r="T3580" s="66"/>
      <c r="U3580" s="66"/>
      <c r="V3580" s="66"/>
    </row>
    <row r="3581" spans="4:22" ht="15" customHeight="1" x14ac:dyDescent="0.25">
      <c r="D3581" s="5"/>
      <c r="S3581" s="66"/>
      <c r="T3581" s="66"/>
      <c r="U3581" s="66"/>
      <c r="V3581" s="66"/>
    </row>
    <row r="3582" spans="4:22" ht="15" customHeight="1" x14ac:dyDescent="0.25">
      <c r="D3582" s="5"/>
      <c r="S3582" s="66"/>
      <c r="T3582" s="66"/>
      <c r="U3582" s="66"/>
      <c r="V3582" s="66"/>
    </row>
    <row r="3583" spans="4:22" ht="15" customHeight="1" x14ac:dyDescent="0.25">
      <c r="D3583" s="5"/>
      <c r="S3583" s="66"/>
      <c r="T3583" s="66"/>
      <c r="U3583" s="66"/>
      <c r="V3583" s="66"/>
    </row>
    <row r="3584" spans="4:22" ht="15" customHeight="1" x14ac:dyDescent="0.25">
      <c r="D3584" s="5"/>
      <c r="S3584" s="66"/>
      <c r="T3584" s="66"/>
      <c r="U3584" s="66"/>
      <c r="V3584" s="66"/>
    </row>
    <row r="3585" spans="4:22" ht="15" customHeight="1" x14ac:dyDescent="0.25">
      <c r="D3585" s="5"/>
      <c r="S3585" s="66"/>
      <c r="T3585" s="66"/>
      <c r="U3585" s="66"/>
      <c r="V3585" s="66"/>
    </row>
    <row r="3586" spans="4:22" ht="15" customHeight="1" x14ac:dyDescent="0.25">
      <c r="D3586" s="5"/>
      <c r="S3586" s="66"/>
      <c r="T3586" s="66"/>
      <c r="U3586" s="66"/>
      <c r="V3586" s="66"/>
    </row>
    <row r="3587" spans="4:22" ht="15" customHeight="1" x14ac:dyDescent="0.25">
      <c r="D3587" s="5"/>
      <c r="S3587" s="66"/>
      <c r="T3587" s="66"/>
      <c r="U3587" s="66"/>
      <c r="V3587" s="66"/>
    </row>
    <row r="3588" spans="4:22" ht="15" customHeight="1" x14ac:dyDescent="0.25">
      <c r="D3588" s="5"/>
      <c r="S3588" s="66"/>
      <c r="T3588" s="66"/>
      <c r="U3588" s="66"/>
      <c r="V3588" s="66"/>
    </row>
    <row r="3589" spans="4:22" ht="15" customHeight="1" x14ac:dyDescent="0.25">
      <c r="D3589" s="5"/>
      <c r="S3589" s="66"/>
      <c r="T3589" s="66"/>
      <c r="U3589" s="66"/>
      <c r="V3589" s="66"/>
    </row>
    <row r="3590" spans="4:22" ht="15" customHeight="1" x14ac:dyDescent="0.25">
      <c r="D3590" s="5"/>
      <c r="S3590" s="66"/>
      <c r="T3590" s="66"/>
      <c r="U3590" s="66"/>
      <c r="V3590" s="66"/>
    </row>
    <row r="3591" spans="4:22" ht="15" customHeight="1" x14ac:dyDescent="0.25">
      <c r="D3591" s="5"/>
      <c r="S3591" s="66"/>
      <c r="T3591" s="66"/>
      <c r="U3591" s="66"/>
      <c r="V3591" s="66"/>
    </row>
    <row r="3592" spans="4:22" ht="15" customHeight="1" x14ac:dyDescent="0.25">
      <c r="D3592" s="5"/>
      <c r="S3592" s="66"/>
      <c r="T3592" s="66"/>
      <c r="U3592" s="66"/>
      <c r="V3592" s="66"/>
    </row>
    <row r="3593" spans="4:22" ht="15" customHeight="1" x14ac:dyDescent="0.25">
      <c r="D3593" s="5"/>
      <c r="S3593" s="66"/>
      <c r="T3593" s="66"/>
      <c r="U3593" s="66"/>
      <c r="V3593" s="66"/>
    </row>
    <row r="3594" spans="4:22" ht="15" customHeight="1" x14ac:dyDescent="0.25">
      <c r="D3594" s="5"/>
      <c r="S3594" s="66"/>
      <c r="T3594" s="66"/>
      <c r="U3594" s="66"/>
      <c r="V3594" s="66"/>
    </row>
    <row r="3595" spans="4:22" ht="15" customHeight="1" x14ac:dyDescent="0.25">
      <c r="D3595" s="5"/>
      <c r="S3595" s="66"/>
      <c r="T3595" s="66"/>
      <c r="U3595" s="66"/>
      <c r="V3595" s="66"/>
    </row>
    <row r="3596" spans="4:22" ht="15" customHeight="1" x14ac:dyDescent="0.25">
      <c r="D3596" s="5"/>
      <c r="S3596" s="66"/>
      <c r="T3596" s="66"/>
      <c r="U3596" s="66"/>
      <c r="V3596" s="66"/>
    </row>
    <row r="3597" spans="4:22" ht="15" customHeight="1" x14ac:dyDescent="0.25">
      <c r="D3597" s="5"/>
      <c r="S3597" s="66"/>
      <c r="T3597" s="66"/>
      <c r="U3597" s="66"/>
      <c r="V3597" s="66"/>
    </row>
    <row r="3598" spans="4:22" ht="15" customHeight="1" x14ac:dyDescent="0.25">
      <c r="D3598" s="5"/>
      <c r="S3598" s="66"/>
      <c r="T3598" s="66"/>
      <c r="U3598" s="66"/>
      <c r="V3598" s="66"/>
    </row>
    <row r="3599" spans="4:22" ht="15" customHeight="1" x14ac:dyDescent="0.25">
      <c r="D3599" s="5"/>
      <c r="S3599" s="66"/>
      <c r="T3599" s="66"/>
      <c r="U3599" s="66"/>
      <c r="V3599" s="66"/>
    </row>
    <row r="3600" spans="4:22" ht="15" customHeight="1" x14ac:dyDescent="0.25">
      <c r="D3600" s="5"/>
      <c r="S3600" s="66"/>
      <c r="T3600" s="66"/>
      <c r="U3600" s="66"/>
      <c r="V3600" s="66"/>
    </row>
    <row r="3601" spans="4:22" ht="15" customHeight="1" x14ac:dyDescent="0.25">
      <c r="D3601" s="5"/>
      <c r="S3601" s="66"/>
      <c r="T3601" s="66"/>
      <c r="U3601" s="66"/>
      <c r="V3601" s="66"/>
    </row>
    <row r="3602" spans="4:22" ht="15" customHeight="1" x14ac:dyDescent="0.25">
      <c r="D3602" s="5"/>
      <c r="S3602" s="66"/>
      <c r="T3602" s="66"/>
      <c r="U3602" s="66"/>
      <c r="V3602" s="66"/>
    </row>
    <row r="3603" spans="4:22" ht="15" customHeight="1" x14ac:dyDescent="0.25">
      <c r="D3603" s="5"/>
      <c r="S3603" s="66"/>
      <c r="T3603" s="66"/>
      <c r="U3603" s="66"/>
      <c r="V3603" s="66"/>
    </row>
    <row r="3604" spans="4:22" ht="15" customHeight="1" x14ac:dyDescent="0.25">
      <c r="D3604" s="5"/>
      <c r="S3604" s="66"/>
      <c r="T3604" s="66"/>
      <c r="U3604" s="66"/>
      <c r="V3604" s="66"/>
    </row>
    <row r="3605" spans="4:22" ht="15" customHeight="1" x14ac:dyDescent="0.25">
      <c r="D3605" s="5"/>
      <c r="S3605" s="66"/>
      <c r="T3605" s="66"/>
      <c r="U3605" s="66"/>
      <c r="V3605" s="66"/>
    </row>
    <row r="3606" spans="4:22" ht="15" customHeight="1" x14ac:dyDescent="0.25">
      <c r="D3606" s="5"/>
      <c r="S3606" s="66"/>
      <c r="T3606" s="66"/>
      <c r="U3606" s="66"/>
      <c r="V3606" s="66"/>
    </row>
    <row r="3607" spans="4:22" ht="15" customHeight="1" x14ac:dyDescent="0.25">
      <c r="D3607" s="5"/>
      <c r="S3607" s="66"/>
      <c r="T3607" s="66"/>
      <c r="U3607" s="66"/>
      <c r="V3607" s="66"/>
    </row>
    <row r="3608" spans="4:22" ht="15" customHeight="1" x14ac:dyDescent="0.25">
      <c r="D3608" s="5"/>
      <c r="S3608" s="66"/>
      <c r="T3608" s="66"/>
      <c r="U3608" s="66"/>
      <c r="V3608" s="66"/>
    </row>
    <row r="3609" spans="4:22" ht="15" customHeight="1" x14ac:dyDescent="0.25">
      <c r="D3609" s="5"/>
      <c r="S3609" s="66"/>
      <c r="T3609" s="66"/>
      <c r="U3609" s="66"/>
      <c r="V3609" s="66"/>
    </row>
    <row r="3610" spans="4:22" ht="15" customHeight="1" x14ac:dyDescent="0.25">
      <c r="D3610" s="5"/>
      <c r="S3610" s="66"/>
      <c r="T3610" s="66"/>
      <c r="U3610" s="66"/>
      <c r="V3610" s="66"/>
    </row>
    <row r="3611" spans="4:22" ht="15" customHeight="1" x14ac:dyDescent="0.25">
      <c r="D3611" s="5"/>
      <c r="S3611" s="66"/>
      <c r="T3611" s="66"/>
      <c r="U3611" s="66"/>
      <c r="V3611" s="66"/>
    </row>
    <row r="3612" spans="4:22" ht="15" customHeight="1" x14ac:dyDescent="0.25">
      <c r="D3612" s="5"/>
      <c r="S3612" s="66"/>
      <c r="T3612" s="66"/>
      <c r="U3612" s="66"/>
      <c r="V3612" s="66"/>
    </row>
    <row r="3613" spans="4:22" ht="15" customHeight="1" x14ac:dyDescent="0.25">
      <c r="D3613" s="5"/>
      <c r="S3613" s="66"/>
      <c r="T3613" s="66"/>
      <c r="U3613" s="66"/>
      <c r="V3613" s="66"/>
    </row>
    <row r="3614" spans="4:22" ht="15" customHeight="1" x14ac:dyDescent="0.25">
      <c r="D3614" s="5"/>
      <c r="S3614" s="66"/>
      <c r="T3614" s="66"/>
      <c r="U3614" s="66"/>
      <c r="V3614" s="66"/>
    </row>
    <row r="3615" spans="4:22" ht="15" customHeight="1" x14ac:dyDescent="0.25">
      <c r="D3615" s="5"/>
      <c r="S3615" s="66"/>
      <c r="T3615" s="66"/>
      <c r="U3615" s="66"/>
      <c r="V3615" s="66"/>
    </row>
    <row r="3616" spans="4:22" ht="15" customHeight="1" x14ac:dyDescent="0.25">
      <c r="D3616" s="5"/>
      <c r="S3616" s="66"/>
      <c r="T3616" s="66"/>
      <c r="U3616" s="66"/>
      <c r="V3616" s="66"/>
    </row>
    <row r="3617" spans="4:22" ht="15" customHeight="1" x14ac:dyDescent="0.25">
      <c r="D3617" s="5"/>
      <c r="S3617" s="66"/>
      <c r="T3617" s="66"/>
      <c r="U3617" s="66"/>
      <c r="V3617" s="66"/>
    </row>
    <row r="3618" spans="4:22" ht="15" customHeight="1" x14ac:dyDescent="0.25">
      <c r="D3618" s="5"/>
      <c r="S3618" s="66"/>
      <c r="T3618" s="66"/>
      <c r="U3618" s="66"/>
      <c r="V3618" s="66"/>
    </row>
    <row r="3619" spans="4:22" ht="15" customHeight="1" x14ac:dyDescent="0.25">
      <c r="D3619" s="5"/>
      <c r="S3619" s="66"/>
      <c r="T3619" s="66"/>
      <c r="U3619" s="66"/>
      <c r="V3619" s="66"/>
    </row>
    <row r="3620" spans="4:22" ht="15" customHeight="1" x14ac:dyDescent="0.25">
      <c r="D3620" s="5"/>
      <c r="S3620" s="66"/>
      <c r="T3620" s="66"/>
      <c r="U3620" s="66"/>
      <c r="V3620" s="66"/>
    </row>
    <row r="3621" spans="4:22" ht="15" customHeight="1" x14ac:dyDescent="0.25">
      <c r="D3621" s="5"/>
      <c r="S3621" s="66"/>
      <c r="T3621" s="66"/>
      <c r="U3621" s="66"/>
      <c r="V3621" s="66"/>
    </row>
    <row r="3622" spans="4:22" ht="15" customHeight="1" x14ac:dyDescent="0.25">
      <c r="D3622" s="5"/>
      <c r="S3622" s="66"/>
      <c r="T3622" s="66"/>
      <c r="U3622" s="66"/>
      <c r="V3622" s="66"/>
    </row>
    <row r="3623" spans="4:22" ht="15" customHeight="1" x14ac:dyDescent="0.25">
      <c r="D3623" s="5"/>
      <c r="S3623" s="66"/>
      <c r="T3623" s="66"/>
      <c r="U3623" s="66"/>
      <c r="V3623" s="66"/>
    </row>
    <row r="3624" spans="4:22" ht="15" customHeight="1" x14ac:dyDescent="0.25">
      <c r="D3624" s="5"/>
      <c r="S3624" s="66"/>
      <c r="T3624" s="66"/>
      <c r="U3624" s="66"/>
      <c r="V3624" s="66"/>
    </row>
    <row r="3625" spans="4:22" ht="15" customHeight="1" x14ac:dyDescent="0.25">
      <c r="D3625" s="5"/>
      <c r="S3625" s="66"/>
      <c r="T3625" s="66"/>
      <c r="U3625" s="66"/>
      <c r="V3625" s="66"/>
    </row>
    <row r="3626" spans="4:22" ht="15" customHeight="1" x14ac:dyDescent="0.25">
      <c r="D3626" s="5"/>
      <c r="S3626" s="66"/>
      <c r="T3626" s="66"/>
      <c r="U3626" s="66"/>
      <c r="V3626" s="66"/>
    </row>
    <row r="3627" spans="4:22" ht="15" customHeight="1" x14ac:dyDescent="0.25">
      <c r="D3627" s="5"/>
      <c r="S3627" s="66"/>
      <c r="T3627" s="66"/>
      <c r="U3627" s="66"/>
      <c r="V3627" s="66"/>
    </row>
    <row r="3628" spans="4:22" ht="15" customHeight="1" x14ac:dyDescent="0.25">
      <c r="D3628" s="5"/>
      <c r="S3628" s="66"/>
      <c r="T3628" s="66"/>
      <c r="U3628" s="66"/>
      <c r="V3628" s="66"/>
    </row>
    <row r="3629" spans="4:22" ht="15" customHeight="1" x14ac:dyDescent="0.25">
      <c r="D3629" s="5"/>
      <c r="S3629" s="66"/>
      <c r="T3629" s="66"/>
      <c r="U3629" s="66"/>
      <c r="V3629" s="66"/>
    </row>
    <row r="3630" spans="4:22" ht="15" customHeight="1" x14ac:dyDescent="0.25">
      <c r="D3630" s="5"/>
      <c r="S3630" s="66"/>
      <c r="T3630" s="66"/>
      <c r="U3630" s="66"/>
      <c r="V3630" s="66"/>
    </row>
    <row r="3631" spans="4:22" ht="15" customHeight="1" x14ac:dyDescent="0.25">
      <c r="D3631" s="5"/>
      <c r="S3631" s="66"/>
      <c r="T3631" s="66"/>
      <c r="U3631" s="66"/>
      <c r="V3631" s="66"/>
    </row>
    <row r="3632" spans="4:22" ht="15" customHeight="1" x14ac:dyDescent="0.25">
      <c r="D3632" s="5"/>
      <c r="S3632" s="66"/>
      <c r="T3632" s="66"/>
      <c r="U3632" s="66"/>
      <c r="V3632" s="66"/>
    </row>
    <row r="3633" spans="4:22" ht="15" customHeight="1" x14ac:dyDescent="0.25">
      <c r="D3633" s="5"/>
      <c r="S3633" s="66"/>
      <c r="T3633" s="66"/>
      <c r="U3633" s="66"/>
      <c r="V3633" s="66"/>
    </row>
    <row r="3634" spans="4:22" ht="15" customHeight="1" x14ac:dyDescent="0.25">
      <c r="D3634" s="5"/>
      <c r="S3634" s="66"/>
      <c r="T3634" s="66"/>
      <c r="U3634" s="66"/>
      <c r="V3634" s="66"/>
    </row>
    <row r="3635" spans="4:22" ht="15" customHeight="1" x14ac:dyDescent="0.25">
      <c r="D3635" s="5"/>
      <c r="S3635" s="66"/>
      <c r="T3635" s="66"/>
      <c r="U3635" s="66"/>
      <c r="V3635" s="66"/>
    </row>
    <row r="3636" spans="4:22" ht="15" customHeight="1" x14ac:dyDescent="0.25">
      <c r="D3636" s="5"/>
      <c r="S3636" s="66"/>
      <c r="T3636" s="66"/>
      <c r="U3636" s="66"/>
      <c r="V3636" s="66"/>
    </row>
    <row r="3637" spans="4:22" ht="15" customHeight="1" x14ac:dyDescent="0.25">
      <c r="D3637" s="5"/>
      <c r="S3637" s="66"/>
      <c r="T3637" s="66"/>
      <c r="U3637" s="66"/>
      <c r="V3637" s="66"/>
    </row>
    <row r="3638" spans="4:22" ht="15" customHeight="1" x14ac:dyDescent="0.25">
      <c r="D3638" s="5"/>
      <c r="S3638" s="66"/>
      <c r="T3638" s="66"/>
      <c r="U3638" s="66"/>
      <c r="V3638" s="66"/>
    </row>
    <row r="3639" spans="4:22" ht="15" customHeight="1" x14ac:dyDescent="0.25">
      <c r="D3639" s="5"/>
      <c r="S3639" s="66"/>
      <c r="T3639" s="66"/>
      <c r="U3639" s="66"/>
      <c r="V3639" s="66"/>
    </row>
    <row r="3640" spans="4:22" ht="15" customHeight="1" x14ac:dyDescent="0.25">
      <c r="D3640" s="5"/>
      <c r="S3640" s="66"/>
      <c r="T3640" s="66"/>
      <c r="U3640" s="66"/>
      <c r="V3640" s="66"/>
    </row>
    <row r="3641" spans="4:22" ht="15" customHeight="1" x14ac:dyDescent="0.25">
      <c r="D3641" s="5"/>
      <c r="S3641" s="66"/>
      <c r="T3641" s="66"/>
      <c r="U3641" s="66"/>
      <c r="V3641" s="66"/>
    </row>
    <row r="3642" spans="4:22" ht="15" customHeight="1" x14ac:dyDescent="0.25">
      <c r="D3642" s="5"/>
      <c r="S3642" s="66"/>
      <c r="T3642" s="66"/>
      <c r="U3642" s="66"/>
      <c r="V3642" s="66"/>
    </row>
    <row r="3643" spans="4:22" ht="15" customHeight="1" x14ac:dyDescent="0.25">
      <c r="D3643" s="5"/>
      <c r="S3643" s="66"/>
      <c r="T3643" s="66"/>
      <c r="U3643" s="66"/>
      <c r="V3643" s="66"/>
    </row>
    <row r="3644" spans="4:22" ht="15" customHeight="1" x14ac:dyDescent="0.25">
      <c r="D3644" s="5"/>
      <c r="S3644" s="66"/>
      <c r="T3644" s="66"/>
      <c r="U3644" s="66"/>
      <c r="V3644" s="66"/>
    </row>
    <row r="3645" spans="4:22" ht="15" customHeight="1" x14ac:dyDescent="0.25">
      <c r="D3645" s="5"/>
      <c r="S3645" s="66"/>
      <c r="T3645" s="66"/>
      <c r="U3645" s="66"/>
      <c r="V3645" s="66"/>
    </row>
    <row r="3646" spans="4:22" ht="15" customHeight="1" x14ac:dyDescent="0.25">
      <c r="D3646" s="5"/>
      <c r="S3646" s="66"/>
      <c r="T3646" s="66"/>
      <c r="U3646" s="66"/>
      <c r="V3646" s="66"/>
    </row>
    <row r="3647" spans="4:22" ht="15" customHeight="1" x14ac:dyDescent="0.25">
      <c r="D3647" s="5"/>
      <c r="S3647" s="66"/>
      <c r="T3647" s="66"/>
      <c r="U3647" s="66"/>
      <c r="V3647" s="66"/>
    </row>
    <row r="3648" spans="4:22" ht="15" customHeight="1" x14ac:dyDescent="0.25">
      <c r="D3648" s="5"/>
      <c r="S3648" s="66"/>
      <c r="T3648" s="66"/>
      <c r="U3648" s="66"/>
      <c r="V3648" s="66"/>
    </row>
    <row r="3649" spans="4:22" ht="15" customHeight="1" x14ac:dyDescent="0.25">
      <c r="D3649" s="5"/>
      <c r="S3649" s="66"/>
      <c r="T3649" s="66"/>
      <c r="U3649" s="66"/>
      <c r="V3649" s="66"/>
    </row>
    <row r="3650" spans="4:22" ht="15" customHeight="1" x14ac:dyDescent="0.25">
      <c r="D3650" s="5"/>
      <c r="S3650" s="66"/>
      <c r="T3650" s="66"/>
      <c r="U3650" s="66"/>
      <c r="V3650" s="66"/>
    </row>
    <row r="3651" spans="4:22" ht="15" customHeight="1" x14ac:dyDescent="0.25">
      <c r="D3651" s="5"/>
      <c r="S3651" s="66"/>
      <c r="T3651" s="66"/>
      <c r="U3651" s="66"/>
      <c r="V3651" s="66"/>
    </row>
    <row r="3652" spans="4:22" ht="15" customHeight="1" x14ac:dyDescent="0.25">
      <c r="D3652" s="5"/>
      <c r="S3652" s="66"/>
      <c r="T3652" s="66"/>
      <c r="U3652" s="66"/>
      <c r="V3652" s="66"/>
    </row>
    <row r="3653" spans="4:22" ht="15" customHeight="1" x14ac:dyDescent="0.25">
      <c r="D3653" s="5"/>
      <c r="S3653" s="66"/>
      <c r="T3653" s="66"/>
      <c r="U3653" s="66"/>
      <c r="V3653" s="66"/>
    </row>
    <row r="3654" spans="4:22" ht="15" customHeight="1" x14ac:dyDescent="0.25">
      <c r="D3654" s="5"/>
      <c r="S3654" s="66"/>
      <c r="T3654" s="66"/>
      <c r="U3654" s="66"/>
      <c r="V3654" s="66"/>
    </row>
    <row r="3655" spans="4:22" ht="15" customHeight="1" x14ac:dyDescent="0.25">
      <c r="D3655" s="5"/>
      <c r="S3655" s="66"/>
      <c r="T3655" s="66"/>
      <c r="U3655" s="66"/>
      <c r="V3655" s="66"/>
    </row>
    <row r="3656" spans="4:22" ht="15" customHeight="1" x14ac:dyDescent="0.25">
      <c r="D3656" s="5"/>
      <c r="S3656" s="66"/>
      <c r="T3656" s="66"/>
      <c r="U3656" s="66"/>
      <c r="V3656" s="66"/>
    </row>
    <row r="3657" spans="4:22" ht="15" customHeight="1" x14ac:dyDescent="0.25">
      <c r="D3657" s="5"/>
      <c r="S3657" s="66"/>
      <c r="T3657" s="66"/>
      <c r="U3657" s="66"/>
      <c r="V3657" s="66"/>
    </row>
    <row r="3658" spans="4:22" ht="15" customHeight="1" x14ac:dyDescent="0.25">
      <c r="D3658" s="5"/>
      <c r="S3658" s="66"/>
      <c r="T3658" s="66"/>
      <c r="U3658" s="66"/>
      <c r="V3658" s="66"/>
    </row>
    <row r="3659" spans="4:22" ht="15" customHeight="1" x14ac:dyDescent="0.25">
      <c r="D3659" s="5"/>
      <c r="S3659" s="66"/>
      <c r="T3659" s="66"/>
      <c r="U3659" s="66"/>
      <c r="V3659" s="66"/>
    </row>
    <row r="3660" spans="4:22" ht="15" customHeight="1" x14ac:dyDescent="0.25">
      <c r="D3660" s="5"/>
      <c r="S3660" s="66"/>
      <c r="T3660" s="66"/>
      <c r="U3660" s="66"/>
      <c r="V3660" s="66"/>
    </row>
    <row r="3661" spans="4:22" ht="15" customHeight="1" x14ac:dyDescent="0.25">
      <c r="D3661" s="5"/>
      <c r="S3661" s="66"/>
      <c r="T3661" s="66"/>
      <c r="U3661" s="66"/>
      <c r="V3661" s="66"/>
    </row>
    <row r="3662" spans="4:22" ht="15" customHeight="1" x14ac:dyDescent="0.25">
      <c r="D3662" s="5"/>
      <c r="S3662" s="66"/>
      <c r="T3662" s="66"/>
      <c r="U3662" s="66"/>
      <c r="V3662" s="66"/>
    </row>
    <row r="3663" spans="4:22" ht="15" customHeight="1" x14ac:dyDescent="0.25">
      <c r="D3663" s="5"/>
      <c r="S3663" s="66"/>
      <c r="T3663" s="66"/>
      <c r="U3663" s="66"/>
      <c r="V3663" s="66"/>
    </row>
    <row r="3664" spans="4:22" ht="15" customHeight="1" x14ac:dyDescent="0.25">
      <c r="D3664" s="5"/>
      <c r="S3664" s="66"/>
      <c r="T3664" s="66"/>
      <c r="U3664" s="66"/>
      <c r="V3664" s="66"/>
    </row>
    <row r="3665" spans="4:22" ht="15" customHeight="1" x14ac:dyDescent="0.25">
      <c r="D3665" s="5"/>
      <c r="S3665" s="66"/>
      <c r="T3665" s="66"/>
      <c r="U3665" s="66"/>
      <c r="V3665" s="66"/>
    </row>
    <row r="3666" spans="4:22" ht="15" customHeight="1" x14ac:dyDescent="0.25">
      <c r="D3666" s="5"/>
      <c r="S3666" s="66"/>
      <c r="T3666" s="66"/>
      <c r="U3666" s="66"/>
      <c r="V3666" s="66"/>
    </row>
    <row r="3667" spans="4:22" ht="15" customHeight="1" x14ac:dyDescent="0.25">
      <c r="D3667" s="5"/>
      <c r="S3667" s="66"/>
      <c r="T3667" s="66"/>
      <c r="U3667" s="66"/>
      <c r="V3667" s="66"/>
    </row>
    <row r="3668" spans="4:22" ht="15" customHeight="1" x14ac:dyDescent="0.25">
      <c r="D3668" s="5"/>
      <c r="S3668" s="66"/>
      <c r="T3668" s="66"/>
      <c r="U3668" s="66"/>
      <c r="V3668" s="66"/>
    </row>
    <row r="3669" spans="4:22" ht="15" customHeight="1" x14ac:dyDescent="0.25">
      <c r="D3669" s="5"/>
      <c r="S3669" s="66"/>
      <c r="T3669" s="66"/>
      <c r="U3669" s="66"/>
      <c r="V3669" s="66"/>
    </row>
    <row r="3670" spans="4:22" ht="15" customHeight="1" x14ac:dyDescent="0.25">
      <c r="D3670" s="5"/>
      <c r="S3670" s="66"/>
      <c r="T3670" s="66"/>
      <c r="U3670" s="66"/>
      <c r="V3670" s="66"/>
    </row>
    <row r="3671" spans="4:22" ht="15" customHeight="1" x14ac:dyDescent="0.25">
      <c r="D3671" s="5"/>
      <c r="S3671" s="66"/>
      <c r="T3671" s="66"/>
      <c r="U3671" s="66"/>
      <c r="V3671" s="66"/>
    </row>
    <row r="3672" spans="4:22" ht="15" customHeight="1" x14ac:dyDescent="0.25">
      <c r="D3672" s="5"/>
      <c r="S3672" s="66"/>
      <c r="T3672" s="66"/>
      <c r="U3672" s="66"/>
      <c r="V3672" s="66"/>
    </row>
    <row r="3673" spans="4:22" ht="15" customHeight="1" x14ac:dyDescent="0.25">
      <c r="D3673" s="5"/>
      <c r="S3673" s="66"/>
      <c r="T3673" s="66"/>
      <c r="U3673" s="66"/>
      <c r="V3673" s="66"/>
    </row>
    <row r="3674" spans="4:22" ht="15" customHeight="1" x14ac:dyDescent="0.25">
      <c r="D3674" s="5"/>
      <c r="S3674" s="66"/>
      <c r="T3674" s="66"/>
      <c r="U3674" s="66"/>
      <c r="V3674" s="66"/>
    </row>
    <row r="3675" spans="4:22" ht="15" customHeight="1" x14ac:dyDescent="0.25">
      <c r="D3675" s="5"/>
      <c r="S3675" s="66"/>
      <c r="T3675" s="66"/>
      <c r="U3675" s="66"/>
      <c r="V3675" s="66"/>
    </row>
    <row r="3676" spans="4:22" ht="15" customHeight="1" x14ac:dyDescent="0.25">
      <c r="D3676" s="5"/>
      <c r="S3676" s="66"/>
      <c r="T3676" s="66"/>
      <c r="U3676" s="66"/>
      <c r="V3676" s="66"/>
    </row>
    <row r="3677" spans="4:22" ht="15" customHeight="1" x14ac:dyDescent="0.25">
      <c r="D3677" s="5"/>
      <c r="S3677" s="66"/>
      <c r="T3677" s="66"/>
      <c r="U3677" s="66"/>
      <c r="V3677" s="66"/>
    </row>
    <row r="3678" spans="4:22" ht="15" customHeight="1" x14ac:dyDescent="0.25">
      <c r="D3678" s="5"/>
      <c r="S3678" s="66"/>
      <c r="T3678" s="66"/>
      <c r="U3678" s="66"/>
      <c r="V3678" s="66"/>
    </row>
    <row r="3679" spans="4:22" ht="15" customHeight="1" x14ac:dyDescent="0.25">
      <c r="D3679" s="5"/>
      <c r="S3679" s="66"/>
      <c r="T3679" s="66"/>
      <c r="U3679" s="66"/>
      <c r="V3679" s="66"/>
    </row>
    <row r="3680" spans="4:22" ht="15" customHeight="1" x14ac:dyDescent="0.25">
      <c r="D3680" s="5"/>
      <c r="S3680" s="66"/>
      <c r="T3680" s="66"/>
      <c r="U3680" s="66"/>
      <c r="V3680" s="66"/>
    </row>
    <row r="3681" spans="4:22" ht="15" customHeight="1" x14ac:dyDescent="0.25">
      <c r="D3681" s="5"/>
      <c r="S3681" s="66"/>
      <c r="T3681" s="66"/>
      <c r="U3681" s="66"/>
      <c r="V3681" s="66"/>
    </row>
    <row r="3682" spans="4:22" ht="15" customHeight="1" x14ac:dyDescent="0.25">
      <c r="D3682" s="5"/>
      <c r="S3682" s="66"/>
      <c r="T3682" s="66"/>
      <c r="U3682" s="66"/>
      <c r="V3682" s="66"/>
    </row>
    <row r="3683" spans="4:22" ht="15" customHeight="1" x14ac:dyDescent="0.25">
      <c r="D3683" s="5"/>
      <c r="S3683" s="66"/>
      <c r="T3683" s="66"/>
      <c r="U3683" s="66"/>
      <c r="V3683" s="66"/>
    </row>
    <row r="3684" spans="4:22" ht="15" customHeight="1" x14ac:dyDescent="0.25">
      <c r="D3684" s="5"/>
      <c r="S3684" s="66"/>
      <c r="T3684" s="66"/>
      <c r="U3684" s="66"/>
      <c r="V3684" s="66"/>
    </row>
    <row r="3685" spans="4:22" ht="15" customHeight="1" x14ac:dyDescent="0.25">
      <c r="D3685" s="5"/>
      <c r="S3685" s="66"/>
      <c r="T3685" s="66"/>
      <c r="U3685" s="66"/>
      <c r="V3685" s="66"/>
    </row>
    <row r="3686" spans="4:22" ht="15" customHeight="1" x14ac:dyDescent="0.25">
      <c r="D3686" s="5"/>
      <c r="S3686" s="66"/>
      <c r="T3686" s="66"/>
      <c r="U3686" s="66"/>
      <c r="V3686" s="66"/>
    </row>
    <row r="3687" spans="4:22" ht="15" customHeight="1" x14ac:dyDescent="0.25">
      <c r="D3687" s="5"/>
      <c r="S3687" s="66"/>
      <c r="T3687" s="66"/>
      <c r="U3687" s="66"/>
      <c r="V3687" s="66"/>
    </row>
    <row r="3688" spans="4:22" ht="15" customHeight="1" x14ac:dyDescent="0.25">
      <c r="D3688" s="5"/>
      <c r="S3688" s="66"/>
      <c r="T3688" s="66"/>
      <c r="U3688" s="66"/>
      <c r="V3688" s="66"/>
    </row>
    <row r="3689" spans="4:22" ht="15" customHeight="1" x14ac:dyDescent="0.25">
      <c r="D3689" s="5"/>
      <c r="S3689" s="66"/>
      <c r="T3689" s="66"/>
      <c r="U3689" s="66"/>
      <c r="V3689" s="66"/>
    </row>
    <row r="3690" spans="4:22" ht="15" customHeight="1" x14ac:dyDescent="0.25">
      <c r="D3690" s="5"/>
      <c r="S3690" s="66"/>
      <c r="T3690" s="66"/>
      <c r="U3690" s="66"/>
      <c r="V3690" s="66"/>
    </row>
    <row r="3691" spans="4:22" ht="15" customHeight="1" x14ac:dyDescent="0.25">
      <c r="D3691" s="5"/>
      <c r="S3691" s="66"/>
      <c r="T3691" s="66"/>
      <c r="U3691" s="66"/>
      <c r="V3691" s="66"/>
    </row>
    <row r="3692" spans="4:22" ht="15" customHeight="1" x14ac:dyDescent="0.25">
      <c r="D3692" s="5"/>
      <c r="S3692" s="66"/>
      <c r="T3692" s="66"/>
      <c r="U3692" s="66"/>
      <c r="V3692" s="66"/>
    </row>
    <row r="3693" spans="4:22" ht="15" customHeight="1" x14ac:dyDescent="0.25">
      <c r="D3693" s="5"/>
      <c r="S3693" s="66"/>
      <c r="T3693" s="66"/>
      <c r="U3693" s="66"/>
      <c r="V3693" s="66"/>
    </row>
    <row r="3694" spans="4:22" ht="15" customHeight="1" x14ac:dyDescent="0.25">
      <c r="D3694" s="5"/>
      <c r="S3694" s="66"/>
      <c r="T3694" s="66"/>
      <c r="U3694" s="66"/>
      <c r="V3694" s="66"/>
    </row>
    <row r="3695" spans="4:22" ht="15" customHeight="1" x14ac:dyDescent="0.25">
      <c r="D3695" s="5"/>
      <c r="S3695" s="66"/>
      <c r="T3695" s="66"/>
      <c r="U3695" s="66"/>
      <c r="V3695" s="66"/>
    </row>
    <row r="3696" spans="4:22" ht="15" customHeight="1" x14ac:dyDescent="0.25">
      <c r="D3696" s="5"/>
      <c r="S3696" s="66"/>
      <c r="T3696" s="66"/>
      <c r="U3696" s="66"/>
      <c r="V3696" s="66"/>
    </row>
    <row r="3697" spans="4:22" ht="15" customHeight="1" x14ac:dyDescent="0.25">
      <c r="D3697" s="5"/>
      <c r="S3697" s="66"/>
      <c r="T3697" s="66"/>
      <c r="U3697" s="66"/>
      <c r="V3697" s="66"/>
    </row>
    <row r="3698" spans="4:22" ht="15" customHeight="1" x14ac:dyDescent="0.25">
      <c r="D3698" s="5"/>
      <c r="S3698" s="66"/>
      <c r="T3698" s="66"/>
      <c r="U3698" s="66"/>
      <c r="V3698" s="66"/>
    </row>
    <row r="3699" spans="4:22" ht="15" customHeight="1" x14ac:dyDescent="0.25">
      <c r="D3699" s="5"/>
      <c r="S3699" s="66"/>
      <c r="T3699" s="66"/>
      <c r="U3699" s="66"/>
      <c r="V3699" s="66"/>
    </row>
    <row r="3700" spans="4:22" ht="15" customHeight="1" x14ac:dyDescent="0.25">
      <c r="D3700" s="5"/>
      <c r="S3700" s="66"/>
      <c r="T3700" s="66"/>
      <c r="U3700" s="66"/>
      <c r="V3700" s="66"/>
    </row>
    <row r="3701" spans="4:22" ht="15" customHeight="1" x14ac:dyDescent="0.25">
      <c r="D3701" s="5"/>
      <c r="S3701" s="66"/>
      <c r="T3701" s="66"/>
      <c r="U3701" s="66"/>
      <c r="V3701" s="66"/>
    </row>
    <row r="3702" spans="4:22" ht="15" customHeight="1" x14ac:dyDescent="0.25">
      <c r="D3702" s="5"/>
      <c r="S3702" s="66"/>
      <c r="T3702" s="66"/>
      <c r="U3702" s="66"/>
      <c r="V3702" s="66"/>
    </row>
    <row r="3703" spans="4:22" ht="15" customHeight="1" x14ac:dyDescent="0.25">
      <c r="D3703" s="5"/>
      <c r="S3703" s="66"/>
      <c r="T3703" s="66"/>
      <c r="U3703" s="66"/>
      <c r="V3703" s="66"/>
    </row>
    <row r="3704" spans="4:22" ht="15" customHeight="1" x14ac:dyDescent="0.25">
      <c r="D3704" s="5"/>
      <c r="S3704" s="66"/>
      <c r="T3704" s="66"/>
      <c r="U3704" s="66"/>
      <c r="V3704" s="66"/>
    </row>
    <row r="3705" spans="4:22" ht="15" customHeight="1" x14ac:dyDescent="0.25">
      <c r="D3705" s="5"/>
      <c r="S3705" s="66"/>
      <c r="T3705" s="66"/>
      <c r="U3705" s="66"/>
      <c r="V3705" s="66"/>
    </row>
    <row r="3706" spans="4:22" ht="15" customHeight="1" x14ac:dyDescent="0.25">
      <c r="D3706" s="5"/>
      <c r="S3706" s="66"/>
      <c r="T3706" s="66"/>
      <c r="U3706" s="66"/>
      <c r="V3706" s="66"/>
    </row>
    <row r="3707" spans="4:22" ht="15" customHeight="1" x14ac:dyDescent="0.25">
      <c r="D3707" s="5"/>
      <c r="S3707" s="66"/>
      <c r="T3707" s="66"/>
      <c r="U3707" s="66"/>
      <c r="V3707" s="66"/>
    </row>
    <row r="3708" spans="4:22" ht="15" customHeight="1" x14ac:dyDescent="0.25">
      <c r="D3708" s="5"/>
      <c r="S3708" s="66"/>
      <c r="T3708" s="66"/>
      <c r="U3708" s="66"/>
      <c r="V3708" s="66"/>
    </row>
    <row r="3709" spans="4:22" ht="15" customHeight="1" x14ac:dyDescent="0.25">
      <c r="D3709" s="5"/>
      <c r="S3709" s="66"/>
      <c r="T3709" s="66"/>
      <c r="U3709" s="66"/>
      <c r="V3709" s="66"/>
    </row>
    <row r="3710" spans="4:22" ht="15" customHeight="1" x14ac:dyDescent="0.25">
      <c r="D3710" s="5"/>
      <c r="S3710" s="66"/>
      <c r="T3710" s="66"/>
      <c r="U3710" s="66"/>
      <c r="V3710" s="66"/>
    </row>
    <row r="3711" spans="4:22" ht="15" customHeight="1" x14ac:dyDescent="0.25">
      <c r="D3711" s="5"/>
      <c r="S3711" s="66"/>
      <c r="T3711" s="66"/>
      <c r="U3711" s="66"/>
      <c r="V3711" s="66"/>
    </row>
    <row r="3712" spans="4:22" ht="15" customHeight="1" x14ac:dyDescent="0.25">
      <c r="D3712" s="5"/>
      <c r="S3712" s="66"/>
      <c r="T3712" s="66"/>
      <c r="U3712" s="66"/>
      <c r="V3712" s="66"/>
    </row>
    <row r="3713" spans="4:22" ht="15" customHeight="1" x14ac:dyDescent="0.25">
      <c r="D3713" s="5"/>
      <c r="S3713" s="66"/>
      <c r="T3713" s="66"/>
      <c r="U3713" s="66"/>
      <c r="V3713" s="66"/>
    </row>
    <row r="3714" spans="4:22" ht="15" customHeight="1" x14ac:dyDescent="0.25">
      <c r="D3714" s="5"/>
      <c r="S3714" s="66"/>
      <c r="T3714" s="66"/>
      <c r="U3714" s="66"/>
      <c r="V3714" s="66"/>
    </row>
    <row r="3715" spans="4:22" ht="15" customHeight="1" x14ac:dyDescent="0.25">
      <c r="D3715" s="5"/>
      <c r="S3715" s="66"/>
      <c r="T3715" s="66"/>
      <c r="U3715" s="66"/>
      <c r="V3715" s="66"/>
    </row>
    <row r="3716" spans="4:22" ht="15" customHeight="1" x14ac:dyDescent="0.25">
      <c r="D3716" s="5"/>
      <c r="S3716" s="66"/>
      <c r="T3716" s="66"/>
      <c r="U3716" s="66"/>
      <c r="V3716" s="66"/>
    </row>
    <row r="3717" spans="4:22" ht="15" customHeight="1" x14ac:dyDescent="0.25">
      <c r="D3717" s="5"/>
      <c r="S3717" s="66"/>
      <c r="T3717" s="66"/>
      <c r="U3717" s="66"/>
      <c r="V3717" s="66"/>
    </row>
    <row r="3718" spans="4:22" ht="15" customHeight="1" x14ac:dyDescent="0.25">
      <c r="D3718" s="5"/>
      <c r="S3718" s="66"/>
      <c r="T3718" s="66"/>
      <c r="U3718" s="66"/>
      <c r="V3718" s="66"/>
    </row>
    <row r="3719" spans="4:22" ht="15" customHeight="1" x14ac:dyDescent="0.25">
      <c r="D3719" s="5"/>
      <c r="S3719" s="66"/>
      <c r="T3719" s="66"/>
      <c r="U3719" s="66"/>
      <c r="V3719" s="66"/>
    </row>
    <row r="3720" spans="4:22" ht="15" customHeight="1" x14ac:dyDescent="0.25">
      <c r="D3720" s="5"/>
      <c r="S3720" s="66"/>
      <c r="T3720" s="66"/>
      <c r="U3720" s="66"/>
      <c r="V3720" s="66"/>
    </row>
    <row r="3721" spans="4:22" ht="15" customHeight="1" x14ac:dyDescent="0.25">
      <c r="D3721" s="5"/>
      <c r="S3721" s="66"/>
      <c r="T3721" s="66"/>
      <c r="U3721" s="66"/>
      <c r="V3721" s="66"/>
    </row>
    <row r="3722" spans="4:22" ht="15" customHeight="1" x14ac:dyDescent="0.25">
      <c r="D3722" s="5"/>
      <c r="S3722" s="66"/>
      <c r="T3722" s="66"/>
      <c r="U3722" s="66"/>
      <c r="V3722" s="66"/>
    </row>
    <row r="3723" spans="4:22" ht="15" customHeight="1" x14ac:dyDescent="0.25">
      <c r="D3723" s="5"/>
      <c r="S3723" s="66"/>
      <c r="T3723" s="66"/>
      <c r="U3723" s="66"/>
      <c r="V3723" s="66"/>
    </row>
    <row r="3724" spans="4:22" ht="15" customHeight="1" x14ac:dyDescent="0.25">
      <c r="D3724" s="5"/>
      <c r="S3724" s="66"/>
      <c r="T3724" s="66"/>
      <c r="U3724" s="66"/>
      <c r="V3724" s="66"/>
    </row>
    <row r="3725" spans="4:22" ht="15" customHeight="1" x14ac:dyDescent="0.25">
      <c r="D3725" s="5"/>
      <c r="S3725" s="66"/>
      <c r="T3725" s="66"/>
      <c r="U3725" s="66"/>
      <c r="V3725" s="66"/>
    </row>
    <row r="3726" spans="4:22" ht="15" customHeight="1" x14ac:dyDescent="0.25">
      <c r="D3726" s="5"/>
      <c r="S3726" s="66"/>
      <c r="T3726" s="66"/>
      <c r="U3726" s="66"/>
      <c r="V3726" s="66"/>
    </row>
    <row r="3727" spans="4:22" ht="15" customHeight="1" x14ac:dyDescent="0.25">
      <c r="D3727" s="5"/>
      <c r="S3727" s="66"/>
      <c r="T3727" s="66"/>
      <c r="U3727" s="66"/>
      <c r="V3727" s="66"/>
    </row>
    <row r="3728" spans="4:22" ht="15" customHeight="1" x14ac:dyDescent="0.25">
      <c r="D3728" s="5"/>
      <c r="S3728" s="66"/>
      <c r="T3728" s="66"/>
      <c r="U3728" s="66"/>
      <c r="V3728" s="66"/>
    </row>
    <row r="3729" spans="4:22" ht="15" customHeight="1" x14ac:dyDescent="0.25">
      <c r="D3729" s="5"/>
      <c r="S3729" s="66"/>
      <c r="T3729" s="66"/>
      <c r="U3729" s="66"/>
      <c r="V3729" s="66"/>
    </row>
    <row r="3730" spans="4:22" ht="15" customHeight="1" x14ac:dyDescent="0.25">
      <c r="D3730" s="5"/>
      <c r="S3730" s="66"/>
      <c r="T3730" s="66"/>
      <c r="U3730" s="66"/>
      <c r="V3730" s="66"/>
    </row>
    <row r="3731" spans="4:22" ht="15" customHeight="1" x14ac:dyDescent="0.25">
      <c r="D3731" s="5"/>
      <c r="S3731" s="66"/>
      <c r="T3731" s="66"/>
      <c r="U3731" s="66"/>
      <c r="V3731" s="66"/>
    </row>
    <row r="3732" spans="4:22" ht="15" customHeight="1" x14ac:dyDescent="0.25">
      <c r="D3732" s="5"/>
      <c r="S3732" s="66"/>
      <c r="T3732" s="66"/>
      <c r="U3732" s="66"/>
      <c r="V3732" s="66"/>
    </row>
    <row r="3733" spans="4:22" ht="15" customHeight="1" x14ac:dyDescent="0.25">
      <c r="D3733" s="5"/>
      <c r="S3733" s="66"/>
      <c r="T3733" s="66"/>
      <c r="U3733" s="66"/>
      <c r="V3733" s="66"/>
    </row>
    <row r="3734" spans="4:22" ht="15" customHeight="1" x14ac:dyDescent="0.25">
      <c r="D3734" s="5"/>
      <c r="S3734" s="66"/>
      <c r="T3734" s="66"/>
      <c r="U3734" s="66"/>
      <c r="V3734" s="66"/>
    </row>
    <row r="3735" spans="4:22" ht="15" customHeight="1" x14ac:dyDescent="0.25">
      <c r="D3735" s="5"/>
      <c r="S3735" s="66"/>
      <c r="T3735" s="66"/>
      <c r="U3735" s="66"/>
      <c r="V3735" s="66"/>
    </row>
    <row r="3736" spans="4:22" ht="15" customHeight="1" x14ac:dyDescent="0.25">
      <c r="D3736" s="5"/>
      <c r="S3736" s="66"/>
      <c r="T3736" s="66"/>
      <c r="U3736" s="66"/>
      <c r="V3736" s="66"/>
    </row>
    <row r="3737" spans="4:22" ht="15" customHeight="1" x14ac:dyDescent="0.25">
      <c r="D3737" s="5"/>
      <c r="S3737" s="66"/>
      <c r="T3737" s="66"/>
      <c r="U3737" s="66"/>
      <c r="V3737" s="66"/>
    </row>
    <row r="3738" spans="4:22" ht="15" customHeight="1" x14ac:dyDescent="0.25">
      <c r="D3738" s="5"/>
      <c r="S3738" s="66"/>
      <c r="T3738" s="66"/>
      <c r="U3738" s="66"/>
      <c r="V3738" s="66"/>
    </row>
    <row r="3739" spans="4:22" ht="15" customHeight="1" x14ac:dyDescent="0.25">
      <c r="D3739" s="5"/>
      <c r="S3739" s="66"/>
      <c r="T3739" s="66"/>
      <c r="U3739" s="66"/>
      <c r="V3739" s="66"/>
    </row>
    <row r="3740" spans="4:22" ht="15" customHeight="1" x14ac:dyDescent="0.25">
      <c r="D3740" s="5"/>
      <c r="S3740" s="66"/>
      <c r="T3740" s="66"/>
      <c r="U3740" s="66"/>
      <c r="V3740" s="66"/>
    </row>
    <row r="3741" spans="4:22" ht="15" customHeight="1" x14ac:dyDescent="0.25">
      <c r="D3741" s="5"/>
      <c r="S3741" s="66"/>
      <c r="T3741" s="66"/>
      <c r="U3741" s="66"/>
      <c r="V3741" s="66"/>
    </row>
    <row r="3742" spans="4:22" ht="15" customHeight="1" x14ac:dyDescent="0.25">
      <c r="D3742" s="5"/>
      <c r="S3742" s="66"/>
      <c r="T3742" s="66"/>
      <c r="U3742" s="66"/>
      <c r="V3742" s="66"/>
    </row>
    <row r="3743" spans="4:22" ht="15" customHeight="1" x14ac:dyDescent="0.25">
      <c r="D3743" s="5"/>
      <c r="S3743" s="66"/>
      <c r="T3743" s="66"/>
      <c r="U3743" s="66"/>
      <c r="V3743" s="66"/>
    </row>
    <row r="3744" spans="4:22" ht="15" customHeight="1" x14ac:dyDescent="0.25">
      <c r="D3744" s="5"/>
      <c r="S3744" s="66"/>
      <c r="T3744" s="66"/>
      <c r="U3744" s="66"/>
      <c r="V3744" s="66"/>
    </row>
    <row r="3745" spans="4:22" ht="15" customHeight="1" x14ac:dyDescent="0.25">
      <c r="D3745" s="5"/>
      <c r="S3745" s="66"/>
      <c r="T3745" s="66"/>
      <c r="U3745" s="66"/>
      <c r="V3745" s="66"/>
    </row>
    <row r="3746" spans="4:22" ht="15" customHeight="1" x14ac:dyDescent="0.25">
      <c r="D3746" s="5"/>
      <c r="S3746" s="66"/>
      <c r="T3746" s="66"/>
      <c r="U3746" s="66"/>
      <c r="V3746" s="66"/>
    </row>
    <row r="3747" spans="4:22" ht="15" customHeight="1" x14ac:dyDescent="0.25">
      <c r="D3747" s="5"/>
      <c r="S3747" s="66"/>
      <c r="T3747" s="66"/>
      <c r="U3747" s="66"/>
      <c r="V3747" s="66"/>
    </row>
    <row r="3748" spans="4:22" ht="15" customHeight="1" x14ac:dyDescent="0.25">
      <c r="D3748" s="5"/>
      <c r="S3748" s="66"/>
      <c r="T3748" s="66"/>
      <c r="U3748" s="66"/>
      <c r="V3748" s="66"/>
    </row>
    <row r="3749" spans="4:22" ht="15" customHeight="1" x14ac:dyDescent="0.25">
      <c r="D3749" s="5"/>
      <c r="S3749" s="66"/>
      <c r="T3749" s="66"/>
      <c r="U3749" s="66"/>
      <c r="V3749" s="66"/>
    </row>
    <row r="3750" spans="4:22" ht="15" customHeight="1" x14ac:dyDescent="0.25">
      <c r="D3750" s="5"/>
      <c r="S3750" s="66"/>
      <c r="T3750" s="66"/>
      <c r="U3750" s="66"/>
      <c r="V3750" s="66"/>
    </row>
    <row r="3751" spans="4:22" ht="15" customHeight="1" x14ac:dyDescent="0.25">
      <c r="D3751" s="5"/>
      <c r="S3751" s="66"/>
      <c r="T3751" s="66"/>
      <c r="U3751" s="66"/>
      <c r="V3751" s="66"/>
    </row>
    <row r="3752" spans="4:22" ht="15" customHeight="1" x14ac:dyDescent="0.25">
      <c r="D3752" s="5"/>
      <c r="S3752" s="66"/>
      <c r="T3752" s="66"/>
      <c r="U3752" s="66"/>
      <c r="V3752" s="66"/>
    </row>
    <row r="3753" spans="4:22" ht="15" customHeight="1" x14ac:dyDescent="0.25">
      <c r="D3753" s="5"/>
      <c r="S3753" s="66"/>
      <c r="T3753" s="66"/>
      <c r="U3753" s="66"/>
      <c r="V3753" s="66"/>
    </row>
    <row r="3754" spans="4:22" ht="15" customHeight="1" x14ac:dyDescent="0.25">
      <c r="D3754" s="5"/>
      <c r="S3754" s="66"/>
      <c r="T3754" s="66"/>
      <c r="U3754" s="66"/>
      <c r="V3754" s="66"/>
    </row>
    <row r="3755" spans="4:22" ht="15" customHeight="1" x14ac:dyDescent="0.25">
      <c r="D3755" s="5"/>
      <c r="S3755" s="66"/>
      <c r="T3755" s="66"/>
      <c r="U3755" s="66"/>
      <c r="V3755" s="66"/>
    </row>
    <row r="3756" spans="4:22" ht="15" customHeight="1" x14ac:dyDescent="0.25">
      <c r="D3756" s="5"/>
      <c r="S3756" s="66"/>
      <c r="T3756" s="66"/>
      <c r="U3756" s="66"/>
      <c r="V3756" s="66"/>
    </row>
    <row r="3757" spans="4:22" ht="15" customHeight="1" x14ac:dyDescent="0.25">
      <c r="D3757" s="5"/>
      <c r="S3757" s="66"/>
      <c r="T3757" s="66"/>
      <c r="U3757" s="66"/>
      <c r="V3757" s="66"/>
    </row>
    <row r="3758" spans="4:22" ht="15" customHeight="1" x14ac:dyDescent="0.25">
      <c r="D3758" s="5"/>
      <c r="S3758" s="66"/>
      <c r="T3758" s="66"/>
      <c r="U3758" s="66"/>
      <c r="V3758" s="66"/>
    </row>
    <row r="3759" spans="4:22" ht="15" customHeight="1" x14ac:dyDescent="0.25">
      <c r="D3759" s="5"/>
      <c r="S3759" s="66"/>
      <c r="T3759" s="66"/>
      <c r="U3759" s="66"/>
      <c r="V3759" s="66"/>
    </row>
    <row r="3760" spans="4:22" ht="15" customHeight="1" x14ac:dyDescent="0.25">
      <c r="D3760" s="5"/>
      <c r="S3760" s="66"/>
      <c r="T3760" s="66"/>
      <c r="U3760" s="66"/>
      <c r="V3760" s="66"/>
    </row>
    <row r="3761" spans="4:22" ht="15" customHeight="1" x14ac:dyDescent="0.25">
      <c r="D3761" s="5"/>
      <c r="S3761" s="66"/>
      <c r="T3761" s="66"/>
      <c r="U3761" s="66"/>
      <c r="V3761" s="66"/>
    </row>
    <row r="3762" spans="4:22" ht="15" customHeight="1" x14ac:dyDescent="0.25">
      <c r="D3762" s="5"/>
      <c r="S3762" s="66"/>
      <c r="T3762" s="66"/>
      <c r="U3762" s="66"/>
      <c r="V3762" s="66"/>
    </row>
    <row r="3763" spans="4:22" ht="15" customHeight="1" x14ac:dyDescent="0.25">
      <c r="D3763" s="5"/>
      <c r="S3763" s="66"/>
      <c r="T3763" s="66"/>
      <c r="U3763" s="66"/>
      <c r="V3763" s="66"/>
    </row>
    <row r="3764" spans="4:22" ht="15" customHeight="1" x14ac:dyDescent="0.25">
      <c r="D3764" s="5"/>
      <c r="S3764" s="66"/>
      <c r="T3764" s="66"/>
      <c r="U3764" s="66"/>
      <c r="V3764" s="66"/>
    </row>
    <row r="3765" spans="4:22" ht="15" customHeight="1" x14ac:dyDescent="0.25">
      <c r="D3765" s="5"/>
      <c r="S3765" s="66"/>
      <c r="T3765" s="66"/>
      <c r="U3765" s="66"/>
      <c r="V3765" s="66"/>
    </row>
    <row r="3766" spans="4:22" ht="15" customHeight="1" x14ac:dyDescent="0.25">
      <c r="D3766" s="5"/>
      <c r="S3766" s="66"/>
      <c r="T3766" s="66"/>
      <c r="U3766" s="66"/>
      <c r="V3766" s="66"/>
    </row>
    <row r="3767" spans="4:22" ht="15" customHeight="1" x14ac:dyDescent="0.25">
      <c r="D3767" s="5"/>
      <c r="S3767" s="66"/>
      <c r="T3767" s="66"/>
      <c r="U3767" s="66"/>
      <c r="V3767" s="66"/>
    </row>
    <row r="3768" spans="4:22" ht="15" customHeight="1" x14ac:dyDescent="0.25">
      <c r="D3768" s="5"/>
      <c r="S3768" s="66"/>
      <c r="T3768" s="66"/>
      <c r="U3768" s="66"/>
      <c r="V3768" s="66"/>
    </row>
    <row r="3769" spans="4:22" ht="15" customHeight="1" x14ac:dyDescent="0.25">
      <c r="D3769" s="5"/>
      <c r="S3769" s="66"/>
      <c r="T3769" s="66"/>
      <c r="U3769" s="66"/>
      <c r="V3769" s="66"/>
    </row>
    <row r="3770" spans="4:22" ht="15" customHeight="1" x14ac:dyDescent="0.25">
      <c r="D3770" s="5"/>
      <c r="S3770" s="66"/>
      <c r="T3770" s="66"/>
      <c r="U3770" s="66"/>
      <c r="V3770" s="66"/>
    </row>
    <row r="3771" spans="4:22" ht="15" customHeight="1" x14ac:dyDescent="0.25">
      <c r="D3771" s="5"/>
      <c r="S3771" s="66"/>
      <c r="T3771" s="66"/>
      <c r="U3771" s="66"/>
      <c r="V3771" s="66"/>
    </row>
    <row r="3772" spans="4:22" ht="15" customHeight="1" x14ac:dyDescent="0.25">
      <c r="D3772" s="5"/>
      <c r="S3772" s="66"/>
      <c r="T3772" s="66"/>
      <c r="U3772" s="66"/>
      <c r="V3772" s="66"/>
    </row>
    <row r="3773" spans="4:22" ht="15" customHeight="1" x14ac:dyDescent="0.25">
      <c r="D3773" s="5"/>
      <c r="S3773" s="66"/>
      <c r="T3773" s="66"/>
      <c r="U3773" s="66"/>
      <c r="V3773" s="66"/>
    </row>
    <row r="3774" spans="4:22" ht="15" customHeight="1" x14ac:dyDescent="0.25">
      <c r="D3774" s="5"/>
      <c r="S3774" s="66"/>
      <c r="T3774" s="66"/>
      <c r="U3774" s="66"/>
      <c r="V3774" s="66"/>
    </row>
    <row r="3775" spans="4:22" ht="15" customHeight="1" x14ac:dyDescent="0.25">
      <c r="D3775" s="5"/>
      <c r="S3775" s="66"/>
      <c r="T3775" s="66"/>
      <c r="U3775" s="66"/>
      <c r="V3775" s="66"/>
    </row>
    <row r="3776" spans="4:22" ht="15" customHeight="1" x14ac:dyDescent="0.25">
      <c r="D3776" s="5"/>
      <c r="S3776" s="66"/>
      <c r="T3776" s="66"/>
      <c r="U3776" s="66"/>
      <c r="V3776" s="66"/>
    </row>
    <row r="3777" spans="4:22" ht="15" customHeight="1" x14ac:dyDescent="0.25">
      <c r="D3777" s="5"/>
      <c r="S3777" s="66"/>
      <c r="T3777" s="66"/>
      <c r="U3777" s="66"/>
      <c r="V3777" s="66"/>
    </row>
    <row r="3778" spans="4:22" ht="15" customHeight="1" x14ac:dyDescent="0.25">
      <c r="D3778" s="5"/>
      <c r="S3778" s="66"/>
      <c r="T3778" s="66"/>
      <c r="U3778" s="66"/>
      <c r="V3778" s="66"/>
    </row>
    <row r="3779" spans="4:22" ht="15" customHeight="1" x14ac:dyDescent="0.25">
      <c r="D3779" s="5"/>
      <c r="S3779" s="66"/>
      <c r="T3779" s="66"/>
      <c r="U3779" s="66"/>
      <c r="V3779" s="66"/>
    </row>
    <row r="3780" spans="4:22" ht="15" customHeight="1" x14ac:dyDescent="0.25">
      <c r="D3780" s="5"/>
      <c r="S3780" s="66"/>
      <c r="T3780" s="66"/>
      <c r="U3780" s="66"/>
      <c r="V3780" s="66"/>
    </row>
    <row r="3781" spans="4:22" ht="15" customHeight="1" x14ac:dyDescent="0.25">
      <c r="D3781" s="5"/>
      <c r="S3781" s="66"/>
      <c r="T3781" s="66"/>
      <c r="U3781" s="66"/>
      <c r="V3781" s="66"/>
    </row>
    <row r="3782" spans="4:22" ht="15" customHeight="1" x14ac:dyDescent="0.25">
      <c r="D3782" s="5"/>
      <c r="S3782" s="66"/>
      <c r="T3782" s="66"/>
      <c r="U3782" s="66"/>
      <c r="V3782" s="66"/>
    </row>
    <row r="3783" spans="4:22" ht="15" customHeight="1" x14ac:dyDescent="0.25">
      <c r="D3783" s="5"/>
      <c r="S3783" s="66"/>
      <c r="T3783" s="66"/>
      <c r="U3783" s="66"/>
      <c r="V3783" s="66"/>
    </row>
    <row r="3784" spans="4:22" ht="15" customHeight="1" x14ac:dyDescent="0.25">
      <c r="D3784" s="5"/>
      <c r="S3784" s="66"/>
      <c r="T3784" s="66"/>
      <c r="U3784" s="66"/>
      <c r="V3784" s="66"/>
    </row>
    <row r="3785" spans="4:22" ht="15" customHeight="1" x14ac:dyDescent="0.25">
      <c r="D3785" s="5"/>
      <c r="S3785" s="66"/>
      <c r="T3785" s="66"/>
      <c r="U3785" s="66"/>
      <c r="V3785" s="66"/>
    </row>
    <row r="3786" spans="4:22" ht="15" customHeight="1" x14ac:dyDescent="0.25">
      <c r="D3786" s="5"/>
      <c r="S3786" s="66"/>
      <c r="T3786" s="66"/>
      <c r="U3786" s="66"/>
      <c r="V3786" s="66"/>
    </row>
    <row r="3787" spans="4:22" ht="15" customHeight="1" x14ac:dyDescent="0.25">
      <c r="D3787" s="5"/>
      <c r="S3787" s="66"/>
      <c r="T3787" s="66"/>
      <c r="U3787" s="66"/>
      <c r="V3787" s="66"/>
    </row>
    <row r="3788" spans="4:22" ht="15" customHeight="1" x14ac:dyDescent="0.25">
      <c r="D3788" s="5"/>
      <c r="S3788" s="66"/>
      <c r="T3788" s="66"/>
      <c r="U3788" s="66"/>
      <c r="V3788" s="66"/>
    </row>
    <row r="3789" spans="4:22" ht="15" customHeight="1" x14ac:dyDescent="0.25">
      <c r="D3789" s="5"/>
      <c r="S3789" s="66"/>
      <c r="T3789" s="66"/>
      <c r="U3789" s="66"/>
      <c r="V3789" s="66"/>
    </row>
    <row r="3790" spans="4:22" ht="15" customHeight="1" x14ac:dyDescent="0.25">
      <c r="D3790" s="5"/>
      <c r="S3790" s="66"/>
      <c r="T3790" s="66"/>
      <c r="U3790" s="66"/>
      <c r="V3790" s="66"/>
    </row>
    <row r="3791" spans="4:22" ht="15" customHeight="1" x14ac:dyDescent="0.25">
      <c r="D3791" s="5"/>
      <c r="S3791" s="66"/>
      <c r="T3791" s="66"/>
      <c r="U3791" s="66"/>
      <c r="V3791" s="66"/>
    </row>
    <row r="3792" spans="4:22" ht="15" customHeight="1" x14ac:dyDescent="0.25">
      <c r="D3792" s="5"/>
      <c r="S3792" s="66"/>
      <c r="T3792" s="66"/>
      <c r="U3792" s="66"/>
      <c r="V3792" s="66"/>
    </row>
    <row r="3793" spans="4:22" ht="15" customHeight="1" x14ac:dyDescent="0.25">
      <c r="D3793" s="5"/>
      <c r="S3793" s="66"/>
      <c r="T3793" s="66"/>
      <c r="U3793" s="66"/>
      <c r="V3793" s="66"/>
    </row>
    <row r="3794" spans="4:22" ht="15" customHeight="1" x14ac:dyDescent="0.25">
      <c r="D3794" s="5"/>
      <c r="S3794" s="66"/>
      <c r="T3794" s="66"/>
      <c r="U3794" s="66"/>
      <c r="V3794" s="66"/>
    </row>
    <row r="3795" spans="4:22" ht="15" customHeight="1" x14ac:dyDescent="0.25">
      <c r="D3795" s="5"/>
      <c r="S3795" s="66"/>
      <c r="T3795" s="66"/>
      <c r="U3795" s="66"/>
      <c r="V3795" s="66"/>
    </row>
    <row r="3796" spans="4:22" ht="15" customHeight="1" x14ac:dyDescent="0.25">
      <c r="D3796" s="5"/>
      <c r="S3796" s="66"/>
      <c r="T3796" s="66"/>
      <c r="U3796" s="66"/>
      <c r="V3796" s="66"/>
    </row>
    <row r="3797" spans="4:22" ht="15" customHeight="1" x14ac:dyDescent="0.25">
      <c r="D3797" s="5"/>
      <c r="S3797" s="66"/>
      <c r="T3797" s="66"/>
      <c r="U3797" s="66"/>
      <c r="V3797" s="66"/>
    </row>
    <row r="3798" spans="4:22" ht="15" customHeight="1" x14ac:dyDescent="0.25">
      <c r="D3798" s="5"/>
      <c r="S3798" s="66"/>
      <c r="T3798" s="66"/>
      <c r="U3798" s="66"/>
      <c r="V3798" s="66"/>
    </row>
    <row r="3799" spans="4:22" ht="15" customHeight="1" x14ac:dyDescent="0.25">
      <c r="D3799" s="5"/>
      <c r="S3799" s="66"/>
      <c r="T3799" s="66"/>
      <c r="U3799" s="66"/>
      <c r="V3799" s="66"/>
    </row>
    <row r="3800" spans="4:22" ht="15" customHeight="1" x14ac:dyDescent="0.25">
      <c r="D3800" s="5"/>
      <c r="S3800" s="66"/>
      <c r="T3800" s="66"/>
      <c r="U3800" s="66"/>
      <c r="V3800" s="66"/>
    </row>
    <row r="3801" spans="4:22" ht="15" customHeight="1" x14ac:dyDescent="0.25">
      <c r="D3801" s="5"/>
      <c r="S3801" s="66"/>
      <c r="T3801" s="66"/>
      <c r="U3801" s="66"/>
      <c r="V3801" s="66"/>
    </row>
    <row r="3802" spans="4:22" ht="15" customHeight="1" x14ac:dyDescent="0.25">
      <c r="D3802" s="5"/>
      <c r="S3802" s="66"/>
      <c r="T3802" s="66"/>
      <c r="U3802" s="66"/>
      <c r="V3802" s="66"/>
    </row>
    <row r="3803" spans="4:22" ht="15" customHeight="1" x14ac:dyDescent="0.25">
      <c r="D3803" s="5"/>
      <c r="S3803" s="66"/>
      <c r="T3803" s="66"/>
      <c r="U3803" s="66"/>
      <c r="V3803" s="66"/>
    </row>
    <row r="3804" spans="4:22" ht="15" customHeight="1" x14ac:dyDescent="0.25">
      <c r="D3804" s="5"/>
      <c r="S3804" s="66"/>
      <c r="T3804" s="66"/>
      <c r="U3804" s="66"/>
      <c r="V3804" s="66"/>
    </row>
    <row r="3805" spans="4:22" ht="15" customHeight="1" x14ac:dyDescent="0.25">
      <c r="D3805" s="5"/>
      <c r="S3805" s="66"/>
      <c r="T3805" s="66"/>
      <c r="U3805" s="66"/>
      <c r="V3805" s="66"/>
    </row>
    <row r="3806" spans="4:22" ht="15" customHeight="1" x14ac:dyDescent="0.25">
      <c r="D3806" s="5"/>
      <c r="S3806" s="66"/>
      <c r="T3806" s="66"/>
      <c r="U3806" s="66"/>
      <c r="V3806" s="66"/>
    </row>
    <row r="3807" spans="4:22" ht="15" customHeight="1" x14ac:dyDescent="0.25">
      <c r="D3807" s="5"/>
      <c r="S3807" s="66"/>
      <c r="T3807" s="66"/>
      <c r="U3807" s="66"/>
      <c r="V3807" s="66"/>
    </row>
    <row r="3808" spans="4:22" ht="15" customHeight="1" x14ac:dyDescent="0.25">
      <c r="D3808" s="5"/>
      <c r="S3808" s="66"/>
      <c r="T3808" s="66"/>
      <c r="U3808" s="66"/>
      <c r="V3808" s="66"/>
    </row>
    <row r="3809" spans="4:22" ht="15" customHeight="1" x14ac:dyDescent="0.25">
      <c r="D3809" s="5"/>
      <c r="S3809" s="66"/>
      <c r="T3809" s="66"/>
      <c r="U3809" s="66"/>
      <c r="V3809" s="66"/>
    </row>
    <row r="3810" spans="4:22" ht="15" customHeight="1" x14ac:dyDescent="0.25">
      <c r="D3810" s="5"/>
      <c r="S3810" s="66"/>
      <c r="T3810" s="66"/>
      <c r="U3810" s="66"/>
      <c r="V3810" s="66"/>
    </row>
    <row r="3811" spans="4:22" ht="15" customHeight="1" x14ac:dyDescent="0.25">
      <c r="D3811" s="5"/>
      <c r="S3811" s="66"/>
      <c r="T3811" s="66"/>
      <c r="U3811" s="66"/>
      <c r="V3811" s="66"/>
    </row>
    <row r="3812" spans="4:22" ht="15" customHeight="1" x14ac:dyDescent="0.25">
      <c r="D3812" s="5"/>
      <c r="S3812" s="66"/>
      <c r="T3812" s="66"/>
      <c r="U3812" s="66"/>
      <c r="V3812" s="66"/>
    </row>
    <row r="3813" spans="4:22" ht="15" customHeight="1" x14ac:dyDescent="0.25">
      <c r="D3813" s="5"/>
      <c r="S3813" s="66"/>
      <c r="T3813" s="66"/>
      <c r="U3813" s="66"/>
      <c r="V3813" s="66"/>
    </row>
    <row r="3814" spans="4:22" ht="15" customHeight="1" x14ac:dyDescent="0.25">
      <c r="D3814" s="5"/>
      <c r="S3814" s="66"/>
      <c r="T3814" s="66"/>
      <c r="U3814" s="66"/>
      <c r="V3814" s="66"/>
    </row>
    <row r="3815" spans="4:22" ht="15" customHeight="1" x14ac:dyDescent="0.25">
      <c r="D3815" s="5"/>
      <c r="S3815" s="66"/>
      <c r="T3815" s="66"/>
      <c r="U3815" s="66"/>
      <c r="V3815" s="66"/>
    </row>
    <row r="3816" spans="4:22" ht="15" customHeight="1" x14ac:dyDescent="0.25">
      <c r="D3816" s="5"/>
      <c r="S3816" s="66"/>
      <c r="T3816" s="66"/>
      <c r="U3816" s="66"/>
      <c r="V3816" s="66"/>
    </row>
    <row r="3817" spans="4:22" ht="15" customHeight="1" x14ac:dyDescent="0.25">
      <c r="D3817" s="5"/>
      <c r="S3817" s="66"/>
      <c r="T3817" s="66"/>
      <c r="U3817" s="66"/>
      <c r="V3817" s="66"/>
    </row>
    <row r="3818" spans="4:22" ht="15" customHeight="1" x14ac:dyDescent="0.25">
      <c r="D3818" s="5"/>
      <c r="S3818" s="66"/>
      <c r="T3818" s="66"/>
      <c r="U3818" s="66"/>
      <c r="V3818" s="66"/>
    </row>
    <row r="3819" spans="4:22" ht="15" customHeight="1" x14ac:dyDescent="0.25">
      <c r="D3819" s="5"/>
      <c r="S3819" s="66"/>
      <c r="T3819" s="66"/>
      <c r="U3819" s="66"/>
      <c r="V3819" s="66"/>
    </row>
    <row r="3820" spans="4:22" ht="15" customHeight="1" x14ac:dyDescent="0.25">
      <c r="D3820" s="5"/>
      <c r="S3820" s="66"/>
      <c r="T3820" s="66"/>
      <c r="U3820" s="66"/>
      <c r="V3820" s="66"/>
    </row>
    <row r="3821" spans="4:22" ht="15" customHeight="1" x14ac:dyDescent="0.25">
      <c r="D3821" s="5"/>
      <c r="S3821" s="66"/>
      <c r="T3821" s="66"/>
      <c r="U3821" s="66"/>
      <c r="V3821" s="66"/>
    </row>
    <row r="3822" spans="4:22" ht="15" customHeight="1" x14ac:dyDescent="0.25">
      <c r="D3822" s="5"/>
      <c r="S3822" s="66"/>
      <c r="T3822" s="66"/>
      <c r="U3822" s="66"/>
      <c r="V3822" s="66"/>
    </row>
    <row r="3823" spans="4:22" ht="15" customHeight="1" x14ac:dyDescent="0.25">
      <c r="D3823" s="5"/>
      <c r="S3823" s="66"/>
      <c r="T3823" s="66"/>
      <c r="U3823" s="66"/>
      <c r="V3823" s="66"/>
    </row>
    <row r="3824" spans="4:22" ht="15" customHeight="1" x14ac:dyDescent="0.25">
      <c r="D3824" s="5"/>
      <c r="S3824" s="66"/>
      <c r="T3824" s="66"/>
      <c r="U3824" s="66"/>
      <c r="V3824" s="66"/>
    </row>
    <row r="3825" spans="4:22" ht="15" customHeight="1" x14ac:dyDescent="0.25">
      <c r="D3825" s="5"/>
      <c r="S3825" s="66"/>
      <c r="T3825" s="66"/>
      <c r="U3825" s="66"/>
      <c r="V3825" s="66"/>
    </row>
    <row r="3826" spans="4:22" ht="15" customHeight="1" x14ac:dyDescent="0.25">
      <c r="D3826" s="5"/>
      <c r="S3826" s="66"/>
      <c r="T3826" s="66"/>
      <c r="U3826" s="66"/>
      <c r="V3826" s="66"/>
    </row>
    <row r="3827" spans="4:22" ht="15" customHeight="1" x14ac:dyDescent="0.25">
      <c r="D3827" s="5"/>
      <c r="S3827" s="66"/>
      <c r="T3827" s="66"/>
      <c r="U3827" s="66"/>
      <c r="V3827" s="66"/>
    </row>
    <row r="3828" spans="4:22" ht="15" customHeight="1" x14ac:dyDescent="0.25">
      <c r="D3828" s="5"/>
      <c r="S3828" s="66"/>
      <c r="T3828" s="66"/>
      <c r="U3828" s="66"/>
      <c r="V3828" s="66"/>
    </row>
    <row r="3829" spans="4:22" ht="15" customHeight="1" x14ac:dyDescent="0.25">
      <c r="D3829" s="5"/>
      <c r="S3829" s="66"/>
      <c r="T3829" s="66"/>
      <c r="U3829" s="66"/>
      <c r="V3829" s="66"/>
    </row>
    <row r="3830" spans="4:22" ht="15" customHeight="1" x14ac:dyDescent="0.25">
      <c r="D3830" s="5"/>
      <c r="S3830" s="66"/>
      <c r="T3830" s="66"/>
      <c r="U3830" s="66"/>
      <c r="V3830" s="66"/>
    </row>
    <row r="3831" spans="4:22" ht="15" customHeight="1" x14ac:dyDescent="0.25">
      <c r="D3831" s="5"/>
      <c r="S3831" s="66"/>
      <c r="T3831" s="66"/>
      <c r="U3831" s="66"/>
      <c r="V3831" s="66"/>
    </row>
    <row r="3832" spans="4:22" ht="15" customHeight="1" x14ac:dyDescent="0.25">
      <c r="D3832" s="5"/>
      <c r="S3832" s="66"/>
      <c r="T3832" s="66"/>
      <c r="U3832" s="66"/>
      <c r="V3832" s="66"/>
    </row>
    <row r="3833" spans="4:22" ht="15" customHeight="1" x14ac:dyDescent="0.25">
      <c r="D3833" s="5"/>
      <c r="S3833" s="66"/>
      <c r="T3833" s="66"/>
      <c r="U3833" s="66"/>
      <c r="V3833" s="66"/>
    </row>
    <row r="3834" spans="4:22" ht="15" customHeight="1" x14ac:dyDescent="0.25">
      <c r="D3834" s="5"/>
      <c r="S3834" s="66"/>
      <c r="T3834" s="66"/>
      <c r="U3834" s="66"/>
      <c r="V3834" s="66"/>
    </row>
    <row r="3835" spans="4:22" ht="15" customHeight="1" x14ac:dyDescent="0.25">
      <c r="D3835" s="5"/>
      <c r="S3835" s="66"/>
      <c r="T3835" s="66"/>
      <c r="U3835" s="66"/>
      <c r="V3835" s="66"/>
    </row>
    <row r="3836" spans="4:22" ht="15" customHeight="1" x14ac:dyDescent="0.25">
      <c r="D3836" s="5"/>
      <c r="S3836" s="66"/>
      <c r="T3836" s="66"/>
      <c r="U3836" s="66"/>
      <c r="V3836" s="66"/>
    </row>
    <row r="3837" spans="4:22" ht="15" customHeight="1" x14ac:dyDescent="0.25">
      <c r="D3837" s="5"/>
      <c r="S3837" s="66"/>
      <c r="T3837" s="66"/>
      <c r="U3837" s="66"/>
      <c r="V3837" s="66"/>
    </row>
    <row r="3838" spans="4:22" ht="15" customHeight="1" x14ac:dyDescent="0.25">
      <c r="D3838" s="5"/>
      <c r="S3838" s="66"/>
      <c r="T3838" s="66"/>
      <c r="U3838" s="66"/>
      <c r="V3838" s="66"/>
    </row>
    <row r="3839" spans="4:22" ht="15" customHeight="1" x14ac:dyDescent="0.25">
      <c r="D3839" s="5"/>
      <c r="S3839" s="66"/>
      <c r="T3839" s="66"/>
      <c r="U3839" s="66"/>
      <c r="V3839" s="66"/>
    </row>
    <row r="3840" spans="4:22" ht="15" customHeight="1" x14ac:dyDescent="0.25">
      <c r="D3840" s="5"/>
      <c r="S3840" s="66"/>
      <c r="T3840" s="66"/>
      <c r="U3840" s="66"/>
      <c r="V3840" s="66"/>
    </row>
    <row r="3841" spans="4:22" ht="15" customHeight="1" x14ac:dyDescent="0.25">
      <c r="D3841" s="5"/>
      <c r="S3841" s="66"/>
      <c r="T3841" s="66"/>
      <c r="U3841" s="66"/>
      <c r="V3841" s="66"/>
    </row>
    <row r="3842" spans="4:22" ht="15" customHeight="1" x14ac:dyDescent="0.25">
      <c r="D3842" s="5"/>
      <c r="S3842" s="66"/>
      <c r="T3842" s="66"/>
      <c r="U3842" s="66"/>
      <c r="V3842" s="66"/>
    </row>
    <row r="3843" spans="4:22" ht="15" customHeight="1" x14ac:dyDescent="0.25">
      <c r="D3843" s="5"/>
      <c r="S3843" s="66"/>
      <c r="T3843" s="66"/>
      <c r="U3843" s="66"/>
      <c r="V3843" s="66"/>
    </row>
    <row r="3844" spans="4:22" ht="15" customHeight="1" x14ac:dyDescent="0.25">
      <c r="D3844" s="5"/>
      <c r="S3844" s="66"/>
      <c r="T3844" s="66"/>
      <c r="U3844" s="66"/>
      <c r="V3844" s="66"/>
    </row>
    <row r="3845" spans="4:22" ht="15" customHeight="1" x14ac:dyDescent="0.25">
      <c r="D3845" s="5"/>
      <c r="S3845" s="66"/>
      <c r="T3845" s="66"/>
      <c r="U3845" s="66"/>
      <c r="V3845" s="66"/>
    </row>
    <row r="3846" spans="4:22" ht="15" customHeight="1" x14ac:dyDescent="0.25">
      <c r="D3846" s="5"/>
      <c r="S3846" s="66"/>
      <c r="T3846" s="66"/>
      <c r="U3846" s="66"/>
      <c r="V3846" s="66"/>
    </row>
    <row r="3847" spans="4:22" ht="15" customHeight="1" x14ac:dyDescent="0.25">
      <c r="D3847" s="5"/>
      <c r="S3847" s="66"/>
      <c r="T3847" s="66"/>
      <c r="U3847" s="66"/>
      <c r="V3847" s="66"/>
    </row>
    <row r="3848" spans="4:22" ht="15" customHeight="1" x14ac:dyDescent="0.25">
      <c r="D3848" s="5"/>
      <c r="S3848" s="66"/>
      <c r="T3848" s="66"/>
      <c r="U3848" s="66"/>
      <c r="V3848" s="66"/>
    </row>
    <row r="3849" spans="4:22" ht="15" customHeight="1" x14ac:dyDescent="0.25">
      <c r="D3849" s="5"/>
      <c r="S3849" s="66"/>
      <c r="T3849" s="66"/>
      <c r="U3849" s="66"/>
      <c r="V3849" s="66"/>
    </row>
    <row r="3850" spans="4:22" ht="15" customHeight="1" x14ac:dyDescent="0.25">
      <c r="D3850" s="5"/>
      <c r="S3850" s="66"/>
      <c r="T3850" s="66"/>
      <c r="U3850" s="66"/>
      <c r="V3850" s="66"/>
    </row>
    <row r="3851" spans="4:22" ht="15" customHeight="1" x14ac:dyDescent="0.25">
      <c r="D3851" s="5"/>
      <c r="S3851" s="66"/>
      <c r="T3851" s="66"/>
      <c r="U3851" s="66"/>
      <c r="V3851" s="66"/>
    </row>
    <row r="3852" spans="4:22" ht="15" customHeight="1" x14ac:dyDescent="0.25">
      <c r="D3852" s="5"/>
      <c r="S3852" s="66"/>
      <c r="T3852" s="66"/>
      <c r="U3852" s="66"/>
      <c r="V3852" s="66"/>
    </row>
    <row r="3853" spans="4:22" ht="15" customHeight="1" x14ac:dyDescent="0.25">
      <c r="D3853" s="5"/>
      <c r="S3853" s="66"/>
      <c r="T3853" s="66"/>
      <c r="U3853" s="66"/>
      <c r="V3853" s="66"/>
    </row>
    <row r="3854" spans="4:22" ht="15" customHeight="1" x14ac:dyDescent="0.25">
      <c r="D3854" s="5"/>
      <c r="S3854" s="66"/>
      <c r="T3854" s="66"/>
      <c r="U3854" s="66"/>
      <c r="V3854" s="66"/>
    </row>
    <row r="3855" spans="4:22" ht="15" customHeight="1" x14ac:dyDescent="0.25">
      <c r="D3855" s="5"/>
      <c r="S3855" s="66"/>
      <c r="T3855" s="66"/>
      <c r="U3855" s="66"/>
      <c r="V3855" s="66"/>
    </row>
    <row r="3856" spans="4:22" ht="15" customHeight="1" x14ac:dyDescent="0.25">
      <c r="D3856" s="5"/>
      <c r="S3856" s="66"/>
      <c r="T3856" s="66"/>
      <c r="U3856" s="66"/>
      <c r="V3856" s="66"/>
    </row>
    <row r="3857" spans="4:22" ht="15" customHeight="1" x14ac:dyDescent="0.25">
      <c r="D3857" s="5"/>
      <c r="S3857" s="66"/>
      <c r="T3857" s="66"/>
      <c r="U3857" s="66"/>
      <c r="V3857" s="66"/>
    </row>
    <row r="3858" spans="4:22" ht="15" customHeight="1" x14ac:dyDescent="0.25">
      <c r="D3858" s="5"/>
      <c r="S3858" s="66"/>
      <c r="T3858" s="66"/>
      <c r="U3858" s="66"/>
      <c r="V3858" s="66"/>
    </row>
    <row r="3859" spans="4:22" ht="15" customHeight="1" x14ac:dyDescent="0.25">
      <c r="D3859" s="5"/>
      <c r="S3859" s="66"/>
      <c r="T3859" s="66"/>
      <c r="U3859" s="66"/>
      <c r="V3859" s="66"/>
    </row>
    <row r="3860" spans="4:22" ht="15" customHeight="1" x14ac:dyDescent="0.25">
      <c r="D3860" s="5"/>
      <c r="S3860" s="66"/>
      <c r="T3860" s="66"/>
      <c r="U3860" s="66"/>
      <c r="V3860" s="66"/>
    </row>
    <row r="3861" spans="4:22" ht="15" customHeight="1" x14ac:dyDescent="0.25">
      <c r="D3861" s="5"/>
      <c r="S3861" s="66"/>
      <c r="T3861" s="66"/>
      <c r="U3861" s="66"/>
      <c r="V3861" s="66"/>
    </row>
    <row r="3862" spans="4:22" ht="15" customHeight="1" x14ac:dyDescent="0.25">
      <c r="D3862" s="5"/>
      <c r="S3862" s="66"/>
      <c r="T3862" s="66"/>
      <c r="U3862" s="66"/>
      <c r="V3862" s="66"/>
    </row>
    <row r="3863" spans="4:22" ht="15" customHeight="1" x14ac:dyDescent="0.25">
      <c r="D3863" s="5"/>
      <c r="S3863" s="66"/>
      <c r="T3863" s="66"/>
      <c r="U3863" s="66"/>
      <c r="V3863" s="66"/>
    </row>
    <row r="3864" spans="4:22" ht="15" customHeight="1" x14ac:dyDescent="0.25">
      <c r="D3864" s="5"/>
      <c r="S3864" s="66"/>
      <c r="T3864" s="66"/>
      <c r="U3864" s="66"/>
      <c r="V3864" s="66"/>
    </row>
    <row r="3865" spans="4:22" ht="15" customHeight="1" x14ac:dyDescent="0.25">
      <c r="D3865" s="5"/>
      <c r="S3865" s="66"/>
      <c r="T3865" s="66"/>
      <c r="U3865" s="66"/>
      <c r="V3865" s="66"/>
    </row>
    <row r="3866" spans="4:22" ht="15" customHeight="1" x14ac:dyDescent="0.25">
      <c r="D3866" s="5"/>
      <c r="S3866" s="66"/>
      <c r="T3866" s="66"/>
      <c r="U3866" s="66"/>
      <c r="V3866" s="66"/>
    </row>
    <row r="3867" spans="4:22" ht="15" customHeight="1" x14ac:dyDescent="0.25">
      <c r="D3867" s="5"/>
      <c r="S3867" s="66"/>
      <c r="T3867" s="66"/>
      <c r="U3867" s="66"/>
      <c r="V3867" s="66"/>
    </row>
    <row r="3868" spans="4:22" ht="15" customHeight="1" x14ac:dyDescent="0.25">
      <c r="D3868" s="5"/>
      <c r="S3868" s="66"/>
      <c r="T3868" s="66"/>
      <c r="U3868" s="66"/>
      <c r="V3868" s="66"/>
    </row>
    <row r="3869" spans="4:22" ht="15" customHeight="1" x14ac:dyDescent="0.25">
      <c r="D3869" s="5"/>
      <c r="S3869" s="66"/>
      <c r="T3869" s="66"/>
      <c r="U3869" s="66"/>
      <c r="V3869" s="66"/>
    </row>
    <row r="3870" spans="4:22" ht="15" customHeight="1" x14ac:dyDescent="0.25">
      <c r="D3870" s="5"/>
      <c r="S3870" s="66"/>
      <c r="T3870" s="66"/>
      <c r="U3870" s="66"/>
      <c r="V3870" s="66"/>
    </row>
    <row r="3871" spans="4:22" ht="15" customHeight="1" x14ac:dyDescent="0.25">
      <c r="D3871" s="5"/>
      <c r="S3871" s="66"/>
      <c r="T3871" s="66"/>
      <c r="U3871" s="66"/>
      <c r="V3871" s="66"/>
    </row>
    <row r="3872" spans="4:22" ht="15" customHeight="1" x14ac:dyDescent="0.25">
      <c r="D3872" s="5"/>
      <c r="S3872" s="66"/>
      <c r="T3872" s="66"/>
      <c r="U3872" s="66"/>
      <c r="V3872" s="66"/>
    </row>
    <row r="3873" spans="4:22" ht="15" customHeight="1" x14ac:dyDescent="0.25">
      <c r="D3873" s="5"/>
      <c r="S3873" s="66"/>
      <c r="T3873" s="66"/>
      <c r="U3873" s="66"/>
      <c r="V3873" s="66"/>
    </row>
    <row r="3874" spans="4:22" ht="15" customHeight="1" x14ac:dyDescent="0.25">
      <c r="D3874" s="5"/>
      <c r="S3874" s="66"/>
      <c r="T3874" s="66"/>
      <c r="U3874" s="66"/>
      <c r="V3874" s="66"/>
    </row>
    <row r="3875" spans="4:22" ht="15" customHeight="1" x14ac:dyDescent="0.25">
      <c r="D3875" s="5"/>
      <c r="S3875" s="66"/>
      <c r="T3875" s="66"/>
      <c r="U3875" s="66"/>
      <c r="V3875" s="66"/>
    </row>
    <row r="3876" spans="4:22" ht="15" customHeight="1" x14ac:dyDescent="0.25">
      <c r="D3876" s="5"/>
      <c r="S3876" s="66"/>
      <c r="T3876" s="66"/>
      <c r="U3876" s="66"/>
      <c r="V3876" s="66"/>
    </row>
    <row r="3877" spans="4:22" ht="15" customHeight="1" x14ac:dyDescent="0.25">
      <c r="D3877" s="5"/>
      <c r="S3877" s="66"/>
      <c r="T3877" s="66"/>
      <c r="U3877" s="66"/>
      <c r="V3877" s="66"/>
    </row>
    <row r="3878" spans="4:22" ht="15" customHeight="1" x14ac:dyDescent="0.25">
      <c r="D3878" s="5"/>
      <c r="S3878" s="66"/>
      <c r="T3878" s="66"/>
      <c r="U3878" s="66"/>
      <c r="V3878" s="66"/>
    </row>
    <row r="3879" spans="4:22" ht="15" customHeight="1" x14ac:dyDescent="0.25">
      <c r="D3879" s="5"/>
      <c r="S3879" s="66"/>
      <c r="T3879" s="66"/>
      <c r="U3879" s="66"/>
      <c r="V3879" s="66"/>
    </row>
    <row r="3880" spans="4:22" ht="15" customHeight="1" x14ac:dyDescent="0.25">
      <c r="D3880" s="5"/>
      <c r="S3880" s="66"/>
      <c r="T3880" s="66"/>
      <c r="U3880" s="66"/>
      <c r="V3880" s="66"/>
    </row>
    <row r="3881" spans="4:22" ht="15" customHeight="1" x14ac:dyDescent="0.25">
      <c r="D3881" s="5"/>
      <c r="S3881" s="66"/>
      <c r="T3881" s="66"/>
      <c r="U3881" s="66"/>
      <c r="V3881" s="66"/>
    </row>
    <row r="3882" spans="4:22" ht="15" customHeight="1" x14ac:dyDescent="0.25">
      <c r="D3882" s="5"/>
      <c r="S3882" s="66"/>
      <c r="T3882" s="66"/>
      <c r="U3882" s="66"/>
      <c r="V3882" s="66"/>
    </row>
    <row r="3883" spans="4:22" ht="15" customHeight="1" x14ac:dyDescent="0.25">
      <c r="D3883" s="5"/>
      <c r="S3883" s="66"/>
      <c r="T3883" s="66"/>
      <c r="U3883" s="66"/>
      <c r="V3883" s="66"/>
    </row>
    <row r="3884" spans="4:22" ht="15" customHeight="1" x14ac:dyDescent="0.25">
      <c r="D3884" s="5"/>
      <c r="S3884" s="66"/>
      <c r="T3884" s="66"/>
      <c r="U3884" s="66"/>
      <c r="V3884" s="66"/>
    </row>
    <row r="3885" spans="4:22" ht="15" customHeight="1" x14ac:dyDescent="0.25">
      <c r="D3885" s="5"/>
      <c r="S3885" s="66"/>
      <c r="T3885" s="66"/>
      <c r="U3885" s="66"/>
      <c r="V3885" s="66"/>
    </row>
    <row r="3886" spans="4:22" ht="15" customHeight="1" x14ac:dyDescent="0.25">
      <c r="D3886" s="5"/>
      <c r="S3886" s="66"/>
      <c r="T3886" s="66"/>
      <c r="U3886" s="66"/>
      <c r="V3886" s="66"/>
    </row>
    <row r="3887" spans="4:22" ht="15" customHeight="1" x14ac:dyDescent="0.25">
      <c r="D3887" s="5"/>
      <c r="S3887" s="66"/>
      <c r="T3887" s="66"/>
      <c r="U3887" s="66"/>
      <c r="V3887" s="66"/>
    </row>
    <row r="3888" spans="4:22" ht="15" customHeight="1" x14ac:dyDescent="0.25">
      <c r="D3888" s="5"/>
      <c r="S3888" s="66"/>
      <c r="T3888" s="66"/>
      <c r="U3888" s="66"/>
      <c r="V3888" s="66"/>
    </row>
    <row r="3889" spans="4:22" ht="15" customHeight="1" x14ac:dyDescent="0.25">
      <c r="D3889" s="5"/>
      <c r="S3889" s="66"/>
      <c r="T3889" s="66"/>
      <c r="U3889" s="66"/>
      <c r="V3889" s="66"/>
    </row>
    <row r="3890" spans="4:22" ht="15" customHeight="1" x14ac:dyDescent="0.25">
      <c r="D3890" s="5"/>
      <c r="S3890" s="66"/>
      <c r="T3890" s="66"/>
      <c r="U3890" s="66"/>
      <c r="V3890" s="66"/>
    </row>
    <row r="3891" spans="4:22" ht="15" customHeight="1" x14ac:dyDescent="0.25">
      <c r="D3891" s="5"/>
      <c r="S3891" s="66"/>
      <c r="T3891" s="66"/>
      <c r="U3891" s="66"/>
      <c r="V3891" s="66"/>
    </row>
    <row r="3892" spans="4:22" ht="15" customHeight="1" x14ac:dyDescent="0.25">
      <c r="D3892" s="5"/>
      <c r="S3892" s="66"/>
      <c r="T3892" s="66"/>
      <c r="U3892" s="66"/>
      <c r="V3892" s="66"/>
    </row>
    <row r="3893" spans="4:22" ht="15" customHeight="1" x14ac:dyDescent="0.25">
      <c r="D3893" s="5"/>
      <c r="S3893" s="66"/>
      <c r="T3893" s="66"/>
      <c r="U3893" s="66"/>
      <c r="V3893" s="66"/>
    </row>
    <row r="3894" spans="4:22" ht="15" customHeight="1" x14ac:dyDescent="0.25">
      <c r="D3894" s="5"/>
      <c r="S3894" s="66"/>
      <c r="T3894" s="66"/>
      <c r="U3894" s="66"/>
      <c r="V3894" s="66"/>
    </row>
    <row r="3895" spans="4:22" ht="15" customHeight="1" x14ac:dyDescent="0.25">
      <c r="D3895" s="5"/>
      <c r="S3895" s="66"/>
      <c r="T3895" s="66"/>
      <c r="U3895" s="66"/>
      <c r="V3895" s="66"/>
    </row>
    <row r="3896" spans="4:22" ht="15" customHeight="1" x14ac:dyDescent="0.25">
      <c r="D3896" s="5"/>
      <c r="S3896" s="66"/>
      <c r="T3896" s="66"/>
      <c r="U3896" s="66"/>
      <c r="V3896" s="66"/>
    </row>
    <row r="3897" spans="4:22" ht="15" customHeight="1" x14ac:dyDescent="0.25">
      <c r="D3897" s="5"/>
      <c r="S3897" s="66"/>
      <c r="T3897" s="66"/>
      <c r="U3897" s="66"/>
      <c r="V3897" s="66"/>
    </row>
    <row r="3898" spans="4:22" ht="15" customHeight="1" x14ac:dyDescent="0.25">
      <c r="D3898" s="5"/>
      <c r="S3898" s="66"/>
      <c r="T3898" s="66"/>
      <c r="U3898" s="66"/>
      <c r="V3898" s="66"/>
    </row>
    <row r="3899" spans="4:22" ht="15" customHeight="1" x14ac:dyDescent="0.25">
      <c r="D3899" s="5"/>
      <c r="S3899" s="66"/>
      <c r="T3899" s="66"/>
      <c r="U3899" s="66"/>
      <c r="V3899" s="66"/>
    </row>
    <row r="3900" spans="4:22" ht="15" customHeight="1" x14ac:dyDescent="0.25">
      <c r="D3900" s="5"/>
      <c r="S3900" s="66"/>
      <c r="T3900" s="66"/>
      <c r="U3900" s="66"/>
      <c r="V3900" s="66"/>
    </row>
    <row r="3901" spans="4:22" ht="15" customHeight="1" x14ac:dyDescent="0.25">
      <c r="D3901" s="5"/>
      <c r="S3901" s="66"/>
      <c r="T3901" s="66"/>
      <c r="U3901" s="66"/>
      <c r="V3901" s="66"/>
    </row>
    <row r="3902" spans="4:22" ht="15" customHeight="1" x14ac:dyDescent="0.25">
      <c r="D3902" s="5"/>
      <c r="S3902" s="66"/>
      <c r="T3902" s="66"/>
      <c r="U3902" s="66"/>
      <c r="V3902" s="66"/>
    </row>
    <row r="3903" spans="4:22" ht="15" customHeight="1" x14ac:dyDescent="0.25">
      <c r="D3903" s="5"/>
      <c r="S3903" s="66"/>
      <c r="T3903" s="66"/>
      <c r="U3903" s="66"/>
      <c r="V3903" s="66"/>
    </row>
    <row r="3904" spans="4:22" ht="15" customHeight="1" x14ac:dyDescent="0.25">
      <c r="D3904" s="5"/>
      <c r="S3904" s="66"/>
      <c r="T3904" s="66"/>
      <c r="U3904" s="66"/>
      <c r="V3904" s="66"/>
    </row>
    <row r="3905" spans="4:22" ht="15" customHeight="1" x14ac:dyDescent="0.25">
      <c r="D3905" s="5"/>
      <c r="S3905" s="66"/>
      <c r="T3905" s="66"/>
      <c r="U3905" s="66"/>
      <c r="V3905" s="66"/>
    </row>
    <row r="3906" spans="4:22" ht="15" customHeight="1" x14ac:dyDescent="0.25">
      <c r="D3906" s="5"/>
      <c r="S3906" s="66"/>
      <c r="T3906" s="66"/>
      <c r="U3906" s="66"/>
      <c r="V3906" s="66"/>
    </row>
    <row r="3907" spans="4:22" ht="15" customHeight="1" x14ac:dyDescent="0.25">
      <c r="D3907" s="5"/>
      <c r="S3907" s="66"/>
      <c r="T3907" s="66"/>
      <c r="U3907" s="66"/>
      <c r="V3907" s="66"/>
    </row>
    <row r="3908" spans="4:22" ht="15" customHeight="1" x14ac:dyDescent="0.25">
      <c r="D3908" s="5"/>
      <c r="S3908" s="66"/>
      <c r="T3908" s="66"/>
      <c r="U3908" s="66"/>
      <c r="V3908" s="66"/>
    </row>
    <row r="3909" spans="4:22" ht="15" customHeight="1" x14ac:dyDescent="0.25">
      <c r="D3909" s="5"/>
      <c r="S3909" s="66"/>
      <c r="T3909" s="66"/>
      <c r="U3909" s="66"/>
      <c r="V3909" s="66"/>
    </row>
    <row r="3910" spans="4:22" ht="15" customHeight="1" x14ac:dyDescent="0.25">
      <c r="D3910" s="5"/>
      <c r="S3910" s="66"/>
      <c r="T3910" s="66"/>
      <c r="U3910" s="66"/>
      <c r="V3910" s="66"/>
    </row>
    <row r="3911" spans="4:22" ht="15" customHeight="1" x14ac:dyDescent="0.25">
      <c r="D3911" s="5"/>
      <c r="S3911" s="66"/>
      <c r="T3911" s="66"/>
      <c r="U3911" s="66"/>
      <c r="V3911" s="66"/>
    </row>
    <row r="3912" spans="4:22" ht="15" customHeight="1" x14ac:dyDescent="0.25">
      <c r="D3912" s="5"/>
      <c r="S3912" s="66"/>
      <c r="T3912" s="66"/>
      <c r="U3912" s="66"/>
      <c r="V3912" s="66"/>
    </row>
    <row r="3913" spans="4:22" ht="15" customHeight="1" x14ac:dyDescent="0.25">
      <c r="D3913" s="5"/>
      <c r="S3913" s="66"/>
      <c r="T3913" s="66"/>
      <c r="U3913" s="66"/>
      <c r="V3913" s="66"/>
    </row>
    <row r="3914" spans="4:22" ht="15" customHeight="1" x14ac:dyDescent="0.25">
      <c r="D3914" s="5"/>
      <c r="S3914" s="66"/>
      <c r="T3914" s="66"/>
      <c r="U3914" s="66"/>
      <c r="V3914" s="66"/>
    </row>
    <row r="3915" spans="4:22" ht="15" customHeight="1" x14ac:dyDescent="0.25">
      <c r="D3915" s="5"/>
      <c r="S3915" s="66"/>
      <c r="T3915" s="66"/>
      <c r="U3915" s="66"/>
      <c r="V3915" s="66"/>
    </row>
    <row r="3916" spans="4:22" ht="15" customHeight="1" x14ac:dyDescent="0.25">
      <c r="D3916" s="5"/>
      <c r="S3916" s="66"/>
      <c r="T3916" s="66"/>
      <c r="U3916" s="66"/>
      <c r="V3916" s="66"/>
    </row>
    <row r="3917" spans="4:22" ht="15" customHeight="1" x14ac:dyDescent="0.25">
      <c r="D3917" s="5"/>
      <c r="S3917" s="66"/>
      <c r="T3917" s="66"/>
      <c r="U3917" s="66"/>
      <c r="V3917" s="66"/>
    </row>
    <row r="3918" spans="4:22" ht="15" customHeight="1" x14ac:dyDescent="0.25">
      <c r="D3918" s="5"/>
      <c r="S3918" s="66"/>
      <c r="T3918" s="66"/>
      <c r="U3918" s="66"/>
      <c r="V3918" s="66"/>
    </row>
    <row r="3919" spans="4:22" ht="15" customHeight="1" x14ac:dyDescent="0.25">
      <c r="D3919" s="5"/>
      <c r="S3919" s="66"/>
      <c r="T3919" s="66"/>
      <c r="U3919" s="66"/>
      <c r="V3919" s="66"/>
    </row>
    <row r="3920" spans="4:22" ht="15" customHeight="1" x14ac:dyDescent="0.25">
      <c r="D3920" s="5"/>
      <c r="S3920" s="66"/>
      <c r="T3920" s="66"/>
      <c r="U3920" s="66"/>
      <c r="V3920" s="66"/>
    </row>
    <row r="3921" spans="4:22" ht="15" customHeight="1" x14ac:dyDescent="0.25">
      <c r="D3921" s="5"/>
      <c r="S3921" s="66"/>
      <c r="T3921" s="66"/>
      <c r="U3921" s="66"/>
      <c r="V3921" s="66"/>
    </row>
    <row r="3922" spans="4:22" ht="15" customHeight="1" x14ac:dyDescent="0.25">
      <c r="D3922" s="5"/>
      <c r="S3922" s="66"/>
      <c r="T3922" s="66"/>
      <c r="U3922" s="66"/>
      <c r="V3922" s="66"/>
    </row>
    <row r="3923" spans="4:22" ht="15" customHeight="1" x14ac:dyDescent="0.25">
      <c r="D3923" s="5"/>
      <c r="S3923" s="66"/>
      <c r="T3923" s="66"/>
      <c r="U3923" s="66"/>
      <c r="V3923" s="66"/>
    </row>
    <row r="3924" spans="4:22" ht="15" customHeight="1" x14ac:dyDescent="0.25">
      <c r="D3924" s="5"/>
      <c r="S3924" s="66"/>
      <c r="T3924" s="66"/>
      <c r="U3924" s="66"/>
      <c r="V3924" s="66"/>
    </row>
    <row r="3925" spans="4:22" ht="15" customHeight="1" x14ac:dyDescent="0.25">
      <c r="D3925" s="5"/>
      <c r="S3925" s="66"/>
      <c r="T3925" s="66"/>
      <c r="U3925" s="66"/>
      <c r="V3925" s="66"/>
    </row>
    <row r="3926" spans="4:22" ht="15" customHeight="1" x14ac:dyDescent="0.25">
      <c r="D3926" s="5"/>
      <c r="S3926" s="66"/>
      <c r="T3926" s="66"/>
      <c r="U3926" s="66"/>
      <c r="V3926" s="66"/>
    </row>
    <row r="3927" spans="4:22" ht="15" customHeight="1" x14ac:dyDescent="0.25">
      <c r="D3927" s="5"/>
      <c r="S3927" s="66"/>
      <c r="T3927" s="66"/>
      <c r="U3927" s="66"/>
      <c r="V3927" s="66"/>
    </row>
    <row r="3928" spans="4:22" ht="15" customHeight="1" x14ac:dyDescent="0.25">
      <c r="D3928" s="5"/>
      <c r="S3928" s="66"/>
      <c r="T3928" s="66"/>
      <c r="U3928" s="66"/>
      <c r="V3928" s="66"/>
    </row>
    <row r="3929" spans="4:22" ht="15" customHeight="1" x14ac:dyDescent="0.25">
      <c r="D3929" s="5"/>
      <c r="S3929" s="66"/>
      <c r="T3929" s="66"/>
      <c r="U3929" s="66"/>
      <c r="V3929" s="66"/>
    </row>
    <row r="3930" spans="4:22" ht="15" customHeight="1" x14ac:dyDescent="0.25">
      <c r="D3930" s="5"/>
      <c r="S3930" s="66"/>
      <c r="T3930" s="66"/>
      <c r="U3930" s="66"/>
      <c r="V3930" s="66"/>
    </row>
    <row r="3931" spans="4:22" ht="15" customHeight="1" x14ac:dyDescent="0.25">
      <c r="D3931" s="5"/>
      <c r="S3931" s="66"/>
      <c r="T3931" s="66"/>
      <c r="U3931" s="66"/>
      <c r="V3931" s="66"/>
    </row>
    <row r="3932" spans="4:22" ht="15" customHeight="1" x14ac:dyDescent="0.25">
      <c r="D3932" s="5"/>
      <c r="S3932" s="66"/>
      <c r="T3932" s="66"/>
      <c r="U3932" s="66"/>
      <c r="V3932" s="66"/>
    </row>
    <row r="3933" spans="4:22" ht="15" customHeight="1" x14ac:dyDescent="0.25">
      <c r="D3933" s="5"/>
      <c r="S3933" s="66"/>
      <c r="T3933" s="66"/>
      <c r="U3933" s="66"/>
      <c r="V3933" s="66"/>
    </row>
    <row r="3934" spans="4:22" ht="15" customHeight="1" x14ac:dyDescent="0.25">
      <c r="D3934" s="5"/>
      <c r="S3934" s="66"/>
      <c r="T3934" s="66"/>
      <c r="U3934" s="66"/>
      <c r="V3934" s="66"/>
    </row>
    <row r="3935" spans="4:22" ht="15" customHeight="1" x14ac:dyDescent="0.25">
      <c r="D3935" s="5"/>
      <c r="S3935" s="66"/>
      <c r="T3935" s="66"/>
      <c r="U3935" s="66"/>
      <c r="V3935" s="66"/>
    </row>
    <row r="3936" spans="4:22" ht="15" customHeight="1" x14ac:dyDescent="0.25">
      <c r="D3936" s="5"/>
      <c r="S3936" s="66"/>
      <c r="T3936" s="66"/>
      <c r="U3936" s="66"/>
      <c r="V3936" s="66"/>
    </row>
    <row r="3937" spans="4:22" ht="15" customHeight="1" x14ac:dyDescent="0.25">
      <c r="D3937" s="5"/>
      <c r="S3937" s="66"/>
      <c r="T3937" s="66"/>
      <c r="U3937" s="66"/>
      <c r="V3937" s="66"/>
    </row>
    <row r="3938" spans="4:22" ht="15" customHeight="1" x14ac:dyDescent="0.25">
      <c r="D3938" s="5"/>
      <c r="S3938" s="66"/>
      <c r="T3938" s="66"/>
      <c r="U3938" s="66"/>
      <c r="V3938" s="66"/>
    </row>
    <row r="3939" spans="4:22" ht="15" customHeight="1" x14ac:dyDescent="0.25">
      <c r="D3939" s="5"/>
      <c r="S3939" s="66"/>
      <c r="T3939" s="66"/>
      <c r="U3939" s="66"/>
      <c r="V3939" s="66"/>
    </row>
    <row r="3940" spans="4:22" ht="15" customHeight="1" x14ac:dyDescent="0.25">
      <c r="D3940" s="5"/>
      <c r="S3940" s="66"/>
      <c r="T3940" s="66"/>
      <c r="U3940" s="66"/>
      <c r="V3940" s="66"/>
    </row>
    <row r="3941" spans="4:22" ht="15" customHeight="1" x14ac:dyDescent="0.25">
      <c r="D3941" s="5"/>
      <c r="S3941" s="66"/>
      <c r="T3941" s="66"/>
      <c r="U3941" s="66"/>
      <c r="V3941" s="66"/>
    </row>
    <row r="3942" spans="4:22" ht="15" customHeight="1" x14ac:dyDescent="0.25">
      <c r="D3942" s="5"/>
      <c r="S3942" s="66"/>
      <c r="T3942" s="66"/>
      <c r="U3942" s="66"/>
      <c r="V3942" s="66"/>
    </row>
    <row r="3943" spans="4:22" ht="15" customHeight="1" x14ac:dyDescent="0.25">
      <c r="D3943" s="5"/>
      <c r="S3943" s="66"/>
      <c r="T3943" s="66"/>
      <c r="U3943" s="66"/>
      <c r="V3943" s="66"/>
    </row>
    <row r="3944" spans="4:22" ht="15" customHeight="1" x14ac:dyDescent="0.25">
      <c r="D3944" s="5"/>
      <c r="S3944" s="66"/>
      <c r="T3944" s="66"/>
      <c r="U3944" s="66"/>
      <c r="V3944" s="66"/>
    </row>
    <row r="3945" spans="4:22" ht="15" customHeight="1" x14ac:dyDescent="0.25">
      <c r="D3945" s="5"/>
      <c r="S3945" s="66"/>
      <c r="T3945" s="66"/>
      <c r="U3945" s="66"/>
      <c r="V3945" s="66"/>
    </row>
    <row r="3946" spans="4:22" ht="15" customHeight="1" x14ac:dyDescent="0.25">
      <c r="D3946" s="5"/>
      <c r="S3946" s="66"/>
      <c r="T3946" s="66"/>
      <c r="U3946" s="66"/>
      <c r="V3946" s="66"/>
    </row>
    <row r="3947" spans="4:22" ht="15" customHeight="1" x14ac:dyDescent="0.25">
      <c r="D3947" s="5"/>
      <c r="S3947" s="66"/>
      <c r="T3947" s="66"/>
      <c r="U3947" s="66"/>
      <c r="V3947" s="66"/>
    </row>
    <row r="3948" spans="4:22" ht="15" customHeight="1" x14ac:dyDescent="0.25">
      <c r="D3948" s="5"/>
      <c r="S3948" s="66"/>
      <c r="T3948" s="66"/>
      <c r="U3948" s="66"/>
      <c r="V3948" s="66"/>
    </row>
    <row r="3949" spans="4:22" ht="15" customHeight="1" x14ac:dyDescent="0.25">
      <c r="D3949" s="5"/>
      <c r="S3949" s="66"/>
      <c r="T3949" s="66"/>
      <c r="U3949" s="66"/>
      <c r="V3949" s="66"/>
    </row>
    <row r="3950" spans="4:22" ht="15" customHeight="1" x14ac:dyDescent="0.25">
      <c r="D3950" s="5"/>
      <c r="S3950" s="66"/>
      <c r="T3950" s="66"/>
      <c r="U3950" s="66"/>
      <c r="V3950" s="66"/>
    </row>
    <row r="3951" spans="4:22" ht="15" customHeight="1" x14ac:dyDescent="0.25">
      <c r="D3951" s="5"/>
      <c r="S3951" s="66"/>
      <c r="T3951" s="66"/>
      <c r="U3951" s="66"/>
      <c r="V3951" s="66"/>
    </row>
    <row r="3952" spans="4:22" ht="15" customHeight="1" x14ac:dyDescent="0.25">
      <c r="D3952" s="5"/>
      <c r="S3952" s="66"/>
      <c r="T3952" s="66"/>
      <c r="U3952" s="66"/>
      <c r="V3952" s="66"/>
    </row>
    <row r="3953" spans="4:22" ht="15" customHeight="1" x14ac:dyDescent="0.25">
      <c r="D3953" s="5"/>
      <c r="S3953" s="66"/>
      <c r="T3953" s="66"/>
      <c r="U3953" s="66"/>
      <c r="V3953" s="66"/>
    </row>
    <row r="3954" spans="4:22" ht="15" customHeight="1" x14ac:dyDescent="0.25">
      <c r="D3954" s="5"/>
      <c r="S3954" s="66"/>
      <c r="T3954" s="66"/>
      <c r="U3954" s="66"/>
      <c r="V3954" s="66"/>
    </row>
    <row r="3955" spans="4:22" ht="15" customHeight="1" x14ac:dyDescent="0.25">
      <c r="D3955" s="5"/>
      <c r="S3955" s="66"/>
      <c r="T3955" s="66"/>
      <c r="U3955" s="66"/>
      <c r="V3955" s="66"/>
    </row>
    <row r="3956" spans="4:22" ht="15" customHeight="1" x14ac:dyDescent="0.25">
      <c r="D3956" s="5"/>
      <c r="S3956" s="66"/>
      <c r="T3956" s="66"/>
      <c r="U3956" s="66"/>
      <c r="V3956" s="66"/>
    </row>
    <row r="3957" spans="4:22" ht="15" customHeight="1" x14ac:dyDescent="0.25">
      <c r="D3957" s="5"/>
      <c r="S3957" s="66"/>
      <c r="T3957" s="66"/>
      <c r="U3957" s="66"/>
      <c r="V3957" s="66"/>
    </row>
    <row r="3958" spans="4:22" ht="15" customHeight="1" x14ac:dyDescent="0.25">
      <c r="D3958" s="5"/>
      <c r="S3958" s="66"/>
      <c r="T3958" s="66"/>
      <c r="U3958" s="66"/>
      <c r="V3958" s="66"/>
    </row>
    <row r="3959" spans="4:22" ht="15" customHeight="1" x14ac:dyDescent="0.25">
      <c r="D3959" s="5"/>
      <c r="S3959" s="66"/>
      <c r="T3959" s="66"/>
      <c r="U3959" s="66"/>
      <c r="V3959" s="66"/>
    </row>
    <row r="3960" spans="4:22" ht="15" customHeight="1" x14ac:dyDescent="0.25">
      <c r="D3960" s="5"/>
      <c r="S3960" s="66"/>
      <c r="T3960" s="66"/>
      <c r="U3960" s="66"/>
      <c r="V3960" s="66"/>
    </row>
    <row r="3961" spans="4:22" ht="15" customHeight="1" x14ac:dyDescent="0.25">
      <c r="D3961" s="5"/>
      <c r="S3961" s="66"/>
      <c r="T3961" s="66"/>
      <c r="U3961" s="66"/>
      <c r="V3961" s="66"/>
    </row>
    <row r="3962" spans="4:22" ht="15" customHeight="1" x14ac:dyDescent="0.25">
      <c r="D3962" s="5"/>
      <c r="S3962" s="66"/>
      <c r="T3962" s="66"/>
      <c r="U3962" s="66"/>
      <c r="V3962" s="66"/>
    </row>
    <row r="3963" spans="4:22" ht="15" customHeight="1" x14ac:dyDescent="0.25">
      <c r="D3963" s="5"/>
      <c r="S3963" s="66"/>
      <c r="T3963" s="66"/>
      <c r="U3963" s="66"/>
      <c r="V3963" s="66"/>
    </row>
    <row r="3964" spans="4:22" ht="15" customHeight="1" x14ac:dyDescent="0.25">
      <c r="D3964" s="5"/>
      <c r="S3964" s="66"/>
      <c r="T3964" s="66"/>
      <c r="U3964" s="66"/>
      <c r="V3964" s="66"/>
    </row>
    <row r="3965" spans="4:22" ht="15" customHeight="1" x14ac:dyDescent="0.25">
      <c r="D3965" s="5"/>
      <c r="S3965" s="66"/>
      <c r="T3965" s="66"/>
      <c r="U3965" s="66"/>
      <c r="V3965" s="66"/>
    </row>
    <row r="3966" spans="4:22" ht="15" customHeight="1" x14ac:dyDescent="0.25">
      <c r="D3966" s="5"/>
      <c r="S3966" s="66"/>
      <c r="T3966" s="66"/>
      <c r="U3966" s="66"/>
      <c r="V3966" s="66"/>
    </row>
    <row r="3967" spans="4:22" ht="15" customHeight="1" x14ac:dyDescent="0.25">
      <c r="D3967" s="5"/>
      <c r="S3967" s="66"/>
      <c r="T3967" s="66"/>
      <c r="U3967" s="66"/>
      <c r="V3967" s="66"/>
    </row>
    <row r="3968" spans="4:22" ht="15" customHeight="1" x14ac:dyDescent="0.25">
      <c r="D3968" s="5"/>
      <c r="S3968" s="66"/>
      <c r="T3968" s="66"/>
      <c r="U3968" s="66"/>
      <c r="V3968" s="66"/>
    </row>
    <row r="3969" spans="4:22" ht="15" customHeight="1" x14ac:dyDescent="0.25">
      <c r="D3969" s="5"/>
      <c r="S3969" s="66"/>
      <c r="T3969" s="66"/>
      <c r="U3969" s="66"/>
      <c r="V3969" s="66"/>
    </row>
    <row r="3970" spans="4:22" ht="15" customHeight="1" x14ac:dyDescent="0.25">
      <c r="D3970" s="5"/>
      <c r="S3970" s="66"/>
      <c r="T3970" s="66"/>
      <c r="U3970" s="66"/>
      <c r="V3970" s="66"/>
    </row>
    <row r="3971" spans="4:22" ht="15" customHeight="1" x14ac:dyDescent="0.25">
      <c r="D3971" s="5"/>
      <c r="S3971" s="66"/>
      <c r="T3971" s="66"/>
      <c r="U3971" s="66"/>
      <c r="V3971" s="66"/>
    </row>
    <row r="3972" spans="4:22" ht="15" customHeight="1" x14ac:dyDescent="0.25">
      <c r="D3972" s="5"/>
      <c r="S3972" s="66"/>
      <c r="T3972" s="66"/>
      <c r="U3972" s="66"/>
      <c r="V3972" s="66"/>
    </row>
    <row r="3973" spans="4:22" ht="15" customHeight="1" x14ac:dyDescent="0.25">
      <c r="D3973" s="5"/>
      <c r="S3973" s="66"/>
      <c r="T3973" s="66"/>
      <c r="U3973" s="66"/>
      <c r="V3973" s="66"/>
    </row>
    <row r="3974" spans="4:22" ht="15" customHeight="1" x14ac:dyDescent="0.25">
      <c r="D3974" s="5"/>
      <c r="S3974" s="66"/>
      <c r="T3974" s="66"/>
      <c r="U3974" s="66"/>
      <c r="V3974" s="66"/>
    </row>
    <row r="3975" spans="4:22" ht="15" customHeight="1" x14ac:dyDescent="0.25">
      <c r="D3975" s="5"/>
      <c r="S3975" s="66"/>
      <c r="T3975" s="66"/>
      <c r="U3975" s="66"/>
      <c r="V3975" s="66"/>
    </row>
    <row r="3976" spans="4:22" ht="15" customHeight="1" x14ac:dyDescent="0.25">
      <c r="D3976" s="5"/>
      <c r="S3976" s="66"/>
      <c r="T3976" s="66"/>
      <c r="U3976" s="66"/>
      <c r="V3976" s="66"/>
    </row>
    <row r="3977" spans="4:22" ht="15" customHeight="1" x14ac:dyDescent="0.25">
      <c r="D3977" s="5"/>
      <c r="S3977" s="66"/>
      <c r="T3977" s="66"/>
      <c r="U3977" s="66"/>
      <c r="V3977" s="66"/>
    </row>
    <row r="3978" spans="4:22" ht="15" customHeight="1" x14ac:dyDescent="0.25">
      <c r="D3978" s="5"/>
      <c r="S3978" s="66"/>
      <c r="T3978" s="66"/>
      <c r="U3978" s="66"/>
      <c r="V3978" s="66"/>
    </row>
    <row r="3979" spans="4:22" ht="15" customHeight="1" x14ac:dyDescent="0.25">
      <c r="D3979" s="5"/>
      <c r="S3979" s="66"/>
      <c r="T3979" s="66"/>
      <c r="U3979" s="66"/>
      <c r="V3979" s="66"/>
    </row>
    <row r="3980" spans="4:22" ht="15" customHeight="1" x14ac:dyDescent="0.25">
      <c r="D3980" s="5"/>
      <c r="S3980" s="66"/>
      <c r="T3980" s="66"/>
      <c r="U3980" s="66"/>
      <c r="V3980" s="66"/>
    </row>
    <row r="3981" spans="4:22" ht="15" customHeight="1" x14ac:dyDescent="0.25">
      <c r="D3981" s="5"/>
      <c r="S3981" s="66"/>
      <c r="T3981" s="66"/>
      <c r="U3981" s="66"/>
      <c r="V3981" s="66"/>
    </row>
    <row r="3982" spans="4:22" ht="15" customHeight="1" x14ac:dyDescent="0.25">
      <c r="D3982" s="5"/>
      <c r="S3982" s="66"/>
      <c r="T3982" s="66"/>
      <c r="U3982" s="66"/>
      <c r="V3982" s="66"/>
    </row>
    <row r="3983" spans="4:22" ht="15" customHeight="1" x14ac:dyDescent="0.25">
      <c r="D3983" s="5"/>
      <c r="S3983" s="66"/>
      <c r="T3983" s="66"/>
      <c r="U3983" s="66"/>
      <c r="V3983" s="66"/>
    </row>
    <row r="3984" spans="4:22" ht="15" customHeight="1" x14ac:dyDescent="0.25">
      <c r="D3984" s="5"/>
      <c r="S3984" s="66"/>
      <c r="T3984" s="66"/>
      <c r="U3984" s="66"/>
      <c r="V3984" s="66"/>
    </row>
    <row r="3985" spans="4:22" ht="15" customHeight="1" x14ac:dyDescent="0.25">
      <c r="D3985" s="5"/>
      <c r="S3985" s="66"/>
      <c r="T3985" s="66"/>
      <c r="U3985" s="66"/>
      <c r="V3985" s="66"/>
    </row>
    <row r="3986" spans="4:22" ht="15" customHeight="1" x14ac:dyDescent="0.25">
      <c r="D3986" s="5"/>
      <c r="S3986" s="66"/>
      <c r="T3986" s="66"/>
      <c r="U3986" s="66"/>
      <c r="V3986" s="66"/>
    </row>
    <row r="3987" spans="4:22" ht="15" customHeight="1" x14ac:dyDescent="0.25">
      <c r="D3987" s="5"/>
      <c r="S3987" s="66"/>
      <c r="T3987" s="66"/>
      <c r="U3987" s="66"/>
      <c r="V3987" s="66"/>
    </row>
    <row r="3988" spans="4:22" ht="15" customHeight="1" x14ac:dyDescent="0.25">
      <c r="D3988" s="5"/>
      <c r="S3988" s="66"/>
      <c r="T3988" s="66"/>
      <c r="U3988" s="66"/>
      <c r="V3988" s="66"/>
    </row>
    <row r="3989" spans="4:22" ht="15" customHeight="1" x14ac:dyDescent="0.25">
      <c r="D3989" s="5"/>
      <c r="S3989" s="66"/>
      <c r="T3989" s="66"/>
      <c r="U3989" s="66"/>
      <c r="V3989" s="66"/>
    </row>
    <row r="3990" spans="4:22" ht="15" customHeight="1" x14ac:dyDescent="0.25">
      <c r="D3990" s="5"/>
      <c r="S3990" s="66"/>
      <c r="T3990" s="66"/>
      <c r="U3990" s="66"/>
      <c r="V3990" s="66"/>
    </row>
    <row r="3991" spans="4:22" ht="15" customHeight="1" x14ac:dyDescent="0.25">
      <c r="D3991" s="5"/>
      <c r="S3991" s="66"/>
      <c r="T3991" s="66"/>
      <c r="U3991" s="66"/>
      <c r="V3991" s="66"/>
    </row>
    <row r="3992" spans="4:22" ht="15" customHeight="1" x14ac:dyDescent="0.25">
      <c r="D3992" s="5"/>
      <c r="S3992" s="66"/>
      <c r="T3992" s="66"/>
      <c r="U3992" s="66"/>
      <c r="V3992" s="66"/>
    </row>
    <row r="3993" spans="4:22" ht="15" customHeight="1" x14ac:dyDescent="0.25">
      <c r="D3993" s="5"/>
      <c r="S3993" s="66"/>
      <c r="T3993" s="66"/>
      <c r="U3993" s="66"/>
      <c r="V3993" s="66"/>
    </row>
    <row r="3994" spans="4:22" ht="15" customHeight="1" x14ac:dyDescent="0.25">
      <c r="D3994" s="5"/>
      <c r="S3994" s="66"/>
      <c r="T3994" s="66"/>
      <c r="U3994" s="66"/>
      <c r="V3994" s="66"/>
    </row>
    <row r="3995" spans="4:22" ht="15" customHeight="1" x14ac:dyDescent="0.25">
      <c r="D3995" s="5"/>
      <c r="S3995" s="66"/>
      <c r="T3995" s="66"/>
      <c r="U3995" s="66"/>
      <c r="V3995" s="66"/>
    </row>
    <row r="3996" spans="4:22" ht="15" customHeight="1" x14ac:dyDescent="0.25">
      <c r="D3996" s="5"/>
      <c r="S3996" s="66"/>
      <c r="T3996" s="66"/>
      <c r="U3996" s="66"/>
      <c r="V3996" s="66"/>
    </row>
    <row r="3997" spans="4:22" ht="15" customHeight="1" x14ac:dyDescent="0.25">
      <c r="D3997" s="5"/>
      <c r="S3997" s="66"/>
      <c r="T3997" s="66"/>
      <c r="U3997" s="66"/>
      <c r="V3997" s="66"/>
    </row>
    <row r="3998" spans="4:22" ht="15" customHeight="1" x14ac:dyDescent="0.25">
      <c r="D3998" s="5"/>
      <c r="S3998" s="66"/>
      <c r="T3998" s="66"/>
      <c r="U3998" s="66"/>
      <c r="V3998" s="66"/>
    </row>
    <row r="3999" spans="4:22" ht="15" customHeight="1" x14ac:dyDescent="0.25">
      <c r="D3999" s="5"/>
      <c r="S3999" s="66"/>
      <c r="T3999" s="66"/>
      <c r="U3999" s="66"/>
      <c r="V3999" s="66"/>
    </row>
    <row r="4000" spans="4:22" ht="15" customHeight="1" x14ac:dyDescent="0.25">
      <c r="D4000" s="5"/>
      <c r="S4000" s="66"/>
      <c r="T4000" s="66"/>
      <c r="U4000" s="66"/>
      <c r="V4000" s="66"/>
    </row>
    <row r="4001" spans="4:22" ht="15" customHeight="1" x14ac:dyDescent="0.25">
      <c r="D4001" s="5"/>
      <c r="S4001" s="66"/>
      <c r="T4001" s="66"/>
      <c r="U4001" s="66"/>
      <c r="V4001" s="66"/>
    </row>
    <row r="4002" spans="4:22" ht="15" customHeight="1" x14ac:dyDescent="0.25">
      <c r="D4002" s="5"/>
      <c r="S4002" s="66"/>
      <c r="T4002" s="66"/>
      <c r="U4002" s="66"/>
      <c r="V4002" s="66"/>
    </row>
    <row r="4003" spans="4:22" ht="15" customHeight="1" x14ac:dyDescent="0.25">
      <c r="D4003" s="5"/>
      <c r="S4003" s="66"/>
      <c r="T4003" s="66"/>
      <c r="U4003" s="66"/>
      <c r="V4003" s="66"/>
    </row>
    <row r="4004" spans="4:22" ht="15" customHeight="1" x14ac:dyDescent="0.25">
      <c r="D4004" s="5"/>
      <c r="S4004" s="66"/>
      <c r="T4004" s="66"/>
      <c r="U4004" s="66"/>
      <c r="V4004" s="66"/>
    </row>
    <row r="4005" spans="4:22" ht="15" customHeight="1" x14ac:dyDescent="0.25">
      <c r="D4005" s="5"/>
      <c r="S4005" s="66"/>
      <c r="T4005" s="66"/>
      <c r="U4005" s="66"/>
      <c r="V4005" s="66"/>
    </row>
    <row r="4006" spans="4:22" ht="15" customHeight="1" x14ac:dyDescent="0.25">
      <c r="D4006" s="5"/>
      <c r="S4006" s="66"/>
      <c r="T4006" s="66"/>
      <c r="U4006" s="66"/>
      <c r="V4006" s="66"/>
    </row>
    <row r="4007" spans="4:22" ht="15" customHeight="1" x14ac:dyDescent="0.25">
      <c r="D4007" s="5"/>
      <c r="S4007" s="66"/>
      <c r="T4007" s="66"/>
      <c r="U4007" s="66"/>
      <c r="V4007" s="66"/>
    </row>
    <row r="4008" spans="4:22" ht="15" customHeight="1" x14ac:dyDescent="0.25">
      <c r="D4008" s="5"/>
      <c r="S4008" s="66"/>
      <c r="T4008" s="66"/>
      <c r="U4008" s="66"/>
      <c r="V4008" s="66"/>
    </row>
    <row r="4009" spans="4:22" ht="15" customHeight="1" x14ac:dyDescent="0.25">
      <c r="D4009" s="5"/>
      <c r="S4009" s="66"/>
      <c r="T4009" s="66"/>
      <c r="U4009" s="66"/>
      <c r="V4009" s="66"/>
    </row>
    <row r="4010" spans="4:22" ht="15" customHeight="1" x14ac:dyDescent="0.25">
      <c r="D4010" s="5"/>
      <c r="S4010" s="66"/>
      <c r="T4010" s="66"/>
      <c r="U4010" s="66"/>
      <c r="V4010" s="66"/>
    </row>
    <row r="4011" spans="4:22" ht="15" customHeight="1" x14ac:dyDescent="0.25">
      <c r="D4011" s="5"/>
      <c r="S4011" s="66"/>
      <c r="T4011" s="66"/>
      <c r="U4011" s="66"/>
      <c r="V4011" s="66"/>
    </row>
    <row r="4012" spans="4:22" ht="15" customHeight="1" x14ac:dyDescent="0.25">
      <c r="D4012" s="5"/>
      <c r="S4012" s="66"/>
      <c r="T4012" s="66"/>
      <c r="U4012" s="66"/>
      <c r="V4012" s="66"/>
    </row>
    <row r="4013" spans="4:22" ht="15" customHeight="1" x14ac:dyDescent="0.25">
      <c r="D4013" s="5"/>
      <c r="S4013" s="66"/>
      <c r="T4013" s="66"/>
      <c r="U4013" s="66"/>
      <c r="V4013" s="66"/>
    </row>
    <row r="4014" spans="4:22" ht="15" customHeight="1" x14ac:dyDescent="0.25">
      <c r="D4014" s="5"/>
      <c r="S4014" s="66"/>
      <c r="T4014" s="66"/>
      <c r="U4014" s="66"/>
      <c r="V4014" s="66"/>
    </row>
    <row r="4015" spans="4:22" ht="15" customHeight="1" x14ac:dyDescent="0.25">
      <c r="D4015" s="5"/>
      <c r="S4015" s="66"/>
      <c r="T4015" s="66"/>
      <c r="U4015" s="66"/>
      <c r="V4015" s="66"/>
    </row>
    <row r="4016" spans="4:22" ht="15" customHeight="1" x14ac:dyDescent="0.25">
      <c r="D4016" s="5"/>
      <c r="S4016" s="66"/>
      <c r="T4016" s="66"/>
      <c r="U4016" s="66"/>
      <c r="V4016" s="66"/>
    </row>
    <row r="4017" spans="4:22" ht="15" customHeight="1" x14ac:dyDescent="0.25">
      <c r="D4017" s="5"/>
      <c r="S4017" s="66"/>
      <c r="T4017" s="66"/>
      <c r="U4017" s="66"/>
      <c r="V4017" s="66"/>
    </row>
    <row r="4018" spans="4:22" ht="15" customHeight="1" x14ac:dyDescent="0.25">
      <c r="D4018" s="5"/>
      <c r="S4018" s="66"/>
      <c r="T4018" s="66"/>
      <c r="U4018" s="66"/>
      <c r="V4018" s="66"/>
    </row>
    <row r="4019" spans="4:22" ht="15" customHeight="1" x14ac:dyDescent="0.25">
      <c r="D4019" s="5"/>
      <c r="S4019" s="66"/>
      <c r="T4019" s="66"/>
      <c r="U4019" s="66"/>
      <c r="V4019" s="66"/>
    </row>
    <row r="4020" spans="4:22" ht="15" customHeight="1" x14ac:dyDescent="0.25">
      <c r="D4020" s="5"/>
      <c r="S4020" s="66"/>
      <c r="T4020" s="66"/>
      <c r="U4020" s="66"/>
      <c r="V4020" s="66"/>
    </row>
    <row r="4021" spans="4:22" ht="15" customHeight="1" x14ac:dyDescent="0.25">
      <c r="D4021" s="5"/>
      <c r="S4021" s="66"/>
      <c r="T4021" s="66"/>
      <c r="U4021" s="66"/>
      <c r="V4021" s="66"/>
    </row>
    <row r="4022" spans="4:22" ht="15" customHeight="1" x14ac:dyDescent="0.25">
      <c r="D4022" s="5"/>
      <c r="S4022" s="66"/>
      <c r="T4022" s="66"/>
      <c r="U4022" s="66"/>
      <c r="V4022" s="66"/>
    </row>
    <row r="4023" spans="4:22" ht="15" customHeight="1" x14ac:dyDescent="0.25">
      <c r="D4023" s="5"/>
      <c r="S4023" s="66"/>
      <c r="T4023" s="66"/>
      <c r="U4023" s="66"/>
      <c r="V4023" s="66"/>
    </row>
    <row r="4024" spans="4:22" ht="15" customHeight="1" x14ac:dyDescent="0.25">
      <c r="D4024" s="5"/>
      <c r="S4024" s="66"/>
      <c r="T4024" s="66"/>
      <c r="U4024" s="66"/>
      <c r="V4024" s="66"/>
    </row>
    <row r="4025" spans="4:22" ht="15" customHeight="1" x14ac:dyDescent="0.25">
      <c r="D4025" s="5"/>
      <c r="S4025" s="66"/>
      <c r="T4025" s="66"/>
      <c r="U4025" s="66"/>
      <c r="V4025" s="66"/>
    </row>
    <row r="4026" spans="4:22" ht="15" customHeight="1" x14ac:dyDescent="0.25">
      <c r="D4026" s="5"/>
      <c r="S4026" s="66"/>
      <c r="T4026" s="66"/>
      <c r="U4026" s="66"/>
      <c r="V4026" s="66"/>
    </row>
    <row r="4027" spans="4:22" ht="15" customHeight="1" x14ac:dyDescent="0.25">
      <c r="D4027" s="5"/>
      <c r="S4027" s="66"/>
      <c r="T4027" s="66"/>
      <c r="U4027" s="66"/>
      <c r="V4027" s="66"/>
    </row>
    <row r="4028" spans="4:22" ht="15" customHeight="1" x14ac:dyDescent="0.25">
      <c r="D4028" s="5"/>
      <c r="S4028" s="66"/>
      <c r="T4028" s="66"/>
      <c r="U4028" s="66"/>
      <c r="V4028" s="66"/>
    </row>
    <row r="4029" spans="4:22" ht="15" customHeight="1" x14ac:dyDescent="0.25">
      <c r="D4029" s="5"/>
      <c r="S4029" s="66"/>
      <c r="T4029" s="66"/>
      <c r="U4029" s="66"/>
      <c r="V4029" s="66"/>
    </row>
    <row r="4030" spans="4:22" ht="15" customHeight="1" x14ac:dyDescent="0.25">
      <c r="D4030" s="5"/>
      <c r="S4030" s="66"/>
      <c r="T4030" s="66"/>
      <c r="U4030" s="66"/>
      <c r="V4030" s="66"/>
    </row>
    <row r="4031" spans="4:22" ht="15" customHeight="1" x14ac:dyDescent="0.25">
      <c r="D4031" s="5"/>
      <c r="S4031" s="66"/>
      <c r="T4031" s="66"/>
      <c r="U4031" s="66"/>
      <c r="V4031" s="66"/>
    </row>
    <row r="4032" spans="4:22" ht="15" customHeight="1" x14ac:dyDescent="0.25">
      <c r="D4032" s="5"/>
      <c r="S4032" s="66"/>
      <c r="T4032" s="66"/>
      <c r="U4032" s="66"/>
      <c r="V4032" s="66"/>
    </row>
    <row r="4033" spans="4:22" ht="15" customHeight="1" x14ac:dyDescent="0.25">
      <c r="D4033" s="5"/>
      <c r="S4033" s="66"/>
      <c r="T4033" s="66"/>
      <c r="U4033" s="66"/>
      <c r="V4033" s="66"/>
    </row>
    <row r="4034" spans="4:22" ht="15" customHeight="1" x14ac:dyDescent="0.25">
      <c r="D4034" s="5"/>
      <c r="S4034" s="66"/>
      <c r="T4034" s="66"/>
      <c r="U4034" s="66"/>
      <c r="V4034" s="66"/>
    </row>
    <row r="4035" spans="4:22" ht="15" customHeight="1" x14ac:dyDescent="0.25">
      <c r="D4035" s="5"/>
      <c r="S4035" s="66"/>
      <c r="T4035" s="66"/>
      <c r="U4035" s="66"/>
      <c r="V4035" s="66"/>
    </row>
    <row r="4036" spans="4:22" ht="15" customHeight="1" x14ac:dyDescent="0.25">
      <c r="D4036" s="5"/>
      <c r="S4036" s="66"/>
      <c r="T4036" s="66"/>
      <c r="U4036" s="66"/>
      <c r="V4036" s="66"/>
    </row>
    <row r="4037" spans="4:22" ht="15" customHeight="1" x14ac:dyDescent="0.25">
      <c r="D4037" s="5"/>
      <c r="S4037" s="66"/>
      <c r="T4037" s="66"/>
      <c r="U4037" s="66"/>
      <c r="V4037" s="66"/>
    </row>
    <row r="4038" spans="4:22" ht="15" customHeight="1" x14ac:dyDescent="0.25">
      <c r="D4038" s="5"/>
      <c r="S4038" s="66"/>
      <c r="T4038" s="66"/>
      <c r="U4038" s="66"/>
      <c r="V4038" s="66"/>
    </row>
    <row r="4039" spans="4:22" ht="15" customHeight="1" x14ac:dyDescent="0.25">
      <c r="D4039" s="5"/>
      <c r="S4039" s="66"/>
      <c r="T4039" s="66"/>
      <c r="U4039" s="66"/>
      <c r="V4039" s="66"/>
    </row>
    <row r="4040" spans="4:22" ht="15" customHeight="1" x14ac:dyDescent="0.25">
      <c r="D4040" s="5"/>
      <c r="S4040" s="66"/>
      <c r="T4040" s="66"/>
      <c r="U4040" s="66"/>
      <c r="V4040" s="66"/>
    </row>
    <row r="4041" spans="4:22" ht="15" customHeight="1" x14ac:dyDescent="0.25">
      <c r="D4041" s="5"/>
      <c r="S4041" s="66"/>
      <c r="T4041" s="66"/>
      <c r="U4041" s="66"/>
      <c r="V4041" s="66"/>
    </row>
    <row r="4042" spans="4:22" ht="15" customHeight="1" x14ac:dyDescent="0.25">
      <c r="D4042" s="5"/>
      <c r="S4042" s="66"/>
      <c r="T4042" s="66"/>
      <c r="U4042" s="66"/>
      <c r="V4042" s="66"/>
    </row>
    <row r="4043" spans="4:22" ht="15" customHeight="1" x14ac:dyDescent="0.25">
      <c r="D4043" s="5"/>
      <c r="S4043" s="66"/>
      <c r="T4043" s="66"/>
      <c r="U4043" s="66"/>
      <c r="V4043" s="66"/>
    </row>
    <row r="4044" spans="4:22" ht="15" customHeight="1" x14ac:dyDescent="0.25">
      <c r="D4044" s="5"/>
      <c r="S4044" s="66"/>
      <c r="T4044" s="66"/>
      <c r="U4044" s="66"/>
      <c r="V4044" s="66"/>
    </row>
    <row r="4045" spans="4:22" ht="15" customHeight="1" x14ac:dyDescent="0.25">
      <c r="D4045" s="5"/>
      <c r="S4045" s="66"/>
      <c r="T4045" s="66"/>
      <c r="U4045" s="66"/>
      <c r="V4045" s="66"/>
    </row>
    <row r="4046" spans="4:22" ht="15" customHeight="1" x14ac:dyDescent="0.25">
      <c r="D4046" s="5"/>
      <c r="S4046" s="66"/>
      <c r="T4046" s="66"/>
      <c r="U4046" s="66"/>
      <c r="V4046" s="66"/>
    </row>
    <row r="4047" spans="4:22" ht="15" customHeight="1" x14ac:dyDescent="0.25">
      <c r="D4047" s="5"/>
      <c r="S4047" s="66"/>
      <c r="T4047" s="66"/>
      <c r="U4047" s="66"/>
      <c r="V4047" s="66"/>
    </row>
    <row r="4048" spans="4:22" ht="15" customHeight="1" x14ac:dyDescent="0.25">
      <c r="D4048" s="5"/>
      <c r="S4048" s="66"/>
      <c r="T4048" s="66"/>
      <c r="U4048" s="66"/>
      <c r="V4048" s="66"/>
    </row>
    <row r="4049" spans="4:22" ht="15" customHeight="1" x14ac:dyDescent="0.25">
      <c r="D4049" s="5"/>
      <c r="S4049" s="66"/>
      <c r="T4049" s="66"/>
      <c r="U4049" s="66"/>
      <c r="V4049" s="66"/>
    </row>
    <row r="4050" spans="4:22" ht="15" customHeight="1" x14ac:dyDescent="0.25">
      <c r="D4050" s="5"/>
      <c r="S4050" s="66"/>
      <c r="T4050" s="66"/>
      <c r="U4050" s="66"/>
      <c r="V4050" s="66"/>
    </row>
    <row r="4051" spans="4:22" ht="15" customHeight="1" x14ac:dyDescent="0.25">
      <c r="D4051" s="5"/>
      <c r="S4051" s="66"/>
      <c r="T4051" s="66"/>
      <c r="U4051" s="66"/>
      <c r="V4051" s="66"/>
    </row>
    <row r="4052" spans="4:22" ht="15" customHeight="1" x14ac:dyDescent="0.25">
      <c r="D4052" s="5"/>
      <c r="S4052" s="66"/>
      <c r="T4052" s="66"/>
      <c r="U4052" s="66"/>
      <c r="V4052" s="66"/>
    </row>
    <row r="4053" spans="4:22" ht="15" customHeight="1" x14ac:dyDescent="0.25">
      <c r="D4053" s="5"/>
      <c r="S4053" s="66"/>
      <c r="T4053" s="66"/>
      <c r="U4053" s="66"/>
      <c r="V4053" s="66"/>
    </row>
    <row r="4054" spans="4:22" ht="15" customHeight="1" x14ac:dyDescent="0.25">
      <c r="D4054" s="5"/>
      <c r="S4054" s="66"/>
      <c r="T4054" s="66"/>
      <c r="U4054" s="66"/>
      <c r="V4054" s="66"/>
    </row>
    <row r="4055" spans="4:22" ht="15" customHeight="1" x14ac:dyDescent="0.25">
      <c r="D4055" s="5"/>
      <c r="S4055" s="66"/>
      <c r="T4055" s="66"/>
      <c r="U4055" s="66"/>
      <c r="V4055" s="66"/>
    </row>
    <row r="4056" spans="4:22" ht="15" customHeight="1" x14ac:dyDescent="0.25">
      <c r="D4056" s="5"/>
      <c r="S4056" s="66"/>
      <c r="T4056" s="66"/>
      <c r="U4056" s="66"/>
      <c r="V4056" s="66"/>
    </row>
    <row r="4057" spans="4:22" ht="15" customHeight="1" x14ac:dyDescent="0.25">
      <c r="D4057" s="5"/>
      <c r="S4057" s="66"/>
      <c r="T4057" s="66"/>
      <c r="U4057" s="66"/>
      <c r="V4057" s="66"/>
    </row>
    <row r="4058" spans="4:22" ht="15" customHeight="1" x14ac:dyDescent="0.25">
      <c r="D4058" s="5"/>
      <c r="S4058" s="66"/>
      <c r="T4058" s="66"/>
      <c r="U4058" s="66"/>
      <c r="V4058" s="66"/>
    </row>
    <row r="4059" spans="4:22" ht="15" customHeight="1" x14ac:dyDescent="0.25">
      <c r="D4059" s="5"/>
      <c r="S4059" s="66"/>
      <c r="T4059" s="66"/>
      <c r="U4059" s="66"/>
      <c r="V4059" s="66"/>
    </row>
    <row r="4060" spans="4:22" ht="15" customHeight="1" x14ac:dyDescent="0.25">
      <c r="D4060" s="5"/>
      <c r="S4060" s="66"/>
      <c r="T4060" s="66"/>
      <c r="U4060" s="66"/>
      <c r="V4060" s="66"/>
    </row>
    <row r="4061" spans="4:22" ht="15" customHeight="1" x14ac:dyDescent="0.25">
      <c r="D4061" s="5"/>
      <c r="S4061" s="66"/>
      <c r="T4061" s="66"/>
      <c r="U4061" s="66"/>
      <c r="V4061" s="66"/>
    </row>
    <row r="4062" spans="4:22" ht="15" customHeight="1" x14ac:dyDescent="0.25">
      <c r="D4062" s="5"/>
      <c r="S4062" s="66"/>
      <c r="T4062" s="66"/>
      <c r="U4062" s="66"/>
      <c r="V4062" s="66"/>
    </row>
    <row r="4063" spans="4:22" ht="15" customHeight="1" x14ac:dyDescent="0.25">
      <c r="D4063" s="5"/>
      <c r="S4063" s="66"/>
      <c r="T4063" s="66"/>
      <c r="U4063" s="66"/>
      <c r="V4063" s="66"/>
    </row>
    <row r="4064" spans="4:22" ht="15" customHeight="1" x14ac:dyDescent="0.25">
      <c r="D4064" s="5"/>
      <c r="S4064" s="66"/>
      <c r="T4064" s="66"/>
      <c r="U4064" s="66"/>
      <c r="V4064" s="66"/>
    </row>
    <row r="4065" spans="4:22" ht="15" customHeight="1" x14ac:dyDescent="0.25">
      <c r="D4065" s="5"/>
      <c r="S4065" s="66"/>
      <c r="T4065" s="66"/>
      <c r="U4065" s="66"/>
      <c r="V4065" s="66"/>
    </row>
    <row r="4066" spans="4:22" ht="15" customHeight="1" x14ac:dyDescent="0.25">
      <c r="D4066" s="5"/>
      <c r="S4066" s="66"/>
      <c r="T4066" s="66"/>
      <c r="U4066" s="66"/>
      <c r="V4066" s="66"/>
    </row>
    <row r="4067" spans="4:22" ht="15" customHeight="1" x14ac:dyDescent="0.25">
      <c r="D4067" s="5"/>
      <c r="S4067" s="66"/>
      <c r="T4067" s="66"/>
      <c r="U4067" s="66"/>
      <c r="V4067" s="66"/>
    </row>
    <row r="4068" spans="4:22" ht="15" customHeight="1" x14ac:dyDescent="0.25">
      <c r="D4068" s="5"/>
      <c r="S4068" s="66"/>
      <c r="T4068" s="66"/>
      <c r="U4068" s="66"/>
      <c r="V4068" s="66"/>
    </row>
    <row r="4069" spans="4:22" ht="15" customHeight="1" x14ac:dyDescent="0.25">
      <c r="D4069" s="5"/>
      <c r="S4069" s="66"/>
      <c r="T4069" s="66"/>
      <c r="U4069" s="66"/>
      <c r="V4069" s="66"/>
    </row>
    <row r="4070" spans="4:22" ht="15" customHeight="1" x14ac:dyDescent="0.25">
      <c r="D4070" s="5"/>
      <c r="S4070" s="66"/>
      <c r="T4070" s="66"/>
      <c r="U4070" s="66"/>
      <c r="V4070" s="66"/>
    </row>
    <row r="4071" spans="4:22" ht="15" customHeight="1" x14ac:dyDescent="0.25">
      <c r="D4071" s="5"/>
      <c r="S4071" s="66"/>
      <c r="T4071" s="66"/>
      <c r="U4071" s="66"/>
      <c r="V4071" s="66"/>
    </row>
    <row r="4072" spans="4:22" ht="15" customHeight="1" x14ac:dyDescent="0.25">
      <c r="D4072" s="5"/>
      <c r="S4072" s="66"/>
      <c r="T4072" s="66"/>
      <c r="U4072" s="66"/>
      <c r="V4072" s="66"/>
    </row>
    <row r="4073" spans="4:22" ht="15" customHeight="1" x14ac:dyDescent="0.25">
      <c r="D4073" s="5"/>
      <c r="S4073" s="66"/>
      <c r="T4073" s="66"/>
      <c r="U4073" s="66"/>
      <c r="V4073" s="66"/>
    </row>
    <row r="4074" spans="4:22" ht="15" customHeight="1" x14ac:dyDescent="0.25">
      <c r="D4074" s="5"/>
      <c r="S4074" s="66"/>
      <c r="T4074" s="66"/>
      <c r="U4074" s="66"/>
      <c r="V4074" s="66"/>
    </row>
    <row r="4075" spans="4:22" ht="15" customHeight="1" x14ac:dyDescent="0.25">
      <c r="D4075" s="5"/>
      <c r="S4075" s="66"/>
      <c r="T4075" s="66"/>
      <c r="U4075" s="66"/>
      <c r="V4075" s="66"/>
    </row>
    <row r="4076" spans="4:22" ht="15" customHeight="1" x14ac:dyDescent="0.25">
      <c r="D4076" s="5"/>
      <c r="S4076" s="66"/>
      <c r="T4076" s="66"/>
      <c r="U4076" s="66"/>
      <c r="V4076" s="66"/>
    </row>
    <row r="4077" spans="4:22" ht="15" customHeight="1" x14ac:dyDescent="0.25">
      <c r="D4077" s="5"/>
      <c r="S4077" s="66"/>
      <c r="T4077" s="66"/>
      <c r="U4077" s="66"/>
      <c r="V4077" s="66"/>
    </row>
    <row r="4078" spans="4:22" ht="15" customHeight="1" x14ac:dyDescent="0.25">
      <c r="D4078" s="5"/>
      <c r="S4078" s="66"/>
      <c r="T4078" s="66"/>
      <c r="U4078" s="66"/>
      <c r="V4078" s="66"/>
    </row>
    <row r="4079" spans="4:22" ht="15" customHeight="1" x14ac:dyDescent="0.25">
      <c r="D4079" s="5"/>
      <c r="S4079" s="66"/>
      <c r="T4079" s="66"/>
      <c r="U4079" s="66"/>
      <c r="V4079" s="66"/>
    </row>
    <row r="4080" spans="4:22" ht="15" customHeight="1" x14ac:dyDescent="0.25">
      <c r="D4080" s="5"/>
      <c r="S4080" s="66"/>
      <c r="T4080" s="66"/>
      <c r="U4080" s="66"/>
      <c r="V4080" s="66"/>
    </row>
    <row r="4081" spans="4:22" ht="15" customHeight="1" x14ac:dyDescent="0.25">
      <c r="D4081" s="5"/>
      <c r="S4081" s="66"/>
      <c r="T4081" s="66"/>
      <c r="U4081" s="66"/>
      <c r="V4081" s="66"/>
    </row>
    <row r="4082" spans="4:22" ht="15" customHeight="1" x14ac:dyDescent="0.25">
      <c r="D4082" s="5"/>
      <c r="S4082" s="66"/>
      <c r="T4082" s="66"/>
      <c r="U4082" s="66"/>
      <c r="V4082" s="66"/>
    </row>
    <row r="4083" spans="4:22" ht="15" customHeight="1" x14ac:dyDescent="0.25">
      <c r="D4083" s="5"/>
      <c r="S4083" s="66"/>
      <c r="T4083" s="66"/>
      <c r="U4083" s="66"/>
      <c r="V4083" s="66"/>
    </row>
    <row r="4084" spans="4:22" ht="15" customHeight="1" x14ac:dyDescent="0.25">
      <c r="D4084" s="5"/>
      <c r="S4084" s="66"/>
      <c r="T4084" s="66"/>
      <c r="U4084" s="66"/>
      <c r="V4084" s="66"/>
    </row>
    <row r="4085" spans="4:22" ht="15" customHeight="1" x14ac:dyDescent="0.25">
      <c r="D4085" s="5"/>
      <c r="S4085" s="66"/>
      <c r="T4085" s="66"/>
      <c r="U4085" s="66"/>
      <c r="V4085" s="66"/>
    </row>
    <row r="4086" spans="4:22" ht="15" customHeight="1" x14ac:dyDescent="0.25">
      <c r="D4086" s="5"/>
      <c r="S4086" s="66"/>
      <c r="T4086" s="66"/>
      <c r="U4086" s="66"/>
      <c r="V4086" s="66"/>
    </row>
    <row r="4087" spans="4:22" ht="15" customHeight="1" x14ac:dyDescent="0.25">
      <c r="D4087" s="5"/>
      <c r="S4087" s="66"/>
      <c r="T4087" s="66"/>
      <c r="U4087" s="66"/>
      <c r="V4087" s="66"/>
    </row>
    <row r="4088" spans="4:22" ht="15" customHeight="1" x14ac:dyDescent="0.25">
      <c r="D4088" s="5"/>
      <c r="S4088" s="66"/>
      <c r="T4088" s="66"/>
      <c r="U4088" s="66"/>
      <c r="V4088" s="66"/>
    </row>
    <row r="4089" spans="4:22" ht="15" customHeight="1" x14ac:dyDescent="0.25">
      <c r="D4089" s="5"/>
      <c r="S4089" s="66"/>
      <c r="T4089" s="66"/>
      <c r="U4089" s="66"/>
      <c r="V4089" s="66"/>
    </row>
    <row r="4090" spans="4:22" ht="15" customHeight="1" x14ac:dyDescent="0.25">
      <c r="D4090" s="5"/>
      <c r="S4090" s="66"/>
      <c r="T4090" s="66"/>
      <c r="U4090" s="66"/>
      <c r="V4090" s="66"/>
    </row>
    <row r="4091" spans="4:22" ht="15" customHeight="1" x14ac:dyDescent="0.25">
      <c r="D4091" s="5"/>
      <c r="S4091" s="66"/>
      <c r="T4091" s="66"/>
      <c r="U4091" s="66"/>
      <c r="V4091" s="66"/>
    </row>
    <row r="4092" spans="4:22" ht="15" customHeight="1" x14ac:dyDescent="0.25">
      <c r="D4092" s="5"/>
      <c r="S4092" s="66"/>
      <c r="T4092" s="66"/>
      <c r="U4092" s="66"/>
      <c r="V4092" s="66"/>
    </row>
    <row r="4093" spans="4:22" ht="15" customHeight="1" x14ac:dyDescent="0.25">
      <c r="D4093" s="5"/>
      <c r="S4093" s="66"/>
      <c r="T4093" s="66"/>
      <c r="U4093" s="66"/>
      <c r="V4093" s="66"/>
    </row>
    <row r="4094" spans="4:22" ht="15" customHeight="1" x14ac:dyDescent="0.25">
      <c r="D4094" s="5"/>
      <c r="S4094" s="66"/>
      <c r="T4094" s="66"/>
      <c r="U4094" s="66"/>
      <c r="V4094" s="66"/>
    </row>
    <row r="4095" spans="4:22" ht="15" customHeight="1" x14ac:dyDescent="0.25">
      <c r="D4095" s="5"/>
      <c r="S4095" s="66"/>
      <c r="T4095" s="66"/>
      <c r="U4095" s="66"/>
      <c r="V4095" s="66"/>
    </row>
    <row r="4096" spans="4:22" ht="15" customHeight="1" x14ac:dyDescent="0.25">
      <c r="D4096" s="5"/>
      <c r="S4096" s="66"/>
      <c r="T4096" s="66"/>
      <c r="U4096" s="66"/>
      <c r="V4096" s="66"/>
    </row>
    <row r="4097" spans="4:22" ht="15" customHeight="1" x14ac:dyDescent="0.25">
      <c r="D4097" s="5"/>
      <c r="S4097" s="66"/>
      <c r="T4097" s="66"/>
      <c r="U4097" s="66"/>
      <c r="V4097" s="66"/>
    </row>
    <row r="4098" spans="4:22" ht="15" customHeight="1" x14ac:dyDescent="0.25">
      <c r="D4098" s="5"/>
      <c r="S4098" s="66"/>
      <c r="T4098" s="66"/>
      <c r="U4098" s="66"/>
      <c r="V4098" s="66"/>
    </row>
    <row r="4099" spans="4:22" ht="15" customHeight="1" x14ac:dyDescent="0.25">
      <c r="D4099" s="5"/>
      <c r="S4099" s="66"/>
      <c r="T4099" s="66"/>
      <c r="U4099" s="66"/>
      <c r="V4099" s="66"/>
    </row>
    <row r="4100" spans="4:22" ht="15" customHeight="1" x14ac:dyDescent="0.25">
      <c r="D4100" s="5"/>
      <c r="S4100" s="66"/>
      <c r="T4100" s="66"/>
      <c r="U4100" s="66"/>
      <c r="V4100" s="66"/>
    </row>
    <row r="4101" spans="4:22" ht="15" customHeight="1" x14ac:dyDescent="0.25">
      <c r="D4101" s="5"/>
      <c r="S4101" s="66"/>
      <c r="T4101" s="66"/>
      <c r="U4101" s="66"/>
      <c r="V4101" s="66"/>
    </row>
    <row r="4102" spans="4:22" ht="15" customHeight="1" x14ac:dyDescent="0.25">
      <c r="D4102" s="5"/>
      <c r="S4102" s="66"/>
      <c r="T4102" s="66"/>
      <c r="U4102" s="66"/>
      <c r="V4102" s="66"/>
    </row>
    <row r="4103" spans="4:22" ht="15" customHeight="1" x14ac:dyDescent="0.25">
      <c r="D4103" s="5"/>
      <c r="S4103" s="66"/>
      <c r="T4103" s="66"/>
      <c r="U4103" s="66"/>
      <c r="V4103" s="66"/>
    </row>
    <row r="4104" spans="4:22" ht="15" customHeight="1" x14ac:dyDescent="0.25">
      <c r="D4104" s="5"/>
      <c r="S4104" s="66"/>
      <c r="T4104" s="66"/>
      <c r="U4104" s="66"/>
      <c r="V4104" s="66"/>
    </row>
    <row r="4105" spans="4:22" ht="15" customHeight="1" x14ac:dyDescent="0.25">
      <c r="D4105" s="5"/>
      <c r="S4105" s="66"/>
      <c r="T4105" s="66"/>
      <c r="U4105" s="66"/>
      <c r="V4105" s="66"/>
    </row>
    <row r="4106" spans="4:22" ht="15" customHeight="1" x14ac:dyDescent="0.25">
      <c r="D4106" s="5"/>
      <c r="S4106" s="66"/>
      <c r="T4106" s="66"/>
      <c r="U4106" s="66"/>
      <c r="V4106" s="66"/>
    </row>
    <row r="4107" spans="4:22" ht="15" customHeight="1" x14ac:dyDescent="0.25">
      <c r="D4107" s="5"/>
      <c r="S4107" s="66"/>
      <c r="T4107" s="66"/>
      <c r="U4107" s="66"/>
      <c r="V4107" s="66"/>
    </row>
    <row r="4108" spans="4:22" ht="15" customHeight="1" x14ac:dyDescent="0.25">
      <c r="D4108" s="5"/>
      <c r="S4108" s="66"/>
      <c r="T4108" s="66"/>
      <c r="U4108" s="66"/>
      <c r="V4108" s="66"/>
    </row>
    <row r="4109" spans="4:22" ht="15" customHeight="1" x14ac:dyDescent="0.25">
      <c r="D4109" s="5"/>
      <c r="S4109" s="66"/>
      <c r="T4109" s="66"/>
      <c r="U4109" s="66"/>
      <c r="V4109" s="66"/>
    </row>
    <row r="4110" spans="4:22" ht="15" customHeight="1" x14ac:dyDescent="0.25">
      <c r="D4110" s="5"/>
      <c r="S4110" s="66"/>
      <c r="T4110" s="66"/>
      <c r="U4110" s="66"/>
      <c r="V4110" s="66"/>
    </row>
    <row r="4111" spans="4:22" ht="15" customHeight="1" x14ac:dyDescent="0.25">
      <c r="D4111" s="5"/>
      <c r="S4111" s="66"/>
      <c r="T4111" s="66"/>
      <c r="U4111" s="66"/>
      <c r="V4111" s="66"/>
    </row>
    <row r="4112" spans="4:22" ht="15" customHeight="1" x14ac:dyDescent="0.25">
      <c r="D4112" s="5"/>
      <c r="S4112" s="66"/>
      <c r="T4112" s="66"/>
      <c r="U4112" s="66"/>
      <c r="V4112" s="66"/>
    </row>
    <row r="4113" spans="4:22" ht="15" customHeight="1" x14ac:dyDescent="0.25">
      <c r="D4113" s="5"/>
      <c r="S4113" s="66"/>
      <c r="T4113" s="66"/>
      <c r="U4113" s="66"/>
      <c r="V4113" s="66"/>
    </row>
    <row r="4114" spans="4:22" ht="15" customHeight="1" x14ac:dyDescent="0.25">
      <c r="D4114" s="5"/>
      <c r="S4114" s="66"/>
      <c r="T4114" s="66"/>
      <c r="U4114" s="66"/>
      <c r="V4114" s="66"/>
    </row>
    <row r="4115" spans="4:22" ht="15" customHeight="1" x14ac:dyDescent="0.25">
      <c r="D4115" s="5"/>
      <c r="S4115" s="66"/>
      <c r="T4115" s="66"/>
      <c r="U4115" s="66"/>
      <c r="V4115" s="66"/>
    </row>
    <row r="4116" spans="4:22" ht="15" customHeight="1" x14ac:dyDescent="0.25">
      <c r="D4116" s="5"/>
      <c r="S4116" s="66"/>
      <c r="T4116" s="66"/>
      <c r="U4116" s="66"/>
      <c r="V4116" s="66"/>
    </row>
    <row r="4117" spans="4:22" ht="15" customHeight="1" x14ac:dyDescent="0.25">
      <c r="D4117" s="5"/>
      <c r="S4117" s="66"/>
      <c r="T4117" s="66"/>
      <c r="U4117" s="66"/>
      <c r="V4117" s="66"/>
    </row>
    <row r="4118" spans="4:22" ht="15" customHeight="1" x14ac:dyDescent="0.25">
      <c r="D4118" s="5"/>
      <c r="S4118" s="66"/>
      <c r="T4118" s="66"/>
      <c r="U4118" s="66"/>
      <c r="V4118" s="66"/>
    </row>
    <row r="4119" spans="4:22" ht="15" customHeight="1" x14ac:dyDescent="0.25">
      <c r="D4119" s="5"/>
      <c r="S4119" s="66"/>
      <c r="T4119" s="66"/>
      <c r="U4119" s="66"/>
      <c r="V4119" s="66"/>
    </row>
    <row r="4120" spans="4:22" ht="15" customHeight="1" x14ac:dyDescent="0.25">
      <c r="D4120" s="5"/>
      <c r="S4120" s="66"/>
      <c r="T4120" s="66"/>
      <c r="U4120" s="66"/>
      <c r="V4120" s="66"/>
    </row>
    <row r="4121" spans="4:22" ht="15" customHeight="1" x14ac:dyDescent="0.25">
      <c r="D4121" s="5"/>
      <c r="S4121" s="66"/>
      <c r="T4121" s="66"/>
      <c r="U4121" s="66"/>
      <c r="V4121" s="66"/>
    </row>
    <row r="4122" spans="4:22" ht="15" customHeight="1" x14ac:dyDescent="0.25">
      <c r="D4122" s="5"/>
      <c r="S4122" s="66"/>
      <c r="T4122" s="66"/>
      <c r="U4122" s="66"/>
      <c r="V4122" s="66"/>
    </row>
    <row r="4123" spans="4:22" ht="15" customHeight="1" x14ac:dyDescent="0.25">
      <c r="D4123" s="5"/>
      <c r="S4123" s="66"/>
      <c r="T4123" s="66"/>
      <c r="U4123" s="66"/>
      <c r="V4123" s="66"/>
    </row>
    <row r="4124" spans="4:22" ht="15" customHeight="1" x14ac:dyDescent="0.25">
      <c r="D4124" s="5"/>
      <c r="S4124" s="66"/>
      <c r="T4124" s="66"/>
      <c r="U4124" s="66"/>
      <c r="V4124" s="66"/>
    </row>
    <row r="4125" spans="4:22" ht="15" customHeight="1" x14ac:dyDescent="0.25">
      <c r="D4125" s="5"/>
      <c r="S4125" s="66"/>
      <c r="T4125" s="66"/>
      <c r="U4125" s="66"/>
      <c r="V4125" s="66"/>
    </row>
    <row r="4126" spans="4:22" ht="15" customHeight="1" x14ac:dyDescent="0.25">
      <c r="D4126" s="5"/>
      <c r="S4126" s="66"/>
      <c r="T4126" s="66"/>
      <c r="U4126" s="66"/>
      <c r="V4126" s="66"/>
    </row>
    <row r="4127" spans="4:22" ht="15" customHeight="1" x14ac:dyDescent="0.25">
      <c r="D4127" s="5"/>
      <c r="S4127" s="66"/>
      <c r="T4127" s="66"/>
      <c r="U4127" s="66"/>
      <c r="V4127" s="66"/>
    </row>
    <row r="4128" spans="4:22" ht="15" customHeight="1" x14ac:dyDescent="0.25">
      <c r="D4128" s="5"/>
      <c r="S4128" s="66"/>
      <c r="T4128" s="66"/>
      <c r="U4128" s="66"/>
      <c r="V4128" s="66"/>
    </row>
    <row r="4129" spans="4:22" ht="15" customHeight="1" x14ac:dyDescent="0.25">
      <c r="D4129" s="5"/>
      <c r="S4129" s="66"/>
      <c r="T4129" s="66"/>
      <c r="U4129" s="66"/>
      <c r="V4129" s="66"/>
    </row>
    <row r="4130" spans="4:22" ht="15" customHeight="1" x14ac:dyDescent="0.25">
      <c r="D4130" s="5"/>
      <c r="S4130" s="66"/>
      <c r="T4130" s="66"/>
      <c r="U4130" s="66"/>
      <c r="V4130" s="66"/>
    </row>
    <row r="4131" spans="4:22" ht="15" customHeight="1" x14ac:dyDescent="0.25">
      <c r="D4131" s="5"/>
      <c r="S4131" s="66"/>
      <c r="T4131" s="66"/>
      <c r="U4131" s="66"/>
      <c r="V4131" s="66"/>
    </row>
    <row r="4132" spans="4:22" ht="15" customHeight="1" x14ac:dyDescent="0.25">
      <c r="D4132" s="5"/>
      <c r="S4132" s="66"/>
      <c r="T4132" s="66"/>
      <c r="U4132" s="66"/>
      <c r="V4132" s="66"/>
    </row>
    <row r="4133" spans="4:22" ht="15" customHeight="1" x14ac:dyDescent="0.25">
      <c r="D4133" s="5"/>
      <c r="S4133" s="66"/>
      <c r="T4133" s="66"/>
      <c r="U4133" s="66"/>
      <c r="V4133" s="66"/>
    </row>
    <row r="4134" spans="4:22" ht="15" customHeight="1" x14ac:dyDescent="0.25">
      <c r="D4134" s="5"/>
      <c r="S4134" s="66"/>
      <c r="T4134" s="66"/>
      <c r="U4134" s="66"/>
      <c r="V4134" s="66"/>
    </row>
    <row r="4135" spans="4:22" ht="15" customHeight="1" x14ac:dyDescent="0.25">
      <c r="D4135" s="5"/>
      <c r="S4135" s="66"/>
      <c r="T4135" s="66"/>
      <c r="U4135" s="66"/>
      <c r="V4135" s="66"/>
    </row>
    <row r="4136" spans="4:22" ht="15" customHeight="1" x14ac:dyDescent="0.25">
      <c r="D4136" s="5"/>
      <c r="S4136" s="66"/>
      <c r="T4136" s="66"/>
      <c r="U4136" s="66"/>
      <c r="V4136" s="66"/>
    </row>
    <row r="4137" spans="4:22" ht="15" customHeight="1" x14ac:dyDescent="0.25">
      <c r="D4137" s="5"/>
      <c r="S4137" s="66"/>
      <c r="T4137" s="66"/>
      <c r="U4137" s="66"/>
      <c r="V4137" s="66"/>
    </row>
    <row r="4138" spans="4:22" ht="15" customHeight="1" x14ac:dyDescent="0.25">
      <c r="D4138" s="5"/>
      <c r="S4138" s="66"/>
      <c r="T4138" s="66"/>
      <c r="U4138" s="66"/>
      <c r="V4138" s="66"/>
    </row>
    <row r="4139" spans="4:22" ht="15" customHeight="1" x14ac:dyDescent="0.25">
      <c r="D4139" s="5"/>
      <c r="S4139" s="66"/>
      <c r="T4139" s="66"/>
      <c r="U4139" s="66"/>
      <c r="V4139" s="66"/>
    </row>
    <row r="4140" spans="4:22" ht="15" customHeight="1" x14ac:dyDescent="0.25">
      <c r="D4140" s="5"/>
      <c r="S4140" s="66"/>
      <c r="T4140" s="66"/>
      <c r="U4140" s="66"/>
      <c r="V4140" s="66"/>
    </row>
    <row r="4141" spans="4:22" ht="15" customHeight="1" x14ac:dyDescent="0.25">
      <c r="D4141" s="5"/>
      <c r="S4141" s="66"/>
      <c r="T4141" s="66"/>
      <c r="U4141" s="66"/>
      <c r="V4141" s="66"/>
    </row>
    <row r="4142" spans="4:22" ht="15" customHeight="1" x14ac:dyDescent="0.25">
      <c r="D4142" s="5"/>
      <c r="S4142" s="66"/>
      <c r="T4142" s="66"/>
      <c r="U4142" s="66"/>
      <c r="V4142" s="66"/>
    </row>
    <row r="4143" spans="4:22" ht="15" customHeight="1" x14ac:dyDescent="0.25">
      <c r="D4143" s="5"/>
      <c r="S4143" s="66"/>
      <c r="T4143" s="66"/>
      <c r="U4143" s="66"/>
      <c r="V4143" s="66"/>
    </row>
    <row r="4144" spans="4:22" ht="15" customHeight="1" x14ac:dyDescent="0.25">
      <c r="D4144" s="5"/>
      <c r="S4144" s="66"/>
      <c r="T4144" s="66"/>
      <c r="U4144" s="66"/>
      <c r="V4144" s="66"/>
    </row>
    <row r="4145" spans="4:22" ht="15" customHeight="1" x14ac:dyDescent="0.25">
      <c r="D4145" s="5"/>
      <c r="S4145" s="66"/>
      <c r="T4145" s="66"/>
      <c r="U4145" s="66"/>
      <c r="V4145" s="66"/>
    </row>
    <row r="4146" spans="4:22" ht="15" customHeight="1" x14ac:dyDescent="0.25">
      <c r="D4146" s="5"/>
      <c r="S4146" s="66"/>
      <c r="T4146" s="66"/>
      <c r="U4146" s="66"/>
      <c r="V4146" s="66"/>
    </row>
    <row r="4147" spans="4:22" ht="15" customHeight="1" x14ac:dyDescent="0.25">
      <c r="D4147" s="5"/>
      <c r="S4147" s="66"/>
      <c r="T4147" s="66"/>
      <c r="U4147" s="66"/>
      <c r="V4147" s="66"/>
    </row>
    <row r="4148" spans="4:22" ht="15" customHeight="1" x14ac:dyDescent="0.25">
      <c r="D4148" s="5"/>
      <c r="S4148" s="66"/>
      <c r="T4148" s="66"/>
      <c r="U4148" s="66"/>
      <c r="V4148" s="66"/>
    </row>
    <row r="4149" spans="4:22" ht="15" customHeight="1" x14ac:dyDescent="0.25">
      <c r="D4149" s="5"/>
      <c r="S4149" s="66"/>
      <c r="T4149" s="66"/>
      <c r="U4149" s="66"/>
      <c r="V4149" s="66"/>
    </row>
    <row r="4150" spans="4:22" ht="15" customHeight="1" x14ac:dyDescent="0.25">
      <c r="D4150" s="5"/>
      <c r="S4150" s="66"/>
      <c r="T4150" s="66"/>
      <c r="U4150" s="66"/>
      <c r="V4150" s="66"/>
    </row>
    <row r="4151" spans="4:22" ht="15" customHeight="1" x14ac:dyDescent="0.25">
      <c r="D4151" s="5"/>
      <c r="S4151" s="66"/>
      <c r="T4151" s="66"/>
      <c r="U4151" s="66"/>
      <c r="V4151" s="66"/>
    </row>
    <row r="4152" spans="4:22" ht="15" customHeight="1" x14ac:dyDescent="0.25">
      <c r="D4152" s="5"/>
      <c r="S4152" s="66"/>
      <c r="T4152" s="66"/>
      <c r="U4152" s="66"/>
      <c r="V4152" s="66"/>
    </row>
    <row r="4153" spans="4:22" ht="15" customHeight="1" x14ac:dyDescent="0.25">
      <c r="D4153" s="5"/>
      <c r="S4153" s="66"/>
      <c r="T4153" s="66"/>
      <c r="U4153" s="66"/>
      <c r="V4153" s="66"/>
    </row>
    <row r="4154" spans="4:22" ht="15" customHeight="1" x14ac:dyDescent="0.25">
      <c r="D4154" s="5"/>
      <c r="S4154" s="66"/>
      <c r="T4154" s="66"/>
      <c r="U4154" s="66"/>
      <c r="V4154" s="66"/>
    </row>
    <row r="4155" spans="4:22" ht="15" customHeight="1" x14ac:dyDescent="0.25">
      <c r="D4155" s="5"/>
      <c r="S4155" s="66"/>
      <c r="T4155" s="66"/>
      <c r="U4155" s="66"/>
      <c r="V4155" s="66"/>
    </row>
    <row r="4156" spans="4:22" ht="15" customHeight="1" x14ac:dyDescent="0.25">
      <c r="D4156" s="5"/>
      <c r="S4156" s="66"/>
      <c r="T4156" s="66"/>
      <c r="U4156" s="66"/>
      <c r="V4156" s="66"/>
    </row>
    <row r="4157" spans="4:22" ht="15" customHeight="1" x14ac:dyDescent="0.25">
      <c r="D4157" s="5"/>
      <c r="S4157" s="66"/>
      <c r="T4157" s="66"/>
      <c r="U4157" s="66"/>
      <c r="V4157" s="66"/>
    </row>
    <row r="4158" spans="4:22" ht="15" customHeight="1" x14ac:dyDescent="0.25">
      <c r="D4158" s="5"/>
      <c r="S4158" s="66"/>
      <c r="T4158" s="66"/>
      <c r="U4158" s="66"/>
      <c r="V4158" s="66"/>
    </row>
    <row r="4159" spans="4:22" ht="15" customHeight="1" x14ac:dyDescent="0.25">
      <c r="D4159" s="5"/>
      <c r="S4159" s="66"/>
      <c r="T4159" s="66"/>
      <c r="U4159" s="66"/>
      <c r="V4159" s="66"/>
    </row>
    <row r="4160" spans="4:22" ht="15" customHeight="1" x14ac:dyDescent="0.25">
      <c r="D4160" s="5"/>
      <c r="S4160" s="66"/>
      <c r="T4160" s="66"/>
      <c r="U4160" s="66"/>
      <c r="V4160" s="66"/>
    </row>
    <row r="4161" spans="4:22" ht="15" customHeight="1" x14ac:dyDescent="0.25">
      <c r="D4161" s="5"/>
      <c r="S4161" s="66"/>
      <c r="T4161" s="66"/>
      <c r="U4161" s="66"/>
      <c r="V4161" s="66"/>
    </row>
    <row r="4162" spans="4:22" ht="15" customHeight="1" x14ac:dyDescent="0.25">
      <c r="D4162" s="5"/>
      <c r="S4162" s="66"/>
      <c r="T4162" s="66"/>
      <c r="U4162" s="66"/>
      <c r="V4162" s="66"/>
    </row>
    <row r="4163" spans="4:22" ht="15" customHeight="1" x14ac:dyDescent="0.25">
      <c r="D4163" s="5"/>
      <c r="S4163" s="66"/>
      <c r="T4163" s="66"/>
      <c r="U4163" s="66"/>
      <c r="V4163" s="66"/>
    </row>
    <row r="4164" spans="4:22" ht="15" customHeight="1" x14ac:dyDescent="0.25">
      <c r="D4164" s="5"/>
      <c r="S4164" s="66"/>
      <c r="T4164" s="66"/>
      <c r="U4164" s="66"/>
      <c r="V4164" s="66"/>
    </row>
    <row r="4165" spans="4:22" ht="15" customHeight="1" x14ac:dyDescent="0.25">
      <c r="D4165" s="5"/>
      <c r="S4165" s="66"/>
      <c r="T4165" s="66"/>
      <c r="U4165" s="66"/>
      <c r="V4165" s="66"/>
    </row>
    <row r="4166" spans="4:22" ht="15" customHeight="1" x14ac:dyDescent="0.25">
      <c r="D4166" s="5"/>
      <c r="S4166" s="66"/>
      <c r="T4166" s="66"/>
      <c r="U4166" s="66"/>
      <c r="V4166" s="66"/>
    </row>
    <row r="4167" spans="4:22" ht="15" customHeight="1" x14ac:dyDescent="0.25">
      <c r="D4167" s="5"/>
      <c r="S4167" s="66"/>
      <c r="T4167" s="66"/>
      <c r="U4167" s="66"/>
      <c r="V4167" s="66"/>
    </row>
    <row r="4168" spans="4:22" ht="15" customHeight="1" x14ac:dyDescent="0.25">
      <c r="D4168" s="5"/>
      <c r="S4168" s="66"/>
      <c r="T4168" s="66"/>
      <c r="U4168" s="66"/>
      <c r="V4168" s="66"/>
    </row>
    <row r="4169" spans="4:22" ht="15" customHeight="1" x14ac:dyDescent="0.25">
      <c r="D4169" s="5"/>
      <c r="S4169" s="66"/>
      <c r="T4169" s="66"/>
      <c r="U4169" s="66"/>
      <c r="V4169" s="66"/>
    </row>
    <row r="4170" spans="4:22" ht="15" customHeight="1" x14ac:dyDescent="0.25">
      <c r="D4170" s="5"/>
      <c r="S4170" s="66"/>
      <c r="T4170" s="66"/>
      <c r="U4170" s="66"/>
      <c r="V4170" s="66"/>
    </row>
    <row r="4171" spans="4:22" ht="15" customHeight="1" x14ac:dyDescent="0.25">
      <c r="D4171" s="5"/>
      <c r="S4171" s="66"/>
      <c r="T4171" s="66"/>
      <c r="U4171" s="66"/>
      <c r="V4171" s="66"/>
    </row>
    <row r="4172" spans="4:22" ht="15" customHeight="1" x14ac:dyDescent="0.25">
      <c r="D4172" s="5"/>
      <c r="S4172" s="66"/>
      <c r="T4172" s="66"/>
      <c r="U4172" s="66"/>
      <c r="V4172" s="66"/>
    </row>
    <row r="4173" spans="4:22" ht="15" customHeight="1" x14ac:dyDescent="0.25">
      <c r="D4173" s="5"/>
      <c r="S4173" s="66"/>
      <c r="T4173" s="66"/>
      <c r="U4173" s="66"/>
      <c r="V4173" s="66"/>
    </row>
    <row r="4174" spans="4:22" ht="15" customHeight="1" x14ac:dyDescent="0.25">
      <c r="D4174" s="5"/>
      <c r="S4174" s="66"/>
      <c r="T4174" s="66"/>
      <c r="U4174" s="66"/>
      <c r="V4174" s="66"/>
    </row>
    <row r="4175" spans="4:22" ht="15" customHeight="1" x14ac:dyDescent="0.25">
      <c r="D4175" s="5"/>
      <c r="S4175" s="66"/>
      <c r="T4175" s="66"/>
      <c r="U4175" s="66"/>
      <c r="V4175" s="66"/>
    </row>
    <row r="4176" spans="4:22" ht="15" customHeight="1" x14ac:dyDescent="0.25">
      <c r="D4176" s="5"/>
      <c r="S4176" s="66"/>
      <c r="T4176" s="66"/>
      <c r="U4176" s="66"/>
      <c r="V4176" s="66"/>
    </row>
    <row r="4177" spans="4:22" ht="15" customHeight="1" x14ac:dyDescent="0.25">
      <c r="D4177" s="5"/>
      <c r="S4177" s="66"/>
      <c r="T4177" s="66"/>
      <c r="U4177" s="66"/>
      <c r="V4177" s="66"/>
    </row>
    <row r="4178" spans="4:22" ht="15" customHeight="1" x14ac:dyDescent="0.25">
      <c r="D4178" s="5"/>
      <c r="S4178" s="66"/>
      <c r="T4178" s="66"/>
      <c r="U4178" s="66"/>
      <c r="V4178" s="66"/>
    </row>
    <row r="4179" spans="4:22" ht="15" customHeight="1" x14ac:dyDescent="0.25">
      <c r="D4179" s="5"/>
      <c r="S4179" s="66"/>
      <c r="T4179" s="66"/>
      <c r="U4179" s="66"/>
      <c r="V4179" s="66"/>
    </row>
    <row r="4180" spans="4:22" ht="15" customHeight="1" x14ac:dyDescent="0.25">
      <c r="D4180" s="5"/>
      <c r="S4180" s="66"/>
      <c r="T4180" s="66"/>
      <c r="U4180" s="66"/>
      <c r="V4180" s="66"/>
    </row>
    <row r="4181" spans="4:22" ht="15" customHeight="1" x14ac:dyDescent="0.25">
      <c r="D4181" s="5"/>
      <c r="S4181" s="66"/>
      <c r="T4181" s="66"/>
      <c r="U4181" s="66"/>
      <c r="V4181" s="66"/>
    </row>
    <row r="4182" spans="4:22" ht="15" customHeight="1" x14ac:dyDescent="0.25">
      <c r="D4182" s="5"/>
      <c r="S4182" s="66"/>
      <c r="T4182" s="66"/>
      <c r="U4182" s="66"/>
      <c r="V4182" s="66"/>
    </row>
    <row r="4183" spans="4:22" ht="15" customHeight="1" x14ac:dyDescent="0.25">
      <c r="D4183" s="5"/>
      <c r="S4183" s="66"/>
      <c r="T4183" s="66"/>
      <c r="U4183" s="66"/>
      <c r="V4183" s="66"/>
    </row>
    <row r="4184" spans="4:22" ht="15" customHeight="1" x14ac:dyDescent="0.25">
      <c r="D4184" s="5"/>
      <c r="S4184" s="66"/>
      <c r="T4184" s="66"/>
      <c r="U4184" s="66"/>
      <c r="V4184" s="66"/>
    </row>
    <row r="4185" spans="4:22" ht="15" customHeight="1" x14ac:dyDescent="0.25">
      <c r="D4185" s="5"/>
      <c r="S4185" s="66"/>
      <c r="T4185" s="66"/>
      <c r="U4185" s="66"/>
      <c r="V4185" s="66"/>
    </row>
    <row r="4186" spans="4:22" ht="15" customHeight="1" x14ac:dyDescent="0.25">
      <c r="D4186" s="5"/>
      <c r="S4186" s="66"/>
      <c r="T4186" s="66"/>
      <c r="U4186" s="66"/>
      <c r="V4186" s="66"/>
    </row>
    <row r="4187" spans="4:22" ht="15" customHeight="1" x14ac:dyDescent="0.25">
      <c r="D4187" s="5"/>
      <c r="S4187" s="66"/>
      <c r="T4187" s="66"/>
      <c r="U4187" s="66"/>
      <c r="V4187" s="66"/>
    </row>
    <row r="4188" spans="4:22" ht="15" customHeight="1" x14ac:dyDescent="0.25">
      <c r="D4188" s="5"/>
      <c r="S4188" s="66"/>
      <c r="T4188" s="66"/>
      <c r="U4188" s="66"/>
      <c r="V4188" s="66"/>
    </row>
    <row r="4189" spans="4:22" ht="15" customHeight="1" x14ac:dyDescent="0.25">
      <c r="D4189" s="5"/>
      <c r="S4189" s="66"/>
      <c r="T4189" s="66"/>
      <c r="U4189" s="66"/>
      <c r="V4189" s="66"/>
    </row>
    <row r="4190" spans="4:22" ht="15" customHeight="1" x14ac:dyDescent="0.25">
      <c r="D4190" s="5"/>
      <c r="S4190" s="66"/>
      <c r="T4190" s="66"/>
      <c r="U4190" s="66"/>
      <c r="V4190" s="66"/>
    </row>
    <row r="4191" spans="4:22" ht="15" customHeight="1" x14ac:dyDescent="0.25">
      <c r="D4191" s="5"/>
      <c r="S4191" s="66"/>
      <c r="T4191" s="66"/>
      <c r="U4191" s="66"/>
      <c r="V4191" s="66"/>
    </row>
    <row r="4192" spans="4:22" ht="15" customHeight="1" x14ac:dyDescent="0.25">
      <c r="D4192" s="5"/>
      <c r="S4192" s="66"/>
      <c r="T4192" s="66"/>
      <c r="U4192" s="66"/>
      <c r="V4192" s="66"/>
    </row>
    <row r="4193" spans="4:22" ht="15" customHeight="1" x14ac:dyDescent="0.25">
      <c r="D4193" s="5"/>
      <c r="S4193" s="66"/>
      <c r="T4193" s="66"/>
      <c r="U4193" s="66"/>
      <c r="V4193" s="66"/>
    </row>
    <row r="4194" spans="4:22" ht="15" customHeight="1" x14ac:dyDescent="0.25">
      <c r="D4194" s="5"/>
      <c r="S4194" s="66"/>
      <c r="T4194" s="66"/>
      <c r="U4194" s="66"/>
      <c r="V4194" s="66"/>
    </row>
    <row r="4195" spans="4:22" ht="15" customHeight="1" x14ac:dyDescent="0.25">
      <c r="D4195" s="5"/>
      <c r="S4195" s="66"/>
      <c r="T4195" s="66"/>
      <c r="U4195" s="66"/>
      <c r="V4195" s="66"/>
    </row>
    <row r="4196" spans="4:22" ht="15" customHeight="1" x14ac:dyDescent="0.25">
      <c r="D4196" s="5"/>
      <c r="S4196" s="66"/>
      <c r="T4196" s="66"/>
      <c r="U4196" s="66"/>
      <c r="V4196" s="66"/>
    </row>
    <row r="4197" spans="4:22" ht="15" customHeight="1" x14ac:dyDescent="0.25">
      <c r="D4197" s="5"/>
      <c r="S4197" s="66"/>
      <c r="T4197" s="66"/>
      <c r="U4197" s="66"/>
      <c r="V4197" s="66"/>
    </row>
    <row r="4198" spans="4:22" ht="15" customHeight="1" x14ac:dyDescent="0.25">
      <c r="D4198" s="5"/>
      <c r="S4198" s="66"/>
      <c r="T4198" s="66"/>
      <c r="U4198" s="66"/>
      <c r="V4198" s="66"/>
    </row>
    <row r="4199" spans="4:22" ht="15" customHeight="1" x14ac:dyDescent="0.25">
      <c r="D4199" s="5"/>
      <c r="S4199" s="66"/>
      <c r="T4199" s="66"/>
      <c r="U4199" s="66"/>
      <c r="V4199" s="66"/>
    </row>
    <row r="4200" spans="4:22" ht="15" customHeight="1" x14ac:dyDescent="0.25">
      <c r="D4200" s="5"/>
      <c r="S4200" s="66"/>
      <c r="T4200" s="66"/>
      <c r="U4200" s="66"/>
      <c r="V4200" s="66"/>
    </row>
    <row r="4201" spans="4:22" ht="15" customHeight="1" x14ac:dyDescent="0.25">
      <c r="D4201" s="5"/>
      <c r="S4201" s="66"/>
      <c r="T4201" s="66"/>
      <c r="U4201" s="66"/>
      <c r="V4201" s="66"/>
    </row>
    <row r="4202" spans="4:22" ht="15" customHeight="1" x14ac:dyDescent="0.25">
      <c r="D4202" s="5"/>
      <c r="S4202" s="66"/>
      <c r="T4202" s="66"/>
      <c r="U4202" s="66"/>
      <c r="V4202" s="66"/>
    </row>
    <row r="4203" spans="4:22" ht="15" customHeight="1" x14ac:dyDescent="0.25">
      <c r="D4203" s="5"/>
      <c r="S4203" s="66"/>
      <c r="T4203" s="66"/>
      <c r="U4203" s="66"/>
      <c r="V4203" s="66"/>
    </row>
    <row r="4204" spans="4:22" ht="15" customHeight="1" x14ac:dyDescent="0.25">
      <c r="D4204" s="5"/>
      <c r="S4204" s="66"/>
      <c r="T4204" s="66"/>
      <c r="U4204" s="66"/>
      <c r="V4204" s="66"/>
    </row>
    <row r="4205" spans="4:22" ht="15" customHeight="1" x14ac:dyDescent="0.25">
      <c r="D4205" s="5"/>
      <c r="S4205" s="66"/>
      <c r="T4205" s="66"/>
      <c r="U4205" s="66"/>
      <c r="V4205" s="66"/>
    </row>
    <row r="4206" spans="4:22" ht="15" customHeight="1" x14ac:dyDescent="0.25">
      <c r="D4206" s="5"/>
      <c r="S4206" s="66"/>
      <c r="T4206" s="66"/>
      <c r="U4206" s="66"/>
      <c r="V4206" s="66"/>
    </row>
    <row r="4207" spans="4:22" ht="15" customHeight="1" x14ac:dyDescent="0.25">
      <c r="D4207" s="5"/>
      <c r="S4207" s="66"/>
      <c r="T4207" s="66"/>
      <c r="U4207" s="66"/>
      <c r="V4207" s="66"/>
    </row>
    <row r="4208" spans="4:22" ht="15" customHeight="1" x14ac:dyDescent="0.25">
      <c r="D4208" s="5"/>
      <c r="S4208" s="66"/>
      <c r="T4208" s="66"/>
      <c r="U4208" s="66"/>
      <c r="V4208" s="66"/>
    </row>
    <row r="4209" spans="4:22" ht="15" customHeight="1" x14ac:dyDescent="0.25">
      <c r="D4209" s="5"/>
      <c r="S4209" s="66"/>
      <c r="T4209" s="66"/>
      <c r="U4209" s="66"/>
      <c r="V4209" s="66"/>
    </row>
    <row r="4210" spans="4:22" ht="15" customHeight="1" x14ac:dyDescent="0.25">
      <c r="D4210" s="5"/>
      <c r="S4210" s="66"/>
      <c r="T4210" s="66"/>
      <c r="U4210" s="66"/>
      <c r="V4210" s="66"/>
    </row>
    <row r="4211" spans="4:22" ht="15" customHeight="1" x14ac:dyDescent="0.25">
      <c r="D4211" s="5"/>
      <c r="S4211" s="66"/>
      <c r="T4211" s="66"/>
      <c r="U4211" s="66"/>
      <c r="V4211" s="66"/>
    </row>
    <row r="4212" spans="4:22" ht="15" customHeight="1" x14ac:dyDescent="0.25">
      <c r="D4212" s="5"/>
      <c r="S4212" s="66"/>
      <c r="T4212" s="66"/>
      <c r="U4212" s="66"/>
      <c r="V4212" s="66"/>
    </row>
    <row r="4213" spans="4:22" ht="15" customHeight="1" x14ac:dyDescent="0.25">
      <c r="D4213" s="5"/>
      <c r="S4213" s="66"/>
      <c r="T4213" s="66"/>
      <c r="U4213" s="66"/>
      <c r="V4213" s="66"/>
    </row>
    <row r="4214" spans="4:22" ht="15" customHeight="1" x14ac:dyDescent="0.25">
      <c r="D4214" s="5"/>
      <c r="S4214" s="66"/>
      <c r="T4214" s="66"/>
      <c r="U4214" s="66"/>
      <c r="V4214" s="66"/>
    </row>
    <row r="4215" spans="4:22" ht="15" customHeight="1" x14ac:dyDescent="0.25">
      <c r="D4215" s="5"/>
      <c r="S4215" s="66"/>
      <c r="T4215" s="66"/>
      <c r="U4215" s="66"/>
      <c r="V4215" s="66"/>
    </row>
    <row r="4216" spans="4:22" ht="15" customHeight="1" x14ac:dyDescent="0.25">
      <c r="D4216" s="5"/>
      <c r="S4216" s="66"/>
      <c r="T4216" s="66"/>
      <c r="U4216" s="66"/>
      <c r="V4216" s="66"/>
    </row>
    <row r="4217" spans="4:22" ht="15" customHeight="1" x14ac:dyDescent="0.25">
      <c r="D4217" s="5"/>
      <c r="S4217" s="66"/>
      <c r="T4217" s="66"/>
      <c r="U4217" s="66"/>
      <c r="V4217" s="66"/>
    </row>
    <row r="4218" spans="4:22" ht="15" customHeight="1" x14ac:dyDescent="0.25">
      <c r="D4218" s="5"/>
      <c r="S4218" s="66"/>
      <c r="T4218" s="66"/>
      <c r="U4218" s="66"/>
      <c r="V4218" s="66"/>
    </row>
    <row r="4219" spans="4:22" ht="15" customHeight="1" x14ac:dyDescent="0.25">
      <c r="D4219" s="5"/>
      <c r="S4219" s="66"/>
      <c r="T4219" s="66"/>
      <c r="U4219" s="66"/>
      <c r="V4219" s="66"/>
    </row>
    <row r="4220" spans="4:22" ht="15" customHeight="1" x14ac:dyDescent="0.25">
      <c r="D4220" s="5"/>
      <c r="S4220" s="66"/>
      <c r="T4220" s="66"/>
      <c r="U4220" s="66"/>
      <c r="V4220" s="66"/>
    </row>
    <row r="4221" spans="4:22" ht="15" customHeight="1" x14ac:dyDescent="0.25">
      <c r="D4221" s="5"/>
      <c r="S4221" s="66"/>
      <c r="T4221" s="66"/>
      <c r="U4221" s="66"/>
      <c r="V4221" s="66"/>
    </row>
    <row r="4222" spans="4:22" ht="15" customHeight="1" x14ac:dyDescent="0.25">
      <c r="D4222" s="5"/>
      <c r="S4222" s="66"/>
      <c r="T4222" s="66"/>
      <c r="U4222" s="66"/>
      <c r="V4222" s="66"/>
    </row>
    <row r="4223" spans="4:22" ht="15" customHeight="1" x14ac:dyDescent="0.25">
      <c r="D4223" s="5"/>
      <c r="S4223" s="66"/>
      <c r="T4223" s="66"/>
      <c r="U4223" s="66"/>
      <c r="V4223" s="66"/>
    </row>
    <row r="4224" spans="4:22" ht="15" customHeight="1" x14ac:dyDescent="0.25">
      <c r="D4224" s="5"/>
      <c r="S4224" s="66"/>
      <c r="T4224" s="66"/>
      <c r="U4224" s="66"/>
      <c r="V4224" s="66"/>
    </row>
    <row r="4225" spans="4:22" ht="15" customHeight="1" x14ac:dyDescent="0.25">
      <c r="D4225" s="5"/>
      <c r="S4225" s="66"/>
      <c r="T4225" s="66"/>
      <c r="U4225" s="66"/>
      <c r="V4225" s="66"/>
    </row>
    <row r="4226" spans="4:22" ht="15" customHeight="1" x14ac:dyDescent="0.25">
      <c r="D4226" s="5"/>
      <c r="S4226" s="66"/>
      <c r="T4226" s="66"/>
      <c r="U4226" s="66"/>
      <c r="V4226" s="66"/>
    </row>
    <row r="4227" spans="4:22" ht="15" customHeight="1" x14ac:dyDescent="0.25">
      <c r="D4227" s="5"/>
      <c r="S4227" s="66"/>
      <c r="T4227" s="66"/>
      <c r="U4227" s="66"/>
      <c r="V4227" s="66"/>
    </row>
    <row r="4228" spans="4:22" ht="15" customHeight="1" x14ac:dyDescent="0.25">
      <c r="D4228" s="5"/>
      <c r="S4228" s="66"/>
      <c r="T4228" s="66"/>
      <c r="U4228" s="66"/>
      <c r="V4228" s="66"/>
    </row>
    <row r="4229" spans="4:22" ht="15" customHeight="1" x14ac:dyDescent="0.25">
      <c r="D4229" s="5"/>
      <c r="S4229" s="66"/>
      <c r="T4229" s="66"/>
      <c r="U4229" s="66"/>
      <c r="V4229" s="66"/>
    </row>
    <row r="4230" spans="4:22" ht="15" customHeight="1" x14ac:dyDescent="0.25">
      <c r="D4230" s="5"/>
      <c r="S4230" s="66"/>
      <c r="T4230" s="66"/>
      <c r="U4230" s="66"/>
      <c r="V4230" s="66"/>
    </row>
    <row r="4231" spans="4:22" ht="15" customHeight="1" x14ac:dyDescent="0.25">
      <c r="D4231" s="5"/>
      <c r="S4231" s="66"/>
      <c r="T4231" s="66"/>
      <c r="U4231" s="66"/>
      <c r="V4231" s="66"/>
    </row>
    <row r="4232" spans="4:22" ht="15" customHeight="1" x14ac:dyDescent="0.25">
      <c r="D4232" s="5"/>
      <c r="S4232" s="66"/>
      <c r="T4232" s="66"/>
      <c r="U4232" s="66"/>
      <c r="V4232" s="66"/>
    </row>
    <row r="4233" spans="4:22" ht="15" customHeight="1" x14ac:dyDescent="0.25">
      <c r="D4233" s="5"/>
      <c r="S4233" s="66"/>
      <c r="T4233" s="66"/>
      <c r="U4233" s="66"/>
      <c r="V4233" s="66"/>
    </row>
    <row r="4234" spans="4:22" ht="15" customHeight="1" x14ac:dyDescent="0.25">
      <c r="D4234" s="5"/>
      <c r="S4234" s="66"/>
      <c r="T4234" s="66"/>
      <c r="U4234" s="66"/>
      <c r="V4234" s="66"/>
    </row>
    <row r="4235" spans="4:22" ht="15" customHeight="1" x14ac:dyDescent="0.25">
      <c r="D4235" s="5"/>
      <c r="S4235" s="66"/>
      <c r="T4235" s="66"/>
      <c r="U4235" s="66"/>
      <c r="V4235" s="66"/>
    </row>
    <row r="4236" spans="4:22" ht="15" customHeight="1" x14ac:dyDescent="0.25">
      <c r="D4236" s="5"/>
      <c r="S4236" s="66"/>
      <c r="T4236" s="66"/>
      <c r="U4236" s="66"/>
      <c r="V4236" s="66"/>
    </row>
    <row r="4237" spans="4:22" ht="15" customHeight="1" x14ac:dyDescent="0.25">
      <c r="D4237" s="5"/>
      <c r="S4237" s="66"/>
      <c r="T4237" s="66"/>
      <c r="U4237" s="66"/>
      <c r="V4237" s="66"/>
    </row>
    <row r="4238" spans="4:22" ht="15" customHeight="1" x14ac:dyDescent="0.25">
      <c r="D4238" s="5"/>
      <c r="S4238" s="66"/>
      <c r="T4238" s="66"/>
      <c r="U4238" s="66"/>
      <c r="V4238" s="66"/>
    </row>
    <row r="4239" spans="4:22" ht="15" customHeight="1" x14ac:dyDescent="0.25">
      <c r="D4239" s="5"/>
      <c r="S4239" s="66"/>
      <c r="T4239" s="66"/>
      <c r="U4239" s="66"/>
      <c r="V4239" s="66"/>
    </row>
    <row r="4240" spans="4:22" ht="15" customHeight="1" x14ac:dyDescent="0.25">
      <c r="D4240" s="5"/>
      <c r="S4240" s="66"/>
      <c r="T4240" s="66"/>
      <c r="U4240" s="66"/>
      <c r="V4240" s="66"/>
    </row>
    <row r="4241" spans="4:22" ht="15" customHeight="1" x14ac:dyDescent="0.25">
      <c r="D4241" s="5"/>
      <c r="S4241" s="66"/>
      <c r="T4241" s="66"/>
      <c r="U4241" s="66"/>
      <c r="V4241" s="66"/>
    </row>
    <row r="4242" spans="4:22" ht="15" customHeight="1" x14ac:dyDescent="0.25">
      <c r="D4242" s="5"/>
      <c r="S4242" s="66"/>
      <c r="T4242" s="66"/>
      <c r="U4242" s="66"/>
      <c r="V4242" s="66"/>
    </row>
    <row r="4243" spans="4:22" ht="15" customHeight="1" x14ac:dyDescent="0.25">
      <c r="D4243" s="5"/>
      <c r="S4243" s="66"/>
      <c r="T4243" s="66"/>
      <c r="U4243" s="66"/>
      <c r="V4243" s="66"/>
    </row>
    <row r="4244" spans="4:22" ht="15" customHeight="1" x14ac:dyDescent="0.25">
      <c r="D4244" s="5"/>
      <c r="S4244" s="66"/>
      <c r="T4244" s="66"/>
      <c r="U4244" s="66"/>
      <c r="V4244" s="66"/>
    </row>
    <row r="4245" spans="4:22" ht="15" customHeight="1" x14ac:dyDescent="0.25">
      <c r="D4245" s="5"/>
      <c r="S4245" s="66"/>
      <c r="T4245" s="66"/>
      <c r="U4245" s="66"/>
      <c r="V4245" s="66"/>
    </row>
    <row r="4246" spans="4:22" ht="15" customHeight="1" x14ac:dyDescent="0.25">
      <c r="D4246" s="5"/>
      <c r="S4246" s="66"/>
      <c r="T4246" s="66"/>
      <c r="U4246" s="66"/>
      <c r="V4246" s="66"/>
    </row>
    <row r="4247" spans="4:22" ht="15" customHeight="1" x14ac:dyDescent="0.25">
      <c r="D4247" s="5"/>
      <c r="S4247" s="66"/>
      <c r="T4247" s="66"/>
      <c r="U4247" s="66"/>
      <c r="V4247" s="66"/>
    </row>
    <row r="4248" spans="4:22" ht="15" customHeight="1" x14ac:dyDescent="0.25">
      <c r="D4248" s="5"/>
      <c r="S4248" s="66"/>
      <c r="T4248" s="66"/>
      <c r="U4248" s="66"/>
      <c r="V4248" s="66"/>
    </row>
    <row r="4249" spans="4:22" ht="15" customHeight="1" x14ac:dyDescent="0.25">
      <c r="D4249" s="5"/>
      <c r="S4249" s="66"/>
      <c r="T4249" s="66"/>
      <c r="U4249" s="66"/>
      <c r="V4249" s="66"/>
    </row>
    <row r="4250" spans="4:22" ht="15" customHeight="1" x14ac:dyDescent="0.25">
      <c r="D4250" s="5"/>
      <c r="S4250" s="66"/>
      <c r="T4250" s="66"/>
      <c r="U4250" s="66"/>
      <c r="V4250" s="66"/>
    </row>
    <row r="4251" spans="4:22" ht="15" customHeight="1" x14ac:dyDescent="0.25">
      <c r="D4251" s="5"/>
      <c r="S4251" s="66"/>
      <c r="T4251" s="66"/>
      <c r="U4251" s="66"/>
      <c r="V4251" s="66"/>
    </row>
    <row r="4252" spans="4:22" ht="15" customHeight="1" x14ac:dyDescent="0.25">
      <c r="D4252" s="5"/>
      <c r="S4252" s="66"/>
      <c r="T4252" s="66"/>
      <c r="U4252" s="66"/>
      <c r="V4252" s="66"/>
    </row>
    <row r="4253" spans="4:22" ht="15" customHeight="1" x14ac:dyDescent="0.25">
      <c r="D4253" s="5"/>
      <c r="S4253" s="66"/>
      <c r="T4253" s="66"/>
      <c r="U4253" s="66"/>
      <c r="V4253" s="66"/>
    </row>
    <row r="4254" spans="4:22" ht="15" customHeight="1" x14ac:dyDescent="0.25">
      <c r="D4254" s="5"/>
      <c r="S4254" s="66"/>
      <c r="T4254" s="66"/>
      <c r="U4254" s="66"/>
      <c r="V4254" s="66"/>
    </row>
    <row r="4255" spans="4:22" ht="15" customHeight="1" x14ac:dyDescent="0.25">
      <c r="D4255" s="5"/>
      <c r="S4255" s="66"/>
      <c r="T4255" s="66"/>
      <c r="U4255" s="66"/>
      <c r="V4255" s="66"/>
    </row>
    <row r="4256" spans="4:22" ht="15" customHeight="1" x14ac:dyDescent="0.25">
      <c r="D4256" s="5"/>
      <c r="S4256" s="66"/>
      <c r="T4256" s="66"/>
      <c r="U4256" s="66"/>
      <c r="V4256" s="66"/>
    </row>
    <row r="4257" spans="4:22" ht="15" customHeight="1" x14ac:dyDescent="0.25">
      <c r="D4257" s="5"/>
      <c r="S4257" s="66"/>
      <c r="T4257" s="66"/>
      <c r="U4257" s="66"/>
      <c r="V4257" s="66"/>
    </row>
    <row r="4258" spans="4:22" ht="15" customHeight="1" x14ac:dyDescent="0.25">
      <c r="D4258" s="5"/>
      <c r="S4258" s="66"/>
      <c r="T4258" s="66"/>
      <c r="U4258" s="66"/>
      <c r="V4258" s="66"/>
    </row>
    <row r="4259" spans="4:22" ht="15" customHeight="1" x14ac:dyDescent="0.25">
      <c r="D4259" s="5"/>
      <c r="S4259" s="66"/>
      <c r="T4259" s="66"/>
      <c r="U4259" s="66"/>
      <c r="V4259" s="66"/>
    </row>
    <row r="4260" spans="4:22" ht="15" customHeight="1" x14ac:dyDescent="0.25">
      <c r="D4260" s="5"/>
      <c r="S4260" s="66"/>
      <c r="T4260" s="66"/>
      <c r="U4260" s="66"/>
      <c r="V4260" s="66"/>
    </row>
    <row r="4261" spans="4:22" ht="15" customHeight="1" x14ac:dyDescent="0.25">
      <c r="D4261" s="5"/>
      <c r="S4261" s="66"/>
      <c r="T4261" s="66"/>
      <c r="U4261" s="66"/>
      <c r="V4261" s="66"/>
    </row>
    <row r="4262" spans="4:22" ht="15" customHeight="1" x14ac:dyDescent="0.25">
      <c r="D4262" s="5"/>
      <c r="S4262" s="66"/>
      <c r="T4262" s="66"/>
      <c r="U4262" s="66"/>
      <c r="V4262" s="66"/>
    </row>
    <row r="4263" spans="4:22" ht="15" customHeight="1" x14ac:dyDescent="0.25">
      <c r="D4263" s="5"/>
      <c r="S4263" s="66"/>
      <c r="T4263" s="66"/>
      <c r="U4263" s="66"/>
      <c r="V4263" s="66"/>
    </row>
    <row r="4264" spans="4:22" ht="15" customHeight="1" x14ac:dyDescent="0.25">
      <c r="D4264" s="5"/>
      <c r="S4264" s="66"/>
      <c r="T4264" s="66"/>
      <c r="U4264" s="66"/>
      <c r="V4264" s="66"/>
    </row>
    <row r="4265" spans="4:22" ht="15" customHeight="1" x14ac:dyDescent="0.25">
      <c r="D4265" s="5"/>
      <c r="S4265" s="66"/>
      <c r="T4265" s="66"/>
      <c r="U4265" s="66"/>
      <c r="V4265" s="66"/>
    </row>
    <row r="4266" spans="4:22" ht="15" customHeight="1" x14ac:dyDescent="0.25">
      <c r="D4266" s="5"/>
      <c r="S4266" s="66"/>
      <c r="T4266" s="66"/>
      <c r="U4266" s="66"/>
      <c r="V4266" s="66"/>
    </row>
    <row r="4267" spans="4:22" ht="15" customHeight="1" x14ac:dyDescent="0.25">
      <c r="D4267" s="5"/>
      <c r="S4267" s="66"/>
      <c r="T4267" s="66"/>
      <c r="U4267" s="66"/>
      <c r="V4267" s="66"/>
    </row>
    <row r="4268" spans="4:22" ht="15" customHeight="1" x14ac:dyDescent="0.25">
      <c r="D4268" s="5"/>
      <c r="S4268" s="66"/>
      <c r="T4268" s="66"/>
      <c r="U4268" s="66"/>
      <c r="V4268" s="66"/>
    </row>
    <row r="4269" spans="4:22" ht="15" customHeight="1" x14ac:dyDescent="0.25">
      <c r="D4269" s="5"/>
      <c r="S4269" s="66"/>
      <c r="T4269" s="66"/>
      <c r="U4269" s="66"/>
      <c r="V4269" s="66"/>
    </row>
    <row r="4270" spans="4:22" ht="15" customHeight="1" x14ac:dyDescent="0.25">
      <c r="D4270" s="5"/>
      <c r="S4270" s="66"/>
      <c r="T4270" s="66"/>
      <c r="U4270" s="66"/>
      <c r="V4270" s="66"/>
    </row>
    <row r="4271" spans="4:22" ht="15" customHeight="1" x14ac:dyDescent="0.25">
      <c r="D4271" s="5"/>
      <c r="S4271" s="66"/>
      <c r="T4271" s="66"/>
      <c r="U4271" s="66"/>
      <c r="V4271" s="66"/>
    </row>
    <row r="4272" spans="4:22" ht="15" customHeight="1" x14ac:dyDescent="0.25">
      <c r="D4272" s="5"/>
      <c r="S4272" s="66"/>
      <c r="T4272" s="66"/>
      <c r="U4272" s="66"/>
      <c r="V4272" s="66"/>
    </row>
    <row r="4273" spans="4:22" ht="15" customHeight="1" x14ac:dyDescent="0.25">
      <c r="D4273" s="5"/>
      <c r="S4273" s="66"/>
      <c r="T4273" s="66"/>
      <c r="U4273" s="66"/>
      <c r="V4273" s="66"/>
    </row>
    <row r="4274" spans="4:22" ht="15" customHeight="1" x14ac:dyDescent="0.25">
      <c r="D4274" s="5"/>
      <c r="S4274" s="66"/>
      <c r="T4274" s="66"/>
      <c r="U4274" s="66"/>
      <c r="V4274" s="66"/>
    </row>
    <row r="4275" spans="4:22" ht="15" customHeight="1" x14ac:dyDescent="0.25">
      <c r="D4275" s="5"/>
      <c r="S4275" s="66"/>
      <c r="T4275" s="66"/>
      <c r="U4275" s="66"/>
      <c r="V4275" s="66"/>
    </row>
    <row r="4276" spans="4:22" ht="15" customHeight="1" x14ac:dyDescent="0.25">
      <c r="D4276" s="5"/>
      <c r="S4276" s="66"/>
      <c r="T4276" s="66"/>
      <c r="U4276" s="66"/>
      <c r="V4276" s="66"/>
    </row>
    <row r="4277" spans="4:22" ht="15" customHeight="1" x14ac:dyDescent="0.25">
      <c r="D4277" s="5"/>
      <c r="S4277" s="66"/>
      <c r="T4277" s="66"/>
      <c r="U4277" s="66"/>
      <c r="V4277" s="66"/>
    </row>
    <row r="4278" spans="4:22" ht="15" customHeight="1" x14ac:dyDescent="0.25">
      <c r="D4278" s="5"/>
      <c r="S4278" s="66"/>
      <c r="T4278" s="66"/>
      <c r="U4278" s="66"/>
      <c r="V4278" s="66"/>
    </row>
    <row r="4279" spans="4:22" ht="15" customHeight="1" x14ac:dyDescent="0.25">
      <c r="D4279" s="5"/>
      <c r="S4279" s="66"/>
      <c r="T4279" s="66"/>
      <c r="U4279" s="66"/>
      <c r="V4279" s="66"/>
    </row>
    <row r="4280" spans="4:22" ht="15" customHeight="1" x14ac:dyDescent="0.25">
      <c r="D4280" s="5"/>
      <c r="S4280" s="66"/>
      <c r="T4280" s="66"/>
      <c r="U4280" s="66"/>
      <c r="V4280" s="66"/>
    </row>
    <row r="4281" spans="4:22" ht="15" customHeight="1" x14ac:dyDescent="0.25">
      <c r="D4281" s="5"/>
      <c r="S4281" s="66"/>
      <c r="T4281" s="66"/>
      <c r="U4281" s="66"/>
      <c r="V4281" s="66"/>
    </row>
    <row r="4282" spans="4:22" ht="15" customHeight="1" x14ac:dyDescent="0.25">
      <c r="D4282" s="5"/>
      <c r="S4282" s="66"/>
      <c r="T4282" s="66"/>
      <c r="U4282" s="66"/>
      <c r="V4282" s="66"/>
    </row>
    <row r="4283" spans="4:22" ht="15" customHeight="1" x14ac:dyDescent="0.25">
      <c r="D4283" s="5"/>
      <c r="S4283" s="66"/>
      <c r="T4283" s="66"/>
      <c r="U4283" s="66"/>
      <c r="V4283" s="66"/>
    </row>
    <row r="4284" spans="4:22" ht="15" customHeight="1" x14ac:dyDescent="0.25">
      <c r="D4284" s="5"/>
      <c r="S4284" s="66"/>
      <c r="T4284" s="66"/>
      <c r="U4284" s="66"/>
      <c r="V4284" s="66"/>
    </row>
    <row r="4285" spans="4:22" ht="15" customHeight="1" x14ac:dyDescent="0.25">
      <c r="D4285" s="5"/>
      <c r="S4285" s="66"/>
      <c r="T4285" s="66"/>
      <c r="U4285" s="66"/>
      <c r="V4285" s="66"/>
    </row>
    <row r="4286" spans="4:22" ht="15" customHeight="1" x14ac:dyDescent="0.25">
      <c r="D4286" s="5"/>
      <c r="S4286" s="66"/>
      <c r="T4286" s="66"/>
      <c r="U4286" s="66"/>
      <c r="V4286" s="66"/>
    </row>
    <row r="4287" spans="4:22" ht="15" customHeight="1" x14ac:dyDescent="0.25">
      <c r="D4287" s="5"/>
      <c r="S4287" s="66"/>
      <c r="T4287" s="66"/>
      <c r="U4287" s="66"/>
      <c r="V4287" s="66"/>
    </row>
    <row r="4288" spans="4:22" ht="15" customHeight="1" x14ac:dyDescent="0.25">
      <c r="D4288" s="5"/>
      <c r="S4288" s="66"/>
      <c r="T4288" s="66"/>
      <c r="U4288" s="66"/>
      <c r="V4288" s="66"/>
    </row>
    <row r="4289" spans="4:22" ht="15" customHeight="1" x14ac:dyDescent="0.25">
      <c r="D4289" s="5"/>
      <c r="S4289" s="66"/>
      <c r="T4289" s="66"/>
      <c r="U4289" s="66"/>
      <c r="V4289" s="66"/>
    </row>
    <row r="4290" spans="4:22" ht="15" customHeight="1" x14ac:dyDescent="0.25">
      <c r="D4290" s="5"/>
      <c r="S4290" s="66"/>
      <c r="T4290" s="66"/>
      <c r="U4290" s="66"/>
      <c r="V4290" s="66"/>
    </row>
    <row r="4291" spans="4:22" ht="15" customHeight="1" x14ac:dyDescent="0.25">
      <c r="D4291" s="5"/>
      <c r="S4291" s="66"/>
      <c r="T4291" s="66"/>
      <c r="U4291" s="66"/>
      <c r="V4291" s="66"/>
    </row>
    <row r="4292" spans="4:22" ht="15" customHeight="1" x14ac:dyDescent="0.25">
      <c r="D4292" s="5"/>
      <c r="S4292" s="66"/>
      <c r="T4292" s="66"/>
      <c r="U4292" s="66"/>
      <c r="V4292" s="66"/>
    </row>
    <row r="4293" spans="4:22" ht="15" customHeight="1" x14ac:dyDescent="0.25">
      <c r="D4293" s="5"/>
      <c r="S4293" s="66"/>
      <c r="T4293" s="66"/>
      <c r="U4293" s="66"/>
      <c r="V4293" s="66"/>
    </row>
    <row r="4294" spans="4:22" ht="15" customHeight="1" x14ac:dyDescent="0.25">
      <c r="D4294" s="5"/>
      <c r="S4294" s="66"/>
      <c r="T4294" s="66"/>
      <c r="U4294" s="66"/>
      <c r="V4294" s="66"/>
    </row>
    <row r="4295" spans="4:22" ht="15" customHeight="1" x14ac:dyDescent="0.25">
      <c r="D4295" s="5"/>
      <c r="S4295" s="66"/>
      <c r="T4295" s="66"/>
      <c r="U4295" s="66"/>
      <c r="V4295" s="66"/>
    </row>
    <row r="4296" spans="4:22" ht="15" customHeight="1" x14ac:dyDescent="0.25">
      <c r="D4296" s="5"/>
      <c r="S4296" s="66"/>
      <c r="T4296" s="66"/>
      <c r="U4296" s="66"/>
      <c r="V4296" s="66"/>
    </row>
    <row r="4297" spans="4:22" ht="15" customHeight="1" x14ac:dyDescent="0.25">
      <c r="D4297" s="5"/>
      <c r="S4297" s="66"/>
      <c r="T4297" s="66"/>
      <c r="U4297" s="66"/>
      <c r="V4297" s="66"/>
    </row>
    <row r="4298" spans="4:22" ht="15" customHeight="1" x14ac:dyDescent="0.25">
      <c r="D4298" s="5"/>
      <c r="S4298" s="66"/>
      <c r="T4298" s="66"/>
      <c r="U4298" s="66"/>
      <c r="V4298" s="66"/>
    </row>
    <row r="4299" spans="4:22" ht="15" customHeight="1" x14ac:dyDescent="0.25">
      <c r="D4299" s="5"/>
      <c r="S4299" s="66"/>
      <c r="T4299" s="66"/>
      <c r="U4299" s="66"/>
      <c r="V4299" s="66"/>
    </row>
    <row r="4300" spans="4:22" ht="15" customHeight="1" x14ac:dyDescent="0.25">
      <c r="D4300" s="5"/>
      <c r="S4300" s="66"/>
      <c r="T4300" s="66"/>
      <c r="U4300" s="66"/>
      <c r="V4300" s="66"/>
    </row>
    <row r="4301" spans="4:22" ht="15" customHeight="1" x14ac:dyDescent="0.25">
      <c r="D4301" s="5"/>
      <c r="S4301" s="66"/>
      <c r="T4301" s="66"/>
      <c r="U4301" s="66"/>
      <c r="V4301" s="66"/>
    </row>
    <row r="4302" spans="4:22" ht="15" customHeight="1" x14ac:dyDescent="0.25">
      <c r="D4302" s="5"/>
      <c r="S4302" s="66"/>
      <c r="T4302" s="66"/>
      <c r="U4302" s="66"/>
      <c r="V4302" s="66"/>
    </row>
    <row r="4303" spans="4:22" ht="15" customHeight="1" x14ac:dyDescent="0.25">
      <c r="D4303" s="5"/>
      <c r="S4303" s="66"/>
      <c r="T4303" s="66"/>
      <c r="U4303" s="66"/>
      <c r="V4303" s="66"/>
    </row>
    <row r="4304" spans="4:22" ht="15" customHeight="1" x14ac:dyDescent="0.25">
      <c r="D4304" s="5"/>
      <c r="S4304" s="66"/>
      <c r="T4304" s="66"/>
      <c r="U4304" s="66"/>
      <c r="V4304" s="66"/>
    </row>
    <row r="4305" spans="4:22" ht="15" customHeight="1" x14ac:dyDescent="0.25">
      <c r="D4305" s="5"/>
      <c r="S4305" s="66"/>
      <c r="T4305" s="66"/>
      <c r="U4305" s="66"/>
      <c r="V4305" s="66"/>
    </row>
    <row r="4306" spans="4:22" ht="15" customHeight="1" x14ac:dyDescent="0.25">
      <c r="D4306" s="5"/>
      <c r="S4306" s="66"/>
      <c r="T4306" s="66"/>
      <c r="U4306" s="66"/>
      <c r="V4306" s="66"/>
    </row>
    <row r="4307" spans="4:22" ht="15" customHeight="1" x14ac:dyDescent="0.25">
      <c r="D4307" s="5"/>
      <c r="S4307" s="66"/>
      <c r="T4307" s="66"/>
      <c r="U4307" s="66"/>
      <c r="V4307" s="66"/>
    </row>
    <row r="4308" spans="4:22" ht="15" customHeight="1" x14ac:dyDescent="0.25">
      <c r="D4308" s="5"/>
      <c r="S4308" s="66"/>
      <c r="T4308" s="66"/>
      <c r="U4308" s="66"/>
      <c r="V4308" s="66"/>
    </row>
    <row r="4309" spans="4:22" ht="15" customHeight="1" x14ac:dyDescent="0.25">
      <c r="D4309" s="5"/>
      <c r="S4309" s="66"/>
      <c r="T4309" s="66"/>
      <c r="U4309" s="66"/>
      <c r="V4309" s="66"/>
    </row>
    <row r="4310" spans="4:22" ht="15" customHeight="1" x14ac:dyDescent="0.25">
      <c r="D4310" s="5"/>
      <c r="S4310" s="66"/>
      <c r="T4310" s="66"/>
      <c r="U4310" s="66"/>
      <c r="V4310" s="66"/>
    </row>
    <row r="4311" spans="4:22" ht="15" customHeight="1" x14ac:dyDescent="0.25">
      <c r="D4311" s="5"/>
      <c r="S4311" s="66"/>
      <c r="T4311" s="66"/>
      <c r="U4311" s="66"/>
      <c r="V4311" s="66"/>
    </row>
    <row r="4312" spans="4:22" ht="15" customHeight="1" x14ac:dyDescent="0.25">
      <c r="D4312" s="5"/>
      <c r="S4312" s="66"/>
      <c r="T4312" s="66"/>
      <c r="U4312" s="66"/>
      <c r="V4312" s="66"/>
    </row>
    <row r="4313" spans="4:22" ht="15" customHeight="1" x14ac:dyDescent="0.25">
      <c r="D4313" s="5"/>
      <c r="S4313" s="66"/>
      <c r="T4313" s="66"/>
      <c r="U4313" s="66"/>
      <c r="V4313" s="66"/>
    </row>
    <row r="4314" spans="4:22" ht="15" customHeight="1" x14ac:dyDescent="0.25">
      <c r="D4314" s="5"/>
      <c r="S4314" s="66"/>
      <c r="T4314" s="66"/>
      <c r="U4314" s="66"/>
      <c r="V4314" s="66"/>
    </row>
    <row r="4315" spans="4:22" ht="15" customHeight="1" x14ac:dyDescent="0.25">
      <c r="D4315" s="5"/>
      <c r="S4315" s="66"/>
      <c r="T4315" s="66"/>
      <c r="U4315" s="66"/>
      <c r="V4315" s="66"/>
    </row>
    <row r="4316" spans="4:22" ht="15" customHeight="1" x14ac:dyDescent="0.25">
      <c r="D4316" s="5"/>
      <c r="S4316" s="66"/>
      <c r="T4316" s="66"/>
      <c r="U4316" s="66"/>
      <c r="V4316" s="66"/>
    </row>
    <row r="4317" spans="4:22" ht="15" customHeight="1" x14ac:dyDescent="0.25">
      <c r="D4317" s="5"/>
      <c r="S4317" s="66"/>
      <c r="T4317" s="66"/>
      <c r="U4317" s="66"/>
      <c r="V4317" s="66"/>
    </row>
    <row r="4318" spans="4:22" ht="15" customHeight="1" x14ac:dyDescent="0.25">
      <c r="D4318" s="5"/>
      <c r="S4318" s="66"/>
      <c r="T4318" s="66"/>
      <c r="U4318" s="66"/>
      <c r="V4318" s="66"/>
    </row>
    <row r="4319" spans="4:22" ht="15" customHeight="1" x14ac:dyDescent="0.25">
      <c r="D4319" s="5"/>
      <c r="S4319" s="66"/>
      <c r="T4319" s="66"/>
      <c r="U4319" s="66"/>
      <c r="V4319" s="66"/>
    </row>
    <row r="4320" spans="4:22" ht="15" customHeight="1" x14ac:dyDescent="0.25">
      <c r="D4320" s="5"/>
      <c r="S4320" s="66"/>
      <c r="T4320" s="66"/>
      <c r="U4320" s="66"/>
      <c r="V4320" s="66"/>
    </row>
    <row r="4321" spans="4:22" ht="15" customHeight="1" x14ac:dyDescent="0.25">
      <c r="D4321" s="5"/>
      <c r="S4321" s="66"/>
      <c r="T4321" s="66"/>
      <c r="U4321" s="66"/>
      <c r="V4321" s="66"/>
    </row>
    <row r="4322" spans="4:22" ht="15" customHeight="1" x14ac:dyDescent="0.25">
      <c r="D4322" s="5"/>
      <c r="S4322" s="66"/>
      <c r="T4322" s="66"/>
      <c r="U4322" s="66"/>
      <c r="V4322" s="66"/>
    </row>
    <row r="4323" spans="4:22" ht="15" customHeight="1" x14ac:dyDescent="0.25">
      <c r="D4323" s="5"/>
      <c r="S4323" s="66"/>
      <c r="T4323" s="66"/>
      <c r="U4323" s="66"/>
      <c r="V4323" s="66"/>
    </row>
    <row r="4324" spans="4:22" ht="15" customHeight="1" x14ac:dyDescent="0.25">
      <c r="D4324" s="5"/>
      <c r="S4324" s="66"/>
      <c r="T4324" s="66"/>
      <c r="U4324" s="66"/>
      <c r="V4324" s="66"/>
    </row>
    <row r="4325" spans="4:22" ht="15" customHeight="1" x14ac:dyDescent="0.25">
      <c r="D4325" s="5"/>
      <c r="S4325" s="66"/>
      <c r="T4325" s="66"/>
      <c r="U4325" s="66"/>
      <c r="V4325" s="66"/>
    </row>
    <row r="4326" spans="4:22" ht="15" customHeight="1" x14ac:dyDescent="0.25">
      <c r="D4326" s="5"/>
      <c r="S4326" s="66"/>
      <c r="T4326" s="66"/>
      <c r="U4326" s="66"/>
      <c r="V4326" s="66"/>
    </row>
    <row r="4327" spans="4:22" ht="15" customHeight="1" x14ac:dyDescent="0.25">
      <c r="D4327" s="5"/>
      <c r="S4327" s="66"/>
      <c r="T4327" s="66"/>
      <c r="U4327" s="66"/>
      <c r="V4327" s="66"/>
    </row>
    <row r="4328" spans="4:22" ht="15" customHeight="1" x14ac:dyDescent="0.25">
      <c r="D4328" s="5"/>
      <c r="S4328" s="66"/>
      <c r="T4328" s="66"/>
      <c r="U4328" s="66"/>
      <c r="V4328" s="66"/>
    </row>
    <row r="4329" spans="4:22" ht="15" customHeight="1" x14ac:dyDescent="0.25">
      <c r="D4329" s="5"/>
      <c r="S4329" s="66"/>
      <c r="T4329" s="66"/>
      <c r="U4329" s="66"/>
      <c r="V4329" s="66"/>
    </row>
    <row r="4330" spans="4:22" ht="15" customHeight="1" x14ac:dyDescent="0.25">
      <c r="D4330" s="5"/>
      <c r="S4330" s="66"/>
      <c r="T4330" s="66"/>
      <c r="U4330" s="66"/>
      <c r="V4330" s="66"/>
    </row>
    <row r="4331" spans="4:22" ht="15" customHeight="1" x14ac:dyDescent="0.25">
      <c r="D4331" s="5"/>
      <c r="S4331" s="66"/>
      <c r="T4331" s="66"/>
      <c r="U4331" s="66"/>
      <c r="V4331" s="66"/>
    </row>
    <row r="4332" spans="4:22" ht="15" customHeight="1" x14ac:dyDescent="0.25">
      <c r="D4332" s="5"/>
      <c r="S4332" s="66"/>
      <c r="T4332" s="66"/>
      <c r="U4332" s="66"/>
      <c r="V4332" s="66"/>
    </row>
    <row r="4333" spans="4:22" ht="15" customHeight="1" x14ac:dyDescent="0.25">
      <c r="D4333" s="5"/>
      <c r="S4333" s="66"/>
      <c r="T4333" s="66"/>
      <c r="U4333" s="66"/>
      <c r="V4333" s="66"/>
    </row>
    <row r="4334" spans="4:22" ht="15" customHeight="1" x14ac:dyDescent="0.25">
      <c r="D4334" s="5"/>
      <c r="S4334" s="66"/>
      <c r="T4334" s="66"/>
      <c r="U4334" s="66"/>
      <c r="V4334" s="66"/>
    </row>
    <row r="4335" spans="4:22" ht="15" customHeight="1" x14ac:dyDescent="0.25">
      <c r="D4335" s="5"/>
      <c r="S4335" s="66"/>
      <c r="T4335" s="66"/>
      <c r="U4335" s="66"/>
      <c r="V4335" s="66"/>
    </row>
    <row r="4336" spans="4:22" ht="15" customHeight="1" x14ac:dyDescent="0.25">
      <c r="D4336" s="5"/>
      <c r="S4336" s="66"/>
      <c r="T4336" s="66"/>
      <c r="U4336" s="66"/>
      <c r="V4336" s="66"/>
    </row>
    <row r="4337" spans="4:22" ht="15" customHeight="1" x14ac:dyDescent="0.25">
      <c r="D4337" s="5"/>
      <c r="S4337" s="66"/>
      <c r="T4337" s="66"/>
      <c r="U4337" s="66"/>
      <c r="V4337" s="66"/>
    </row>
    <row r="4338" spans="4:22" ht="15" customHeight="1" x14ac:dyDescent="0.25">
      <c r="D4338" s="5"/>
      <c r="S4338" s="66"/>
      <c r="T4338" s="66"/>
      <c r="U4338" s="66"/>
      <c r="V4338" s="66"/>
    </row>
    <row r="4339" spans="4:22" ht="15" customHeight="1" x14ac:dyDescent="0.25">
      <c r="D4339" s="5"/>
      <c r="S4339" s="66"/>
      <c r="T4339" s="66"/>
      <c r="U4339" s="66"/>
      <c r="V4339" s="66"/>
    </row>
    <row r="4340" spans="4:22" ht="15" customHeight="1" x14ac:dyDescent="0.25">
      <c r="D4340" s="5"/>
      <c r="S4340" s="66"/>
      <c r="T4340" s="66"/>
      <c r="U4340" s="66"/>
      <c r="V4340" s="66"/>
    </row>
    <row r="4341" spans="4:22" ht="15" customHeight="1" x14ac:dyDescent="0.25">
      <c r="D4341" s="5"/>
      <c r="S4341" s="66"/>
      <c r="T4341" s="66"/>
      <c r="U4341" s="66"/>
      <c r="V4341" s="66"/>
    </row>
    <row r="4342" spans="4:22" ht="15" customHeight="1" x14ac:dyDescent="0.25">
      <c r="D4342" s="5"/>
      <c r="S4342" s="66"/>
      <c r="T4342" s="66"/>
      <c r="U4342" s="66"/>
      <c r="V4342" s="66"/>
    </row>
    <row r="4343" spans="4:22" ht="15" customHeight="1" x14ac:dyDescent="0.25">
      <c r="D4343" s="5"/>
      <c r="S4343" s="66"/>
      <c r="T4343" s="66"/>
      <c r="U4343" s="66"/>
      <c r="V4343" s="66"/>
    </row>
    <row r="4344" spans="4:22" ht="15" customHeight="1" x14ac:dyDescent="0.25">
      <c r="D4344" s="5"/>
      <c r="S4344" s="66"/>
      <c r="T4344" s="66"/>
      <c r="U4344" s="66"/>
      <c r="V4344" s="66"/>
    </row>
    <row r="4345" spans="4:22" ht="15" customHeight="1" x14ac:dyDescent="0.25">
      <c r="D4345" s="5"/>
      <c r="S4345" s="66"/>
      <c r="T4345" s="66"/>
      <c r="U4345" s="66"/>
      <c r="V4345" s="66"/>
    </row>
    <row r="4346" spans="4:22" ht="15" customHeight="1" x14ac:dyDescent="0.25">
      <c r="D4346" s="5"/>
      <c r="S4346" s="66"/>
      <c r="T4346" s="66"/>
      <c r="U4346" s="66"/>
      <c r="V4346" s="66"/>
    </row>
    <row r="4347" spans="4:22" ht="15" customHeight="1" x14ac:dyDescent="0.25">
      <c r="D4347" s="5"/>
      <c r="S4347" s="66"/>
      <c r="T4347" s="66"/>
      <c r="U4347" s="66"/>
      <c r="V4347" s="66"/>
    </row>
    <row r="4348" spans="4:22" ht="15" customHeight="1" x14ac:dyDescent="0.25">
      <c r="D4348" s="5"/>
      <c r="S4348" s="66"/>
      <c r="T4348" s="66"/>
      <c r="U4348" s="66"/>
      <c r="V4348" s="66"/>
    </row>
    <row r="4349" spans="4:22" ht="15" customHeight="1" x14ac:dyDescent="0.25">
      <c r="D4349" s="5"/>
      <c r="S4349" s="66"/>
      <c r="T4349" s="66"/>
      <c r="U4349" s="66"/>
      <c r="V4349" s="66"/>
    </row>
    <row r="4350" spans="4:22" ht="15" customHeight="1" x14ac:dyDescent="0.25">
      <c r="D4350" s="5"/>
      <c r="S4350" s="66"/>
      <c r="T4350" s="66"/>
      <c r="U4350" s="66"/>
      <c r="V4350" s="66"/>
    </row>
    <row r="4351" spans="4:22" ht="15" customHeight="1" x14ac:dyDescent="0.25">
      <c r="D4351" s="5"/>
      <c r="S4351" s="66"/>
      <c r="T4351" s="66"/>
      <c r="U4351" s="66"/>
      <c r="V4351" s="66"/>
    </row>
    <row r="4352" spans="4:22" ht="15" customHeight="1" x14ac:dyDescent="0.25">
      <c r="D4352" s="5"/>
      <c r="S4352" s="66"/>
      <c r="T4352" s="66"/>
      <c r="U4352" s="66"/>
      <c r="V4352" s="66"/>
    </row>
    <row r="4353" spans="4:22" ht="15" customHeight="1" x14ac:dyDescent="0.25">
      <c r="D4353" s="5"/>
      <c r="S4353" s="66"/>
      <c r="T4353" s="66"/>
      <c r="U4353" s="66"/>
      <c r="V4353" s="66"/>
    </row>
    <row r="4354" spans="4:22" ht="15" customHeight="1" x14ac:dyDescent="0.25">
      <c r="D4354" s="5"/>
      <c r="S4354" s="66"/>
      <c r="T4354" s="66"/>
      <c r="U4354" s="66"/>
      <c r="V4354" s="66"/>
    </row>
    <row r="4355" spans="4:22" ht="15" customHeight="1" x14ac:dyDescent="0.25">
      <c r="D4355" s="5"/>
      <c r="S4355" s="66"/>
      <c r="T4355" s="66"/>
      <c r="U4355" s="66"/>
      <c r="V4355" s="66"/>
    </row>
    <row r="4356" spans="4:22" ht="15" customHeight="1" x14ac:dyDescent="0.25">
      <c r="D4356" s="5"/>
      <c r="S4356" s="66"/>
      <c r="T4356" s="66"/>
      <c r="U4356" s="66"/>
      <c r="V4356" s="66"/>
    </row>
    <row r="4357" spans="4:22" ht="15" customHeight="1" x14ac:dyDescent="0.25">
      <c r="D4357" s="5"/>
      <c r="S4357" s="66"/>
      <c r="T4357" s="66"/>
      <c r="U4357" s="66"/>
      <c r="V4357" s="66"/>
    </row>
    <row r="4358" spans="4:22" ht="15" customHeight="1" x14ac:dyDescent="0.25">
      <c r="D4358" s="5"/>
      <c r="S4358" s="66"/>
      <c r="T4358" s="66"/>
      <c r="U4358" s="66"/>
      <c r="V4358" s="66"/>
    </row>
    <row r="4359" spans="4:22" ht="15" customHeight="1" x14ac:dyDescent="0.25">
      <c r="D4359" s="5"/>
      <c r="S4359" s="66"/>
      <c r="T4359" s="66"/>
      <c r="U4359" s="66"/>
      <c r="V4359" s="66"/>
    </row>
    <row r="4360" spans="4:22" ht="15" customHeight="1" x14ac:dyDescent="0.25">
      <c r="D4360" s="5"/>
      <c r="S4360" s="66"/>
      <c r="T4360" s="66"/>
      <c r="U4360" s="66"/>
      <c r="V4360" s="66"/>
    </row>
    <row r="4361" spans="4:22" ht="15" customHeight="1" x14ac:dyDescent="0.25">
      <c r="D4361" s="5"/>
      <c r="S4361" s="66"/>
      <c r="T4361" s="66"/>
      <c r="U4361" s="66"/>
      <c r="V4361" s="66"/>
    </row>
    <row r="4362" spans="4:22" ht="15" customHeight="1" x14ac:dyDescent="0.25">
      <c r="D4362" s="5"/>
      <c r="S4362" s="66"/>
      <c r="T4362" s="66"/>
      <c r="U4362" s="66"/>
      <c r="V4362" s="66"/>
    </row>
    <row r="4363" spans="4:22" ht="15" customHeight="1" x14ac:dyDescent="0.25">
      <c r="D4363" s="5"/>
      <c r="S4363" s="66"/>
      <c r="T4363" s="66"/>
      <c r="U4363" s="66"/>
      <c r="V4363" s="66"/>
    </row>
    <row r="4364" spans="4:22" ht="15" customHeight="1" x14ac:dyDescent="0.25">
      <c r="D4364" s="5"/>
      <c r="S4364" s="66"/>
      <c r="T4364" s="66"/>
      <c r="U4364" s="66"/>
      <c r="V4364" s="66"/>
    </row>
    <row r="4365" spans="4:22" ht="15" customHeight="1" x14ac:dyDescent="0.25">
      <c r="D4365" s="5"/>
      <c r="S4365" s="66"/>
      <c r="T4365" s="66"/>
      <c r="U4365" s="66"/>
      <c r="V4365" s="66"/>
    </row>
    <row r="4366" spans="4:22" ht="15" customHeight="1" x14ac:dyDescent="0.25">
      <c r="D4366" s="5"/>
      <c r="S4366" s="66"/>
      <c r="T4366" s="66"/>
      <c r="U4366" s="66"/>
      <c r="V4366" s="66"/>
    </row>
    <row r="4367" spans="4:22" ht="15" customHeight="1" x14ac:dyDescent="0.25">
      <c r="D4367" s="5"/>
      <c r="S4367" s="66"/>
      <c r="T4367" s="66"/>
      <c r="U4367" s="66"/>
      <c r="V4367" s="66"/>
    </row>
    <row r="4368" spans="4:22" ht="15" customHeight="1" x14ac:dyDescent="0.25">
      <c r="D4368" s="5"/>
      <c r="S4368" s="66"/>
      <c r="T4368" s="66"/>
      <c r="U4368" s="66"/>
      <c r="V4368" s="66"/>
    </row>
    <row r="4369" spans="4:22" ht="15" customHeight="1" x14ac:dyDescent="0.25">
      <c r="D4369" s="5"/>
      <c r="S4369" s="66"/>
      <c r="T4369" s="66"/>
      <c r="U4369" s="66"/>
      <c r="V4369" s="66"/>
    </row>
    <row r="4370" spans="4:22" ht="15" customHeight="1" x14ac:dyDescent="0.25">
      <c r="D4370" s="5"/>
      <c r="S4370" s="66"/>
      <c r="T4370" s="66"/>
      <c r="U4370" s="66"/>
      <c r="V4370" s="66"/>
    </row>
    <row r="4371" spans="4:22" ht="15" customHeight="1" x14ac:dyDescent="0.25">
      <c r="D4371" s="5"/>
      <c r="S4371" s="66"/>
      <c r="T4371" s="66"/>
      <c r="U4371" s="66"/>
      <c r="V4371" s="66"/>
    </row>
    <row r="4372" spans="4:22" ht="15" customHeight="1" x14ac:dyDescent="0.25">
      <c r="D4372" s="5"/>
      <c r="S4372" s="66"/>
      <c r="T4372" s="66"/>
      <c r="U4372" s="66"/>
      <c r="V4372" s="66"/>
    </row>
    <row r="4373" spans="4:22" ht="15" customHeight="1" x14ac:dyDescent="0.25">
      <c r="D4373" s="5"/>
      <c r="S4373" s="66"/>
      <c r="T4373" s="66"/>
      <c r="U4373" s="66"/>
      <c r="V4373" s="66"/>
    </row>
    <row r="4374" spans="4:22" ht="15" customHeight="1" x14ac:dyDescent="0.25">
      <c r="D4374" s="5"/>
      <c r="S4374" s="66"/>
      <c r="T4374" s="66"/>
      <c r="U4374" s="66"/>
      <c r="V4374" s="66"/>
    </row>
    <row r="4375" spans="4:22" ht="15" customHeight="1" x14ac:dyDescent="0.25">
      <c r="D4375" s="5"/>
      <c r="S4375" s="66"/>
      <c r="T4375" s="66"/>
      <c r="U4375" s="66"/>
      <c r="V4375" s="66"/>
    </row>
    <row r="4376" spans="4:22" ht="15" customHeight="1" x14ac:dyDescent="0.25">
      <c r="D4376" s="5"/>
      <c r="S4376" s="66"/>
      <c r="T4376" s="66"/>
      <c r="U4376" s="66"/>
      <c r="V4376" s="66"/>
    </row>
    <row r="4377" spans="4:22" ht="15" customHeight="1" x14ac:dyDescent="0.25">
      <c r="D4377" s="5"/>
      <c r="S4377" s="66"/>
      <c r="T4377" s="66"/>
      <c r="U4377" s="66"/>
      <c r="V4377" s="66"/>
    </row>
    <row r="4378" spans="4:22" ht="15" customHeight="1" x14ac:dyDescent="0.25">
      <c r="D4378" s="5"/>
      <c r="S4378" s="66"/>
      <c r="T4378" s="66"/>
      <c r="U4378" s="66"/>
      <c r="V4378" s="66"/>
    </row>
    <row r="4379" spans="4:22" ht="15" customHeight="1" x14ac:dyDescent="0.25">
      <c r="D4379" s="5"/>
      <c r="S4379" s="66"/>
      <c r="T4379" s="66"/>
      <c r="U4379" s="66"/>
      <c r="V4379" s="66"/>
    </row>
    <row r="4380" spans="4:22" ht="15" customHeight="1" x14ac:dyDescent="0.25">
      <c r="D4380" s="5"/>
      <c r="S4380" s="66"/>
      <c r="T4380" s="66"/>
      <c r="U4380" s="66"/>
      <c r="V4380" s="66"/>
    </row>
    <row r="4381" spans="4:22" ht="15" customHeight="1" x14ac:dyDescent="0.25">
      <c r="D4381" s="5"/>
      <c r="S4381" s="66"/>
      <c r="T4381" s="66"/>
      <c r="U4381" s="66"/>
      <c r="V4381" s="66"/>
    </row>
    <row r="4382" spans="4:22" ht="15" customHeight="1" x14ac:dyDescent="0.25">
      <c r="D4382" s="5"/>
      <c r="S4382" s="66"/>
      <c r="T4382" s="66"/>
      <c r="U4382" s="66"/>
      <c r="V4382" s="66"/>
    </row>
    <row r="4383" spans="4:22" ht="15" customHeight="1" x14ac:dyDescent="0.25">
      <c r="D4383" s="5"/>
      <c r="S4383" s="66"/>
      <c r="T4383" s="66"/>
      <c r="U4383" s="66"/>
      <c r="V4383" s="66"/>
    </row>
    <row r="4384" spans="4:22" ht="15" customHeight="1" x14ac:dyDescent="0.25">
      <c r="D4384" s="5"/>
      <c r="S4384" s="66"/>
      <c r="T4384" s="66"/>
      <c r="U4384" s="66"/>
      <c r="V4384" s="66"/>
    </row>
    <row r="4385" spans="4:22" ht="15" customHeight="1" x14ac:dyDescent="0.25">
      <c r="D4385" s="5"/>
      <c r="S4385" s="66"/>
      <c r="T4385" s="66"/>
      <c r="U4385" s="66"/>
      <c r="V4385" s="66"/>
    </row>
    <row r="4386" spans="4:22" ht="15" customHeight="1" x14ac:dyDescent="0.25">
      <c r="D4386" s="5"/>
      <c r="S4386" s="66"/>
      <c r="T4386" s="66"/>
      <c r="U4386" s="66"/>
      <c r="V4386" s="66"/>
    </row>
    <row r="4387" spans="4:22" ht="15" customHeight="1" x14ac:dyDescent="0.25">
      <c r="D4387" s="5"/>
      <c r="S4387" s="66"/>
      <c r="T4387" s="66"/>
      <c r="U4387" s="66"/>
      <c r="V4387" s="66"/>
    </row>
    <row r="4388" spans="4:22" ht="15" customHeight="1" x14ac:dyDescent="0.25">
      <c r="D4388" s="5"/>
      <c r="S4388" s="66"/>
      <c r="T4388" s="66"/>
      <c r="U4388" s="66"/>
      <c r="V4388" s="66"/>
    </row>
    <row r="4389" spans="4:22" ht="15" customHeight="1" x14ac:dyDescent="0.25">
      <c r="D4389" s="5"/>
      <c r="S4389" s="66"/>
      <c r="T4389" s="66"/>
      <c r="U4389" s="66"/>
      <c r="V4389" s="66"/>
    </row>
    <row r="4390" spans="4:22" ht="15" customHeight="1" x14ac:dyDescent="0.25">
      <c r="D4390" s="5"/>
      <c r="S4390" s="66"/>
      <c r="T4390" s="66"/>
      <c r="U4390" s="66"/>
      <c r="V4390" s="66"/>
    </row>
    <row r="4391" spans="4:22" ht="15" customHeight="1" x14ac:dyDescent="0.25">
      <c r="D4391" s="5"/>
      <c r="S4391" s="66"/>
      <c r="T4391" s="66"/>
      <c r="U4391" s="66"/>
      <c r="V4391" s="66"/>
    </row>
    <row r="4392" spans="4:22" ht="15" customHeight="1" x14ac:dyDescent="0.25">
      <c r="D4392" s="5"/>
      <c r="S4392" s="66"/>
      <c r="T4392" s="66"/>
      <c r="U4392" s="66"/>
      <c r="V4392" s="66"/>
    </row>
    <row r="4393" spans="4:22" ht="15" customHeight="1" x14ac:dyDescent="0.25">
      <c r="D4393" s="5"/>
      <c r="S4393" s="66"/>
      <c r="T4393" s="66"/>
      <c r="U4393" s="66"/>
      <c r="V4393" s="66"/>
    </row>
    <row r="4394" spans="4:22" ht="15" customHeight="1" x14ac:dyDescent="0.25">
      <c r="D4394" s="5"/>
      <c r="S4394" s="66"/>
      <c r="T4394" s="66"/>
      <c r="U4394" s="66"/>
      <c r="V4394" s="66"/>
    </row>
    <row r="4395" spans="4:22" ht="15" customHeight="1" x14ac:dyDescent="0.25">
      <c r="D4395" s="5"/>
      <c r="S4395" s="66"/>
      <c r="T4395" s="66"/>
      <c r="U4395" s="66"/>
      <c r="V4395" s="66"/>
    </row>
    <row r="4396" spans="4:22" ht="15" customHeight="1" x14ac:dyDescent="0.25">
      <c r="D4396" s="5"/>
      <c r="S4396" s="66"/>
      <c r="T4396" s="66"/>
      <c r="U4396" s="66"/>
      <c r="V4396" s="66"/>
    </row>
    <row r="4397" spans="4:22" ht="15" customHeight="1" x14ac:dyDescent="0.25">
      <c r="D4397" s="5"/>
      <c r="S4397" s="66"/>
      <c r="T4397" s="66"/>
      <c r="U4397" s="66"/>
      <c r="V4397" s="66"/>
    </row>
    <row r="4398" spans="4:22" ht="15" customHeight="1" x14ac:dyDescent="0.25">
      <c r="D4398" s="5"/>
      <c r="S4398" s="66"/>
      <c r="T4398" s="66"/>
      <c r="U4398" s="66"/>
      <c r="V4398" s="66"/>
    </row>
    <row r="4399" spans="4:22" ht="15" customHeight="1" x14ac:dyDescent="0.25">
      <c r="D4399" s="5"/>
      <c r="S4399" s="66"/>
      <c r="T4399" s="66"/>
      <c r="U4399" s="66"/>
      <c r="V4399" s="66"/>
    </row>
    <row r="4400" spans="4:22" ht="15" customHeight="1" x14ac:dyDescent="0.25">
      <c r="D4400" s="5"/>
      <c r="S4400" s="66"/>
      <c r="T4400" s="66"/>
      <c r="U4400" s="66"/>
      <c r="V4400" s="66"/>
    </row>
    <row r="4401" spans="4:22" ht="15" customHeight="1" x14ac:dyDescent="0.25">
      <c r="D4401" s="5"/>
      <c r="S4401" s="66"/>
      <c r="T4401" s="66"/>
      <c r="U4401" s="66"/>
      <c r="V4401" s="66"/>
    </row>
    <row r="4402" spans="4:22" ht="15" customHeight="1" x14ac:dyDescent="0.25">
      <c r="D4402" s="5"/>
      <c r="S4402" s="66"/>
      <c r="T4402" s="66"/>
      <c r="U4402" s="66"/>
      <c r="V4402" s="66"/>
    </row>
    <row r="4403" spans="4:22" ht="15" customHeight="1" x14ac:dyDescent="0.25">
      <c r="D4403" s="5"/>
      <c r="S4403" s="66"/>
      <c r="T4403" s="66"/>
      <c r="U4403" s="66"/>
      <c r="V4403" s="66"/>
    </row>
    <row r="4404" spans="4:22" ht="15" customHeight="1" x14ac:dyDescent="0.25">
      <c r="D4404" s="5"/>
      <c r="S4404" s="66"/>
      <c r="T4404" s="66"/>
      <c r="U4404" s="66"/>
      <c r="V4404" s="66"/>
    </row>
    <row r="4405" spans="4:22" ht="15" customHeight="1" x14ac:dyDescent="0.25">
      <c r="D4405" s="5"/>
      <c r="S4405" s="66"/>
      <c r="T4405" s="66"/>
      <c r="U4405" s="66"/>
      <c r="V4405" s="66"/>
    </row>
    <row r="4406" spans="4:22" ht="15" customHeight="1" x14ac:dyDescent="0.25">
      <c r="D4406" s="5"/>
      <c r="S4406" s="66"/>
      <c r="T4406" s="66"/>
      <c r="U4406" s="66"/>
      <c r="V4406" s="66"/>
    </row>
    <row r="4407" spans="4:22" ht="15" customHeight="1" x14ac:dyDescent="0.25">
      <c r="D4407" s="5"/>
      <c r="S4407" s="66"/>
      <c r="T4407" s="66"/>
      <c r="U4407" s="66"/>
      <c r="V4407" s="66"/>
    </row>
    <row r="4408" spans="4:22" ht="15" customHeight="1" x14ac:dyDescent="0.25">
      <c r="D4408" s="5"/>
      <c r="S4408" s="66"/>
      <c r="T4408" s="66"/>
      <c r="U4408" s="66"/>
      <c r="V4408" s="66"/>
    </row>
    <row r="4409" spans="4:22" ht="15" customHeight="1" x14ac:dyDescent="0.25">
      <c r="D4409" s="5"/>
      <c r="S4409" s="66"/>
      <c r="T4409" s="66"/>
      <c r="U4409" s="66"/>
      <c r="V4409" s="66"/>
    </row>
    <row r="4410" spans="4:22" ht="15" customHeight="1" x14ac:dyDescent="0.25">
      <c r="D4410" s="5"/>
      <c r="S4410" s="66"/>
      <c r="T4410" s="66"/>
      <c r="U4410" s="66"/>
      <c r="V4410" s="66"/>
    </row>
    <row r="4411" spans="4:22" ht="15" customHeight="1" x14ac:dyDescent="0.25">
      <c r="D4411" s="5"/>
      <c r="S4411" s="66"/>
      <c r="T4411" s="66"/>
      <c r="U4411" s="66"/>
      <c r="V4411" s="66"/>
    </row>
    <row r="4412" spans="4:22" ht="15" customHeight="1" x14ac:dyDescent="0.25">
      <c r="D4412" s="5"/>
      <c r="S4412" s="66"/>
      <c r="T4412" s="66"/>
      <c r="U4412" s="66"/>
      <c r="V4412" s="66"/>
    </row>
    <row r="4413" spans="4:22" ht="15" customHeight="1" x14ac:dyDescent="0.25">
      <c r="D4413" s="5"/>
      <c r="S4413" s="66"/>
      <c r="T4413" s="66"/>
      <c r="U4413" s="66"/>
      <c r="V4413" s="66"/>
    </row>
    <row r="4414" spans="4:22" ht="15" customHeight="1" x14ac:dyDescent="0.25">
      <c r="D4414" s="5"/>
      <c r="S4414" s="66"/>
      <c r="T4414" s="66"/>
      <c r="U4414" s="66"/>
      <c r="V4414" s="66"/>
    </row>
    <row r="4415" spans="4:22" ht="15" customHeight="1" x14ac:dyDescent="0.25">
      <c r="D4415" s="5"/>
      <c r="S4415" s="66"/>
      <c r="T4415" s="66"/>
      <c r="U4415" s="66"/>
      <c r="V4415" s="66"/>
    </row>
    <row r="4416" spans="4:22" ht="15" customHeight="1" x14ac:dyDescent="0.25">
      <c r="D4416" s="5"/>
      <c r="S4416" s="66"/>
      <c r="T4416" s="66"/>
      <c r="U4416" s="66"/>
      <c r="V4416" s="66"/>
    </row>
    <row r="4417" spans="4:22" ht="15" customHeight="1" x14ac:dyDescent="0.25">
      <c r="D4417" s="5"/>
      <c r="S4417" s="66"/>
      <c r="T4417" s="66"/>
      <c r="U4417" s="66"/>
      <c r="V4417" s="66"/>
    </row>
    <row r="4418" spans="4:22" ht="15" customHeight="1" x14ac:dyDescent="0.25">
      <c r="D4418" s="5"/>
      <c r="S4418" s="66"/>
      <c r="T4418" s="66"/>
      <c r="U4418" s="66"/>
      <c r="V4418" s="66"/>
    </row>
    <row r="4419" spans="4:22" ht="15" customHeight="1" x14ac:dyDescent="0.25">
      <c r="D4419" s="5"/>
      <c r="S4419" s="66"/>
      <c r="T4419" s="66"/>
      <c r="U4419" s="66"/>
      <c r="V4419" s="66"/>
    </row>
    <row r="4420" spans="4:22" ht="15" customHeight="1" x14ac:dyDescent="0.25">
      <c r="D4420" s="5"/>
      <c r="S4420" s="66"/>
      <c r="T4420" s="66"/>
      <c r="U4420" s="66"/>
      <c r="V4420" s="66"/>
    </row>
    <row r="4421" spans="4:22" ht="15" customHeight="1" x14ac:dyDescent="0.25">
      <c r="D4421" s="5"/>
      <c r="S4421" s="66"/>
      <c r="T4421" s="66"/>
      <c r="U4421" s="66"/>
      <c r="V4421" s="66"/>
    </row>
    <row r="4422" spans="4:22" ht="15" customHeight="1" x14ac:dyDescent="0.25">
      <c r="D4422" s="5"/>
      <c r="S4422" s="66"/>
      <c r="T4422" s="66"/>
      <c r="U4422" s="66"/>
      <c r="V4422" s="66"/>
    </row>
    <row r="4423" spans="4:22" ht="15" customHeight="1" x14ac:dyDescent="0.25">
      <c r="D4423" s="5"/>
      <c r="S4423" s="66"/>
      <c r="T4423" s="66"/>
      <c r="U4423" s="66"/>
      <c r="V4423" s="66"/>
    </row>
    <row r="4424" spans="4:22" ht="15" customHeight="1" x14ac:dyDescent="0.25">
      <c r="D4424" s="5"/>
      <c r="S4424" s="66"/>
      <c r="T4424" s="66"/>
      <c r="U4424" s="66"/>
      <c r="V4424" s="66"/>
    </row>
    <row r="4425" spans="4:22" ht="15" customHeight="1" x14ac:dyDescent="0.25">
      <c r="D4425" s="5"/>
      <c r="S4425" s="66"/>
      <c r="T4425" s="66"/>
      <c r="U4425" s="66"/>
      <c r="V4425" s="66"/>
    </row>
    <row r="4426" spans="4:22" ht="15" customHeight="1" x14ac:dyDescent="0.25">
      <c r="D4426" s="5"/>
      <c r="S4426" s="66"/>
      <c r="T4426" s="66"/>
      <c r="U4426" s="66"/>
      <c r="V4426" s="66"/>
    </row>
    <row r="4427" spans="4:22" ht="15" customHeight="1" x14ac:dyDescent="0.25">
      <c r="D4427" s="5"/>
      <c r="S4427" s="66"/>
      <c r="T4427" s="66"/>
      <c r="U4427" s="66"/>
      <c r="V4427" s="66"/>
    </row>
    <row r="4428" spans="4:22" ht="15" customHeight="1" x14ac:dyDescent="0.25">
      <c r="D4428" s="5"/>
      <c r="S4428" s="66"/>
      <c r="T4428" s="66"/>
      <c r="U4428" s="66"/>
      <c r="V4428" s="66"/>
    </row>
    <row r="4429" spans="4:22" ht="15" customHeight="1" x14ac:dyDescent="0.25">
      <c r="D4429" s="5"/>
      <c r="S4429" s="66"/>
      <c r="T4429" s="66"/>
      <c r="U4429" s="66"/>
      <c r="V4429" s="66"/>
    </row>
    <row r="4430" spans="4:22" ht="15" customHeight="1" x14ac:dyDescent="0.25">
      <c r="D4430" s="5"/>
      <c r="S4430" s="66"/>
      <c r="T4430" s="66"/>
      <c r="U4430" s="66"/>
      <c r="V4430" s="66"/>
    </row>
    <row r="4431" spans="4:22" ht="15" customHeight="1" x14ac:dyDescent="0.25">
      <c r="D4431" s="5"/>
      <c r="S4431" s="66"/>
      <c r="T4431" s="66"/>
      <c r="U4431" s="66"/>
      <c r="V4431" s="66"/>
    </row>
    <row r="4432" spans="4:22" ht="15" customHeight="1" x14ac:dyDescent="0.25">
      <c r="D4432" s="5"/>
      <c r="S4432" s="66"/>
      <c r="T4432" s="66"/>
      <c r="U4432" s="66"/>
      <c r="V4432" s="66"/>
    </row>
    <row r="4433" spans="4:22" ht="15" customHeight="1" x14ac:dyDescent="0.25">
      <c r="D4433" s="5"/>
      <c r="S4433" s="66"/>
      <c r="T4433" s="66"/>
      <c r="U4433" s="66"/>
      <c r="V4433" s="66"/>
    </row>
    <row r="4434" spans="4:22" ht="15" customHeight="1" x14ac:dyDescent="0.25">
      <c r="D4434" s="5"/>
      <c r="S4434" s="66"/>
      <c r="T4434" s="66"/>
      <c r="U4434" s="66"/>
      <c r="V4434" s="66"/>
    </row>
    <row r="4435" spans="4:22" ht="15" customHeight="1" x14ac:dyDescent="0.25">
      <c r="D4435" s="5"/>
      <c r="S4435" s="66"/>
      <c r="T4435" s="66"/>
      <c r="U4435" s="66"/>
      <c r="V4435" s="66"/>
    </row>
    <row r="4436" spans="4:22" ht="15" customHeight="1" x14ac:dyDescent="0.25">
      <c r="D4436" s="5"/>
      <c r="S4436" s="66"/>
      <c r="T4436" s="66"/>
      <c r="U4436" s="66"/>
      <c r="V4436" s="66"/>
    </row>
    <row r="4437" spans="4:22" ht="15" customHeight="1" x14ac:dyDescent="0.25">
      <c r="D4437" s="5"/>
      <c r="S4437" s="66"/>
      <c r="T4437" s="66"/>
      <c r="U4437" s="66"/>
      <c r="V4437" s="66"/>
    </row>
    <row r="4438" spans="4:22" ht="15" customHeight="1" x14ac:dyDescent="0.25">
      <c r="D4438" s="5"/>
      <c r="S4438" s="66"/>
      <c r="T4438" s="66"/>
      <c r="U4438" s="66"/>
      <c r="V4438" s="66"/>
    </row>
    <row r="4439" spans="4:22" ht="15" customHeight="1" x14ac:dyDescent="0.25">
      <c r="D4439" s="5"/>
      <c r="S4439" s="66"/>
      <c r="T4439" s="66"/>
      <c r="U4439" s="66"/>
      <c r="V4439" s="66"/>
    </row>
    <row r="4440" spans="4:22" ht="15" customHeight="1" x14ac:dyDescent="0.25">
      <c r="D4440" s="5"/>
      <c r="S4440" s="66"/>
      <c r="T4440" s="66"/>
      <c r="U4440" s="66"/>
      <c r="V4440" s="66"/>
    </row>
    <row r="4441" spans="4:22" ht="15" customHeight="1" x14ac:dyDescent="0.25">
      <c r="D4441" s="5"/>
      <c r="S4441" s="66"/>
      <c r="T4441" s="66"/>
      <c r="U4441" s="66"/>
      <c r="V4441" s="66"/>
    </row>
    <row r="4442" spans="4:22" ht="15" customHeight="1" x14ac:dyDescent="0.25">
      <c r="D4442" s="5"/>
      <c r="S4442" s="66"/>
      <c r="T4442" s="66"/>
      <c r="U4442" s="66"/>
      <c r="V4442" s="66"/>
    </row>
    <row r="4443" spans="4:22" ht="15" customHeight="1" x14ac:dyDescent="0.25">
      <c r="D4443" s="5"/>
      <c r="S4443" s="66"/>
      <c r="T4443" s="66"/>
      <c r="U4443" s="66"/>
      <c r="V4443" s="66"/>
    </row>
    <row r="4444" spans="4:22" ht="15" customHeight="1" x14ac:dyDescent="0.25">
      <c r="D4444" s="5"/>
      <c r="S4444" s="66"/>
      <c r="T4444" s="66"/>
      <c r="U4444" s="66"/>
      <c r="V4444" s="66"/>
    </row>
    <row r="4445" spans="4:22" ht="15" customHeight="1" x14ac:dyDescent="0.25">
      <c r="D4445" s="5"/>
      <c r="S4445" s="66"/>
      <c r="T4445" s="66"/>
      <c r="U4445" s="66"/>
      <c r="V4445" s="66"/>
    </row>
    <row r="4446" spans="4:22" ht="15" customHeight="1" x14ac:dyDescent="0.25">
      <c r="D4446" s="5"/>
      <c r="S4446" s="66"/>
      <c r="T4446" s="66"/>
      <c r="U4446" s="66"/>
      <c r="V4446" s="66"/>
    </row>
    <row r="4447" spans="4:22" ht="15" customHeight="1" x14ac:dyDescent="0.25">
      <c r="D4447" s="5"/>
      <c r="S4447" s="66"/>
      <c r="T4447" s="66"/>
      <c r="U4447" s="66"/>
      <c r="V4447" s="66"/>
    </row>
    <row r="4448" spans="4:22" ht="15" customHeight="1" x14ac:dyDescent="0.25">
      <c r="D4448" s="5"/>
      <c r="S4448" s="66"/>
      <c r="T4448" s="66"/>
      <c r="U4448" s="66"/>
      <c r="V4448" s="66"/>
    </row>
    <row r="4449" spans="4:22" ht="15" customHeight="1" x14ac:dyDescent="0.25">
      <c r="D4449" s="5"/>
      <c r="S4449" s="66"/>
      <c r="T4449" s="66"/>
      <c r="U4449" s="66"/>
      <c r="V4449" s="66"/>
    </row>
    <row r="4450" spans="4:22" ht="15" customHeight="1" x14ac:dyDescent="0.25">
      <c r="D4450" s="5"/>
      <c r="S4450" s="66"/>
      <c r="T4450" s="66"/>
      <c r="U4450" s="66"/>
      <c r="V4450" s="66"/>
    </row>
    <row r="4451" spans="4:22" ht="15" customHeight="1" x14ac:dyDescent="0.25">
      <c r="D4451" s="5"/>
      <c r="S4451" s="66"/>
      <c r="T4451" s="66"/>
      <c r="U4451" s="66"/>
      <c r="V4451" s="66"/>
    </row>
    <row r="4452" spans="4:22" ht="15" customHeight="1" x14ac:dyDescent="0.25">
      <c r="D4452" s="5"/>
      <c r="S4452" s="66"/>
      <c r="T4452" s="66"/>
      <c r="U4452" s="66"/>
      <c r="V4452" s="66"/>
    </row>
    <row r="4453" spans="4:22" ht="15" customHeight="1" x14ac:dyDescent="0.25">
      <c r="D4453" s="5"/>
      <c r="S4453" s="66"/>
      <c r="T4453" s="66"/>
      <c r="U4453" s="66"/>
      <c r="V4453" s="66"/>
    </row>
    <row r="4454" spans="4:22" ht="15" customHeight="1" x14ac:dyDescent="0.25">
      <c r="D4454" s="5"/>
      <c r="S4454" s="66"/>
      <c r="T4454" s="66"/>
      <c r="U4454" s="66"/>
      <c r="V4454" s="66"/>
    </row>
    <row r="4455" spans="4:22" ht="15" customHeight="1" x14ac:dyDescent="0.25">
      <c r="D4455" s="5"/>
      <c r="S4455" s="66"/>
      <c r="T4455" s="66"/>
      <c r="U4455" s="66"/>
      <c r="V4455" s="66"/>
    </row>
    <row r="4456" spans="4:22" ht="15" customHeight="1" x14ac:dyDescent="0.25">
      <c r="D4456" s="5"/>
      <c r="S4456" s="66"/>
      <c r="T4456" s="66"/>
      <c r="U4456" s="66"/>
      <c r="V4456" s="66"/>
    </row>
    <row r="4457" spans="4:22" ht="15" customHeight="1" x14ac:dyDescent="0.25">
      <c r="D4457" s="5"/>
      <c r="S4457" s="66"/>
      <c r="T4457" s="66"/>
      <c r="U4457" s="66"/>
      <c r="V4457" s="66"/>
    </row>
    <row r="4458" spans="4:22" ht="15" customHeight="1" x14ac:dyDescent="0.25">
      <c r="D4458" s="5"/>
      <c r="S4458" s="66"/>
      <c r="T4458" s="66"/>
      <c r="U4458" s="66"/>
      <c r="V4458" s="66"/>
    </row>
    <row r="4459" spans="4:22" ht="15" customHeight="1" x14ac:dyDescent="0.25">
      <c r="D4459" s="5"/>
      <c r="S4459" s="66"/>
      <c r="T4459" s="66"/>
      <c r="U4459" s="66"/>
      <c r="V4459" s="66"/>
    </row>
    <row r="4460" spans="4:22" ht="15" customHeight="1" x14ac:dyDescent="0.25">
      <c r="D4460" s="5"/>
      <c r="S4460" s="66"/>
      <c r="T4460" s="66"/>
      <c r="U4460" s="66"/>
      <c r="V4460" s="66"/>
    </row>
    <row r="4461" spans="4:22" ht="15" customHeight="1" x14ac:dyDescent="0.25">
      <c r="D4461" s="5"/>
      <c r="S4461" s="66"/>
      <c r="T4461" s="66"/>
      <c r="U4461" s="66"/>
      <c r="V4461" s="66"/>
    </row>
    <row r="4462" spans="4:22" ht="15" customHeight="1" x14ac:dyDescent="0.25">
      <c r="D4462" s="5"/>
      <c r="S4462" s="66"/>
      <c r="T4462" s="66"/>
      <c r="U4462" s="66"/>
      <c r="V4462" s="66"/>
    </row>
    <row r="4463" spans="4:22" ht="15" customHeight="1" x14ac:dyDescent="0.25">
      <c r="D4463" s="5"/>
      <c r="S4463" s="66"/>
      <c r="T4463" s="66"/>
      <c r="U4463" s="66"/>
      <c r="V4463" s="66"/>
    </row>
    <row r="4464" spans="4:22" ht="15" customHeight="1" x14ac:dyDescent="0.25">
      <c r="D4464" s="5"/>
      <c r="S4464" s="66"/>
      <c r="T4464" s="66"/>
      <c r="U4464" s="66"/>
      <c r="V4464" s="66"/>
    </row>
    <row r="4465" spans="4:22" ht="15" customHeight="1" x14ac:dyDescent="0.25">
      <c r="D4465" s="5"/>
      <c r="S4465" s="66"/>
      <c r="T4465" s="66"/>
      <c r="U4465" s="66"/>
      <c r="V4465" s="66"/>
    </row>
    <row r="4466" spans="4:22" ht="15" customHeight="1" x14ac:dyDescent="0.25">
      <c r="D4466" s="5"/>
      <c r="S4466" s="66"/>
      <c r="T4466" s="66"/>
      <c r="U4466" s="66"/>
      <c r="V4466" s="66"/>
    </row>
    <row r="4467" spans="4:22" ht="15" customHeight="1" x14ac:dyDescent="0.25">
      <c r="D4467" s="5"/>
      <c r="S4467" s="66"/>
      <c r="T4467" s="66"/>
      <c r="U4467" s="66"/>
      <c r="V4467" s="66"/>
    </row>
    <row r="4468" spans="4:22" ht="15" customHeight="1" x14ac:dyDescent="0.25">
      <c r="D4468" s="5"/>
      <c r="S4468" s="66"/>
      <c r="T4468" s="66"/>
      <c r="U4468" s="66"/>
      <c r="V4468" s="66"/>
    </row>
    <row r="4469" spans="4:22" ht="15" customHeight="1" x14ac:dyDescent="0.25">
      <c r="D4469" s="5"/>
      <c r="S4469" s="66"/>
      <c r="T4469" s="66"/>
      <c r="U4469" s="66"/>
      <c r="V4469" s="66"/>
    </row>
    <row r="4470" spans="4:22" ht="15" customHeight="1" x14ac:dyDescent="0.25">
      <c r="D4470" s="5"/>
      <c r="S4470" s="66"/>
      <c r="T4470" s="66"/>
      <c r="U4470" s="66"/>
      <c r="V4470" s="66"/>
    </row>
    <row r="4471" spans="4:22" ht="15" customHeight="1" x14ac:dyDescent="0.25">
      <c r="D4471" s="5"/>
      <c r="S4471" s="66"/>
      <c r="T4471" s="66"/>
      <c r="U4471" s="66"/>
      <c r="V4471" s="66"/>
    </row>
    <row r="4472" spans="4:22" ht="15" customHeight="1" x14ac:dyDescent="0.25">
      <c r="D4472" s="5"/>
      <c r="S4472" s="66"/>
      <c r="T4472" s="66"/>
      <c r="U4472" s="66"/>
      <c r="V4472" s="66"/>
    </row>
    <row r="4473" spans="4:22" ht="15" customHeight="1" x14ac:dyDescent="0.25">
      <c r="D4473" s="5"/>
      <c r="S4473" s="66"/>
      <c r="T4473" s="66"/>
      <c r="U4473" s="66"/>
      <c r="V4473" s="66"/>
    </row>
    <row r="4474" spans="4:22" ht="15" customHeight="1" x14ac:dyDescent="0.25">
      <c r="D4474" s="5"/>
      <c r="S4474" s="66"/>
      <c r="T4474" s="66"/>
      <c r="U4474" s="66"/>
      <c r="V4474" s="66"/>
    </row>
    <row r="4475" spans="4:22" ht="15" customHeight="1" x14ac:dyDescent="0.25">
      <c r="D4475" s="5"/>
      <c r="S4475" s="66"/>
      <c r="T4475" s="66"/>
      <c r="U4475" s="66"/>
      <c r="V4475" s="66"/>
    </row>
    <row r="4476" spans="4:22" ht="15" customHeight="1" x14ac:dyDescent="0.25">
      <c r="D4476" s="5"/>
      <c r="S4476" s="66"/>
      <c r="T4476" s="66"/>
      <c r="U4476" s="66"/>
      <c r="V4476" s="66"/>
    </row>
    <row r="4477" spans="4:22" ht="15" customHeight="1" x14ac:dyDescent="0.25">
      <c r="D4477" s="5"/>
      <c r="S4477" s="66"/>
      <c r="T4477" s="66"/>
      <c r="U4477" s="66"/>
      <c r="V4477" s="66"/>
    </row>
    <row r="4478" spans="4:22" ht="15" customHeight="1" x14ac:dyDescent="0.25">
      <c r="D4478" s="5"/>
      <c r="S4478" s="66"/>
      <c r="T4478" s="66"/>
      <c r="U4478" s="66"/>
      <c r="V4478" s="66"/>
    </row>
    <row r="4479" spans="4:22" ht="15" customHeight="1" x14ac:dyDescent="0.25">
      <c r="D4479" s="5"/>
      <c r="S4479" s="66"/>
      <c r="T4479" s="66"/>
      <c r="U4479" s="66"/>
      <c r="V4479" s="66"/>
    </row>
    <row r="4480" spans="4:22" ht="15" customHeight="1" x14ac:dyDescent="0.25">
      <c r="D4480" s="5"/>
      <c r="S4480" s="66"/>
      <c r="T4480" s="66"/>
      <c r="U4480" s="66"/>
      <c r="V4480" s="66"/>
    </row>
    <row r="4481" spans="4:22" ht="15" customHeight="1" x14ac:dyDescent="0.25">
      <c r="D4481" s="5"/>
      <c r="S4481" s="66"/>
      <c r="T4481" s="66"/>
      <c r="U4481" s="66"/>
      <c r="V4481" s="66"/>
    </row>
    <row r="4482" spans="4:22" ht="15" customHeight="1" x14ac:dyDescent="0.25">
      <c r="D4482" s="5"/>
      <c r="S4482" s="66"/>
      <c r="T4482" s="66"/>
      <c r="U4482" s="66"/>
      <c r="V4482" s="66"/>
    </row>
    <row r="4483" spans="4:22" ht="15" customHeight="1" x14ac:dyDescent="0.25">
      <c r="D4483" s="5"/>
      <c r="S4483" s="66"/>
      <c r="T4483" s="66"/>
      <c r="U4483" s="66"/>
      <c r="V4483" s="66"/>
    </row>
    <row r="4484" spans="4:22" ht="15" customHeight="1" x14ac:dyDescent="0.25">
      <c r="D4484" s="5"/>
      <c r="S4484" s="66"/>
      <c r="T4484" s="66"/>
      <c r="U4484" s="66"/>
      <c r="V4484" s="66"/>
    </row>
    <row r="4485" spans="4:22" ht="15" customHeight="1" x14ac:dyDescent="0.25">
      <c r="D4485" s="5"/>
      <c r="S4485" s="66"/>
      <c r="T4485" s="66"/>
      <c r="U4485" s="66"/>
      <c r="V4485" s="66"/>
    </row>
    <row r="4486" spans="4:22" ht="15" customHeight="1" x14ac:dyDescent="0.25">
      <c r="D4486" s="5"/>
      <c r="S4486" s="66"/>
      <c r="T4486" s="66"/>
      <c r="U4486" s="66"/>
      <c r="V4486" s="66"/>
    </row>
    <row r="4487" spans="4:22" ht="15" customHeight="1" x14ac:dyDescent="0.25">
      <c r="D4487" s="5"/>
      <c r="S4487" s="66"/>
      <c r="T4487" s="66"/>
      <c r="U4487" s="66"/>
      <c r="V4487" s="66"/>
    </row>
    <row r="4488" spans="4:22" ht="15" customHeight="1" x14ac:dyDescent="0.25">
      <c r="D4488" s="5"/>
      <c r="S4488" s="66"/>
      <c r="T4488" s="66"/>
      <c r="U4488" s="66"/>
      <c r="V4488" s="66"/>
    </row>
    <row r="4489" spans="4:22" ht="15" customHeight="1" x14ac:dyDescent="0.25">
      <c r="D4489" s="5"/>
      <c r="S4489" s="66"/>
      <c r="T4489" s="66"/>
      <c r="U4489" s="66"/>
      <c r="V4489" s="66"/>
    </row>
    <row r="4490" spans="4:22" ht="15" customHeight="1" x14ac:dyDescent="0.25">
      <c r="D4490" s="5"/>
      <c r="S4490" s="66"/>
      <c r="T4490" s="66"/>
      <c r="U4490" s="66"/>
      <c r="V4490" s="66"/>
    </row>
    <row r="4491" spans="4:22" ht="15" customHeight="1" x14ac:dyDescent="0.25">
      <c r="D4491" s="5"/>
      <c r="S4491" s="66"/>
      <c r="T4491" s="66"/>
      <c r="U4491" s="66"/>
      <c r="V4491" s="66"/>
    </row>
    <row r="4492" spans="4:22" ht="15" customHeight="1" x14ac:dyDescent="0.25">
      <c r="D4492" s="5"/>
      <c r="S4492" s="66"/>
      <c r="T4492" s="66"/>
      <c r="U4492" s="66"/>
      <c r="V4492" s="66"/>
    </row>
    <row r="4493" spans="4:22" ht="15" customHeight="1" x14ac:dyDescent="0.25">
      <c r="D4493" s="5"/>
      <c r="S4493" s="66"/>
      <c r="T4493" s="66"/>
      <c r="U4493" s="66"/>
      <c r="V4493" s="66"/>
    </row>
    <row r="4494" spans="4:22" ht="15" customHeight="1" x14ac:dyDescent="0.25">
      <c r="D4494" s="5"/>
      <c r="S4494" s="66"/>
      <c r="T4494" s="66"/>
      <c r="U4494" s="66"/>
      <c r="V4494" s="66"/>
    </row>
    <row r="4495" spans="4:22" ht="15" customHeight="1" x14ac:dyDescent="0.25">
      <c r="D4495" s="5"/>
      <c r="S4495" s="66"/>
      <c r="T4495" s="66"/>
      <c r="U4495" s="66"/>
      <c r="V4495" s="66"/>
    </row>
    <row r="4496" spans="4:22" ht="15" customHeight="1" x14ac:dyDescent="0.25">
      <c r="D4496" s="5"/>
      <c r="S4496" s="66"/>
      <c r="T4496" s="66"/>
      <c r="U4496" s="66"/>
      <c r="V4496" s="66"/>
    </row>
    <row r="4497" spans="4:22" ht="15" customHeight="1" x14ac:dyDescent="0.25">
      <c r="D4497" s="5"/>
      <c r="S4497" s="66"/>
      <c r="T4497" s="66"/>
      <c r="U4497" s="66"/>
      <c r="V4497" s="66"/>
    </row>
    <row r="4498" spans="4:22" ht="15" customHeight="1" x14ac:dyDescent="0.25">
      <c r="D4498" s="5"/>
      <c r="S4498" s="66"/>
      <c r="T4498" s="66"/>
      <c r="U4498" s="66"/>
      <c r="V4498" s="66"/>
    </row>
    <row r="4499" spans="4:22" ht="15" customHeight="1" x14ac:dyDescent="0.25">
      <c r="D4499" s="5"/>
      <c r="S4499" s="66"/>
      <c r="T4499" s="66"/>
      <c r="U4499" s="66"/>
      <c r="V4499" s="66"/>
    </row>
    <row r="4500" spans="4:22" ht="15" customHeight="1" x14ac:dyDescent="0.25">
      <c r="D4500" s="5"/>
      <c r="S4500" s="66"/>
      <c r="T4500" s="66"/>
      <c r="U4500" s="66"/>
      <c r="V4500" s="66"/>
    </row>
    <row r="4501" spans="4:22" ht="15" customHeight="1" x14ac:dyDescent="0.25">
      <c r="D4501" s="5"/>
      <c r="S4501" s="66"/>
      <c r="T4501" s="66"/>
      <c r="U4501" s="66"/>
      <c r="V4501" s="66"/>
    </row>
    <row r="4502" spans="4:22" ht="15" customHeight="1" x14ac:dyDescent="0.25">
      <c r="D4502" s="5"/>
      <c r="S4502" s="66"/>
      <c r="T4502" s="66"/>
      <c r="U4502" s="66"/>
      <c r="V4502" s="66"/>
    </row>
    <row r="4503" spans="4:22" ht="15" customHeight="1" x14ac:dyDescent="0.25">
      <c r="D4503" s="5"/>
      <c r="S4503" s="66"/>
      <c r="T4503" s="66"/>
      <c r="U4503" s="66"/>
      <c r="V4503" s="66"/>
    </row>
    <row r="4504" spans="4:22" ht="15" customHeight="1" x14ac:dyDescent="0.25">
      <c r="D4504" s="5"/>
      <c r="S4504" s="66"/>
      <c r="T4504" s="66"/>
      <c r="U4504" s="66"/>
      <c r="V4504" s="66"/>
    </row>
    <row r="4505" spans="4:22" ht="15" customHeight="1" x14ac:dyDescent="0.25">
      <c r="D4505" s="5"/>
      <c r="S4505" s="66"/>
      <c r="T4505" s="66"/>
      <c r="U4505" s="66"/>
      <c r="V4505" s="66"/>
    </row>
    <row r="4506" spans="4:22" ht="15" customHeight="1" x14ac:dyDescent="0.25">
      <c r="D4506" s="5"/>
      <c r="S4506" s="66"/>
      <c r="T4506" s="66"/>
      <c r="U4506" s="66"/>
      <c r="V4506" s="66"/>
    </row>
    <row r="4507" spans="4:22" ht="15" customHeight="1" x14ac:dyDescent="0.25">
      <c r="D4507" s="5"/>
      <c r="S4507" s="66"/>
      <c r="T4507" s="66"/>
      <c r="U4507" s="66"/>
      <c r="V4507" s="66"/>
    </row>
    <row r="4508" spans="4:22" ht="15" customHeight="1" x14ac:dyDescent="0.25">
      <c r="D4508" s="5"/>
      <c r="S4508" s="66"/>
      <c r="T4508" s="66"/>
      <c r="U4508" s="66"/>
      <c r="V4508" s="66"/>
    </row>
    <row r="4509" spans="4:22" ht="15" customHeight="1" x14ac:dyDescent="0.25">
      <c r="D4509" s="5"/>
      <c r="S4509" s="66"/>
      <c r="T4509" s="66"/>
      <c r="U4509" s="66"/>
      <c r="V4509" s="66"/>
    </row>
    <row r="4510" spans="4:22" ht="15" customHeight="1" x14ac:dyDescent="0.25">
      <c r="D4510" s="5"/>
      <c r="S4510" s="66"/>
      <c r="T4510" s="66"/>
      <c r="U4510" s="66"/>
      <c r="V4510" s="66"/>
    </row>
    <row r="4511" spans="4:22" ht="15" customHeight="1" x14ac:dyDescent="0.25">
      <c r="D4511" s="5"/>
      <c r="S4511" s="66"/>
      <c r="T4511" s="66"/>
      <c r="U4511" s="66"/>
      <c r="V4511" s="66"/>
    </row>
    <row r="4512" spans="4:22" ht="15" customHeight="1" x14ac:dyDescent="0.25">
      <c r="D4512" s="5"/>
      <c r="S4512" s="66"/>
      <c r="T4512" s="66"/>
      <c r="U4512" s="66"/>
      <c r="V4512" s="66"/>
    </row>
    <row r="4513" spans="4:22" ht="15" customHeight="1" x14ac:dyDescent="0.25">
      <c r="D4513" s="5"/>
      <c r="S4513" s="66"/>
      <c r="T4513" s="66"/>
      <c r="U4513" s="66"/>
      <c r="V4513" s="66"/>
    </row>
    <row r="4514" spans="4:22" ht="15" customHeight="1" x14ac:dyDescent="0.25">
      <c r="D4514" s="5"/>
      <c r="S4514" s="66"/>
      <c r="T4514" s="66"/>
      <c r="U4514" s="66"/>
      <c r="V4514" s="66"/>
    </row>
    <row r="4515" spans="4:22" ht="15" customHeight="1" x14ac:dyDescent="0.25">
      <c r="D4515" s="5"/>
      <c r="S4515" s="66"/>
      <c r="T4515" s="66"/>
      <c r="U4515" s="66"/>
      <c r="V4515" s="66"/>
    </row>
    <row r="4516" spans="4:22" ht="15" customHeight="1" x14ac:dyDescent="0.25">
      <c r="D4516" s="5"/>
      <c r="S4516" s="66"/>
      <c r="T4516" s="66"/>
      <c r="U4516" s="66"/>
      <c r="V4516" s="66"/>
    </row>
    <row r="4517" spans="4:22" ht="15" customHeight="1" x14ac:dyDescent="0.25">
      <c r="D4517" s="5"/>
      <c r="S4517" s="66"/>
      <c r="T4517" s="66"/>
      <c r="U4517" s="66"/>
      <c r="V4517" s="66"/>
    </row>
    <row r="4518" spans="4:22" ht="15" customHeight="1" x14ac:dyDescent="0.25">
      <c r="D4518" s="5"/>
      <c r="S4518" s="66"/>
      <c r="T4518" s="66"/>
      <c r="U4518" s="66"/>
      <c r="V4518" s="66"/>
    </row>
    <row r="4519" spans="4:22" ht="15" customHeight="1" x14ac:dyDescent="0.25">
      <c r="D4519" s="5"/>
      <c r="S4519" s="66"/>
      <c r="T4519" s="66"/>
      <c r="U4519" s="66"/>
      <c r="V4519" s="66"/>
    </row>
    <row r="4520" spans="4:22" ht="15" customHeight="1" x14ac:dyDescent="0.25">
      <c r="D4520" s="5"/>
      <c r="S4520" s="66"/>
      <c r="T4520" s="66"/>
      <c r="U4520" s="66"/>
      <c r="V4520" s="66"/>
    </row>
    <row r="4521" spans="4:22" ht="15" customHeight="1" x14ac:dyDescent="0.25">
      <c r="D4521" s="5"/>
      <c r="S4521" s="66"/>
      <c r="T4521" s="66"/>
      <c r="U4521" s="66"/>
      <c r="V4521" s="66"/>
    </row>
    <row r="4522" spans="4:22" ht="15" customHeight="1" x14ac:dyDescent="0.25">
      <c r="D4522" s="5"/>
      <c r="S4522" s="66"/>
      <c r="T4522" s="66"/>
      <c r="U4522" s="66"/>
      <c r="V4522" s="66"/>
    </row>
    <row r="4523" spans="4:22" ht="15" customHeight="1" x14ac:dyDescent="0.25">
      <c r="D4523" s="5"/>
      <c r="S4523" s="66"/>
      <c r="T4523" s="66"/>
      <c r="U4523" s="66"/>
      <c r="V4523" s="66"/>
    </row>
    <row r="4524" spans="4:22" ht="15" customHeight="1" x14ac:dyDescent="0.25">
      <c r="D4524" s="5"/>
      <c r="S4524" s="66"/>
      <c r="T4524" s="66"/>
      <c r="U4524" s="66"/>
      <c r="V4524" s="66"/>
    </row>
    <row r="4525" spans="4:22" ht="15" customHeight="1" x14ac:dyDescent="0.25">
      <c r="D4525" s="5"/>
      <c r="S4525" s="66"/>
      <c r="T4525" s="66"/>
      <c r="U4525" s="66"/>
      <c r="V4525" s="66"/>
    </row>
    <row r="4526" spans="4:22" ht="15" customHeight="1" x14ac:dyDescent="0.25">
      <c r="D4526" s="5"/>
      <c r="S4526" s="66"/>
      <c r="T4526" s="66"/>
      <c r="U4526" s="66"/>
      <c r="V4526" s="66"/>
    </row>
    <row r="4527" spans="4:22" ht="15" customHeight="1" x14ac:dyDescent="0.25">
      <c r="D4527" s="5"/>
      <c r="S4527" s="66"/>
      <c r="T4527" s="66"/>
      <c r="U4527" s="66"/>
      <c r="V4527" s="66"/>
    </row>
    <row r="4528" spans="4:22" ht="15" customHeight="1" x14ac:dyDescent="0.25">
      <c r="D4528" s="5"/>
      <c r="S4528" s="66"/>
      <c r="T4528" s="66"/>
      <c r="U4528" s="66"/>
      <c r="V4528" s="66"/>
    </row>
    <row r="4529" spans="4:22" ht="15" customHeight="1" x14ac:dyDescent="0.25">
      <c r="D4529" s="5"/>
      <c r="S4529" s="66"/>
      <c r="T4529" s="66"/>
      <c r="U4529" s="66"/>
      <c r="V4529" s="66"/>
    </row>
    <row r="4530" spans="4:22" ht="15" customHeight="1" x14ac:dyDescent="0.25">
      <c r="D4530" s="5"/>
      <c r="S4530" s="66"/>
      <c r="T4530" s="66"/>
      <c r="U4530" s="66"/>
      <c r="V4530" s="66"/>
    </row>
    <row r="4531" spans="4:22" ht="15" customHeight="1" x14ac:dyDescent="0.25">
      <c r="D4531" s="5"/>
      <c r="S4531" s="66"/>
      <c r="T4531" s="66"/>
      <c r="U4531" s="66"/>
      <c r="V4531" s="66"/>
    </row>
    <row r="4532" spans="4:22" ht="15" customHeight="1" x14ac:dyDescent="0.25">
      <c r="D4532" s="5"/>
      <c r="S4532" s="66"/>
      <c r="T4532" s="66"/>
      <c r="U4532" s="66"/>
      <c r="V4532" s="66"/>
    </row>
    <row r="4533" spans="4:22" ht="15" customHeight="1" x14ac:dyDescent="0.25">
      <c r="D4533" s="5"/>
      <c r="S4533" s="66"/>
      <c r="T4533" s="66"/>
      <c r="U4533" s="66"/>
      <c r="V4533" s="66"/>
    </row>
    <row r="4534" spans="4:22" ht="15" customHeight="1" x14ac:dyDescent="0.25">
      <c r="D4534" s="5"/>
      <c r="S4534" s="66"/>
      <c r="T4534" s="66"/>
      <c r="U4534" s="66"/>
      <c r="V4534" s="66"/>
    </row>
    <row r="4535" spans="4:22" ht="15" customHeight="1" x14ac:dyDescent="0.25">
      <c r="D4535" s="5"/>
      <c r="S4535" s="66"/>
      <c r="T4535" s="66"/>
      <c r="U4535" s="66"/>
      <c r="V4535" s="66"/>
    </row>
    <row r="4536" spans="4:22" ht="15" customHeight="1" x14ac:dyDescent="0.25">
      <c r="D4536" s="5"/>
      <c r="S4536" s="66"/>
      <c r="T4536" s="66"/>
      <c r="U4536" s="66"/>
      <c r="V4536" s="66"/>
    </row>
    <row r="4537" spans="4:22" ht="15" customHeight="1" x14ac:dyDescent="0.25">
      <c r="D4537" s="5"/>
      <c r="S4537" s="66"/>
      <c r="T4537" s="66"/>
      <c r="U4537" s="66"/>
      <c r="V4537" s="66"/>
    </row>
    <row r="4538" spans="4:22" ht="15" customHeight="1" x14ac:dyDescent="0.25">
      <c r="D4538" s="5"/>
      <c r="S4538" s="66"/>
      <c r="T4538" s="66"/>
      <c r="U4538" s="66"/>
      <c r="V4538" s="66"/>
    </row>
    <row r="4539" spans="4:22" ht="15" customHeight="1" x14ac:dyDescent="0.25">
      <c r="D4539" s="5"/>
      <c r="S4539" s="66"/>
      <c r="T4539" s="66"/>
      <c r="U4539" s="66"/>
      <c r="V4539" s="66"/>
    </row>
    <row r="4540" spans="4:22" ht="15" customHeight="1" x14ac:dyDescent="0.25">
      <c r="D4540" s="5"/>
      <c r="S4540" s="66"/>
      <c r="T4540" s="66"/>
      <c r="U4540" s="66"/>
      <c r="V4540" s="66"/>
    </row>
    <row r="4541" spans="4:22" ht="15" customHeight="1" x14ac:dyDescent="0.25">
      <c r="D4541" s="5"/>
      <c r="S4541" s="66"/>
      <c r="T4541" s="66"/>
      <c r="U4541" s="66"/>
      <c r="V4541" s="66"/>
    </row>
    <row r="4542" spans="4:22" ht="15" customHeight="1" x14ac:dyDescent="0.25">
      <c r="D4542" s="5"/>
      <c r="S4542" s="66"/>
      <c r="T4542" s="66"/>
      <c r="U4542" s="66"/>
      <c r="V4542" s="66"/>
    </row>
    <row r="4543" spans="4:22" ht="15" customHeight="1" x14ac:dyDescent="0.25">
      <c r="D4543" s="5"/>
      <c r="S4543" s="66"/>
      <c r="T4543" s="66"/>
      <c r="U4543" s="66"/>
      <c r="V4543" s="66"/>
    </row>
    <row r="4544" spans="4:22" ht="15" customHeight="1" x14ac:dyDescent="0.25">
      <c r="D4544" s="5"/>
      <c r="S4544" s="66"/>
      <c r="T4544" s="66"/>
      <c r="U4544" s="66"/>
      <c r="V4544" s="66"/>
    </row>
    <row r="4545" spans="4:22" ht="15" customHeight="1" x14ac:dyDescent="0.25">
      <c r="D4545" s="5"/>
      <c r="S4545" s="66"/>
      <c r="T4545" s="66"/>
      <c r="U4545" s="66"/>
      <c r="V4545" s="66"/>
    </row>
    <row r="4546" spans="4:22" ht="15" customHeight="1" x14ac:dyDescent="0.25">
      <c r="D4546" s="5"/>
      <c r="S4546" s="66"/>
      <c r="T4546" s="66"/>
      <c r="U4546" s="66"/>
      <c r="V4546" s="66"/>
    </row>
    <row r="4547" spans="4:22" ht="15" customHeight="1" x14ac:dyDescent="0.25">
      <c r="D4547" s="5"/>
      <c r="S4547" s="66"/>
      <c r="T4547" s="66"/>
      <c r="U4547" s="66"/>
      <c r="V4547" s="66"/>
    </row>
    <row r="4548" spans="4:22" ht="15" customHeight="1" x14ac:dyDescent="0.25">
      <c r="D4548" s="5"/>
      <c r="S4548" s="66"/>
      <c r="T4548" s="66"/>
      <c r="U4548" s="66"/>
      <c r="V4548" s="66"/>
    </row>
    <row r="4549" spans="4:22" ht="15" customHeight="1" x14ac:dyDescent="0.25">
      <c r="D4549" s="5"/>
      <c r="S4549" s="66"/>
      <c r="T4549" s="66"/>
      <c r="U4549" s="66"/>
      <c r="V4549" s="66"/>
    </row>
    <row r="4550" spans="4:22" ht="15" customHeight="1" x14ac:dyDescent="0.25">
      <c r="D4550" s="5"/>
      <c r="S4550" s="66"/>
      <c r="T4550" s="66"/>
      <c r="U4550" s="66"/>
      <c r="V4550" s="66"/>
    </row>
    <row r="4551" spans="4:22" ht="15" customHeight="1" x14ac:dyDescent="0.25">
      <c r="D4551" s="5"/>
      <c r="S4551" s="66"/>
      <c r="T4551" s="66"/>
      <c r="U4551" s="66"/>
      <c r="V4551" s="66"/>
    </row>
    <row r="4552" spans="4:22" ht="15" customHeight="1" x14ac:dyDescent="0.25">
      <c r="D4552" s="5"/>
      <c r="S4552" s="66"/>
      <c r="T4552" s="66"/>
      <c r="U4552" s="66"/>
      <c r="V4552" s="66"/>
    </row>
    <row r="4553" spans="4:22" ht="15" customHeight="1" x14ac:dyDescent="0.25">
      <c r="D4553" s="5"/>
      <c r="S4553" s="66"/>
      <c r="T4553" s="66"/>
      <c r="U4553" s="66"/>
      <c r="V4553" s="66"/>
    </row>
    <row r="4554" spans="4:22" ht="15" customHeight="1" x14ac:dyDescent="0.25">
      <c r="D4554" s="5"/>
      <c r="S4554" s="66"/>
      <c r="T4554" s="66"/>
      <c r="U4554" s="66"/>
      <c r="V4554" s="66"/>
    </row>
    <row r="4555" spans="4:22" ht="15" customHeight="1" x14ac:dyDescent="0.25">
      <c r="D4555" s="5"/>
      <c r="S4555" s="66"/>
      <c r="T4555" s="66"/>
      <c r="U4555" s="66"/>
      <c r="V4555" s="66"/>
    </row>
    <row r="4556" spans="4:22" ht="15" customHeight="1" x14ac:dyDescent="0.25">
      <c r="D4556" s="5"/>
      <c r="S4556" s="66"/>
      <c r="T4556" s="66"/>
      <c r="U4556" s="66"/>
      <c r="V4556" s="66"/>
    </row>
    <row r="4557" spans="4:22" ht="15" customHeight="1" x14ac:dyDescent="0.25">
      <c r="D4557" s="5"/>
      <c r="S4557" s="66"/>
      <c r="T4557" s="66"/>
      <c r="U4557" s="66"/>
      <c r="V4557" s="66"/>
    </row>
    <row r="4558" spans="4:22" ht="15" customHeight="1" x14ac:dyDescent="0.25">
      <c r="D4558" s="5"/>
      <c r="S4558" s="66"/>
      <c r="T4558" s="66"/>
      <c r="U4558" s="66"/>
      <c r="V4558" s="66"/>
    </row>
    <row r="4559" spans="4:22" ht="15" customHeight="1" x14ac:dyDescent="0.25">
      <c r="D4559" s="5"/>
      <c r="S4559" s="66"/>
      <c r="T4559" s="66"/>
      <c r="U4559" s="66"/>
      <c r="V4559" s="66"/>
    </row>
    <row r="4560" spans="4:22" ht="15" customHeight="1" x14ac:dyDescent="0.25">
      <c r="D4560" s="5"/>
      <c r="S4560" s="66"/>
      <c r="T4560" s="66"/>
      <c r="U4560" s="66"/>
      <c r="V4560" s="66"/>
    </row>
    <row r="4561" spans="4:22" ht="15" customHeight="1" x14ac:dyDescent="0.25">
      <c r="D4561" s="5"/>
      <c r="S4561" s="66"/>
      <c r="T4561" s="66"/>
      <c r="U4561" s="66"/>
      <c r="V4561" s="66"/>
    </row>
    <row r="4562" spans="4:22" ht="15" customHeight="1" x14ac:dyDescent="0.25">
      <c r="D4562" s="5"/>
      <c r="S4562" s="66"/>
      <c r="T4562" s="66"/>
      <c r="U4562" s="66"/>
      <c r="V4562" s="66"/>
    </row>
    <row r="4563" spans="4:22" ht="15" customHeight="1" x14ac:dyDescent="0.25">
      <c r="D4563" s="5"/>
      <c r="S4563" s="66"/>
      <c r="T4563" s="66"/>
      <c r="U4563" s="66"/>
      <c r="V4563" s="66"/>
    </row>
    <row r="4564" spans="4:22" ht="15" customHeight="1" x14ac:dyDescent="0.25">
      <c r="D4564" s="5"/>
      <c r="S4564" s="66"/>
      <c r="T4564" s="66"/>
      <c r="U4564" s="66"/>
      <c r="V4564" s="66"/>
    </row>
    <row r="4565" spans="4:22" ht="15" customHeight="1" x14ac:dyDescent="0.25">
      <c r="D4565" s="5"/>
      <c r="S4565" s="66"/>
      <c r="T4565" s="66"/>
      <c r="U4565" s="66"/>
      <c r="V4565" s="66"/>
    </row>
    <row r="4566" spans="4:22" ht="15" customHeight="1" x14ac:dyDescent="0.25">
      <c r="D4566" s="5"/>
      <c r="S4566" s="66"/>
      <c r="T4566" s="66"/>
      <c r="U4566" s="66"/>
      <c r="V4566" s="66"/>
    </row>
    <row r="4567" spans="4:22" ht="15" customHeight="1" x14ac:dyDescent="0.25">
      <c r="D4567" s="5"/>
      <c r="S4567" s="66"/>
      <c r="T4567" s="66"/>
      <c r="U4567" s="66"/>
      <c r="V4567" s="66"/>
    </row>
    <row r="4568" spans="4:22" ht="15" customHeight="1" x14ac:dyDescent="0.25">
      <c r="D4568" s="5"/>
      <c r="S4568" s="66"/>
      <c r="T4568" s="66"/>
      <c r="U4568" s="66"/>
      <c r="V4568" s="66"/>
    </row>
    <row r="4569" spans="4:22" ht="15" customHeight="1" x14ac:dyDescent="0.25">
      <c r="D4569" s="5"/>
      <c r="S4569" s="66"/>
      <c r="T4569" s="66"/>
      <c r="U4569" s="66"/>
      <c r="V4569" s="66"/>
    </row>
    <row r="4570" spans="4:22" ht="15" customHeight="1" x14ac:dyDescent="0.25">
      <c r="D4570" s="5"/>
      <c r="S4570" s="66"/>
      <c r="T4570" s="66"/>
      <c r="U4570" s="66"/>
      <c r="V4570" s="66"/>
    </row>
    <row r="4571" spans="4:22" ht="15" customHeight="1" x14ac:dyDescent="0.25">
      <c r="D4571" s="5"/>
      <c r="S4571" s="66"/>
      <c r="T4571" s="66"/>
      <c r="U4571" s="66"/>
      <c r="V4571" s="66"/>
    </row>
    <row r="4572" spans="4:22" ht="15" customHeight="1" x14ac:dyDescent="0.25">
      <c r="D4572" s="5"/>
      <c r="S4572" s="66"/>
      <c r="T4572" s="66"/>
      <c r="U4572" s="66"/>
      <c r="V4572" s="66"/>
    </row>
    <row r="4573" spans="4:22" ht="15" customHeight="1" x14ac:dyDescent="0.25">
      <c r="D4573" s="5"/>
      <c r="S4573" s="66"/>
      <c r="T4573" s="66"/>
      <c r="U4573" s="66"/>
      <c r="V4573" s="66"/>
    </row>
    <row r="4574" spans="4:22" ht="15" customHeight="1" x14ac:dyDescent="0.25">
      <c r="D4574" s="5"/>
      <c r="S4574" s="66"/>
      <c r="T4574" s="66"/>
      <c r="U4574" s="66"/>
      <c r="V4574" s="66"/>
    </row>
    <row r="4575" spans="4:22" ht="15" customHeight="1" x14ac:dyDescent="0.25">
      <c r="D4575" s="5"/>
      <c r="S4575" s="66"/>
      <c r="T4575" s="66"/>
      <c r="U4575" s="66"/>
      <c r="V4575" s="66"/>
    </row>
    <row r="4576" spans="4:22" ht="15" customHeight="1" x14ac:dyDescent="0.25">
      <c r="D4576" s="5"/>
      <c r="S4576" s="66"/>
      <c r="T4576" s="66"/>
      <c r="U4576" s="66"/>
      <c r="V4576" s="66"/>
    </row>
    <row r="4577" spans="4:22" ht="15" customHeight="1" x14ac:dyDescent="0.25">
      <c r="D4577" s="5"/>
      <c r="S4577" s="66"/>
      <c r="T4577" s="66"/>
      <c r="U4577" s="66"/>
      <c r="V4577" s="66"/>
    </row>
    <row r="4578" spans="4:22" ht="15" customHeight="1" x14ac:dyDescent="0.25">
      <c r="D4578" s="5"/>
      <c r="S4578" s="66"/>
      <c r="T4578" s="66"/>
      <c r="U4578" s="66"/>
      <c r="V4578" s="66"/>
    </row>
    <row r="4579" spans="4:22" ht="15" customHeight="1" x14ac:dyDescent="0.25">
      <c r="D4579" s="5"/>
      <c r="S4579" s="66"/>
      <c r="T4579" s="66"/>
      <c r="U4579" s="66"/>
      <c r="V4579" s="66"/>
    </row>
    <row r="4580" spans="4:22" ht="15" customHeight="1" x14ac:dyDescent="0.25">
      <c r="D4580" s="5"/>
      <c r="S4580" s="66"/>
      <c r="T4580" s="66"/>
      <c r="U4580" s="66"/>
      <c r="V4580" s="66"/>
    </row>
    <row r="4581" spans="4:22" ht="15" customHeight="1" x14ac:dyDescent="0.25">
      <c r="D4581" s="5"/>
      <c r="S4581" s="66"/>
      <c r="T4581" s="66"/>
      <c r="U4581" s="66"/>
      <c r="V4581" s="66"/>
    </row>
    <row r="4582" spans="4:22" ht="15" customHeight="1" x14ac:dyDescent="0.25">
      <c r="D4582" s="5"/>
      <c r="S4582" s="66"/>
      <c r="T4582" s="66"/>
      <c r="U4582" s="66"/>
      <c r="V4582" s="66"/>
    </row>
    <row r="4583" spans="4:22" ht="15" customHeight="1" x14ac:dyDescent="0.25">
      <c r="D4583" s="5"/>
      <c r="S4583" s="66"/>
      <c r="T4583" s="66"/>
      <c r="U4583" s="66"/>
      <c r="V4583" s="66"/>
    </row>
    <row r="4584" spans="4:22" ht="15" customHeight="1" x14ac:dyDescent="0.25">
      <c r="D4584" s="5"/>
      <c r="S4584" s="66"/>
      <c r="T4584" s="66"/>
      <c r="U4584" s="66"/>
      <c r="V4584" s="66"/>
    </row>
    <row r="4585" spans="4:22" ht="15" customHeight="1" x14ac:dyDescent="0.25">
      <c r="D4585" s="5"/>
      <c r="S4585" s="66"/>
      <c r="T4585" s="66"/>
      <c r="U4585" s="66"/>
      <c r="V4585" s="66"/>
    </row>
    <row r="4586" spans="4:22" ht="15" customHeight="1" x14ac:dyDescent="0.25">
      <c r="D4586" s="5"/>
      <c r="S4586" s="66"/>
      <c r="T4586" s="66"/>
      <c r="U4586" s="66"/>
      <c r="V4586" s="66"/>
    </row>
    <row r="4587" spans="4:22" ht="15" customHeight="1" x14ac:dyDescent="0.25">
      <c r="D4587" s="5"/>
      <c r="S4587" s="66"/>
      <c r="T4587" s="66"/>
      <c r="U4587" s="66"/>
      <c r="V4587" s="66"/>
    </row>
    <row r="4588" spans="4:22" ht="15" customHeight="1" x14ac:dyDescent="0.25">
      <c r="D4588" s="5"/>
      <c r="S4588" s="66"/>
      <c r="T4588" s="66"/>
      <c r="U4588" s="66"/>
      <c r="V4588" s="66"/>
    </row>
    <row r="4589" spans="4:22" ht="15" customHeight="1" x14ac:dyDescent="0.25">
      <c r="D4589" s="5"/>
      <c r="S4589" s="66"/>
      <c r="T4589" s="66"/>
      <c r="U4589" s="66"/>
      <c r="V4589" s="66"/>
    </row>
    <row r="4590" spans="4:22" ht="15" customHeight="1" x14ac:dyDescent="0.25">
      <c r="D4590" s="5"/>
      <c r="S4590" s="66"/>
      <c r="T4590" s="66"/>
      <c r="U4590" s="66"/>
      <c r="V4590" s="66"/>
    </row>
    <row r="4591" spans="4:22" ht="15" customHeight="1" x14ac:dyDescent="0.25">
      <c r="D4591" s="5"/>
      <c r="S4591" s="66"/>
      <c r="T4591" s="66"/>
      <c r="U4591" s="66"/>
      <c r="V4591" s="66"/>
    </row>
    <row r="4592" spans="4:22" ht="15" customHeight="1" x14ac:dyDescent="0.25">
      <c r="D4592" s="5"/>
      <c r="S4592" s="66"/>
      <c r="T4592" s="66"/>
      <c r="U4592" s="66"/>
      <c r="V4592" s="66"/>
    </row>
    <row r="4593" spans="4:22" ht="15" customHeight="1" x14ac:dyDescent="0.25">
      <c r="D4593" s="5"/>
      <c r="S4593" s="66"/>
      <c r="T4593" s="66"/>
      <c r="U4593" s="66"/>
      <c r="V4593" s="66"/>
    </row>
    <row r="4594" spans="4:22" ht="15" customHeight="1" x14ac:dyDescent="0.25">
      <c r="D4594" s="5"/>
      <c r="S4594" s="66"/>
      <c r="T4594" s="66"/>
      <c r="U4594" s="66"/>
      <c r="V4594" s="66"/>
    </row>
    <row r="4595" spans="4:22" ht="15" customHeight="1" x14ac:dyDescent="0.25">
      <c r="D4595" s="5"/>
      <c r="S4595" s="66"/>
      <c r="T4595" s="66"/>
      <c r="U4595" s="66"/>
      <c r="V4595" s="66"/>
    </row>
    <row r="4596" spans="4:22" ht="15" customHeight="1" x14ac:dyDescent="0.25">
      <c r="D4596" s="5"/>
      <c r="S4596" s="66"/>
      <c r="T4596" s="66"/>
      <c r="U4596" s="66"/>
      <c r="V4596" s="66"/>
    </row>
    <row r="4597" spans="4:22" ht="15" customHeight="1" x14ac:dyDescent="0.25">
      <c r="D4597" s="5"/>
      <c r="S4597" s="66"/>
      <c r="T4597" s="66"/>
      <c r="U4597" s="66"/>
      <c r="V4597" s="66"/>
    </row>
    <row r="4598" spans="4:22" ht="15" customHeight="1" x14ac:dyDescent="0.25">
      <c r="D4598" s="5"/>
      <c r="S4598" s="66"/>
      <c r="T4598" s="66"/>
      <c r="U4598" s="66"/>
      <c r="V4598" s="66"/>
    </row>
    <row r="4599" spans="4:22" ht="15" customHeight="1" x14ac:dyDescent="0.25">
      <c r="D4599" s="5"/>
      <c r="S4599" s="66"/>
      <c r="T4599" s="66"/>
      <c r="U4599" s="66"/>
      <c r="V4599" s="66"/>
    </row>
    <row r="4600" spans="4:22" ht="15" customHeight="1" x14ac:dyDescent="0.25">
      <c r="D4600" s="5"/>
      <c r="S4600" s="66"/>
      <c r="T4600" s="66"/>
      <c r="U4600" s="66"/>
      <c r="V4600" s="66"/>
    </row>
    <row r="4601" spans="4:22" ht="15" customHeight="1" x14ac:dyDescent="0.25">
      <c r="D4601" s="5"/>
      <c r="S4601" s="66"/>
      <c r="T4601" s="66"/>
      <c r="U4601" s="66"/>
      <c r="V4601" s="66"/>
    </row>
    <row r="4602" spans="4:22" ht="15" customHeight="1" x14ac:dyDescent="0.25">
      <c r="D4602" s="5"/>
      <c r="S4602" s="66"/>
      <c r="T4602" s="66"/>
      <c r="U4602" s="66"/>
      <c r="V4602" s="66"/>
    </row>
    <row r="4603" spans="4:22" ht="15" customHeight="1" x14ac:dyDescent="0.25">
      <c r="D4603" s="5"/>
      <c r="S4603" s="66"/>
      <c r="T4603" s="66"/>
      <c r="U4603" s="66"/>
      <c r="V4603" s="66"/>
    </row>
    <row r="4604" spans="4:22" ht="15" customHeight="1" x14ac:dyDescent="0.25">
      <c r="D4604" s="5"/>
      <c r="S4604" s="66"/>
      <c r="T4604" s="66"/>
      <c r="U4604" s="66"/>
      <c r="V4604" s="66"/>
    </row>
    <row r="4605" spans="4:22" ht="15" customHeight="1" x14ac:dyDescent="0.25">
      <c r="D4605" s="5"/>
      <c r="S4605" s="66"/>
      <c r="T4605" s="66"/>
      <c r="U4605" s="66"/>
      <c r="V4605" s="66"/>
    </row>
    <row r="4606" spans="4:22" ht="15" customHeight="1" x14ac:dyDescent="0.25">
      <c r="D4606" s="5"/>
      <c r="S4606" s="66"/>
      <c r="T4606" s="66"/>
      <c r="U4606" s="66"/>
      <c r="V4606" s="66"/>
    </row>
    <row r="4607" spans="4:22" ht="15" customHeight="1" x14ac:dyDescent="0.25">
      <c r="D4607" s="5"/>
      <c r="S4607" s="66"/>
      <c r="T4607" s="66"/>
      <c r="U4607" s="66"/>
      <c r="V4607" s="66"/>
    </row>
    <row r="4608" spans="4:22" ht="15" customHeight="1" x14ac:dyDescent="0.25">
      <c r="D4608" s="5"/>
      <c r="S4608" s="66"/>
      <c r="T4608" s="66"/>
      <c r="U4608" s="66"/>
      <c r="V4608" s="66"/>
    </row>
    <row r="4609" spans="4:22" ht="15" customHeight="1" x14ac:dyDescent="0.25">
      <c r="D4609" s="5"/>
      <c r="S4609" s="66"/>
      <c r="T4609" s="66"/>
      <c r="U4609" s="66"/>
      <c r="V4609" s="66"/>
    </row>
    <row r="4610" spans="4:22" ht="15" customHeight="1" x14ac:dyDescent="0.25">
      <c r="D4610" s="5"/>
      <c r="S4610" s="66"/>
      <c r="T4610" s="66"/>
      <c r="U4610" s="66"/>
      <c r="V4610" s="66"/>
    </row>
    <row r="4611" spans="4:22" ht="15" customHeight="1" x14ac:dyDescent="0.25">
      <c r="D4611" s="5"/>
      <c r="S4611" s="66"/>
      <c r="T4611" s="66"/>
      <c r="U4611" s="66"/>
      <c r="V4611" s="66"/>
    </row>
    <row r="4612" spans="4:22" ht="15" customHeight="1" x14ac:dyDescent="0.25">
      <c r="D4612" s="5"/>
      <c r="S4612" s="66"/>
      <c r="T4612" s="66"/>
      <c r="U4612" s="66"/>
      <c r="V4612" s="66"/>
    </row>
    <row r="4613" spans="4:22" ht="15" customHeight="1" x14ac:dyDescent="0.25">
      <c r="D4613" s="5"/>
      <c r="S4613" s="66"/>
      <c r="T4613" s="66"/>
      <c r="U4613" s="66"/>
      <c r="V4613" s="66"/>
    </row>
    <row r="4614" spans="4:22" ht="15" customHeight="1" x14ac:dyDescent="0.25">
      <c r="D4614" s="5"/>
      <c r="S4614" s="66"/>
      <c r="T4614" s="66"/>
      <c r="U4614" s="66"/>
      <c r="V4614" s="66"/>
    </row>
    <row r="4615" spans="4:22" ht="15" customHeight="1" x14ac:dyDescent="0.25">
      <c r="D4615" s="5"/>
      <c r="S4615" s="66"/>
      <c r="T4615" s="66"/>
      <c r="U4615" s="66"/>
      <c r="V4615" s="66"/>
    </row>
    <row r="4616" spans="4:22" ht="15" customHeight="1" x14ac:dyDescent="0.25">
      <c r="D4616" s="5"/>
      <c r="S4616" s="66"/>
      <c r="T4616" s="66"/>
      <c r="U4616" s="66"/>
      <c r="V4616" s="66"/>
    </row>
    <row r="4617" spans="4:22" ht="15" customHeight="1" x14ac:dyDescent="0.25">
      <c r="D4617" s="5"/>
      <c r="S4617" s="66"/>
      <c r="T4617" s="66"/>
      <c r="U4617" s="66"/>
      <c r="V4617" s="66"/>
    </row>
    <row r="4618" spans="4:22" ht="15" customHeight="1" x14ac:dyDescent="0.25">
      <c r="D4618" s="5"/>
      <c r="S4618" s="66"/>
      <c r="T4618" s="66"/>
      <c r="U4618" s="66"/>
      <c r="V4618" s="66"/>
    </row>
    <row r="4619" spans="4:22" ht="15" customHeight="1" x14ac:dyDescent="0.25">
      <c r="D4619" s="5"/>
      <c r="S4619" s="66"/>
      <c r="T4619" s="66"/>
      <c r="U4619" s="66"/>
      <c r="V4619" s="66"/>
    </row>
    <row r="4620" spans="4:22" ht="15" customHeight="1" x14ac:dyDescent="0.25">
      <c r="D4620" s="5"/>
      <c r="S4620" s="66"/>
      <c r="T4620" s="66"/>
      <c r="U4620" s="66"/>
      <c r="V4620" s="66"/>
    </row>
    <row r="4621" spans="4:22" ht="15" customHeight="1" x14ac:dyDescent="0.25">
      <c r="D4621" s="5"/>
      <c r="S4621" s="66"/>
      <c r="T4621" s="66"/>
      <c r="U4621" s="66"/>
      <c r="V4621" s="66"/>
    </row>
    <row r="4622" spans="4:22" ht="15" customHeight="1" x14ac:dyDescent="0.25">
      <c r="D4622" s="5"/>
      <c r="S4622" s="66"/>
      <c r="T4622" s="66"/>
      <c r="U4622" s="66"/>
      <c r="V4622" s="66"/>
    </row>
    <row r="4623" spans="4:22" ht="15" customHeight="1" x14ac:dyDescent="0.25">
      <c r="D4623" s="5"/>
      <c r="S4623" s="66"/>
      <c r="T4623" s="66"/>
      <c r="U4623" s="66"/>
      <c r="V4623" s="66"/>
    </row>
    <row r="4624" spans="4:22" ht="15" customHeight="1" x14ac:dyDescent="0.25">
      <c r="D4624" s="5"/>
      <c r="S4624" s="66"/>
      <c r="T4624" s="66"/>
      <c r="U4624" s="66"/>
      <c r="V4624" s="66"/>
    </row>
    <row r="4625" spans="4:22" ht="15" customHeight="1" x14ac:dyDescent="0.25">
      <c r="D4625" s="5"/>
      <c r="S4625" s="66"/>
      <c r="T4625" s="66"/>
      <c r="U4625" s="66"/>
      <c r="V4625" s="66"/>
    </row>
    <row r="4626" spans="4:22" ht="15" customHeight="1" x14ac:dyDescent="0.25">
      <c r="D4626" s="5"/>
      <c r="S4626" s="66"/>
      <c r="T4626" s="66"/>
      <c r="U4626" s="66"/>
      <c r="V4626" s="66"/>
    </row>
    <row r="4627" spans="4:22" ht="15" customHeight="1" x14ac:dyDescent="0.25">
      <c r="D4627" s="5"/>
      <c r="S4627" s="66"/>
      <c r="T4627" s="66"/>
      <c r="U4627" s="66"/>
      <c r="V4627" s="66"/>
    </row>
    <row r="4628" spans="4:22" ht="15" customHeight="1" x14ac:dyDescent="0.25">
      <c r="D4628" s="5"/>
      <c r="S4628" s="66"/>
      <c r="T4628" s="66"/>
      <c r="U4628" s="66"/>
      <c r="V4628" s="66"/>
    </row>
    <row r="4629" spans="4:22" ht="15" customHeight="1" x14ac:dyDescent="0.25">
      <c r="D4629" s="5"/>
      <c r="S4629" s="66"/>
      <c r="T4629" s="66"/>
      <c r="U4629" s="66"/>
      <c r="V4629" s="66"/>
    </row>
    <row r="4630" spans="4:22" ht="15" customHeight="1" x14ac:dyDescent="0.25">
      <c r="D4630" s="5"/>
      <c r="S4630" s="66"/>
      <c r="T4630" s="66"/>
      <c r="U4630" s="66"/>
      <c r="V4630" s="66"/>
    </row>
    <row r="4631" spans="4:22" ht="15" customHeight="1" x14ac:dyDescent="0.25">
      <c r="D4631" s="5"/>
      <c r="S4631" s="66"/>
      <c r="T4631" s="66"/>
      <c r="U4631" s="66"/>
      <c r="V4631" s="66"/>
    </row>
    <row r="4632" spans="4:22" ht="15" customHeight="1" x14ac:dyDescent="0.25">
      <c r="D4632" s="5"/>
      <c r="S4632" s="66"/>
      <c r="T4632" s="66"/>
      <c r="U4632" s="66"/>
      <c r="V4632" s="66"/>
    </row>
    <row r="4633" spans="4:22" ht="15" customHeight="1" x14ac:dyDescent="0.25">
      <c r="D4633" s="5"/>
      <c r="S4633" s="66"/>
      <c r="T4633" s="66"/>
      <c r="U4633" s="66"/>
      <c r="V4633" s="66"/>
    </row>
    <row r="4634" spans="4:22" ht="15" customHeight="1" x14ac:dyDescent="0.25">
      <c r="D4634" s="5"/>
      <c r="S4634" s="66"/>
      <c r="T4634" s="66"/>
      <c r="U4634" s="66"/>
      <c r="V4634" s="66"/>
    </row>
    <row r="4635" spans="4:22" ht="15" customHeight="1" x14ac:dyDescent="0.25">
      <c r="D4635" s="5"/>
      <c r="S4635" s="66"/>
      <c r="T4635" s="66"/>
      <c r="U4635" s="66"/>
      <c r="V4635" s="66"/>
    </row>
    <row r="4636" spans="4:22" ht="15" customHeight="1" x14ac:dyDescent="0.25">
      <c r="D4636" s="5"/>
      <c r="S4636" s="66"/>
      <c r="T4636" s="66"/>
      <c r="U4636" s="66"/>
      <c r="V4636" s="66"/>
    </row>
    <row r="4637" spans="4:22" ht="15" customHeight="1" x14ac:dyDescent="0.25">
      <c r="D4637" s="5"/>
      <c r="S4637" s="66"/>
      <c r="T4637" s="66"/>
      <c r="U4637" s="66"/>
      <c r="V4637" s="66"/>
    </row>
    <row r="4638" spans="4:22" ht="15" customHeight="1" x14ac:dyDescent="0.25">
      <c r="D4638" s="5"/>
      <c r="S4638" s="66"/>
      <c r="T4638" s="66"/>
      <c r="U4638" s="66"/>
      <c r="V4638" s="66"/>
    </row>
    <row r="4639" spans="4:22" ht="15" customHeight="1" x14ac:dyDescent="0.25">
      <c r="D4639" s="5"/>
      <c r="S4639" s="66"/>
      <c r="T4639" s="66"/>
      <c r="U4639" s="66"/>
      <c r="V4639" s="66"/>
    </row>
    <row r="4640" spans="4:22" ht="15" customHeight="1" x14ac:dyDescent="0.25">
      <c r="D4640" s="5"/>
      <c r="S4640" s="66"/>
      <c r="T4640" s="66"/>
      <c r="U4640" s="66"/>
      <c r="V4640" s="66"/>
    </row>
    <row r="4641" spans="4:22" ht="15" customHeight="1" x14ac:dyDescent="0.25">
      <c r="D4641" s="5"/>
      <c r="S4641" s="66"/>
      <c r="T4641" s="66"/>
      <c r="U4641" s="66"/>
      <c r="V4641" s="66"/>
    </row>
    <row r="4642" spans="4:22" ht="15" customHeight="1" x14ac:dyDescent="0.25">
      <c r="D4642" s="5"/>
      <c r="S4642" s="66"/>
      <c r="T4642" s="66"/>
      <c r="U4642" s="66"/>
      <c r="V4642" s="66"/>
    </row>
    <row r="4643" spans="4:22" ht="15" customHeight="1" x14ac:dyDescent="0.25">
      <c r="D4643" s="5"/>
      <c r="S4643" s="66"/>
      <c r="T4643" s="66"/>
      <c r="U4643" s="66"/>
      <c r="V4643" s="66"/>
    </row>
    <row r="4644" spans="4:22" ht="15" customHeight="1" x14ac:dyDescent="0.25">
      <c r="D4644" s="5"/>
      <c r="S4644" s="66"/>
      <c r="T4644" s="66"/>
      <c r="U4644" s="66"/>
      <c r="V4644" s="66"/>
    </row>
    <row r="4645" spans="4:22" ht="15" customHeight="1" x14ac:dyDescent="0.25">
      <c r="D4645" s="5"/>
      <c r="S4645" s="66"/>
      <c r="T4645" s="66"/>
      <c r="U4645" s="66"/>
      <c r="V4645" s="66"/>
    </row>
    <row r="4646" spans="4:22" ht="15" customHeight="1" x14ac:dyDescent="0.25">
      <c r="D4646" s="5"/>
      <c r="S4646" s="66"/>
      <c r="T4646" s="66"/>
      <c r="U4646" s="66"/>
      <c r="V4646" s="66"/>
    </row>
    <row r="4647" spans="4:22" ht="15" customHeight="1" x14ac:dyDescent="0.25">
      <c r="D4647" s="5"/>
      <c r="S4647" s="66"/>
      <c r="T4647" s="66"/>
      <c r="U4647" s="66"/>
      <c r="V4647" s="66"/>
    </row>
    <row r="4648" spans="4:22" ht="15" customHeight="1" x14ac:dyDescent="0.25">
      <c r="D4648" s="5"/>
      <c r="S4648" s="66"/>
      <c r="T4648" s="66"/>
      <c r="U4648" s="66"/>
      <c r="V4648" s="66"/>
    </row>
    <row r="4649" spans="4:22" ht="15" customHeight="1" x14ac:dyDescent="0.25">
      <c r="D4649" s="5"/>
      <c r="S4649" s="66"/>
      <c r="T4649" s="66"/>
      <c r="U4649" s="66"/>
      <c r="V4649" s="66"/>
    </row>
    <row r="4650" spans="4:22" ht="15" customHeight="1" x14ac:dyDescent="0.25">
      <c r="D4650" s="5"/>
      <c r="S4650" s="66"/>
      <c r="T4650" s="66"/>
      <c r="U4650" s="66"/>
      <c r="V4650" s="66"/>
    </row>
    <row r="4651" spans="4:22" ht="15" customHeight="1" x14ac:dyDescent="0.25">
      <c r="D4651" s="5"/>
      <c r="S4651" s="66"/>
      <c r="T4651" s="66"/>
      <c r="U4651" s="66"/>
      <c r="V4651" s="66"/>
    </row>
    <row r="4652" spans="4:22" ht="15" customHeight="1" x14ac:dyDescent="0.25">
      <c r="D4652" s="5"/>
      <c r="S4652" s="66"/>
      <c r="T4652" s="66"/>
      <c r="U4652" s="66"/>
      <c r="V4652" s="66"/>
    </row>
    <row r="4653" spans="4:22" ht="15" customHeight="1" x14ac:dyDescent="0.25">
      <c r="D4653" s="5"/>
      <c r="S4653" s="66"/>
      <c r="T4653" s="66"/>
      <c r="U4653" s="66"/>
      <c r="V4653" s="66"/>
    </row>
    <row r="4654" spans="4:22" ht="15" customHeight="1" x14ac:dyDescent="0.25">
      <c r="D4654" s="5"/>
      <c r="S4654" s="66"/>
      <c r="T4654" s="66"/>
      <c r="U4654" s="66"/>
      <c r="V4654" s="66"/>
    </row>
    <row r="4655" spans="4:22" ht="15" customHeight="1" x14ac:dyDescent="0.25">
      <c r="D4655" s="5"/>
      <c r="S4655" s="66"/>
      <c r="T4655" s="66"/>
      <c r="U4655" s="66"/>
      <c r="V4655" s="66"/>
    </row>
    <row r="4656" spans="4:22" ht="15" customHeight="1" x14ac:dyDescent="0.25">
      <c r="D4656" s="5"/>
      <c r="S4656" s="66"/>
      <c r="T4656" s="66"/>
      <c r="U4656" s="66"/>
      <c r="V4656" s="66"/>
    </row>
    <row r="4657" spans="4:22" ht="15" customHeight="1" x14ac:dyDescent="0.25">
      <c r="D4657" s="5"/>
      <c r="S4657" s="66"/>
      <c r="T4657" s="66"/>
      <c r="U4657" s="66"/>
      <c r="V4657" s="66"/>
    </row>
    <row r="4658" spans="4:22" ht="15" customHeight="1" x14ac:dyDescent="0.25">
      <c r="D4658" s="5"/>
      <c r="S4658" s="66"/>
      <c r="T4658" s="66"/>
      <c r="U4658" s="66"/>
      <c r="V4658" s="66"/>
    </row>
    <row r="4659" spans="4:22" ht="15" customHeight="1" x14ac:dyDescent="0.25">
      <c r="D4659" s="5"/>
      <c r="S4659" s="66"/>
      <c r="T4659" s="66"/>
      <c r="U4659" s="66"/>
      <c r="V4659" s="66"/>
    </row>
    <row r="4660" spans="4:22" ht="15" customHeight="1" x14ac:dyDescent="0.25">
      <c r="D4660" s="5"/>
      <c r="S4660" s="66"/>
      <c r="T4660" s="66"/>
      <c r="U4660" s="66"/>
      <c r="V4660" s="66"/>
    </row>
    <row r="4661" spans="4:22" ht="15" customHeight="1" x14ac:dyDescent="0.25">
      <c r="D4661" s="5"/>
      <c r="S4661" s="66"/>
      <c r="T4661" s="66"/>
      <c r="U4661" s="66"/>
      <c r="V4661" s="66"/>
    </row>
    <row r="4662" spans="4:22" ht="15" customHeight="1" x14ac:dyDescent="0.25">
      <c r="D4662" s="5"/>
      <c r="S4662" s="66"/>
      <c r="T4662" s="66"/>
      <c r="U4662" s="66"/>
      <c r="V4662" s="66"/>
    </row>
    <row r="4663" spans="4:22" ht="15" customHeight="1" x14ac:dyDescent="0.25">
      <c r="D4663" s="5"/>
      <c r="S4663" s="66"/>
      <c r="T4663" s="66"/>
      <c r="U4663" s="66"/>
      <c r="V4663" s="66"/>
    </row>
    <row r="4664" spans="4:22" ht="15" customHeight="1" x14ac:dyDescent="0.25">
      <c r="D4664" s="5"/>
      <c r="S4664" s="66"/>
      <c r="T4664" s="66"/>
      <c r="U4664" s="66"/>
      <c r="V4664" s="66"/>
    </row>
    <row r="4665" spans="4:22" ht="15" customHeight="1" x14ac:dyDescent="0.25">
      <c r="D4665" s="5"/>
      <c r="S4665" s="66"/>
      <c r="T4665" s="66"/>
      <c r="U4665" s="66"/>
      <c r="V4665" s="66"/>
    </row>
    <row r="4666" spans="4:22" ht="15" customHeight="1" x14ac:dyDescent="0.25">
      <c r="D4666" s="5"/>
      <c r="S4666" s="66"/>
      <c r="T4666" s="66"/>
      <c r="U4666" s="66"/>
      <c r="V4666" s="66"/>
    </row>
    <row r="4667" spans="4:22" ht="15" customHeight="1" x14ac:dyDescent="0.25">
      <c r="D4667" s="5"/>
      <c r="S4667" s="66"/>
      <c r="T4667" s="66"/>
      <c r="U4667" s="66"/>
      <c r="V4667" s="66"/>
    </row>
    <row r="4668" spans="4:22" ht="15" customHeight="1" x14ac:dyDescent="0.25">
      <c r="D4668" s="5"/>
      <c r="S4668" s="66"/>
      <c r="T4668" s="66"/>
      <c r="U4668" s="66"/>
      <c r="V4668" s="66"/>
    </row>
    <row r="4669" spans="4:22" ht="15" customHeight="1" x14ac:dyDescent="0.25">
      <c r="D4669" s="5"/>
      <c r="S4669" s="66"/>
      <c r="T4669" s="66"/>
      <c r="U4669" s="66"/>
      <c r="V4669" s="66"/>
    </row>
    <row r="4670" spans="4:22" ht="15" customHeight="1" x14ac:dyDescent="0.25">
      <c r="D4670" s="5"/>
      <c r="S4670" s="66"/>
      <c r="T4670" s="66"/>
      <c r="U4670" s="66"/>
      <c r="V4670" s="66"/>
    </row>
    <row r="4671" spans="4:22" ht="15" customHeight="1" x14ac:dyDescent="0.25">
      <c r="D4671" s="5"/>
      <c r="S4671" s="66"/>
      <c r="T4671" s="66"/>
      <c r="U4671" s="66"/>
      <c r="V4671" s="66"/>
    </row>
    <row r="4672" spans="4:22" ht="15" customHeight="1" x14ac:dyDescent="0.25">
      <c r="D4672" s="5"/>
      <c r="S4672" s="66"/>
      <c r="T4672" s="66"/>
      <c r="U4672" s="66"/>
      <c r="V4672" s="66"/>
    </row>
    <row r="4673" spans="4:22" ht="15" customHeight="1" x14ac:dyDescent="0.25">
      <c r="D4673" s="5"/>
      <c r="S4673" s="66"/>
      <c r="T4673" s="66"/>
      <c r="U4673" s="66"/>
      <c r="V4673" s="66"/>
    </row>
    <row r="4674" spans="4:22" ht="15" customHeight="1" x14ac:dyDescent="0.25">
      <c r="D4674" s="5"/>
      <c r="S4674" s="66"/>
      <c r="T4674" s="66"/>
      <c r="U4674" s="66"/>
      <c r="V4674" s="66"/>
    </row>
    <row r="4675" spans="4:22" ht="15" customHeight="1" x14ac:dyDescent="0.25">
      <c r="D4675" s="5"/>
      <c r="S4675" s="66"/>
      <c r="T4675" s="66"/>
      <c r="U4675" s="66"/>
      <c r="V4675" s="66"/>
    </row>
    <row r="4676" spans="4:22" ht="15" customHeight="1" x14ac:dyDescent="0.25">
      <c r="D4676" s="5"/>
      <c r="S4676" s="66"/>
      <c r="T4676" s="66"/>
      <c r="U4676" s="66"/>
      <c r="V4676" s="66"/>
    </row>
    <row r="4677" spans="4:22" ht="15" customHeight="1" x14ac:dyDescent="0.25">
      <c r="D4677" s="5"/>
      <c r="S4677" s="66"/>
      <c r="T4677" s="66"/>
      <c r="U4677" s="66"/>
      <c r="V4677" s="66"/>
    </row>
    <row r="4678" spans="4:22" ht="15" customHeight="1" x14ac:dyDescent="0.25">
      <c r="D4678" s="5"/>
      <c r="S4678" s="66"/>
      <c r="T4678" s="66"/>
      <c r="U4678" s="66"/>
      <c r="V4678" s="66"/>
    </row>
    <row r="4679" spans="4:22" ht="15" customHeight="1" x14ac:dyDescent="0.25">
      <c r="D4679" s="5"/>
      <c r="S4679" s="66"/>
      <c r="T4679" s="66"/>
      <c r="U4679" s="66"/>
      <c r="V4679" s="66"/>
    </row>
    <row r="4680" spans="4:22" ht="15" customHeight="1" x14ac:dyDescent="0.25">
      <c r="D4680" s="5"/>
      <c r="S4680" s="66"/>
      <c r="T4680" s="66"/>
      <c r="U4680" s="66"/>
      <c r="V4680" s="66"/>
    </row>
    <row r="4681" spans="4:22" ht="15" customHeight="1" x14ac:dyDescent="0.25">
      <c r="D4681" s="5"/>
      <c r="S4681" s="66"/>
      <c r="T4681" s="66"/>
      <c r="U4681" s="66"/>
      <c r="V4681" s="66"/>
    </row>
    <row r="4682" spans="4:22" ht="15" customHeight="1" x14ac:dyDescent="0.25">
      <c r="D4682" s="5"/>
      <c r="S4682" s="66"/>
      <c r="T4682" s="66"/>
      <c r="U4682" s="66"/>
      <c r="V4682" s="66"/>
    </row>
    <row r="4683" spans="4:22" ht="15" customHeight="1" x14ac:dyDescent="0.25">
      <c r="D4683" s="5"/>
      <c r="S4683" s="66"/>
      <c r="T4683" s="66"/>
      <c r="U4683" s="66"/>
      <c r="V4683" s="66"/>
    </row>
    <row r="4684" spans="4:22" ht="15" customHeight="1" x14ac:dyDescent="0.25">
      <c r="D4684" s="5"/>
      <c r="S4684" s="66"/>
      <c r="T4684" s="66"/>
      <c r="U4684" s="66"/>
      <c r="V4684" s="66"/>
    </row>
    <row r="4685" spans="4:22" ht="15" customHeight="1" x14ac:dyDescent="0.25">
      <c r="D4685" s="5"/>
      <c r="S4685" s="66"/>
      <c r="T4685" s="66"/>
      <c r="U4685" s="66"/>
      <c r="V4685" s="66"/>
    </row>
    <row r="4686" spans="4:22" ht="15" customHeight="1" x14ac:dyDescent="0.25">
      <c r="D4686" s="5"/>
      <c r="S4686" s="66"/>
      <c r="T4686" s="66"/>
      <c r="U4686" s="66"/>
      <c r="V4686" s="66"/>
    </row>
    <row r="4687" spans="4:22" ht="15" customHeight="1" x14ac:dyDescent="0.25">
      <c r="D4687" s="5"/>
      <c r="S4687" s="66"/>
      <c r="T4687" s="66"/>
      <c r="U4687" s="66"/>
      <c r="V4687" s="66"/>
    </row>
    <row r="4688" spans="4:22" ht="15" customHeight="1" x14ac:dyDescent="0.25">
      <c r="D4688" s="5"/>
      <c r="S4688" s="66"/>
      <c r="T4688" s="66"/>
      <c r="U4688" s="66"/>
      <c r="V4688" s="66"/>
    </row>
    <row r="4689" spans="4:22" ht="15" customHeight="1" x14ac:dyDescent="0.25">
      <c r="D4689" s="5"/>
      <c r="S4689" s="66"/>
      <c r="T4689" s="66"/>
      <c r="U4689" s="66"/>
      <c r="V4689" s="66"/>
    </row>
    <row r="4690" spans="4:22" ht="15" customHeight="1" x14ac:dyDescent="0.25">
      <c r="D4690" s="5"/>
      <c r="S4690" s="66"/>
      <c r="T4690" s="66"/>
      <c r="U4690" s="66"/>
      <c r="V4690" s="66"/>
    </row>
    <row r="4691" spans="4:22" ht="15" customHeight="1" x14ac:dyDescent="0.25">
      <c r="D4691" s="5"/>
      <c r="S4691" s="66"/>
      <c r="T4691" s="66"/>
      <c r="U4691" s="66"/>
      <c r="V4691" s="66"/>
    </row>
    <row r="4692" spans="4:22" ht="15" customHeight="1" x14ac:dyDescent="0.25">
      <c r="D4692" s="5"/>
      <c r="S4692" s="66"/>
      <c r="T4692" s="66"/>
      <c r="U4692" s="66"/>
      <c r="V4692" s="66"/>
    </row>
    <row r="4693" spans="4:22" ht="15" customHeight="1" x14ac:dyDescent="0.25">
      <c r="D4693" s="5"/>
      <c r="S4693" s="66"/>
      <c r="T4693" s="66"/>
      <c r="U4693" s="66"/>
      <c r="V4693" s="66"/>
    </row>
    <row r="4694" spans="4:22" ht="15" customHeight="1" x14ac:dyDescent="0.25">
      <c r="D4694" s="5"/>
      <c r="S4694" s="66"/>
      <c r="T4694" s="66"/>
      <c r="U4694" s="66"/>
      <c r="V4694" s="66"/>
    </row>
    <row r="4695" spans="4:22" ht="15" customHeight="1" x14ac:dyDescent="0.25">
      <c r="D4695" s="5"/>
      <c r="S4695" s="66"/>
      <c r="T4695" s="66"/>
      <c r="U4695" s="66"/>
      <c r="V4695" s="66"/>
    </row>
    <row r="4696" spans="4:22" ht="15" customHeight="1" x14ac:dyDescent="0.25">
      <c r="D4696" s="5"/>
      <c r="S4696" s="66"/>
      <c r="T4696" s="66"/>
      <c r="U4696" s="66"/>
      <c r="V4696" s="66"/>
    </row>
    <row r="4697" spans="4:22" ht="15" customHeight="1" x14ac:dyDescent="0.25">
      <c r="D4697" s="5"/>
      <c r="S4697" s="66"/>
      <c r="T4697" s="66"/>
      <c r="U4697" s="66"/>
      <c r="V4697" s="66"/>
    </row>
    <row r="4698" spans="4:22" ht="15" customHeight="1" x14ac:dyDescent="0.25">
      <c r="D4698" s="5"/>
      <c r="S4698" s="66"/>
      <c r="T4698" s="66"/>
      <c r="U4698" s="66"/>
      <c r="V4698" s="66"/>
    </row>
    <row r="4699" spans="4:22" ht="15" customHeight="1" x14ac:dyDescent="0.25">
      <c r="D4699" s="5"/>
      <c r="S4699" s="66"/>
      <c r="T4699" s="66"/>
      <c r="U4699" s="66"/>
      <c r="V4699" s="66"/>
    </row>
    <row r="4700" spans="4:22" ht="15" customHeight="1" x14ac:dyDescent="0.25">
      <c r="D4700" s="5"/>
      <c r="S4700" s="66"/>
      <c r="T4700" s="66"/>
      <c r="U4700" s="66"/>
      <c r="V4700" s="66"/>
    </row>
    <row r="4701" spans="4:22" ht="15" customHeight="1" x14ac:dyDescent="0.25">
      <c r="D4701" s="5"/>
      <c r="S4701" s="66"/>
      <c r="T4701" s="66"/>
      <c r="U4701" s="66"/>
      <c r="V4701" s="66"/>
    </row>
    <row r="4702" spans="4:22" ht="15" customHeight="1" x14ac:dyDescent="0.25">
      <c r="D4702" s="5"/>
      <c r="S4702" s="66"/>
      <c r="T4702" s="66"/>
      <c r="U4702" s="66"/>
      <c r="V4702" s="66"/>
    </row>
    <row r="4703" spans="4:22" ht="15" customHeight="1" x14ac:dyDescent="0.25">
      <c r="D4703" s="5"/>
      <c r="S4703" s="66"/>
      <c r="T4703" s="66"/>
      <c r="U4703" s="66"/>
      <c r="V4703" s="66"/>
    </row>
    <row r="4704" spans="4:22" ht="15" customHeight="1" x14ac:dyDescent="0.25">
      <c r="D4704" s="5"/>
      <c r="S4704" s="66"/>
      <c r="T4704" s="66"/>
      <c r="U4704" s="66"/>
      <c r="V4704" s="66"/>
    </row>
    <row r="4705" spans="4:22" ht="15" customHeight="1" x14ac:dyDescent="0.25">
      <c r="D4705" s="5"/>
      <c r="S4705" s="66"/>
      <c r="T4705" s="66"/>
      <c r="U4705" s="66"/>
      <c r="V4705" s="66"/>
    </row>
    <row r="4706" spans="4:22" ht="15" customHeight="1" x14ac:dyDescent="0.25">
      <c r="D4706" s="5"/>
      <c r="S4706" s="66"/>
      <c r="T4706" s="66"/>
      <c r="U4706" s="66"/>
      <c r="V4706" s="66"/>
    </row>
    <row r="4707" spans="4:22" ht="15" customHeight="1" x14ac:dyDescent="0.25">
      <c r="D4707" s="5"/>
      <c r="S4707" s="66"/>
      <c r="T4707" s="66"/>
      <c r="U4707" s="66"/>
      <c r="V4707" s="66"/>
    </row>
    <row r="4708" spans="4:22" ht="15" customHeight="1" x14ac:dyDescent="0.25">
      <c r="D4708" s="5"/>
      <c r="S4708" s="66"/>
      <c r="T4708" s="66"/>
      <c r="U4708" s="66"/>
      <c r="V4708" s="66"/>
    </row>
    <row r="4709" spans="4:22" ht="15" customHeight="1" x14ac:dyDescent="0.25">
      <c r="D4709" s="5"/>
      <c r="S4709" s="66"/>
      <c r="T4709" s="66"/>
      <c r="U4709" s="66"/>
      <c r="V4709" s="66"/>
    </row>
    <row r="4710" spans="4:22" ht="15" customHeight="1" x14ac:dyDescent="0.25">
      <c r="D4710" s="5"/>
      <c r="S4710" s="66"/>
      <c r="T4710" s="66"/>
      <c r="U4710" s="66"/>
      <c r="V4710" s="66"/>
    </row>
    <row r="4711" spans="4:22" ht="15" customHeight="1" x14ac:dyDescent="0.25">
      <c r="D4711" s="5"/>
      <c r="S4711" s="66"/>
      <c r="T4711" s="66"/>
      <c r="U4711" s="66"/>
      <c r="V4711" s="66"/>
    </row>
    <row r="4712" spans="4:22" ht="15" customHeight="1" x14ac:dyDescent="0.25">
      <c r="D4712" s="5"/>
      <c r="S4712" s="66"/>
      <c r="T4712" s="66"/>
      <c r="U4712" s="66"/>
      <c r="V4712" s="66"/>
    </row>
    <row r="4713" spans="4:22" ht="15" customHeight="1" x14ac:dyDescent="0.25">
      <c r="D4713" s="5"/>
      <c r="S4713" s="66"/>
      <c r="T4713" s="66"/>
      <c r="U4713" s="66"/>
      <c r="V4713" s="66"/>
    </row>
    <row r="4714" spans="4:22" ht="15" customHeight="1" x14ac:dyDescent="0.25">
      <c r="D4714" s="5"/>
      <c r="S4714" s="66"/>
      <c r="T4714" s="66"/>
      <c r="U4714" s="66"/>
      <c r="V4714" s="66"/>
    </row>
    <row r="4715" spans="4:22" ht="15" customHeight="1" x14ac:dyDescent="0.25">
      <c r="D4715" s="5"/>
      <c r="S4715" s="66"/>
      <c r="T4715" s="66"/>
      <c r="U4715" s="66"/>
      <c r="V4715" s="66"/>
    </row>
    <row r="4716" spans="4:22" ht="15" customHeight="1" x14ac:dyDescent="0.25">
      <c r="D4716" s="5"/>
      <c r="S4716" s="66"/>
      <c r="T4716" s="66"/>
      <c r="U4716" s="66"/>
      <c r="V4716" s="66"/>
    </row>
    <row r="4717" spans="4:22" ht="15" customHeight="1" x14ac:dyDescent="0.25">
      <c r="D4717" s="5"/>
      <c r="S4717" s="66"/>
      <c r="T4717" s="66"/>
      <c r="U4717" s="66"/>
      <c r="V4717" s="66"/>
    </row>
    <row r="4718" spans="4:22" ht="15" customHeight="1" x14ac:dyDescent="0.25">
      <c r="D4718" s="5"/>
      <c r="S4718" s="66"/>
      <c r="T4718" s="66"/>
      <c r="U4718" s="66"/>
      <c r="V4718" s="66"/>
    </row>
    <row r="4719" spans="4:22" ht="15" customHeight="1" x14ac:dyDescent="0.25">
      <c r="D4719" s="5"/>
      <c r="S4719" s="66"/>
      <c r="T4719" s="66"/>
      <c r="U4719" s="66"/>
      <c r="V4719" s="66"/>
    </row>
    <row r="4720" spans="4:22" ht="15" customHeight="1" x14ac:dyDescent="0.25">
      <c r="D4720" s="5"/>
      <c r="S4720" s="66"/>
      <c r="T4720" s="66"/>
      <c r="U4720" s="66"/>
      <c r="V4720" s="66"/>
    </row>
    <row r="4721" spans="4:22" ht="15" customHeight="1" x14ac:dyDescent="0.25">
      <c r="D4721" s="5"/>
      <c r="S4721" s="66"/>
      <c r="T4721" s="66"/>
      <c r="U4721" s="66"/>
      <c r="V4721" s="66"/>
    </row>
    <row r="4722" spans="4:22" ht="15" customHeight="1" x14ac:dyDescent="0.25">
      <c r="D4722" s="5"/>
      <c r="S4722" s="66"/>
      <c r="T4722" s="66"/>
      <c r="U4722" s="66"/>
      <c r="V4722" s="66"/>
    </row>
    <row r="4723" spans="4:22" ht="15" customHeight="1" x14ac:dyDescent="0.25">
      <c r="D4723" s="5"/>
      <c r="S4723" s="66"/>
      <c r="T4723" s="66"/>
      <c r="U4723" s="66"/>
      <c r="V4723" s="66"/>
    </row>
    <row r="4724" spans="4:22" ht="15" customHeight="1" x14ac:dyDescent="0.25">
      <c r="D4724" s="5"/>
      <c r="S4724" s="66"/>
      <c r="T4724" s="66"/>
      <c r="U4724" s="66"/>
      <c r="V4724" s="66"/>
    </row>
    <row r="4725" spans="4:22" ht="15" customHeight="1" x14ac:dyDescent="0.25">
      <c r="D4725" s="5"/>
      <c r="S4725" s="66"/>
      <c r="T4725" s="66"/>
      <c r="U4725" s="66"/>
      <c r="V4725" s="66"/>
    </row>
    <row r="4726" spans="4:22" ht="15" customHeight="1" x14ac:dyDescent="0.25">
      <c r="D4726" s="5"/>
      <c r="S4726" s="66"/>
      <c r="T4726" s="66"/>
      <c r="U4726" s="66"/>
      <c r="V4726" s="66"/>
    </row>
    <row r="4727" spans="4:22" ht="15" customHeight="1" x14ac:dyDescent="0.25">
      <c r="D4727" s="5"/>
      <c r="S4727" s="66"/>
      <c r="T4727" s="66"/>
      <c r="U4727" s="66"/>
      <c r="V4727" s="66"/>
    </row>
    <row r="4728" spans="4:22" ht="15" customHeight="1" x14ac:dyDescent="0.25">
      <c r="D4728" s="5"/>
      <c r="S4728" s="66"/>
      <c r="T4728" s="66"/>
      <c r="U4728" s="66"/>
      <c r="V4728" s="66"/>
    </row>
    <row r="4729" spans="4:22" ht="15" customHeight="1" x14ac:dyDescent="0.25">
      <c r="D4729" s="5"/>
      <c r="S4729" s="66"/>
      <c r="T4729" s="66"/>
      <c r="U4729" s="66"/>
      <c r="V4729" s="66"/>
    </row>
    <row r="4730" spans="4:22" ht="15" customHeight="1" x14ac:dyDescent="0.25">
      <c r="D4730" s="5"/>
      <c r="S4730" s="66"/>
      <c r="T4730" s="66"/>
      <c r="U4730" s="66"/>
      <c r="V4730" s="66"/>
    </row>
    <row r="4731" spans="4:22" ht="15" customHeight="1" x14ac:dyDescent="0.25">
      <c r="D4731" s="5"/>
      <c r="S4731" s="66"/>
      <c r="T4731" s="66"/>
      <c r="U4731" s="66"/>
      <c r="V4731" s="66"/>
    </row>
    <row r="4732" spans="4:22" ht="15" customHeight="1" x14ac:dyDescent="0.25">
      <c r="D4732" s="5"/>
      <c r="S4732" s="66"/>
      <c r="T4732" s="66"/>
      <c r="U4732" s="66"/>
      <c r="V4732" s="66"/>
    </row>
    <row r="4733" spans="4:22" ht="15" customHeight="1" x14ac:dyDescent="0.25">
      <c r="D4733" s="5"/>
      <c r="S4733" s="66"/>
      <c r="T4733" s="66"/>
      <c r="U4733" s="66"/>
      <c r="V4733" s="66"/>
    </row>
    <row r="4734" spans="4:22" ht="15" customHeight="1" x14ac:dyDescent="0.25">
      <c r="D4734" s="5"/>
      <c r="S4734" s="66"/>
      <c r="T4734" s="66"/>
      <c r="U4734" s="66"/>
      <c r="V4734" s="66"/>
    </row>
    <row r="4735" spans="4:22" ht="15" customHeight="1" x14ac:dyDescent="0.25">
      <c r="D4735" s="5"/>
      <c r="S4735" s="66"/>
      <c r="T4735" s="66"/>
      <c r="U4735" s="66"/>
      <c r="V4735" s="66"/>
    </row>
    <row r="4736" spans="4:22" ht="15" customHeight="1" x14ac:dyDescent="0.25">
      <c r="D4736" s="5"/>
      <c r="S4736" s="66"/>
      <c r="T4736" s="66"/>
      <c r="U4736" s="66"/>
      <c r="V4736" s="66"/>
    </row>
    <row r="4737" spans="4:22" ht="15" customHeight="1" x14ac:dyDescent="0.25">
      <c r="D4737" s="5"/>
      <c r="S4737" s="66"/>
      <c r="T4737" s="66"/>
      <c r="U4737" s="66"/>
      <c r="V4737" s="66"/>
    </row>
    <row r="4738" spans="4:22" ht="15" customHeight="1" x14ac:dyDescent="0.25">
      <c r="D4738" s="5"/>
      <c r="S4738" s="66"/>
      <c r="T4738" s="66"/>
      <c r="U4738" s="66"/>
      <c r="V4738" s="66"/>
    </row>
    <row r="4739" spans="4:22" ht="15" customHeight="1" x14ac:dyDescent="0.25">
      <c r="D4739" s="5"/>
      <c r="S4739" s="66"/>
      <c r="T4739" s="66"/>
      <c r="U4739" s="66"/>
      <c r="V4739" s="66"/>
    </row>
    <row r="4740" spans="4:22" ht="15" customHeight="1" x14ac:dyDescent="0.25">
      <c r="D4740" s="5"/>
      <c r="S4740" s="66"/>
      <c r="T4740" s="66"/>
      <c r="U4740" s="66"/>
      <c r="V4740" s="66"/>
    </row>
    <row r="4741" spans="4:22" ht="15" customHeight="1" x14ac:dyDescent="0.25">
      <c r="D4741" s="5"/>
      <c r="S4741" s="66"/>
      <c r="T4741" s="66"/>
      <c r="U4741" s="66"/>
      <c r="V4741" s="66"/>
    </row>
    <row r="4742" spans="4:22" ht="15" customHeight="1" x14ac:dyDescent="0.25">
      <c r="D4742" s="5"/>
      <c r="S4742" s="66"/>
      <c r="T4742" s="66"/>
      <c r="U4742" s="66"/>
      <c r="V4742" s="66"/>
    </row>
    <row r="4743" spans="4:22" ht="15" customHeight="1" x14ac:dyDescent="0.25">
      <c r="D4743" s="5"/>
      <c r="S4743" s="66"/>
      <c r="T4743" s="66"/>
      <c r="U4743" s="66"/>
      <c r="V4743" s="66"/>
    </row>
    <row r="4744" spans="4:22" ht="15" customHeight="1" x14ac:dyDescent="0.25">
      <c r="D4744" s="5"/>
      <c r="S4744" s="66"/>
      <c r="T4744" s="66"/>
      <c r="U4744" s="66"/>
      <c r="V4744" s="66"/>
    </row>
    <row r="4745" spans="4:22" ht="15" customHeight="1" x14ac:dyDescent="0.25">
      <c r="D4745" s="5"/>
      <c r="S4745" s="66"/>
      <c r="T4745" s="66"/>
      <c r="U4745" s="66"/>
      <c r="V4745" s="66"/>
    </row>
    <row r="4746" spans="4:22" ht="15" customHeight="1" x14ac:dyDescent="0.25">
      <c r="D4746" s="5"/>
      <c r="S4746" s="66"/>
      <c r="T4746" s="66"/>
      <c r="U4746" s="66"/>
      <c r="V4746" s="66"/>
    </row>
    <row r="4747" spans="4:22" ht="15" customHeight="1" x14ac:dyDescent="0.25">
      <c r="D4747" s="5"/>
      <c r="S4747" s="66"/>
      <c r="T4747" s="66"/>
      <c r="U4747" s="66"/>
      <c r="V4747" s="66"/>
    </row>
    <row r="4748" spans="4:22" ht="15" customHeight="1" x14ac:dyDescent="0.25">
      <c r="D4748" s="5"/>
      <c r="S4748" s="66"/>
      <c r="T4748" s="66"/>
      <c r="U4748" s="66"/>
      <c r="V4748" s="66"/>
    </row>
    <row r="4749" spans="4:22" ht="15" customHeight="1" x14ac:dyDescent="0.25">
      <c r="D4749" s="5"/>
      <c r="S4749" s="66"/>
      <c r="T4749" s="66"/>
      <c r="U4749" s="66"/>
      <c r="V4749" s="66"/>
    </row>
    <row r="4750" spans="4:22" ht="15" customHeight="1" x14ac:dyDescent="0.25">
      <c r="D4750" s="5"/>
      <c r="S4750" s="66"/>
      <c r="T4750" s="66"/>
      <c r="U4750" s="66"/>
      <c r="V4750" s="66"/>
    </row>
    <row r="4751" spans="4:22" ht="15" customHeight="1" x14ac:dyDescent="0.25">
      <c r="D4751" s="5"/>
      <c r="S4751" s="66"/>
      <c r="T4751" s="66"/>
      <c r="U4751" s="66"/>
      <c r="V4751" s="66"/>
    </row>
    <row r="4752" spans="4:22" ht="15" customHeight="1" x14ac:dyDescent="0.25">
      <c r="D4752" s="5"/>
      <c r="S4752" s="66"/>
      <c r="T4752" s="66"/>
      <c r="U4752" s="66"/>
      <c r="V4752" s="66"/>
    </row>
    <row r="4753" spans="4:22" ht="15" customHeight="1" x14ac:dyDescent="0.25">
      <c r="D4753" s="5"/>
      <c r="S4753" s="66"/>
      <c r="T4753" s="66"/>
      <c r="U4753" s="66"/>
      <c r="V4753" s="66"/>
    </row>
    <row r="4754" spans="4:22" ht="15" customHeight="1" x14ac:dyDescent="0.25">
      <c r="D4754" s="5"/>
      <c r="S4754" s="66"/>
      <c r="T4754" s="66"/>
      <c r="U4754" s="66"/>
      <c r="V4754" s="66"/>
    </row>
    <row r="4755" spans="4:22" ht="15" customHeight="1" x14ac:dyDescent="0.25">
      <c r="D4755" s="5"/>
      <c r="S4755" s="66"/>
      <c r="T4755" s="66"/>
      <c r="U4755" s="66"/>
      <c r="V4755" s="66"/>
    </row>
    <row r="4756" spans="4:22" ht="15" customHeight="1" x14ac:dyDescent="0.25">
      <c r="D4756" s="5"/>
      <c r="S4756" s="66"/>
      <c r="T4756" s="66"/>
      <c r="U4756" s="66"/>
      <c r="V4756" s="66"/>
    </row>
    <row r="4757" spans="4:22" ht="15" customHeight="1" x14ac:dyDescent="0.25">
      <c r="D4757" s="5"/>
      <c r="S4757" s="66"/>
      <c r="T4757" s="66"/>
      <c r="U4757" s="66"/>
      <c r="V4757" s="66"/>
    </row>
    <row r="4758" spans="4:22" ht="15" customHeight="1" x14ac:dyDescent="0.25">
      <c r="D4758" s="5"/>
      <c r="S4758" s="66"/>
      <c r="T4758" s="66"/>
      <c r="U4758" s="66"/>
      <c r="V4758" s="66"/>
    </row>
    <row r="4759" spans="4:22" ht="15" customHeight="1" x14ac:dyDescent="0.25">
      <c r="D4759" s="5"/>
      <c r="S4759" s="66"/>
      <c r="T4759" s="66"/>
      <c r="U4759" s="66"/>
      <c r="V4759" s="66"/>
    </row>
    <row r="4760" spans="4:22" ht="15" customHeight="1" x14ac:dyDescent="0.25">
      <c r="D4760" s="5"/>
      <c r="S4760" s="66"/>
      <c r="T4760" s="66"/>
      <c r="U4760" s="66"/>
      <c r="V4760" s="66"/>
    </row>
    <row r="4761" spans="4:22" ht="15" customHeight="1" x14ac:dyDescent="0.25">
      <c r="D4761" s="5"/>
      <c r="S4761" s="66"/>
      <c r="T4761" s="66"/>
      <c r="U4761" s="66"/>
      <c r="V4761" s="66"/>
    </row>
    <row r="4762" spans="4:22" ht="15" customHeight="1" x14ac:dyDescent="0.25">
      <c r="D4762" s="5"/>
      <c r="S4762" s="66"/>
      <c r="T4762" s="66"/>
      <c r="U4762" s="66"/>
      <c r="V4762" s="66"/>
    </row>
    <row r="4763" spans="4:22" ht="15" customHeight="1" x14ac:dyDescent="0.25">
      <c r="D4763" s="5"/>
      <c r="S4763" s="66"/>
      <c r="T4763" s="66"/>
      <c r="U4763" s="66"/>
      <c r="V4763" s="66"/>
    </row>
    <row r="4764" spans="4:22" ht="15" customHeight="1" x14ac:dyDescent="0.25">
      <c r="D4764" s="5"/>
      <c r="S4764" s="66"/>
      <c r="T4764" s="66"/>
      <c r="U4764" s="66"/>
      <c r="V4764" s="66"/>
    </row>
    <row r="4765" spans="4:22" ht="15" customHeight="1" x14ac:dyDescent="0.25">
      <c r="D4765" s="5"/>
      <c r="S4765" s="66"/>
      <c r="T4765" s="66"/>
      <c r="U4765" s="66"/>
      <c r="V4765" s="66"/>
    </row>
    <row r="4766" spans="4:22" ht="15" customHeight="1" x14ac:dyDescent="0.25">
      <c r="D4766" s="5"/>
      <c r="S4766" s="66"/>
      <c r="T4766" s="66"/>
      <c r="U4766" s="66"/>
      <c r="V4766" s="66"/>
    </row>
    <row r="4767" spans="4:22" ht="15" customHeight="1" x14ac:dyDescent="0.25">
      <c r="D4767" s="5"/>
      <c r="S4767" s="66"/>
      <c r="T4767" s="66"/>
      <c r="U4767" s="66"/>
      <c r="V4767" s="66"/>
    </row>
    <row r="4768" spans="4:22" ht="15" customHeight="1" x14ac:dyDescent="0.25">
      <c r="D4768" s="5"/>
      <c r="S4768" s="66"/>
      <c r="T4768" s="66"/>
      <c r="U4768" s="66"/>
      <c r="V4768" s="66"/>
    </row>
    <row r="4769" spans="4:22" ht="15" customHeight="1" x14ac:dyDescent="0.25">
      <c r="D4769" s="5"/>
      <c r="S4769" s="66"/>
      <c r="T4769" s="66"/>
      <c r="U4769" s="66"/>
      <c r="V4769" s="66"/>
    </row>
    <row r="4770" spans="4:22" ht="15" customHeight="1" x14ac:dyDescent="0.25">
      <c r="D4770" s="5"/>
      <c r="S4770" s="66"/>
      <c r="T4770" s="66"/>
      <c r="U4770" s="66"/>
      <c r="V4770" s="66"/>
    </row>
    <row r="4771" spans="4:22" ht="15" customHeight="1" x14ac:dyDescent="0.25">
      <c r="D4771" s="5"/>
      <c r="S4771" s="66"/>
      <c r="T4771" s="66"/>
      <c r="U4771" s="66"/>
      <c r="V4771" s="66"/>
    </row>
    <row r="4772" spans="4:22" ht="15" customHeight="1" x14ac:dyDescent="0.25">
      <c r="D4772" s="5"/>
      <c r="S4772" s="66"/>
      <c r="T4772" s="66"/>
      <c r="U4772" s="66"/>
      <c r="V4772" s="66"/>
    </row>
    <row r="4773" spans="4:22" ht="15" customHeight="1" x14ac:dyDescent="0.25">
      <c r="D4773" s="5"/>
      <c r="S4773" s="66"/>
      <c r="T4773" s="66"/>
      <c r="U4773" s="66"/>
      <c r="V4773" s="66"/>
    </row>
    <row r="4774" spans="4:22" ht="15" customHeight="1" x14ac:dyDescent="0.25">
      <c r="D4774" s="5"/>
      <c r="S4774" s="66"/>
      <c r="T4774" s="66"/>
      <c r="U4774" s="66"/>
      <c r="V4774" s="66"/>
    </row>
    <row r="4775" spans="4:22" ht="15" customHeight="1" x14ac:dyDescent="0.25">
      <c r="D4775" s="5"/>
      <c r="S4775" s="66"/>
      <c r="T4775" s="66"/>
      <c r="U4775" s="66"/>
      <c r="V4775" s="66"/>
    </row>
    <row r="4776" spans="4:22" ht="15" customHeight="1" x14ac:dyDescent="0.25">
      <c r="D4776" s="5"/>
      <c r="S4776" s="66"/>
      <c r="T4776" s="66"/>
      <c r="U4776" s="66"/>
      <c r="V4776" s="66"/>
    </row>
    <row r="4777" spans="4:22" ht="15" customHeight="1" x14ac:dyDescent="0.25">
      <c r="D4777" s="5"/>
      <c r="S4777" s="66"/>
      <c r="T4777" s="66"/>
      <c r="U4777" s="66"/>
      <c r="V4777" s="66"/>
    </row>
    <row r="4778" spans="4:22" ht="15" customHeight="1" x14ac:dyDescent="0.25">
      <c r="D4778" s="5"/>
      <c r="S4778" s="66"/>
      <c r="T4778" s="66"/>
      <c r="U4778" s="66"/>
      <c r="V4778" s="66"/>
    </row>
    <row r="4779" spans="4:22" ht="15" customHeight="1" x14ac:dyDescent="0.25">
      <c r="D4779" s="5"/>
      <c r="S4779" s="66"/>
      <c r="T4779" s="66"/>
      <c r="U4779" s="66"/>
      <c r="V4779" s="66"/>
    </row>
    <row r="4780" spans="4:22" ht="15" customHeight="1" x14ac:dyDescent="0.25">
      <c r="D4780" s="5"/>
      <c r="S4780" s="66"/>
      <c r="T4780" s="66"/>
      <c r="U4780" s="66"/>
      <c r="V4780" s="66"/>
    </row>
    <row r="4781" spans="4:22" ht="15" customHeight="1" x14ac:dyDescent="0.25">
      <c r="D4781" s="5"/>
      <c r="S4781" s="66"/>
      <c r="T4781" s="66"/>
      <c r="U4781" s="66"/>
      <c r="V4781" s="66"/>
    </row>
    <row r="4782" spans="4:22" ht="15" customHeight="1" x14ac:dyDescent="0.25">
      <c r="D4782" s="5"/>
      <c r="S4782" s="66"/>
      <c r="T4782" s="66"/>
      <c r="U4782" s="66"/>
      <c r="V4782" s="66"/>
    </row>
    <row r="4783" spans="4:22" ht="15" customHeight="1" x14ac:dyDescent="0.25">
      <c r="D4783" s="5"/>
      <c r="S4783" s="66"/>
      <c r="T4783" s="66"/>
      <c r="U4783" s="66"/>
      <c r="V4783" s="66"/>
    </row>
    <row r="4784" spans="4:22" ht="15" customHeight="1" x14ac:dyDescent="0.25">
      <c r="D4784" s="5"/>
      <c r="S4784" s="66"/>
      <c r="T4784" s="66"/>
      <c r="U4784" s="66"/>
      <c r="V4784" s="66"/>
    </row>
    <row r="4785" spans="4:22" ht="15" customHeight="1" x14ac:dyDescent="0.25">
      <c r="D4785" s="5"/>
      <c r="S4785" s="66"/>
      <c r="T4785" s="66"/>
      <c r="U4785" s="66"/>
      <c r="V4785" s="66"/>
    </row>
    <row r="4786" spans="4:22" ht="15" customHeight="1" x14ac:dyDescent="0.25">
      <c r="D4786" s="5"/>
      <c r="S4786" s="66"/>
      <c r="T4786" s="66"/>
      <c r="U4786" s="66"/>
      <c r="V4786" s="66"/>
    </row>
    <row r="4787" spans="4:22" ht="15" customHeight="1" x14ac:dyDescent="0.25">
      <c r="D4787" s="5"/>
      <c r="S4787" s="66"/>
      <c r="T4787" s="66"/>
      <c r="U4787" s="66"/>
      <c r="V4787" s="66"/>
    </row>
    <row r="4788" spans="4:22" ht="15" customHeight="1" x14ac:dyDescent="0.25">
      <c r="D4788" s="5"/>
      <c r="S4788" s="66"/>
      <c r="T4788" s="66"/>
      <c r="U4788" s="66"/>
      <c r="V4788" s="66"/>
    </row>
    <row r="4789" spans="4:22" ht="15" customHeight="1" x14ac:dyDescent="0.25">
      <c r="D4789" s="5"/>
      <c r="S4789" s="66"/>
      <c r="T4789" s="66"/>
      <c r="U4789" s="66"/>
      <c r="V4789" s="66"/>
    </row>
    <row r="4790" spans="4:22" ht="15" customHeight="1" x14ac:dyDescent="0.25">
      <c r="D4790" s="5"/>
      <c r="S4790" s="66"/>
      <c r="T4790" s="66"/>
      <c r="U4790" s="66"/>
      <c r="V4790" s="66"/>
    </row>
    <row r="4791" spans="4:22" ht="15" customHeight="1" x14ac:dyDescent="0.25">
      <c r="D4791" s="5"/>
      <c r="S4791" s="66"/>
      <c r="T4791" s="66"/>
      <c r="U4791" s="66"/>
      <c r="V4791" s="66"/>
    </row>
    <row r="4792" spans="4:22" ht="15" customHeight="1" x14ac:dyDescent="0.25">
      <c r="D4792" s="5"/>
      <c r="S4792" s="66"/>
      <c r="T4792" s="66"/>
      <c r="U4792" s="66"/>
      <c r="V4792" s="66"/>
    </row>
    <row r="4793" spans="4:22" ht="15" customHeight="1" x14ac:dyDescent="0.25">
      <c r="D4793" s="5"/>
      <c r="S4793" s="66"/>
      <c r="T4793" s="66"/>
      <c r="U4793" s="66"/>
      <c r="V4793" s="66"/>
    </row>
    <row r="4794" spans="4:22" ht="15" customHeight="1" x14ac:dyDescent="0.25">
      <c r="D4794" s="5"/>
      <c r="S4794" s="66"/>
      <c r="T4794" s="66"/>
      <c r="U4794" s="66"/>
      <c r="V4794" s="66"/>
    </row>
    <row r="4795" spans="4:22" ht="15" customHeight="1" x14ac:dyDescent="0.25">
      <c r="D4795" s="5"/>
      <c r="S4795" s="66"/>
      <c r="T4795" s="66"/>
      <c r="U4795" s="66"/>
      <c r="V4795" s="66"/>
    </row>
    <row r="4796" spans="4:22" ht="15" customHeight="1" x14ac:dyDescent="0.25">
      <c r="D4796" s="5"/>
      <c r="S4796" s="66"/>
      <c r="T4796" s="66"/>
      <c r="U4796" s="66"/>
      <c r="V4796" s="66"/>
    </row>
    <row r="4797" spans="4:22" ht="15" customHeight="1" x14ac:dyDescent="0.25">
      <c r="D4797" s="5"/>
      <c r="S4797" s="66"/>
      <c r="T4797" s="66"/>
      <c r="U4797" s="66"/>
      <c r="V4797" s="66"/>
    </row>
    <row r="4798" spans="4:22" ht="15" customHeight="1" x14ac:dyDescent="0.25">
      <c r="D4798" s="5"/>
      <c r="S4798" s="66"/>
      <c r="T4798" s="66"/>
      <c r="U4798" s="66"/>
      <c r="V4798" s="66"/>
    </row>
    <row r="4799" spans="4:22" ht="15" customHeight="1" x14ac:dyDescent="0.25">
      <c r="D4799" s="5"/>
      <c r="S4799" s="66"/>
      <c r="T4799" s="66"/>
      <c r="U4799" s="66"/>
      <c r="V4799" s="66"/>
    </row>
    <row r="4800" spans="4:22" ht="15" customHeight="1" x14ac:dyDescent="0.25">
      <c r="D4800" s="5"/>
      <c r="S4800" s="66"/>
      <c r="T4800" s="66"/>
      <c r="U4800" s="66"/>
      <c r="V4800" s="66"/>
    </row>
    <row r="4801" spans="4:22" ht="15" customHeight="1" x14ac:dyDescent="0.25">
      <c r="D4801" s="5"/>
      <c r="S4801" s="66"/>
      <c r="T4801" s="66"/>
      <c r="U4801" s="66"/>
      <c r="V4801" s="66"/>
    </row>
    <row r="4802" spans="4:22" ht="15" customHeight="1" x14ac:dyDescent="0.25">
      <c r="D4802" s="5"/>
      <c r="S4802" s="66"/>
      <c r="T4802" s="66"/>
      <c r="U4802" s="66"/>
      <c r="V4802" s="66"/>
    </row>
    <row r="4803" spans="4:22" ht="15" customHeight="1" x14ac:dyDescent="0.25">
      <c r="D4803" s="5"/>
      <c r="S4803" s="66"/>
      <c r="T4803" s="66"/>
      <c r="U4803" s="66"/>
      <c r="V4803" s="66"/>
    </row>
    <row r="4804" spans="4:22" ht="15" customHeight="1" x14ac:dyDescent="0.25">
      <c r="D4804" s="5"/>
      <c r="S4804" s="66"/>
      <c r="T4804" s="66"/>
      <c r="U4804" s="66"/>
      <c r="V4804" s="66"/>
    </row>
    <row r="4805" spans="4:22" ht="15" customHeight="1" x14ac:dyDescent="0.25">
      <c r="D4805" s="5"/>
      <c r="S4805" s="66"/>
      <c r="T4805" s="66"/>
      <c r="U4805" s="66"/>
      <c r="V4805" s="66"/>
    </row>
    <row r="4806" spans="4:22" ht="15" customHeight="1" x14ac:dyDescent="0.25">
      <c r="D4806" s="5"/>
      <c r="S4806" s="66"/>
      <c r="T4806" s="66"/>
      <c r="U4806" s="66"/>
      <c r="V4806" s="66"/>
    </row>
    <row r="4807" spans="4:22" ht="15" customHeight="1" x14ac:dyDescent="0.25">
      <c r="D4807" s="5"/>
      <c r="S4807" s="66"/>
      <c r="T4807" s="66"/>
      <c r="U4807" s="66"/>
      <c r="V4807" s="66"/>
    </row>
    <row r="4808" spans="4:22" ht="15" customHeight="1" x14ac:dyDescent="0.25">
      <c r="D4808" s="5"/>
      <c r="S4808" s="66"/>
      <c r="T4808" s="66"/>
      <c r="U4808" s="66"/>
      <c r="V4808" s="66"/>
    </row>
    <row r="4809" spans="4:22" ht="15" customHeight="1" x14ac:dyDescent="0.25">
      <c r="D4809" s="5"/>
      <c r="S4809" s="66"/>
      <c r="T4809" s="66"/>
      <c r="U4809" s="66"/>
      <c r="V4809" s="66"/>
    </row>
    <row r="4810" spans="4:22" ht="15" customHeight="1" x14ac:dyDescent="0.25">
      <c r="D4810" s="5"/>
      <c r="S4810" s="66"/>
      <c r="T4810" s="66"/>
      <c r="U4810" s="66"/>
      <c r="V4810" s="66"/>
    </row>
    <row r="4811" spans="4:22" ht="15" customHeight="1" x14ac:dyDescent="0.25">
      <c r="D4811" s="5"/>
      <c r="S4811" s="66"/>
      <c r="T4811" s="66"/>
      <c r="U4811" s="66"/>
      <c r="V4811" s="66"/>
    </row>
    <row r="4812" spans="4:22" ht="15" customHeight="1" x14ac:dyDescent="0.25">
      <c r="D4812" s="5"/>
      <c r="S4812" s="66"/>
      <c r="T4812" s="66"/>
      <c r="U4812" s="66"/>
      <c r="V4812" s="66"/>
    </row>
    <row r="4813" spans="4:22" ht="15" customHeight="1" x14ac:dyDescent="0.25">
      <c r="D4813" s="5"/>
      <c r="S4813" s="66"/>
      <c r="T4813" s="66"/>
      <c r="U4813" s="66"/>
      <c r="V4813" s="66"/>
    </row>
    <row r="4814" spans="4:22" ht="15" customHeight="1" x14ac:dyDescent="0.25">
      <c r="D4814" s="5"/>
      <c r="S4814" s="66"/>
      <c r="T4814" s="66"/>
      <c r="U4814" s="66"/>
      <c r="V4814" s="66"/>
    </row>
    <row r="4815" spans="4:22" ht="15" customHeight="1" x14ac:dyDescent="0.25">
      <c r="D4815" s="5"/>
      <c r="S4815" s="66"/>
      <c r="T4815" s="66"/>
      <c r="U4815" s="66"/>
      <c r="V4815" s="66"/>
    </row>
    <row r="4816" spans="4:22" ht="15" customHeight="1" x14ac:dyDescent="0.25">
      <c r="D4816" s="5"/>
      <c r="S4816" s="66"/>
      <c r="T4816" s="66"/>
      <c r="U4816" s="66"/>
      <c r="V4816" s="66"/>
    </row>
    <row r="4817" spans="4:22" ht="15" customHeight="1" x14ac:dyDescent="0.25">
      <c r="D4817" s="5"/>
      <c r="S4817" s="66"/>
      <c r="T4817" s="66"/>
      <c r="U4817" s="66"/>
      <c r="V4817" s="66"/>
    </row>
    <row r="4818" spans="4:22" ht="15" customHeight="1" x14ac:dyDescent="0.25">
      <c r="D4818" s="5"/>
      <c r="S4818" s="66"/>
      <c r="T4818" s="66"/>
      <c r="U4818" s="66"/>
      <c r="V4818" s="66"/>
    </row>
    <row r="4819" spans="4:22" ht="15" customHeight="1" x14ac:dyDescent="0.25">
      <c r="D4819" s="5"/>
      <c r="S4819" s="66"/>
      <c r="T4819" s="66"/>
      <c r="U4819" s="66"/>
      <c r="V4819" s="66"/>
    </row>
    <row r="4820" spans="4:22" ht="15" customHeight="1" x14ac:dyDescent="0.25">
      <c r="D4820" s="5"/>
      <c r="S4820" s="66"/>
      <c r="T4820" s="66"/>
      <c r="U4820" s="66"/>
      <c r="V4820" s="66"/>
    </row>
    <row r="4821" spans="4:22" ht="15" customHeight="1" x14ac:dyDescent="0.25">
      <c r="D4821" s="5"/>
      <c r="S4821" s="66"/>
      <c r="T4821" s="66"/>
      <c r="U4821" s="66"/>
      <c r="V4821" s="66"/>
    </row>
    <row r="4822" spans="4:22" ht="15" customHeight="1" x14ac:dyDescent="0.25">
      <c r="D4822" s="5"/>
      <c r="S4822" s="66"/>
      <c r="T4822" s="66"/>
      <c r="U4822" s="66"/>
      <c r="V4822" s="66"/>
    </row>
    <row r="4823" spans="4:22" ht="15" customHeight="1" x14ac:dyDescent="0.25">
      <c r="D4823" s="5"/>
      <c r="S4823" s="66"/>
      <c r="T4823" s="66"/>
      <c r="U4823" s="66"/>
      <c r="V4823" s="66"/>
    </row>
    <row r="4824" spans="4:22" ht="15" customHeight="1" x14ac:dyDescent="0.25">
      <c r="D4824" s="5"/>
      <c r="S4824" s="66"/>
      <c r="T4824" s="66"/>
      <c r="U4824" s="66"/>
      <c r="V4824" s="66"/>
    </row>
    <row r="4825" spans="4:22" ht="15" customHeight="1" x14ac:dyDescent="0.25">
      <c r="D4825" s="5"/>
      <c r="S4825" s="66"/>
      <c r="T4825" s="66"/>
      <c r="U4825" s="66"/>
      <c r="V4825" s="66"/>
    </row>
    <row r="4826" spans="4:22" ht="15" customHeight="1" x14ac:dyDescent="0.25">
      <c r="D4826" s="5"/>
      <c r="S4826" s="66"/>
      <c r="T4826" s="66"/>
      <c r="U4826" s="66"/>
      <c r="V4826" s="66"/>
    </row>
    <row r="4827" spans="4:22" ht="15" customHeight="1" x14ac:dyDescent="0.25">
      <c r="D4827" s="5"/>
      <c r="S4827" s="66"/>
      <c r="T4827" s="66"/>
      <c r="U4827" s="66"/>
      <c r="V4827" s="66"/>
    </row>
    <row r="4828" spans="4:22" ht="15" customHeight="1" x14ac:dyDescent="0.25">
      <c r="D4828" s="5"/>
      <c r="S4828" s="66"/>
      <c r="T4828" s="66"/>
      <c r="U4828" s="66"/>
      <c r="V4828" s="66"/>
    </row>
    <row r="4829" spans="4:22" ht="15" customHeight="1" x14ac:dyDescent="0.25">
      <c r="D4829" s="5"/>
      <c r="S4829" s="66"/>
      <c r="T4829" s="66"/>
      <c r="U4829" s="66"/>
      <c r="V4829" s="66"/>
    </row>
    <row r="4830" spans="4:22" ht="15" customHeight="1" x14ac:dyDescent="0.25">
      <c r="D4830" s="5"/>
      <c r="S4830" s="66"/>
      <c r="T4830" s="66"/>
      <c r="U4830" s="66"/>
      <c r="V4830" s="66"/>
    </row>
    <row r="4831" spans="4:22" ht="15" customHeight="1" x14ac:dyDescent="0.25">
      <c r="D4831" s="5"/>
      <c r="S4831" s="66"/>
      <c r="T4831" s="66"/>
      <c r="U4831" s="66"/>
      <c r="V4831" s="66"/>
    </row>
    <row r="4832" spans="4:22" ht="15" customHeight="1" x14ac:dyDescent="0.25">
      <c r="D4832" s="5"/>
      <c r="S4832" s="66"/>
      <c r="T4832" s="66"/>
      <c r="U4832" s="66"/>
      <c r="V4832" s="66"/>
    </row>
    <row r="4833" spans="4:22" ht="15" customHeight="1" x14ac:dyDescent="0.25">
      <c r="D4833" s="5"/>
      <c r="S4833" s="66"/>
      <c r="T4833" s="66"/>
      <c r="U4833" s="66"/>
      <c r="V4833" s="66"/>
    </row>
    <row r="4834" spans="4:22" ht="15" customHeight="1" x14ac:dyDescent="0.25">
      <c r="D4834" s="5"/>
      <c r="S4834" s="66"/>
      <c r="T4834" s="66"/>
      <c r="U4834" s="66"/>
      <c r="V4834" s="66"/>
    </row>
    <row r="4835" spans="4:22" ht="15" customHeight="1" x14ac:dyDescent="0.25">
      <c r="D4835" s="5"/>
      <c r="S4835" s="66"/>
      <c r="T4835" s="66"/>
      <c r="U4835" s="66"/>
      <c r="V4835" s="66"/>
    </row>
    <row r="4836" spans="4:22" ht="15" customHeight="1" x14ac:dyDescent="0.25">
      <c r="D4836" s="5"/>
      <c r="S4836" s="66"/>
      <c r="T4836" s="66"/>
      <c r="U4836" s="66"/>
      <c r="V4836" s="66"/>
    </row>
    <row r="4837" spans="4:22" ht="15" customHeight="1" x14ac:dyDescent="0.25">
      <c r="D4837" s="5"/>
      <c r="S4837" s="66"/>
      <c r="T4837" s="66"/>
      <c r="U4837" s="66"/>
      <c r="V4837" s="66"/>
    </row>
    <row r="4838" spans="4:22" ht="15" customHeight="1" x14ac:dyDescent="0.25">
      <c r="D4838" s="5"/>
      <c r="S4838" s="66"/>
      <c r="T4838" s="66"/>
      <c r="U4838" s="66"/>
      <c r="V4838" s="66"/>
    </row>
    <row r="4839" spans="4:22" ht="15" customHeight="1" x14ac:dyDescent="0.25">
      <c r="D4839" s="5"/>
      <c r="S4839" s="66"/>
      <c r="T4839" s="66"/>
      <c r="U4839" s="66"/>
      <c r="V4839" s="66"/>
    </row>
    <row r="4840" spans="4:22" ht="15" customHeight="1" x14ac:dyDescent="0.25">
      <c r="D4840" s="5"/>
      <c r="S4840" s="66"/>
      <c r="T4840" s="66"/>
      <c r="U4840" s="66"/>
      <c r="V4840" s="66"/>
    </row>
    <row r="4841" spans="4:22" ht="15" customHeight="1" x14ac:dyDescent="0.25">
      <c r="D4841" s="5"/>
      <c r="S4841" s="66"/>
      <c r="T4841" s="66"/>
      <c r="U4841" s="66"/>
      <c r="V4841" s="66"/>
    </row>
    <row r="4842" spans="4:22" ht="15" customHeight="1" x14ac:dyDescent="0.25">
      <c r="D4842" s="5"/>
      <c r="S4842" s="66"/>
      <c r="T4842" s="66"/>
      <c r="U4842" s="66"/>
      <c r="V4842" s="66"/>
    </row>
    <row r="4843" spans="4:22" ht="15" customHeight="1" x14ac:dyDescent="0.25">
      <c r="D4843" s="5"/>
      <c r="S4843" s="66"/>
      <c r="T4843" s="66"/>
      <c r="U4843" s="66"/>
      <c r="V4843" s="66"/>
    </row>
    <row r="4844" spans="4:22" ht="15" customHeight="1" x14ac:dyDescent="0.25">
      <c r="D4844" s="5"/>
      <c r="S4844" s="66"/>
      <c r="T4844" s="66"/>
      <c r="U4844" s="66"/>
      <c r="V4844" s="66"/>
    </row>
    <row r="4845" spans="4:22" ht="15" customHeight="1" x14ac:dyDescent="0.25">
      <c r="D4845" s="5"/>
      <c r="S4845" s="66"/>
      <c r="T4845" s="66"/>
      <c r="U4845" s="66"/>
      <c r="V4845" s="66"/>
    </row>
    <row r="4846" spans="4:22" ht="15" customHeight="1" x14ac:dyDescent="0.25">
      <c r="D4846" s="5"/>
      <c r="S4846" s="66"/>
      <c r="T4846" s="66"/>
      <c r="U4846" s="66"/>
      <c r="V4846" s="66"/>
    </row>
    <row r="4847" spans="4:22" ht="15" customHeight="1" x14ac:dyDescent="0.25">
      <c r="D4847" s="5"/>
      <c r="S4847" s="66"/>
      <c r="T4847" s="66"/>
      <c r="U4847" s="66"/>
      <c r="V4847" s="66"/>
    </row>
    <row r="4848" spans="4:22" ht="15" customHeight="1" x14ac:dyDescent="0.25">
      <c r="D4848" s="5"/>
      <c r="S4848" s="66"/>
      <c r="T4848" s="66"/>
      <c r="U4848" s="66"/>
      <c r="V4848" s="66"/>
    </row>
    <row r="4849" spans="4:22" ht="15" customHeight="1" x14ac:dyDescent="0.25">
      <c r="D4849" s="5"/>
      <c r="S4849" s="66"/>
      <c r="T4849" s="66"/>
      <c r="U4849" s="66"/>
      <c r="V4849" s="66"/>
    </row>
    <row r="4850" spans="4:22" ht="15" customHeight="1" x14ac:dyDescent="0.25">
      <c r="D4850" s="5"/>
      <c r="S4850" s="66"/>
      <c r="T4850" s="66"/>
      <c r="U4850" s="66"/>
      <c r="V4850" s="66"/>
    </row>
    <row r="4851" spans="4:22" ht="15" customHeight="1" x14ac:dyDescent="0.25">
      <c r="D4851" s="5"/>
      <c r="S4851" s="66"/>
      <c r="T4851" s="66"/>
      <c r="U4851" s="66"/>
      <c r="V4851" s="66"/>
    </row>
    <row r="4852" spans="4:22" ht="15" customHeight="1" x14ac:dyDescent="0.25">
      <c r="D4852" s="5"/>
      <c r="S4852" s="66"/>
      <c r="T4852" s="66"/>
      <c r="U4852" s="66"/>
      <c r="V4852" s="66"/>
    </row>
    <row r="4853" spans="4:22" ht="15" customHeight="1" x14ac:dyDescent="0.25">
      <c r="D4853" s="5"/>
      <c r="S4853" s="66"/>
      <c r="T4853" s="66"/>
      <c r="U4853" s="66"/>
      <c r="V4853" s="66"/>
    </row>
    <row r="4854" spans="4:22" ht="15" customHeight="1" x14ac:dyDescent="0.25">
      <c r="D4854" s="5"/>
      <c r="S4854" s="66"/>
      <c r="T4854" s="66"/>
      <c r="U4854" s="66"/>
      <c r="V4854" s="66"/>
    </row>
    <row r="4855" spans="4:22" ht="15" customHeight="1" x14ac:dyDescent="0.25">
      <c r="D4855" s="5"/>
      <c r="S4855" s="66"/>
      <c r="T4855" s="66"/>
      <c r="U4855" s="66"/>
      <c r="V4855" s="66"/>
    </row>
    <row r="4856" spans="4:22" ht="15" customHeight="1" x14ac:dyDescent="0.25">
      <c r="D4856" s="5"/>
      <c r="S4856" s="66"/>
      <c r="T4856" s="66"/>
      <c r="U4856" s="66"/>
      <c r="V4856" s="66"/>
    </row>
    <row r="4857" spans="4:22" ht="15" customHeight="1" x14ac:dyDescent="0.25">
      <c r="D4857" s="5"/>
      <c r="S4857" s="66"/>
      <c r="T4857" s="66"/>
      <c r="U4857" s="66"/>
      <c r="V4857" s="66"/>
    </row>
    <row r="4858" spans="4:22" ht="15" customHeight="1" x14ac:dyDescent="0.25">
      <c r="D4858" s="5"/>
      <c r="S4858" s="66"/>
      <c r="T4858" s="66"/>
      <c r="U4858" s="66"/>
      <c r="V4858" s="66"/>
    </row>
    <row r="4859" spans="4:22" ht="15" customHeight="1" x14ac:dyDescent="0.25">
      <c r="D4859" s="5"/>
      <c r="S4859" s="66"/>
      <c r="T4859" s="66"/>
      <c r="U4859" s="66"/>
      <c r="V4859" s="66"/>
    </row>
    <row r="4860" spans="4:22" ht="15" customHeight="1" x14ac:dyDescent="0.25">
      <c r="D4860" s="5"/>
      <c r="S4860" s="66"/>
      <c r="T4860" s="66"/>
      <c r="U4860" s="66"/>
      <c r="V4860" s="66"/>
    </row>
    <row r="4861" spans="4:22" ht="15" customHeight="1" x14ac:dyDescent="0.25">
      <c r="D4861" s="5"/>
      <c r="S4861" s="66"/>
      <c r="T4861" s="66"/>
      <c r="U4861" s="66"/>
      <c r="V4861" s="66"/>
    </row>
    <row r="4862" spans="4:22" ht="15" customHeight="1" x14ac:dyDescent="0.25">
      <c r="D4862" s="5"/>
      <c r="S4862" s="66"/>
      <c r="T4862" s="66"/>
      <c r="U4862" s="66"/>
      <c r="V4862" s="66"/>
    </row>
    <row r="4863" spans="4:22" ht="15" customHeight="1" x14ac:dyDescent="0.25">
      <c r="D4863" s="5"/>
      <c r="S4863" s="66"/>
      <c r="T4863" s="66"/>
      <c r="U4863" s="66"/>
      <c r="V4863" s="66"/>
    </row>
    <row r="4864" spans="4:22" ht="15" customHeight="1" x14ac:dyDescent="0.25">
      <c r="D4864" s="5"/>
      <c r="S4864" s="66"/>
      <c r="T4864" s="66"/>
      <c r="U4864" s="66"/>
      <c r="V4864" s="66"/>
    </row>
    <row r="4865" spans="4:22" ht="15" customHeight="1" x14ac:dyDescent="0.25">
      <c r="D4865" s="5"/>
      <c r="S4865" s="66"/>
      <c r="T4865" s="66"/>
      <c r="U4865" s="66"/>
      <c r="V4865" s="66"/>
    </row>
    <row r="4866" spans="4:22" ht="15" customHeight="1" x14ac:dyDescent="0.25">
      <c r="D4866" s="5"/>
      <c r="S4866" s="66"/>
      <c r="T4866" s="66"/>
      <c r="U4866" s="66"/>
      <c r="V4866" s="66"/>
    </row>
    <row r="4867" spans="4:22" ht="15" customHeight="1" x14ac:dyDescent="0.25">
      <c r="D4867" s="5"/>
      <c r="S4867" s="66"/>
      <c r="T4867" s="66"/>
      <c r="U4867" s="66"/>
      <c r="V4867" s="66"/>
    </row>
    <row r="4868" spans="4:22" ht="15" customHeight="1" x14ac:dyDescent="0.25">
      <c r="D4868" s="5"/>
      <c r="S4868" s="66"/>
      <c r="T4868" s="66"/>
      <c r="U4868" s="66"/>
      <c r="V4868" s="66"/>
    </row>
    <row r="4869" spans="4:22" ht="15" customHeight="1" x14ac:dyDescent="0.25">
      <c r="D4869" s="5"/>
      <c r="S4869" s="66"/>
      <c r="T4869" s="66"/>
      <c r="U4869" s="66"/>
      <c r="V4869" s="66"/>
    </row>
    <row r="4870" spans="4:22" ht="15" customHeight="1" x14ac:dyDescent="0.25">
      <c r="D4870" s="5"/>
      <c r="S4870" s="66"/>
      <c r="T4870" s="66"/>
      <c r="U4870" s="66"/>
      <c r="V4870" s="66"/>
    </row>
    <row r="4871" spans="4:22" ht="15" customHeight="1" x14ac:dyDescent="0.25">
      <c r="D4871" s="5"/>
      <c r="S4871" s="66"/>
      <c r="T4871" s="66"/>
      <c r="U4871" s="66"/>
      <c r="V4871" s="66"/>
    </row>
    <row r="4872" spans="4:22" ht="15" customHeight="1" x14ac:dyDescent="0.25">
      <c r="D4872" s="5"/>
      <c r="S4872" s="66"/>
      <c r="T4872" s="66"/>
      <c r="U4872" s="66"/>
      <c r="V4872" s="66"/>
    </row>
    <row r="4873" spans="4:22" ht="15" customHeight="1" x14ac:dyDescent="0.25">
      <c r="D4873" s="5"/>
      <c r="S4873" s="66"/>
      <c r="T4873" s="66"/>
      <c r="U4873" s="66"/>
      <c r="V4873" s="66"/>
    </row>
    <row r="4874" spans="4:22" ht="15" customHeight="1" x14ac:dyDescent="0.25">
      <c r="D4874" s="5"/>
      <c r="S4874" s="66"/>
      <c r="T4874" s="66"/>
      <c r="U4874" s="66"/>
      <c r="V4874" s="66"/>
    </row>
    <row r="4875" spans="4:22" ht="15" customHeight="1" x14ac:dyDescent="0.25">
      <c r="D4875" s="5"/>
      <c r="S4875" s="66"/>
      <c r="T4875" s="66"/>
      <c r="U4875" s="66"/>
      <c r="V4875" s="66"/>
    </row>
    <row r="4876" spans="4:22" ht="15" customHeight="1" x14ac:dyDescent="0.25">
      <c r="D4876" s="5"/>
      <c r="S4876" s="66"/>
      <c r="T4876" s="66"/>
      <c r="U4876" s="66"/>
      <c r="V4876" s="66"/>
    </row>
    <row r="4877" spans="4:22" ht="15" customHeight="1" x14ac:dyDescent="0.25">
      <c r="D4877" s="5"/>
      <c r="S4877" s="66"/>
      <c r="T4877" s="66"/>
      <c r="U4877" s="66"/>
      <c r="V4877" s="66"/>
    </row>
    <row r="4878" spans="4:22" ht="15" customHeight="1" x14ac:dyDescent="0.25">
      <c r="D4878" s="5"/>
      <c r="S4878" s="66"/>
      <c r="T4878" s="66"/>
      <c r="U4878" s="66"/>
      <c r="V4878" s="66"/>
    </row>
    <row r="4879" spans="4:22" ht="15" customHeight="1" x14ac:dyDescent="0.25">
      <c r="D4879" s="5"/>
      <c r="S4879" s="66"/>
      <c r="T4879" s="66"/>
      <c r="U4879" s="66"/>
      <c r="V4879" s="66"/>
    </row>
    <row r="4880" spans="4:22" ht="15" customHeight="1" x14ac:dyDescent="0.25">
      <c r="D4880" s="5"/>
      <c r="S4880" s="66"/>
      <c r="T4880" s="66"/>
      <c r="U4880" s="66"/>
      <c r="V4880" s="66"/>
    </row>
    <row r="4881" spans="4:22" ht="15" customHeight="1" x14ac:dyDescent="0.25">
      <c r="D4881" s="5"/>
      <c r="S4881" s="66"/>
      <c r="T4881" s="66"/>
      <c r="U4881" s="66"/>
      <c r="V4881" s="66"/>
    </row>
    <row r="4882" spans="4:22" ht="15" customHeight="1" x14ac:dyDescent="0.25">
      <c r="D4882" s="5"/>
      <c r="S4882" s="66"/>
      <c r="T4882" s="66"/>
      <c r="U4882" s="66"/>
      <c r="V4882" s="66"/>
    </row>
    <row r="4883" spans="4:22" ht="15" customHeight="1" x14ac:dyDescent="0.25">
      <c r="D4883" s="5"/>
      <c r="S4883" s="66"/>
      <c r="T4883" s="66"/>
      <c r="U4883" s="66"/>
      <c r="V4883" s="66"/>
    </row>
    <row r="4884" spans="4:22" ht="15" customHeight="1" x14ac:dyDescent="0.25">
      <c r="D4884" s="5"/>
      <c r="S4884" s="66"/>
      <c r="T4884" s="66"/>
      <c r="U4884" s="66"/>
      <c r="V4884" s="66"/>
    </row>
    <row r="4885" spans="4:22" ht="15" customHeight="1" x14ac:dyDescent="0.25">
      <c r="D4885" s="5"/>
      <c r="S4885" s="66"/>
      <c r="T4885" s="66"/>
      <c r="U4885" s="66"/>
      <c r="V4885" s="66"/>
    </row>
    <row r="4886" spans="4:22" ht="15" customHeight="1" x14ac:dyDescent="0.25">
      <c r="D4886" s="5"/>
      <c r="S4886" s="66"/>
      <c r="T4886" s="66"/>
      <c r="U4886" s="66"/>
      <c r="V4886" s="66"/>
    </row>
    <row r="4887" spans="4:22" ht="15" customHeight="1" x14ac:dyDescent="0.25">
      <c r="D4887" s="5"/>
      <c r="S4887" s="66"/>
      <c r="T4887" s="66"/>
      <c r="U4887" s="66"/>
      <c r="V4887" s="66"/>
    </row>
    <row r="4888" spans="4:22" ht="15" customHeight="1" x14ac:dyDescent="0.25">
      <c r="D4888" s="5"/>
      <c r="S4888" s="66"/>
      <c r="T4888" s="66"/>
      <c r="U4888" s="66"/>
      <c r="V4888" s="66"/>
    </row>
    <row r="4889" spans="4:22" ht="15" customHeight="1" x14ac:dyDescent="0.25">
      <c r="D4889" s="5"/>
      <c r="S4889" s="66"/>
      <c r="T4889" s="66"/>
      <c r="U4889" s="66"/>
      <c r="V4889" s="66"/>
    </row>
    <row r="4890" spans="4:22" ht="15" customHeight="1" x14ac:dyDescent="0.25">
      <c r="D4890" s="5"/>
      <c r="S4890" s="66"/>
      <c r="T4890" s="66"/>
      <c r="U4890" s="66"/>
      <c r="V4890" s="66"/>
    </row>
    <row r="4891" spans="4:22" ht="15" customHeight="1" x14ac:dyDescent="0.25">
      <c r="D4891" s="5"/>
      <c r="S4891" s="66"/>
      <c r="T4891" s="66"/>
      <c r="U4891" s="66"/>
      <c r="V4891" s="66"/>
    </row>
    <row r="4892" spans="4:22" ht="15" customHeight="1" x14ac:dyDescent="0.25">
      <c r="D4892" s="5"/>
      <c r="S4892" s="66"/>
      <c r="T4892" s="66"/>
      <c r="U4892" s="66"/>
      <c r="V4892" s="66"/>
    </row>
    <row r="4893" spans="4:22" ht="15" customHeight="1" x14ac:dyDescent="0.25">
      <c r="D4893" s="5"/>
      <c r="S4893" s="66"/>
      <c r="T4893" s="66"/>
      <c r="U4893" s="66"/>
      <c r="V4893" s="66"/>
    </row>
    <row r="4894" spans="4:22" ht="15" customHeight="1" x14ac:dyDescent="0.25">
      <c r="D4894" s="5"/>
      <c r="S4894" s="66"/>
      <c r="T4894" s="66"/>
      <c r="U4894" s="66"/>
      <c r="V4894" s="66"/>
    </row>
    <row r="4895" spans="4:22" ht="15" customHeight="1" x14ac:dyDescent="0.25">
      <c r="D4895" s="5"/>
      <c r="S4895" s="66"/>
      <c r="T4895" s="66"/>
      <c r="U4895" s="66"/>
      <c r="V4895" s="66"/>
    </row>
    <row r="4896" spans="4:22" ht="15" customHeight="1" x14ac:dyDescent="0.25">
      <c r="D4896" s="5"/>
      <c r="S4896" s="66"/>
      <c r="T4896" s="66"/>
      <c r="U4896" s="66"/>
      <c r="V4896" s="66"/>
    </row>
    <row r="4897" spans="4:22" ht="15" customHeight="1" x14ac:dyDescent="0.25">
      <c r="D4897" s="5"/>
      <c r="S4897" s="66"/>
      <c r="T4897" s="66"/>
      <c r="U4897" s="66"/>
      <c r="V4897" s="66"/>
    </row>
    <row r="4898" spans="4:22" ht="15" customHeight="1" x14ac:dyDescent="0.25">
      <c r="D4898" s="5"/>
      <c r="S4898" s="66"/>
      <c r="T4898" s="66"/>
      <c r="U4898" s="66"/>
      <c r="V4898" s="66"/>
    </row>
    <row r="4899" spans="4:22" ht="15" customHeight="1" x14ac:dyDescent="0.25">
      <c r="D4899" s="5"/>
      <c r="S4899" s="66"/>
      <c r="T4899" s="66"/>
      <c r="U4899" s="66"/>
      <c r="V4899" s="66"/>
    </row>
    <row r="4900" spans="4:22" ht="15" customHeight="1" x14ac:dyDescent="0.25">
      <c r="D4900" s="5"/>
      <c r="S4900" s="66"/>
      <c r="T4900" s="66"/>
      <c r="U4900" s="66"/>
      <c r="V4900" s="66"/>
    </row>
    <row r="4901" spans="4:22" ht="15" customHeight="1" x14ac:dyDescent="0.25">
      <c r="D4901" s="5"/>
      <c r="S4901" s="66"/>
      <c r="T4901" s="66"/>
      <c r="U4901" s="66"/>
      <c r="V4901" s="66"/>
    </row>
    <row r="4902" spans="4:22" ht="15" customHeight="1" x14ac:dyDescent="0.25">
      <c r="D4902" s="5"/>
      <c r="S4902" s="66"/>
      <c r="T4902" s="66"/>
      <c r="U4902" s="66"/>
      <c r="V4902" s="66"/>
    </row>
    <row r="4903" spans="4:22" ht="15" customHeight="1" x14ac:dyDescent="0.25">
      <c r="D4903" s="5"/>
      <c r="S4903" s="66"/>
      <c r="T4903" s="66"/>
      <c r="U4903" s="66"/>
      <c r="V4903" s="66"/>
    </row>
    <row r="4904" spans="4:22" ht="15" customHeight="1" x14ac:dyDescent="0.25">
      <c r="D4904" s="5"/>
      <c r="S4904" s="66"/>
      <c r="T4904" s="66"/>
      <c r="U4904" s="66"/>
      <c r="V4904" s="66"/>
    </row>
    <row r="4905" spans="4:22" ht="15" customHeight="1" x14ac:dyDescent="0.25">
      <c r="D4905" s="5"/>
      <c r="S4905" s="66"/>
      <c r="T4905" s="66"/>
      <c r="U4905" s="66"/>
      <c r="V4905" s="66"/>
    </row>
    <row r="4906" spans="4:22" ht="15" customHeight="1" x14ac:dyDescent="0.25">
      <c r="D4906" s="5"/>
      <c r="S4906" s="66"/>
      <c r="T4906" s="66"/>
      <c r="U4906" s="66"/>
      <c r="V4906" s="66"/>
    </row>
    <row r="4907" spans="4:22" ht="15" customHeight="1" x14ac:dyDescent="0.25">
      <c r="D4907" s="5"/>
      <c r="S4907" s="66"/>
      <c r="T4907" s="66"/>
      <c r="U4907" s="66"/>
      <c r="V4907" s="66"/>
    </row>
    <row r="4908" spans="4:22" ht="15" customHeight="1" x14ac:dyDescent="0.25">
      <c r="D4908" s="5"/>
      <c r="S4908" s="66"/>
      <c r="T4908" s="66"/>
      <c r="U4908" s="66"/>
      <c r="V4908" s="66"/>
    </row>
    <row r="4909" spans="4:22" ht="15" customHeight="1" x14ac:dyDescent="0.25">
      <c r="D4909" s="5"/>
      <c r="S4909" s="66"/>
      <c r="T4909" s="66"/>
      <c r="U4909" s="66"/>
      <c r="V4909" s="66"/>
    </row>
    <row r="4910" spans="4:22" ht="15" customHeight="1" x14ac:dyDescent="0.25">
      <c r="D4910" s="5"/>
      <c r="S4910" s="66"/>
      <c r="T4910" s="66"/>
      <c r="U4910" s="66"/>
      <c r="V4910" s="66"/>
    </row>
    <row r="4911" spans="4:22" ht="15" customHeight="1" x14ac:dyDescent="0.25">
      <c r="D4911" s="5"/>
      <c r="S4911" s="66"/>
      <c r="T4911" s="66"/>
      <c r="U4911" s="66"/>
      <c r="V4911" s="66"/>
    </row>
    <row r="4912" spans="4:22" ht="15" customHeight="1" x14ac:dyDescent="0.25">
      <c r="D4912" s="5"/>
      <c r="S4912" s="66"/>
      <c r="T4912" s="66"/>
      <c r="U4912" s="66"/>
      <c r="V4912" s="66"/>
    </row>
    <row r="4913" spans="4:22" ht="15" customHeight="1" x14ac:dyDescent="0.25">
      <c r="D4913" s="5"/>
      <c r="S4913" s="66"/>
      <c r="T4913" s="66"/>
      <c r="U4913" s="66"/>
      <c r="V4913" s="66"/>
    </row>
    <row r="4914" spans="4:22" ht="15" customHeight="1" x14ac:dyDescent="0.25">
      <c r="D4914" s="5"/>
      <c r="S4914" s="66"/>
      <c r="T4914" s="66"/>
      <c r="U4914" s="66"/>
      <c r="V4914" s="66"/>
    </row>
    <row r="4915" spans="4:22" ht="15" customHeight="1" x14ac:dyDescent="0.25">
      <c r="D4915" s="5"/>
      <c r="S4915" s="66"/>
      <c r="T4915" s="66"/>
      <c r="U4915" s="66"/>
      <c r="V4915" s="66"/>
    </row>
    <row r="4916" spans="4:22" ht="15" customHeight="1" x14ac:dyDescent="0.25">
      <c r="D4916" s="5"/>
      <c r="S4916" s="66"/>
      <c r="T4916" s="66"/>
      <c r="U4916" s="66"/>
      <c r="V4916" s="66"/>
    </row>
    <row r="4917" spans="4:22" ht="15" customHeight="1" x14ac:dyDescent="0.25">
      <c r="D4917" s="5"/>
      <c r="S4917" s="66"/>
      <c r="T4917" s="66"/>
      <c r="U4917" s="66"/>
      <c r="V4917" s="66"/>
    </row>
    <row r="4918" spans="4:22" ht="15" customHeight="1" x14ac:dyDescent="0.25">
      <c r="D4918" s="5"/>
      <c r="S4918" s="66"/>
      <c r="T4918" s="66"/>
      <c r="U4918" s="66"/>
      <c r="V4918" s="66"/>
    </row>
    <row r="4919" spans="4:22" ht="15" customHeight="1" x14ac:dyDescent="0.25">
      <c r="D4919" s="5"/>
      <c r="S4919" s="66"/>
      <c r="T4919" s="66"/>
      <c r="U4919" s="66"/>
      <c r="V4919" s="66"/>
    </row>
    <row r="4920" spans="4:22" ht="15" customHeight="1" x14ac:dyDescent="0.25">
      <c r="D4920" s="5"/>
      <c r="S4920" s="66"/>
      <c r="T4920" s="66"/>
      <c r="U4920" s="66"/>
      <c r="V4920" s="66"/>
    </row>
    <row r="4921" spans="4:22" ht="15" customHeight="1" x14ac:dyDescent="0.25">
      <c r="D4921" s="5"/>
      <c r="S4921" s="66"/>
      <c r="T4921" s="66"/>
      <c r="U4921" s="66"/>
      <c r="V4921" s="66"/>
    </row>
    <row r="4922" spans="4:22" ht="15" customHeight="1" x14ac:dyDescent="0.25">
      <c r="D4922" s="5"/>
      <c r="S4922" s="66"/>
      <c r="T4922" s="66"/>
      <c r="U4922" s="66"/>
      <c r="V4922" s="66"/>
    </row>
    <row r="4923" spans="4:22" ht="15" customHeight="1" x14ac:dyDescent="0.25">
      <c r="D4923" s="5"/>
      <c r="S4923" s="66"/>
      <c r="T4923" s="66"/>
      <c r="U4923" s="66"/>
      <c r="V4923" s="66"/>
    </row>
    <row r="4924" spans="4:22" ht="15" customHeight="1" x14ac:dyDescent="0.25">
      <c r="D4924" s="5"/>
      <c r="S4924" s="66"/>
      <c r="T4924" s="66"/>
      <c r="U4924" s="66"/>
      <c r="V4924" s="66"/>
    </row>
    <row r="4925" spans="4:22" ht="15" customHeight="1" x14ac:dyDescent="0.25">
      <c r="D4925" s="5"/>
      <c r="S4925" s="66"/>
      <c r="T4925" s="66"/>
      <c r="U4925" s="66"/>
      <c r="V4925" s="66"/>
    </row>
    <row r="4926" spans="4:22" ht="15" customHeight="1" x14ac:dyDescent="0.25">
      <c r="D4926" s="5"/>
      <c r="S4926" s="66"/>
      <c r="T4926" s="66"/>
      <c r="U4926" s="66"/>
      <c r="V4926" s="66"/>
    </row>
    <row r="4927" spans="4:22" ht="15" customHeight="1" x14ac:dyDescent="0.25">
      <c r="D4927" s="5"/>
      <c r="S4927" s="66"/>
      <c r="T4927" s="66"/>
      <c r="U4927" s="66"/>
      <c r="V4927" s="66"/>
    </row>
    <row r="4928" spans="4:22" ht="15" customHeight="1" x14ac:dyDescent="0.25">
      <c r="D4928" s="5"/>
      <c r="S4928" s="66"/>
      <c r="T4928" s="66"/>
      <c r="U4928" s="66"/>
      <c r="V4928" s="66"/>
    </row>
    <row r="4929" spans="4:22" ht="15" customHeight="1" x14ac:dyDescent="0.25">
      <c r="D4929" s="5"/>
      <c r="S4929" s="66"/>
      <c r="T4929" s="66"/>
      <c r="U4929" s="66"/>
      <c r="V4929" s="66"/>
    </row>
    <row r="4930" spans="4:22" ht="15" customHeight="1" x14ac:dyDescent="0.25">
      <c r="D4930" s="5"/>
      <c r="S4930" s="66"/>
      <c r="T4930" s="66"/>
      <c r="U4930" s="66"/>
      <c r="V4930" s="66"/>
    </row>
    <row r="4931" spans="4:22" ht="15" customHeight="1" x14ac:dyDescent="0.25">
      <c r="D4931" s="5"/>
      <c r="S4931" s="66"/>
      <c r="T4931" s="66"/>
      <c r="U4931" s="66"/>
      <c r="V4931" s="66"/>
    </row>
    <row r="4932" spans="4:22" ht="15" customHeight="1" x14ac:dyDescent="0.25">
      <c r="D4932" s="5"/>
      <c r="S4932" s="66"/>
      <c r="T4932" s="66"/>
      <c r="U4932" s="66"/>
      <c r="V4932" s="66"/>
    </row>
    <row r="4933" spans="4:22" ht="15" customHeight="1" x14ac:dyDescent="0.25">
      <c r="D4933" s="5"/>
      <c r="S4933" s="66"/>
      <c r="T4933" s="66"/>
      <c r="U4933" s="66"/>
      <c r="V4933" s="66"/>
    </row>
    <row r="4934" spans="4:22" ht="15" customHeight="1" x14ac:dyDescent="0.25">
      <c r="D4934" s="5"/>
      <c r="S4934" s="66"/>
      <c r="T4934" s="66"/>
      <c r="U4934" s="66"/>
      <c r="V4934" s="66"/>
    </row>
    <row r="4935" spans="4:22" ht="15" customHeight="1" x14ac:dyDescent="0.25">
      <c r="D4935" s="5"/>
      <c r="S4935" s="66"/>
      <c r="T4935" s="66"/>
      <c r="U4935" s="66"/>
      <c r="V4935" s="66"/>
    </row>
    <row r="4936" spans="4:22" ht="15" customHeight="1" x14ac:dyDescent="0.25">
      <c r="D4936" s="5"/>
      <c r="S4936" s="66"/>
      <c r="T4936" s="66"/>
      <c r="U4936" s="66"/>
      <c r="V4936" s="66"/>
    </row>
    <row r="4937" spans="4:22" ht="15" customHeight="1" x14ac:dyDescent="0.25">
      <c r="D4937" s="5"/>
      <c r="S4937" s="66"/>
      <c r="T4937" s="66"/>
      <c r="U4937" s="66"/>
      <c r="V4937" s="66"/>
    </row>
    <row r="4938" spans="4:22" ht="15" customHeight="1" x14ac:dyDescent="0.25">
      <c r="D4938" s="5"/>
      <c r="S4938" s="66"/>
      <c r="T4938" s="66"/>
      <c r="U4938" s="66"/>
      <c r="V4938" s="66"/>
    </row>
    <row r="4939" spans="4:22" ht="15" customHeight="1" x14ac:dyDescent="0.25">
      <c r="D4939" s="5"/>
      <c r="S4939" s="66"/>
      <c r="T4939" s="66"/>
      <c r="U4939" s="66"/>
      <c r="V4939" s="66"/>
    </row>
    <row r="4940" spans="4:22" ht="15" customHeight="1" x14ac:dyDescent="0.25">
      <c r="D4940" s="5"/>
      <c r="S4940" s="66"/>
      <c r="T4940" s="66"/>
      <c r="U4940" s="66"/>
      <c r="V4940" s="66"/>
    </row>
    <row r="4941" spans="4:22" ht="15" customHeight="1" x14ac:dyDescent="0.25">
      <c r="D4941" s="5"/>
      <c r="S4941" s="66"/>
      <c r="T4941" s="66"/>
      <c r="U4941" s="66"/>
      <c r="V4941" s="66"/>
    </row>
    <row r="4942" spans="4:22" ht="15" customHeight="1" x14ac:dyDescent="0.25">
      <c r="D4942" s="5"/>
      <c r="S4942" s="66"/>
      <c r="T4942" s="66"/>
      <c r="U4942" s="66"/>
      <c r="V4942" s="66"/>
    </row>
    <row r="4943" spans="4:22" ht="15" customHeight="1" x14ac:dyDescent="0.25">
      <c r="D4943" s="5"/>
      <c r="S4943" s="66"/>
      <c r="T4943" s="66"/>
      <c r="U4943" s="66"/>
      <c r="V4943" s="66"/>
    </row>
    <row r="4944" spans="4:22" ht="15" customHeight="1" x14ac:dyDescent="0.25">
      <c r="D4944" s="5"/>
      <c r="S4944" s="66"/>
      <c r="T4944" s="66"/>
      <c r="U4944" s="66"/>
      <c r="V4944" s="66"/>
    </row>
    <row r="4945" spans="4:22" ht="15" customHeight="1" x14ac:dyDescent="0.25">
      <c r="D4945" s="5"/>
      <c r="S4945" s="66"/>
      <c r="T4945" s="66"/>
      <c r="U4945" s="66"/>
      <c r="V4945" s="66"/>
    </row>
    <row r="4946" spans="4:22" ht="15" customHeight="1" x14ac:dyDescent="0.25">
      <c r="D4946" s="5"/>
      <c r="S4946" s="66"/>
      <c r="T4946" s="66"/>
      <c r="U4946" s="66"/>
      <c r="V4946" s="66"/>
    </row>
    <row r="4947" spans="4:22" ht="15" customHeight="1" x14ac:dyDescent="0.25">
      <c r="D4947" s="5"/>
      <c r="S4947" s="66"/>
      <c r="T4947" s="66"/>
      <c r="U4947" s="66"/>
      <c r="V4947" s="66"/>
    </row>
    <row r="4948" spans="4:22" ht="15" customHeight="1" x14ac:dyDescent="0.25">
      <c r="D4948" s="5"/>
      <c r="S4948" s="66"/>
      <c r="T4948" s="66"/>
      <c r="U4948" s="66"/>
      <c r="V4948" s="66"/>
    </row>
    <row r="4949" spans="4:22" ht="15" customHeight="1" x14ac:dyDescent="0.25">
      <c r="D4949" s="5"/>
      <c r="S4949" s="66"/>
      <c r="T4949" s="66"/>
      <c r="U4949" s="66"/>
      <c r="V4949" s="66"/>
    </row>
    <row r="4950" spans="4:22" ht="15" customHeight="1" x14ac:dyDescent="0.25">
      <c r="D4950" s="5"/>
      <c r="S4950" s="66"/>
      <c r="T4950" s="66"/>
      <c r="U4950" s="66"/>
      <c r="V4950" s="66"/>
    </row>
    <row r="4951" spans="4:22" ht="15" customHeight="1" x14ac:dyDescent="0.25">
      <c r="D4951" s="5"/>
      <c r="S4951" s="66"/>
      <c r="T4951" s="66"/>
      <c r="U4951" s="66"/>
      <c r="V4951" s="66"/>
    </row>
    <row r="4952" spans="4:22" ht="15" customHeight="1" x14ac:dyDescent="0.25">
      <c r="D4952" s="5"/>
      <c r="S4952" s="66"/>
      <c r="T4952" s="66"/>
      <c r="U4952" s="66"/>
      <c r="V4952" s="66"/>
    </row>
    <row r="4953" spans="4:22" ht="15" customHeight="1" x14ac:dyDescent="0.25">
      <c r="D4953" s="5"/>
      <c r="S4953" s="66"/>
      <c r="T4953" s="66"/>
      <c r="U4953" s="66"/>
      <c r="V4953" s="66"/>
    </row>
    <row r="4954" spans="4:22" ht="15" customHeight="1" x14ac:dyDescent="0.25">
      <c r="D4954" s="5"/>
      <c r="S4954" s="66"/>
      <c r="T4954" s="66"/>
      <c r="U4954" s="66"/>
      <c r="V4954" s="66"/>
    </row>
    <row r="4955" spans="4:22" ht="15" customHeight="1" x14ac:dyDescent="0.25">
      <c r="D4955" s="5"/>
      <c r="S4955" s="66"/>
      <c r="T4955" s="66"/>
      <c r="U4955" s="66"/>
      <c r="V4955" s="66"/>
    </row>
    <row r="4956" spans="4:22" ht="15" customHeight="1" x14ac:dyDescent="0.25">
      <c r="D4956" s="5"/>
      <c r="S4956" s="66"/>
      <c r="T4956" s="66"/>
      <c r="U4956" s="66"/>
      <c r="V4956" s="66"/>
    </row>
    <row r="4957" spans="4:22" ht="15" customHeight="1" x14ac:dyDescent="0.25">
      <c r="D4957" s="5"/>
      <c r="S4957" s="66"/>
      <c r="T4957" s="66"/>
      <c r="U4957" s="66"/>
      <c r="V4957" s="66"/>
    </row>
    <row r="4958" spans="4:22" ht="15" customHeight="1" x14ac:dyDescent="0.25">
      <c r="D4958" s="5"/>
      <c r="S4958" s="66"/>
      <c r="T4958" s="66"/>
      <c r="U4958" s="66"/>
      <c r="V4958" s="66"/>
    </row>
    <row r="4959" spans="4:22" ht="15" customHeight="1" x14ac:dyDescent="0.25">
      <c r="D4959" s="5"/>
      <c r="S4959" s="66"/>
      <c r="T4959" s="66"/>
      <c r="U4959" s="66"/>
      <c r="V4959" s="66"/>
    </row>
    <row r="4960" spans="4:22" ht="15" customHeight="1" x14ac:dyDescent="0.25">
      <c r="D4960" s="5"/>
      <c r="S4960" s="66"/>
      <c r="T4960" s="66"/>
      <c r="U4960" s="66"/>
      <c r="V4960" s="66"/>
    </row>
    <row r="4961" spans="4:22" ht="15" customHeight="1" x14ac:dyDescent="0.25">
      <c r="D4961" s="5"/>
      <c r="S4961" s="66"/>
      <c r="T4961" s="66"/>
      <c r="U4961" s="66"/>
      <c r="V4961" s="66"/>
    </row>
    <row r="4962" spans="4:22" ht="15" customHeight="1" x14ac:dyDescent="0.25">
      <c r="D4962" s="5"/>
      <c r="S4962" s="66"/>
      <c r="T4962" s="66"/>
      <c r="U4962" s="66"/>
      <c r="V4962" s="66"/>
    </row>
    <row r="4963" spans="4:22" ht="15" customHeight="1" x14ac:dyDescent="0.25">
      <c r="D4963" s="5"/>
      <c r="S4963" s="66"/>
      <c r="T4963" s="66"/>
      <c r="U4963" s="66"/>
      <c r="V4963" s="66"/>
    </row>
    <row r="4964" spans="4:22" ht="15" customHeight="1" x14ac:dyDescent="0.25">
      <c r="D4964" s="5"/>
      <c r="S4964" s="66"/>
      <c r="T4964" s="66"/>
      <c r="U4964" s="66"/>
      <c r="V4964" s="66"/>
    </row>
    <row r="4965" spans="4:22" ht="15" customHeight="1" x14ac:dyDescent="0.25">
      <c r="D4965" s="5"/>
      <c r="S4965" s="66"/>
      <c r="T4965" s="66"/>
      <c r="U4965" s="66"/>
      <c r="V4965" s="66"/>
    </row>
    <row r="4966" spans="4:22" ht="15" customHeight="1" x14ac:dyDescent="0.25">
      <c r="D4966" s="5"/>
      <c r="S4966" s="66"/>
      <c r="T4966" s="66"/>
      <c r="U4966" s="66"/>
      <c r="V4966" s="66"/>
    </row>
    <row r="4967" spans="4:22" ht="15" customHeight="1" x14ac:dyDescent="0.25">
      <c r="D4967" s="5"/>
      <c r="S4967" s="66"/>
      <c r="T4967" s="66"/>
      <c r="U4967" s="66"/>
      <c r="V4967" s="66"/>
    </row>
    <row r="4968" spans="4:22" ht="15" customHeight="1" x14ac:dyDescent="0.25">
      <c r="D4968" s="5"/>
      <c r="S4968" s="66"/>
      <c r="T4968" s="66"/>
      <c r="U4968" s="66"/>
      <c r="V4968" s="66"/>
    </row>
    <row r="4969" spans="4:22" ht="15" customHeight="1" x14ac:dyDescent="0.25">
      <c r="D4969" s="5"/>
      <c r="S4969" s="66"/>
      <c r="T4969" s="66"/>
      <c r="U4969" s="66"/>
      <c r="V4969" s="66"/>
    </row>
    <row r="4970" spans="4:22" ht="15" customHeight="1" x14ac:dyDescent="0.25">
      <c r="D4970" s="5"/>
      <c r="S4970" s="66"/>
      <c r="T4970" s="66"/>
      <c r="U4970" s="66"/>
      <c r="V4970" s="66"/>
    </row>
    <row r="4971" spans="4:22" ht="15" customHeight="1" x14ac:dyDescent="0.25">
      <c r="D4971" s="5"/>
      <c r="S4971" s="66"/>
      <c r="T4971" s="66"/>
      <c r="U4971" s="66"/>
      <c r="V4971" s="66"/>
    </row>
    <row r="4972" spans="4:22" ht="15" customHeight="1" x14ac:dyDescent="0.25">
      <c r="D4972" s="5"/>
      <c r="S4972" s="66"/>
      <c r="T4972" s="66"/>
      <c r="U4972" s="66"/>
      <c r="V4972" s="66"/>
    </row>
    <row r="4973" spans="4:22" ht="15" customHeight="1" x14ac:dyDescent="0.25">
      <c r="D4973" s="5"/>
      <c r="S4973" s="66"/>
      <c r="T4973" s="66"/>
      <c r="U4973" s="66"/>
      <c r="V4973" s="66"/>
    </row>
    <row r="4974" spans="4:22" ht="15" customHeight="1" x14ac:dyDescent="0.25">
      <c r="D4974" s="5"/>
      <c r="S4974" s="66"/>
      <c r="T4974" s="66"/>
      <c r="U4974" s="66"/>
      <c r="V4974" s="66"/>
    </row>
    <row r="4975" spans="4:22" ht="15" customHeight="1" x14ac:dyDescent="0.25">
      <c r="D4975" s="5"/>
      <c r="S4975" s="66"/>
      <c r="T4975" s="66"/>
      <c r="U4975" s="66"/>
      <c r="V4975" s="66"/>
    </row>
    <row r="4976" spans="4:22" ht="15" customHeight="1" x14ac:dyDescent="0.25">
      <c r="D4976" s="5"/>
      <c r="S4976" s="66"/>
      <c r="T4976" s="66"/>
      <c r="U4976" s="66"/>
      <c r="V4976" s="66"/>
    </row>
    <row r="4977" spans="4:22" ht="15" customHeight="1" x14ac:dyDescent="0.25">
      <c r="D4977" s="5"/>
      <c r="S4977" s="66"/>
      <c r="T4977" s="66"/>
      <c r="U4977" s="66"/>
      <c r="V4977" s="66"/>
    </row>
    <row r="4978" spans="4:22" ht="15" customHeight="1" x14ac:dyDescent="0.25">
      <c r="D4978" s="5"/>
      <c r="S4978" s="66"/>
      <c r="T4978" s="66"/>
      <c r="U4978" s="66"/>
      <c r="V4978" s="66"/>
    </row>
    <row r="4979" spans="4:22" ht="15" customHeight="1" x14ac:dyDescent="0.25">
      <c r="D4979" s="5"/>
      <c r="S4979" s="66"/>
      <c r="T4979" s="66"/>
      <c r="U4979" s="66"/>
      <c r="V4979" s="66"/>
    </row>
    <row r="4980" spans="4:22" ht="15" customHeight="1" x14ac:dyDescent="0.25">
      <c r="D4980" s="5"/>
      <c r="S4980" s="66"/>
      <c r="T4980" s="66"/>
      <c r="U4980" s="66"/>
      <c r="V4980" s="66"/>
    </row>
    <row r="4981" spans="4:22" ht="15" customHeight="1" x14ac:dyDescent="0.25">
      <c r="D4981" s="5"/>
      <c r="S4981" s="66"/>
      <c r="T4981" s="66"/>
      <c r="U4981" s="66"/>
      <c r="V4981" s="66"/>
    </row>
    <row r="4982" spans="4:22" ht="15" customHeight="1" x14ac:dyDescent="0.25">
      <c r="D4982" s="5"/>
      <c r="S4982" s="66"/>
      <c r="T4982" s="66"/>
      <c r="U4982" s="66"/>
      <c r="V4982" s="66"/>
    </row>
    <row r="4983" spans="4:22" ht="15" customHeight="1" x14ac:dyDescent="0.25">
      <c r="D4983" s="5"/>
      <c r="S4983" s="66"/>
      <c r="T4983" s="66"/>
      <c r="U4983" s="66"/>
      <c r="V4983" s="66"/>
    </row>
    <row r="4984" spans="4:22" ht="15" customHeight="1" x14ac:dyDescent="0.25">
      <c r="D4984" s="5"/>
      <c r="S4984" s="66"/>
      <c r="T4984" s="66"/>
      <c r="U4984" s="66"/>
      <c r="V4984" s="66"/>
    </row>
    <row r="4985" spans="4:22" ht="15" customHeight="1" x14ac:dyDescent="0.25">
      <c r="D4985" s="5"/>
      <c r="S4985" s="66"/>
      <c r="T4985" s="66"/>
      <c r="U4985" s="66"/>
      <c r="V4985" s="66"/>
    </row>
    <row r="4986" spans="4:22" ht="15" customHeight="1" x14ac:dyDescent="0.25">
      <c r="D4986" s="5"/>
      <c r="S4986" s="66"/>
      <c r="T4986" s="66"/>
      <c r="U4986" s="66"/>
      <c r="V4986" s="66"/>
    </row>
    <row r="4987" spans="4:22" ht="15" customHeight="1" x14ac:dyDescent="0.25">
      <c r="D4987" s="5"/>
      <c r="S4987" s="66"/>
      <c r="T4987" s="66"/>
      <c r="U4987" s="66"/>
      <c r="V4987" s="66"/>
    </row>
    <row r="4988" spans="4:22" ht="15" customHeight="1" x14ac:dyDescent="0.25">
      <c r="D4988" s="5"/>
      <c r="S4988" s="66"/>
      <c r="T4988" s="66"/>
      <c r="U4988" s="66"/>
      <c r="V4988" s="66"/>
    </row>
    <row r="4989" spans="4:22" ht="15" customHeight="1" x14ac:dyDescent="0.25">
      <c r="D4989" s="5"/>
      <c r="S4989" s="66"/>
      <c r="T4989" s="66"/>
      <c r="U4989" s="66"/>
      <c r="V4989" s="66"/>
    </row>
    <row r="4990" spans="4:22" ht="15" customHeight="1" x14ac:dyDescent="0.25">
      <c r="D4990" s="5"/>
      <c r="S4990" s="66"/>
      <c r="T4990" s="66"/>
      <c r="U4990" s="66"/>
      <c r="V4990" s="66"/>
    </row>
    <row r="4991" spans="4:22" ht="15" customHeight="1" x14ac:dyDescent="0.25">
      <c r="D4991" s="5"/>
      <c r="S4991" s="66"/>
      <c r="T4991" s="66"/>
      <c r="U4991" s="66"/>
      <c r="V4991" s="66"/>
    </row>
    <row r="4992" spans="4:22" ht="15" customHeight="1" x14ac:dyDescent="0.25">
      <c r="D4992" s="5"/>
      <c r="S4992" s="66"/>
      <c r="T4992" s="66"/>
      <c r="U4992" s="66"/>
      <c r="V4992" s="66"/>
    </row>
    <row r="4993" spans="4:22" ht="15" customHeight="1" x14ac:dyDescent="0.25">
      <c r="D4993" s="5"/>
      <c r="S4993" s="66"/>
      <c r="T4993" s="66"/>
      <c r="U4993" s="66"/>
      <c r="V4993" s="66"/>
    </row>
    <row r="4994" spans="4:22" ht="15" customHeight="1" x14ac:dyDescent="0.25">
      <c r="D4994" s="5"/>
      <c r="S4994" s="66"/>
      <c r="T4994" s="66"/>
      <c r="U4994" s="66"/>
      <c r="V4994" s="66"/>
    </row>
    <row r="4995" spans="4:22" ht="15" customHeight="1" x14ac:dyDescent="0.25">
      <c r="D4995" s="5"/>
      <c r="S4995" s="66"/>
      <c r="T4995" s="66"/>
      <c r="U4995" s="66"/>
      <c r="V4995" s="66"/>
    </row>
    <row r="4996" spans="4:22" ht="15" customHeight="1" x14ac:dyDescent="0.25">
      <c r="D4996" s="5"/>
      <c r="S4996" s="66"/>
      <c r="T4996" s="66"/>
      <c r="U4996" s="66"/>
      <c r="V4996" s="66"/>
    </row>
    <row r="4997" spans="4:22" ht="15" customHeight="1" x14ac:dyDescent="0.25">
      <c r="D4997" s="5"/>
      <c r="S4997" s="66"/>
      <c r="T4997" s="66"/>
      <c r="U4997" s="66"/>
      <c r="V4997" s="66"/>
    </row>
    <row r="4998" spans="4:22" ht="15" customHeight="1" x14ac:dyDescent="0.25">
      <c r="D4998" s="5"/>
      <c r="S4998" s="66"/>
      <c r="T4998" s="66"/>
      <c r="U4998" s="66"/>
      <c r="V4998" s="66"/>
    </row>
    <row r="4999" spans="4:22" ht="15" customHeight="1" x14ac:dyDescent="0.25">
      <c r="D4999" s="5"/>
      <c r="S4999" s="66"/>
      <c r="T4999" s="66"/>
      <c r="U4999" s="66"/>
      <c r="V4999" s="66"/>
    </row>
    <row r="5000" spans="4:22" ht="15" customHeight="1" x14ac:dyDescent="0.25">
      <c r="D5000" s="5"/>
      <c r="S5000" s="66"/>
      <c r="T5000" s="66"/>
      <c r="U5000" s="66"/>
      <c r="V5000" s="66"/>
    </row>
    <row r="5001" spans="4:22" ht="15" customHeight="1" x14ac:dyDescent="0.25">
      <c r="D5001" s="5"/>
      <c r="S5001" s="66"/>
      <c r="T5001" s="66"/>
      <c r="U5001" s="66"/>
      <c r="V5001" s="66"/>
    </row>
    <row r="5002" spans="4:22" ht="15" customHeight="1" x14ac:dyDescent="0.25">
      <c r="D5002" s="5"/>
      <c r="S5002" s="66"/>
      <c r="T5002" s="66"/>
      <c r="U5002" s="66"/>
      <c r="V5002" s="66"/>
    </row>
    <row r="5003" spans="4:22" ht="15" customHeight="1" x14ac:dyDescent="0.25">
      <c r="D5003" s="5"/>
      <c r="S5003" s="66"/>
      <c r="T5003" s="66"/>
      <c r="U5003" s="66"/>
      <c r="V5003" s="66"/>
    </row>
    <row r="5004" spans="4:22" ht="15" customHeight="1" x14ac:dyDescent="0.25">
      <c r="D5004" s="5"/>
      <c r="S5004" s="66"/>
      <c r="T5004" s="66"/>
      <c r="U5004" s="66"/>
      <c r="V5004" s="66"/>
    </row>
    <row r="5005" spans="4:22" ht="15" customHeight="1" x14ac:dyDescent="0.25">
      <c r="D5005" s="5"/>
      <c r="S5005" s="66"/>
      <c r="T5005" s="66"/>
      <c r="U5005" s="66"/>
      <c r="V5005" s="66"/>
    </row>
    <row r="5006" spans="4:22" ht="15" customHeight="1" x14ac:dyDescent="0.25">
      <c r="D5006" s="5"/>
      <c r="S5006" s="66"/>
      <c r="T5006" s="66"/>
      <c r="U5006" s="66"/>
      <c r="V5006" s="66"/>
    </row>
    <row r="5007" spans="4:22" ht="15" customHeight="1" x14ac:dyDescent="0.25">
      <c r="D5007" s="5"/>
      <c r="S5007" s="66"/>
      <c r="T5007" s="66"/>
      <c r="U5007" s="66"/>
      <c r="V5007" s="66"/>
    </row>
    <row r="5008" spans="4:22" ht="15" customHeight="1" x14ac:dyDescent="0.25">
      <c r="D5008" s="5"/>
      <c r="S5008" s="66"/>
      <c r="T5008" s="66"/>
      <c r="U5008" s="66"/>
      <c r="V5008" s="66"/>
    </row>
    <row r="5009" spans="4:22" ht="15" customHeight="1" x14ac:dyDescent="0.25">
      <c r="D5009" s="5"/>
      <c r="S5009" s="66"/>
      <c r="T5009" s="66"/>
      <c r="U5009" s="66"/>
      <c r="V5009" s="66"/>
    </row>
    <row r="5010" spans="4:22" ht="15" customHeight="1" x14ac:dyDescent="0.25">
      <c r="D5010" s="5"/>
      <c r="S5010" s="66"/>
      <c r="T5010" s="66"/>
      <c r="U5010" s="66"/>
      <c r="V5010" s="66"/>
    </row>
    <row r="5011" spans="4:22" ht="15" customHeight="1" x14ac:dyDescent="0.25">
      <c r="D5011" s="5"/>
      <c r="S5011" s="66"/>
      <c r="T5011" s="66"/>
      <c r="U5011" s="66"/>
      <c r="V5011" s="66"/>
    </row>
    <row r="5012" spans="4:22" ht="15" customHeight="1" x14ac:dyDescent="0.25">
      <c r="D5012" s="5"/>
      <c r="S5012" s="66"/>
      <c r="T5012" s="66"/>
      <c r="U5012" s="66"/>
      <c r="V5012" s="66"/>
    </row>
    <row r="5013" spans="4:22" ht="15" customHeight="1" x14ac:dyDescent="0.25">
      <c r="D5013" s="5"/>
      <c r="S5013" s="66"/>
      <c r="T5013" s="66"/>
      <c r="U5013" s="66"/>
      <c r="V5013" s="66"/>
    </row>
    <row r="5014" spans="4:22" ht="15" customHeight="1" x14ac:dyDescent="0.25">
      <c r="D5014" s="5"/>
      <c r="S5014" s="66"/>
      <c r="T5014" s="66"/>
      <c r="U5014" s="66"/>
      <c r="V5014" s="66"/>
    </row>
    <row r="5015" spans="4:22" ht="15" customHeight="1" x14ac:dyDescent="0.25">
      <c r="D5015" s="5"/>
      <c r="S5015" s="66"/>
      <c r="T5015" s="66"/>
      <c r="U5015" s="66"/>
      <c r="V5015" s="66"/>
    </row>
    <row r="5016" spans="4:22" ht="15" customHeight="1" x14ac:dyDescent="0.25">
      <c r="D5016" s="5"/>
      <c r="S5016" s="66"/>
      <c r="T5016" s="66"/>
      <c r="U5016" s="66"/>
      <c r="V5016" s="66"/>
    </row>
    <row r="5017" spans="4:22" ht="15" customHeight="1" x14ac:dyDescent="0.25">
      <c r="D5017" s="5"/>
      <c r="S5017" s="66"/>
      <c r="T5017" s="66"/>
      <c r="U5017" s="66"/>
      <c r="V5017" s="66"/>
    </row>
    <row r="5018" spans="4:22" ht="15" customHeight="1" x14ac:dyDescent="0.25">
      <c r="D5018" s="5"/>
      <c r="S5018" s="66"/>
      <c r="T5018" s="66"/>
      <c r="U5018" s="66"/>
      <c r="V5018" s="66"/>
    </row>
    <row r="5019" spans="4:22" ht="15" customHeight="1" x14ac:dyDescent="0.25">
      <c r="D5019" s="5"/>
      <c r="S5019" s="66"/>
      <c r="T5019" s="66"/>
      <c r="U5019" s="66"/>
      <c r="V5019" s="66"/>
    </row>
    <row r="5020" spans="4:22" ht="15" customHeight="1" x14ac:dyDescent="0.25">
      <c r="D5020" s="5"/>
      <c r="S5020" s="66"/>
      <c r="T5020" s="66"/>
      <c r="U5020" s="66"/>
      <c r="V5020" s="66"/>
    </row>
    <row r="5021" spans="4:22" ht="15" customHeight="1" x14ac:dyDescent="0.25">
      <c r="D5021" s="5"/>
      <c r="S5021" s="66"/>
      <c r="T5021" s="66"/>
      <c r="U5021" s="66"/>
      <c r="V5021" s="66"/>
    </row>
    <row r="5022" spans="4:22" ht="15" customHeight="1" x14ac:dyDescent="0.25">
      <c r="D5022" s="5"/>
      <c r="S5022" s="66"/>
      <c r="T5022" s="66"/>
      <c r="U5022" s="66"/>
      <c r="V5022" s="66"/>
    </row>
    <row r="5023" spans="4:22" ht="15" customHeight="1" x14ac:dyDescent="0.25">
      <c r="D5023" s="5"/>
      <c r="S5023" s="66"/>
      <c r="T5023" s="66"/>
      <c r="U5023" s="66"/>
      <c r="V5023" s="66"/>
    </row>
    <row r="5024" spans="4:22" ht="15" customHeight="1" x14ac:dyDescent="0.25">
      <c r="D5024" s="5"/>
      <c r="S5024" s="66"/>
      <c r="T5024" s="66"/>
      <c r="U5024" s="66"/>
      <c r="V5024" s="66"/>
    </row>
    <row r="5025" spans="4:22" ht="15" customHeight="1" x14ac:dyDescent="0.25">
      <c r="D5025" s="5"/>
      <c r="S5025" s="66"/>
      <c r="T5025" s="66"/>
      <c r="U5025" s="66"/>
      <c r="V5025" s="66"/>
    </row>
    <row r="5026" spans="4:22" ht="15" customHeight="1" x14ac:dyDescent="0.25">
      <c r="D5026" s="5"/>
      <c r="S5026" s="66"/>
      <c r="T5026" s="66"/>
      <c r="U5026" s="66"/>
      <c r="V5026" s="66"/>
    </row>
    <row r="5027" spans="4:22" ht="15" customHeight="1" x14ac:dyDescent="0.25">
      <c r="D5027" s="5"/>
      <c r="S5027" s="66"/>
      <c r="T5027" s="66"/>
      <c r="U5027" s="66"/>
      <c r="V5027" s="66"/>
    </row>
    <row r="5028" spans="4:22" ht="15" customHeight="1" x14ac:dyDescent="0.25">
      <c r="D5028" s="5"/>
      <c r="S5028" s="66"/>
      <c r="T5028" s="66"/>
      <c r="U5028" s="66"/>
      <c r="V5028" s="66"/>
    </row>
    <row r="5029" spans="4:22" ht="15" customHeight="1" x14ac:dyDescent="0.25">
      <c r="D5029" s="5"/>
      <c r="S5029" s="66"/>
      <c r="T5029" s="66"/>
      <c r="U5029" s="66"/>
      <c r="V5029" s="66"/>
    </row>
    <row r="5030" spans="4:22" ht="15" customHeight="1" x14ac:dyDescent="0.25">
      <c r="D5030" s="5"/>
      <c r="S5030" s="66"/>
      <c r="T5030" s="66"/>
      <c r="U5030" s="66"/>
      <c r="V5030" s="66"/>
    </row>
    <row r="5031" spans="4:22" ht="15" customHeight="1" x14ac:dyDescent="0.25">
      <c r="D5031" s="5"/>
      <c r="S5031" s="66"/>
      <c r="T5031" s="66"/>
      <c r="U5031" s="66"/>
      <c r="V5031" s="66"/>
    </row>
    <row r="5032" spans="4:22" ht="15" customHeight="1" x14ac:dyDescent="0.25">
      <c r="D5032" s="5"/>
      <c r="S5032" s="66"/>
      <c r="T5032" s="66"/>
      <c r="U5032" s="66"/>
      <c r="V5032" s="66"/>
    </row>
    <row r="5033" spans="4:22" ht="15" customHeight="1" x14ac:dyDescent="0.25">
      <c r="D5033" s="5"/>
      <c r="S5033" s="66"/>
      <c r="T5033" s="66"/>
      <c r="U5033" s="66"/>
      <c r="V5033" s="66"/>
    </row>
    <row r="5034" spans="4:22" ht="15" customHeight="1" x14ac:dyDescent="0.25">
      <c r="D5034" s="5"/>
      <c r="S5034" s="66"/>
      <c r="T5034" s="66"/>
      <c r="U5034" s="66"/>
      <c r="V5034" s="66"/>
    </row>
    <row r="5035" spans="4:22" ht="15" customHeight="1" x14ac:dyDescent="0.25">
      <c r="D5035" s="5"/>
      <c r="S5035" s="66"/>
      <c r="T5035" s="66"/>
      <c r="U5035" s="66"/>
      <c r="V5035" s="66"/>
    </row>
    <row r="5036" spans="4:22" ht="15" customHeight="1" x14ac:dyDescent="0.25">
      <c r="D5036" s="5"/>
      <c r="S5036" s="66"/>
      <c r="T5036" s="66"/>
      <c r="U5036" s="66"/>
      <c r="V5036" s="66"/>
    </row>
    <row r="5037" spans="4:22" ht="15" customHeight="1" x14ac:dyDescent="0.25">
      <c r="D5037" s="5"/>
      <c r="S5037" s="66"/>
      <c r="T5037" s="66"/>
      <c r="U5037" s="66"/>
      <c r="V5037" s="66"/>
    </row>
    <row r="5038" spans="4:22" ht="15" customHeight="1" x14ac:dyDescent="0.25">
      <c r="D5038" s="5"/>
      <c r="S5038" s="66"/>
      <c r="T5038" s="66"/>
      <c r="U5038" s="66"/>
      <c r="V5038" s="66"/>
    </row>
    <row r="5039" spans="4:22" ht="15" customHeight="1" x14ac:dyDescent="0.25">
      <c r="D5039" s="5"/>
      <c r="S5039" s="66"/>
      <c r="T5039" s="66"/>
      <c r="U5039" s="66"/>
      <c r="V5039" s="66"/>
    </row>
    <row r="5040" spans="4:22" ht="15" customHeight="1" x14ac:dyDescent="0.25">
      <c r="D5040" s="5"/>
      <c r="S5040" s="66"/>
      <c r="T5040" s="66"/>
      <c r="U5040" s="66"/>
      <c r="V5040" s="66"/>
    </row>
    <row r="5041" spans="4:22" ht="15" customHeight="1" x14ac:dyDescent="0.25">
      <c r="D5041" s="5"/>
      <c r="S5041" s="66"/>
      <c r="T5041" s="66"/>
      <c r="U5041" s="66"/>
      <c r="V5041" s="66"/>
    </row>
    <row r="5042" spans="4:22" ht="15" customHeight="1" x14ac:dyDescent="0.25">
      <c r="D5042" s="5"/>
      <c r="S5042" s="66"/>
      <c r="T5042" s="66"/>
      <c r="U5042" s="66"/>
      <c r="V5042" s="66"/>
    </row>
    <row r="5043" spans="4:22" ht="15" customHeight="1" x14ac:dyDescent="0.25">
      <c r="D5043" s="5"/>
      <c r="S5043" s="66"/>
      <c r="T5043" s="66"/>
      <c r="U5043" s="66"/>
      <c r="V5043" s="66"/>
    </row>
    <row r="5044" spans="4:22" ht="15" customHeight="1" x14ac:dyDescent="0.25">
      <c r="D5044" s="5"/>
      <c r="S5044" s="66"/>
      <c r="T5044" s="66"/>
      <c r="U5044" s="66"/>
      <c r="V5044" s="66"/>
    </row>
    <row r="5045" spans="4:22" ht="15" customHeight="1" x14ac:dyDescent="0.25">
      <c r="D5045" s="5"/>
      <c r="S5045" s="66"/>
      <c r="T5045" s="66"/>
      <c r="U5045" s="66"/>
      <c r="V5045" s="66"/>
    </row>
    <row r="5046" spans="4:22" ht="15" customHeight="1" x14ac:dyDescent="0.25">
      <c r="D5046" s="5"/>
      <c r="S5046" s="66"/>
      <c r="T5046" s="66"/>
      <c r="U5046" s="66"/>
      <c r="V5046" s="66"/>
    </row>
    <row r="5047" spans="4:22" ht="15" customHeight="1" x14ac:dyDescent="0.25">
      <c r="D5047" s="5"/>
      <c r="S5047" s="66"/>
      <c r="T5047" s="66"/>
      <c r="U5047" s="66"/>
      <c r="V5047" s="66"/>
    </row>
    <row r="5048" spans="4:22" ht="15" customHeight="1" x14ac:dyDescent="0.25">
      <c r="D5048" s="5"/>
      <c r="S5048" s="66"/>
      <c r="T5048" s="66"/>
      <c r="U5048" s="66"/>
      <c r="V5048" s="66"/>
    </row>
    <row r="5049" spans="4:22" ht="15" customHeight="1" x14ac:dyDescent="0.25">
      <c r="D5049" s="5"/>
      <c r="S5049" s="66"/>
      <c r="T5049" s="66"/>
      <c r="U5049" s="66"/>
      <c r="V5049" s="66"/>
    </row>
    <row r="5050" spans="4:22" ht="15" customHeight="1" x14ac:dyDescent="0.25">
      <c r="D5050" s="5"/>
      <c r="S5050" s="66"/>
      <c r="T5050" s="66"/>
      <c r="U5050" s="66"/>
      <c r="V5050" s="66"/>
    </row>
    <row r="5051" spans="4:22" ht="15" customHeight="1" x14ac:dyDescent="0.25">
      <c r="D5051" s="5"/>
      <c r="S5051" s="66"/>
      <c r="T5051" s="66"/>
      <c r="U5051" s="66"/>
      <c r="V5051" s="66"/>
    </row>
    <row r="5052" spans="4:22" ht="15" customHeight="1" x14ac:dyDescent="0.25">
      <c r="D5052" s="5"/>
      <c r="S5052" s="66"/>
      <c r="T5052" s="66"/>
      <c r="U5052" s="66"/>
      <c r="V5052" s="66"/>
    </row>
    <row r="5053" spans="4:22" ht="15" customHeight="1" x14ac:dyDescent="0.25">
      <c r="D5053" s="5"/>
      <c r="S5053" s="66"/>
      <c r="T5053" s="66"/>
      <c r="U5053" s="66"/>
      <c r="V5053" s="66"/>
    </row>
    <row r="5054" spans="4:22" ht="15" customHeight="1" x14ac:dyDescent="0.25">
      <c r="D5054" s="5"/>
      <c r="S5054" s="66"/>
      <c r="T5054" s="66"/>
      <c r="U5054" s="66"/>
      <c r="V5054" s="66"/>
    </row>
    <row r="5055" spans="4:22" ht="15" customHeight="1" x14ac:dyDescent="0.25">
      <c r="D5055" s="5"/>
      <c r="S5055" s="66"/>
      <c r="T5055" s="66"/>
      <c r="U5055" s="66"/>
      <c r="V5055" s="66"/>
    </row>
    <row r="5056" spans="4:22" ht="15" customHeight="1" x14ac:dyDescent="0.25">
      <c r="D5056" s="5"/>
      <c r="S5056" s="66"/>
      <c r="T5056" s="66"/>
      <c r="U5056" s="66"/>
      <c r="V5056" s="66"/>
    </row>
    <row r="5057" spans="4:22" ht="15" customHeight="1" x14ac:dyDescent="0.25">
      <c r="D5057" s="5"/>
      <c r="S5057" s="66"/>
      <c r="T5057" s="66"/>
      <c r="U5057" s="66"/>
      <c r="V5057" s="66"/>
    </row>
    <row r="5058" spans="4:22" ht="15" customHeight="1" x14ac:dyDescent="0.25">
      <c r="D5058" s="5"/>
      <c r="S5058" s="66"/>
      <c r="T5058" s="66"/>
      <c r="U5058" s="66"/>
      <c r="V5058" s="66"/>
    </row>
    <row r="5059" spans="4:22" ht="15" customHeight="1" x14ac:dyDescent="0.25">
      <c r="D5059" s="5"/>
      <c r="S5059" s="66"/>
      <c r="T5059" s="66"/>
      <c r="U5059" s="66"/>
      <c r="V5059" s="66"/>
    </row>
    <row r="5060" spans="4:22" ht="15" customHeight="1" x14ac:dyDescent="0.25">
      <c r="D5060" s="5"/>
      <c r="S5060" s="66"/>
      <c r="T5060" s="66"/>
      <c r="U5060" s="66"/>
      <c r="V5060" s="66"/>
    </row>
    <row r="5061" spans="4:22" ht="15" customHeight="1" x14ac:dyDescent="0.25">
      <c r="D5061" s="5"/>
      <c r="S5061" s="66"/>
      <c r="T5061" s="66"/>
      <c r="U5061" s="66"/>
      <c r="V5061" s="66"/>
    </row>
    <row r="5062" spans="4:22" ht="15" customHeight="1" x14ac:dyDescent="0.25">
      <c r="D5062" s="5"/>
      <c r="S5062" s="66"/>
      <c r="T5062" s="66"/>
      <c r="U5062" s="66"/>
      <c r="V5062" s="66"/>
    </row>
    <row r="5063" spans="4:22" ht="15" customHeight="1" x14ac:dyDescent="0.25">
      <c r="D5063" s="5"/>
      <c r="S5063" s="66"/>
      <c r="T5063" s="66"/>
      <c r="U5063" s="66"/>
      <c r="V5063" s="66"/>
    </row>
    <row r="5064" spans="4:22" ht="15" customHeight="1" x14ac:dyDescent="0.25">
      <c r="D5064" s="5"/>
      <c r="S5064" s="66"/>
      <c r="T5064" s="66"/>
      <c r="U5064" s="66"/>
      <c r="V5064" s="66"/>
    </row>
    <row r="5065" spans="4:22" ht="15" customHeight="1" x14ac:dyDescent="0.25">
      <c r="D5065" s="5"/>
      <c r="S5065" s="66"/>
      <c r="T5065" s="66"/>
      <c r="U5065" s="66"/>
      <c r="V5065" s="66"/>
    </row>
    <row r="5066" spans="4:22" ht="15" customHeight="1" x14ac:dyDescent="0.25">
      <c r="D5066" s="5"/>
      <c r="S5066" s="66"/>
      <c r="T5066" s="66"/>
      <c r="U5066" s="66"/>
      <c r="V5066" s="66"/>
    </row>
    <row r="5067" spans="4:22" ht="15" customHeight="1" x14ac:dyDescent="0.25">
      <c r="D5067" s="5"/>
      <c r="S5067" s="66"/>
      <c r="T5067" s="66"/>
      <c r="U5067" s="66"/>
      <c r="V5067" s="66"/>
    </row>
    <row r="5068" spans="4:22" ht="15" customHeight="1" x14ac:dyDescent="0.25">
      <c r="D5068" s="5"/>
      <c r="S5068" s="66"/>
      <c r="T5068" s="66"/>
      <c r="U5068" s="66"/>
      <c r="V5068" s="66"/>
    </row>
    <row r="5069" spans="4:22" ht="15" customHeight="1" x14ac:dyDescent="0.25">
      <c r="D5069" s="5"/>
      <c r="S5069" s="66"/>
      <c r="T5069" s="66"/>
      <c r="U5069" s="66"/>
      <c r="V5069" s="66"/>
    </row>
    <row r="5070" spans="4:22" ht="15" customHeight="1" x14ac:dyDescent="0.25">
      <c r="D5070" s="5"/>
      <c r="S5070" s="66"/>
      <c r="T5070" s="66"/>
      <c r="U5070" s="66"/>
      <c r="V5070" s="66"/>
    </row>
    <row r="5071" spans="4:22" ht="15" customHeight="1" x14ac:dyDescent="0.25">
      <c r="D5071" s="5"/>
      <c r="S5071" s="66"/>
      <c r="T5071" s="66"/>
      <c r="U5071" s="66"/>
      <c r="V5071" s="66"/>
    </row>
    <row r="5072" spans="4:22" ht="15" customHeight="1" x14ac:dyDescent="0.25">
      <c r="D5072" s="5"/>
      <c r="S5072" s="66"/>
      <c r="T5072" s="66"/>
      <c r="U5072" s="66"/>
      <c r="V5072" s="66"/>
    </row>
    <row r="5073" spans="4:22" ht="15" customHeight="1" x14ac:dyDescent="0.25">
      <c r="D5073" s="5"/>
      <c r="S5073" s="66"/>
      <c r="T5073" s="66"/>
      <c r="U5073" s="66"/>
      <c r="V5073" s="66"/>
    </row>
    <row r="5074" spans="4:22" ht="15" customHeight="1" x14ac:dyDescent="0.25">
      <c r="D5074" s="5"/>
      <c r="S5074" s="66"/>
      <c r="T5074" s="66"/>
      <c r="U5074" s="66"/>
      <c r="V5074" s="66"/>
    </row>
    <row r="5075" spans="4:22" ht="15" customHeight="1" x14ac:dyDescent="0.25">
      <c r="D5075" s="5"/>
      <c r="S5075" s="66"/>
      <c r="T5075" s="66"/>
      <c r="U5075" s="66"/>
      <c r="V5075" s="66"/>
    </row>
    <row r="5076" spans="4:22" ht="15" customHeight="1" x14ac:dyDescent="0.25">
      <c r="D5076" s="5"/>
      <c r="S5076" s="66"/>
      <c r="T5076" s="66"/>
      <c r="U5076" s="66"/>
      <c r="V5076" s="66"/>
    </row>
    <row r="5077" spans="4:22" ht="15" customHeight="1" x14ac:dyDescent="0.25">
      <c r="D5077" s="5"/>
      <c r="S5077" s="66"/>
      <c r="T5077" s="66"/>
      <c r="U5077" s="66"/>
      <c r="V5077" s="66"/>
    </row>
    <row r="5078" spans="4:22" ht="15" customHeight="1" x14ac:dyDescent="0.25">
      <c r="D5078" s="5"/>
      <c r="S5078" s="66"/>
      <c r="T5078" s="66"/>
      <c r="U5078" s="66"/>
      <c r="V5078" s="66"/>
    </row>
    <row r="5079" spans="4:22" ht="15" customHeight="1" x14ac:dyDescent="0.25">
      <c r="D5079" s="5"/>
      <c r="S5079" s="66"/>
      <c r="T5079" s="66"/>
      <c r="U5079" s="66"/>
      <c r="V5079" s="66"/>
    </row>
    <row r="5080" spans="4:22" ht="15" customHeight="1" x14ac:dyDescent="0.25">
      <c r="D5080" s="5"/>
      <c r="S5080" s="66"/>
      <c r="T5080" s="66"/>
      <c r="U5080" s="66"/>
      <c r="V5080" s="66"/>
    </row>
    <row r="5081" spans="4:22" ht="15" customHeight="1" x14ac:dyDescent="0.25">
      <c r="D5081" s="5"/>
      <c r="S5081" s="66"/>
      <c r="T5081" s="66"/>
      <c r="U5081" s="66"/>
      <c r="V5081" s="66"/>
    </row>
    <row r="5082" spans="4:22" ht="15" customHeight="1" x14ac:dyDescent="0.25">
      <c r="D5082" s="5"/>
      <c r="S5082" s="66"/>
      <c r="T5082" s="66"/>
      <c r="U5082" s="66"/>
      <c r="V5082" s="66"/>
    </row>
    <row r="5083" spans="4:22" ht="15" customHeight="1" x14ac:dyDescent="0.25">
      <c r="D5083" s="5"/>
      <c r="S5083" s="66"/>
      <c r="T5083" s="66"/>
      <c r="U5083" s="66"/>
      <c r="V5083" s="66"/>
    </row>
    <row r="5084" spans="4:22" ht="15" customHeight="1" x14ac:dyDescent="0.25">
      <c r="D5084" s="5"/>
      <c r="S5084" s="66"/>
      <c r="T5084" s="66"/>
      <c r="U5084" s="66"/>
      <c r="V5084" s="66"/>
    </row>
    <row r="5085" spans="4:22" ht="15" customHeight="1" x14ac:dyDescent="0.25">
      <c r="D5085" s="5"/>
      <c r="S5085" s="66"/>
      <c r="T5085" s="66"/>
      <c r="U5085" s="66"/>
      <c r="V5085" s="66"/>
    </row>
    <row r="5086" spans="4:22" ht="15" customHeight="1" x14ac:dyDescent="0.25">
      <c r="D5086" s="5"/>
      <c r="S5086" s="66"/>
      <c r="T5086" s="66"/>
      <c r="U5086" s="66"/>
      <c r="V5086" s="66"/>
    </row>
    <row r="5087" spans="4:22" ht="15" customHeight="1" x14ac:dyDescent="0.25">
      <c r="D5087" s="5"/>
      <c r="S5087" s="66"/>
      <c r="T5087" s="66"/>
      <c r="U5087" s="66"/>
      <c r="V5087" s="66"/>
    </row>
    <row r="5088" spans="4:22" ht="15" customHeight="1" x14ac:dyDescent="0.25">
      <c r="D5088" s="5"/>
      <c r="S5088" s="66"/>
      <c r="T5088" s="66"/>
      <c r="U5088" s="66"/>
      <c r="V5088" s="66"/>
    </row>
    <row r="5089" spans="4:22" ht="15" customHeight="1" x14ac:dyDescent="0.25">
      <c r="D5089" s="5"/>
      <c r="S5089" s="66"/>
      <c r="T5089" s="66"/>
      <c r="U5089" s="66"/>
      <c r="V5089" s="66"/>
    </row>
    <row r="5090" spans="4:22" ht="15" customHeight="1" x14ac:dyDescent="0.25">
      <c r="D5090" s="5"/>
      <c r="S5090" s="66"/>
      <c r="T5090" s="66"/>
      <c r="U5090" s="66"/>
      <c r="V5090" s="66"/>
    </row>
    <row r="5091" spans="4:22" ht="15" customHeight="1" x14ac:dyDescent="0.25">
      <c r="D5091" s="5"/>
      <c r="S5091" s="66"/>
      <c r="T5091" s="66"/>
      <c r="U5091" s="66"/>
      <c r="V5091" s="66"/>
    </row>
    <row r="5092" spans="4:22" ht="15" customHeight="1" x14ac:dyDescent="0.25">
      <c r="D5092" s="5"/>
      <c r="S5092" s="66"/>
      <c r="T5092" s="66"/>
      <c r="U5092" s="66"/>
      <c r="V5092" s="66"/>
    </row>
    <row r="5093" spans="4:22" ht="15" customHeight="1" x14ac:dyDescent="0.25">
      <c r="D5093" s="5"/>
      <c r="S5093" s="66"/>
      <c r="T5093" s="66"/>
      <c r="U5093" s="66"/>
      <c r="V5093" s="66"/>
    </row>
    <row r="5094" spans="4:22" ht="15" customHeight="1" x14ac:dyDescent="0.25">
      <c r="D5094" s="5"/>
      <c r="S5094" s="66"/>
      <c r="T5094" s="66"/>
      <c r="U5094" s="66"/>
      <c r="V5094" s="66"/>
    </row>
    <row r="5095" spans="4:22" ht="15" customHeight="1" x14ac:dyDescent="0.25">
      <c r="D5095" s="5"/>
      <c r="S5095" s="66"/>
      <c r="T5095" s="66"/>
      <c r="U5095" s="66"/>
      <c r="V5095" s="66"/>
    </row>
    <row r="5096" spans="4:22" ht="15" customHeight="1" x14ac:dyDescent="0.25">
      <c r="D5096" s="5"/>
      <c r="S5096" s="66"/>
      <c r="T5096" s="66"/>
      <c r="U5096" s="66"/>
      <c r="V5096" s="66"/>
    </row>
    <row r="5097" spans="4:22" ht="15" customHeight="1" x14ac:dyDescent="0.25">
      <c r="D5097" s="5"/>
      <c r="S5097" s="66"/>
      <c r="T5097" s="66"/>
      <c r="U5097" s="66"/>
      <c r="V5097" s="66"/>
    </row>
    <row r="5098" spans="4:22" ht="15" customHeight="1" x14ac:dyDescent="0.25">
      <c r="D5098" s="5"/>
      <c r="S5098" s="66"/>
      <c r="T5098" s="66"/>
      <c r="U5098" s="66"/>
      <c r="V5098" s="66"/>
    </row>
    <row r="5099" spans="4:22" ht="15" customHeight="1" x14ac:dyDescent="0.25">
      <c r="D5099" s="5"/>
      <c r="S5099" s="66"/>
      <c r="T5099" s="66"/>
      <c r="U5099" s="66"/>
      <c r="V5099" s="66"/>
    </row>
    <row r="5100" spans="4:22" ht="15" customHeight="1" x14ac:dyDescent="0.25">
      <c r="D5100" s="5"/>
      <c r="S5100" s="66"/>
      <c r="T5100" s="66"/>
      <c r="U5100" s="66"/>
      <c r="V5100" s="66"/>
    </row>
    <row r="5101" spans="4:22" ht="15" customHeight="1" x14ac:dyDescent="0.25">
      <c r="D5101" s="5"/>
      <c r="S5101" s="66"/>
      <c r="T5101" s="66"/>
      <c r="U5101" s="66"/>
      <c r="V5101" s="66"/>
    </row>
    <row r="5102" spans="4:22" ht="15" customHeight="1" x14ac:dyDescent="0.25">
      <c r="D5102" s="5"/>
      <c r="S5102" s="66"/>
      <c r="T5102" s="66"/>
      <c r="U5102" s="66"/>
      <c r="V5102" s="66"/>
    </row>
    <row r="5103" spans="4:22" ht="15" customHeight="1" x14ac:dyDescent="0.25">
      <c r="D5103" s="5"/>
      <c r="S5103" s="66"/>
      <c r="T5103" s="66"/>
      <c r="U5103" s="66"/>
      <c r="V5103" s="66"/>
    </row>
    <row r="5104" spans="4:22" ht="15" customHeight="1" x14ac:dyDescent="0.25">
      <c r="D5104" s="5"/>
      <c r="S5104" s="66"/>
      <c r="T5104" s="66"/>
      <c r="U5104" s="66"/>
      <c r="V5104" s="66"/>
    </row>
    <row r="5105" spans="4:22" ht="15" customHeight="1" x14ac:dyDescent="0.25">
      <c r="D5105" s="5"/>
      <c r="S5105" s="66"/>
      <c r="T5105" s="66"/>
      <c r="U5105" s="66"/>
      <c r="V5105" s="66"/>
    </row>
    <row r="5106" spans="4:22" ht="15" customHeight="1" x14ac:dyDescent="0.25">
      <c r="D5106" s="5"/>
      <c r="S5106" s="66"/>
      <c r="T5106" s="66"/>
      <c r="U5106" s="66"/>
      <c r="V5106" s="66"/>
    </row>
    <row r="5107" spans="4:22" ht="15" customHeight="1" x14ac:dyDescent="0.25">
      <c r="D5107" s="5"/>
      <c r="S5107" s="66"/>
      <c r="T5107" s="66"/>
      <c r="U5107" s="66"/>
      <c r="V5107" s="66"/>
    </row>
    <row r="5108" spans="4:22" ht="15" customHeight="1" x14ac:dyDescent="0.25">
      <c r="D5108" s="5"/>
      <c r="S5108" s="66"/>
      <c r="T5108" s="66"/>
      <c r="U5108" s="66"/>
      <c r="V5108" s="66"/>
    </row>
    <row r="5109" spans="4:22" ht="15" customHeight="1" x14ac:dyDescent="0.25">
      <c r="D5109" s="5"/>
      <c r="S5109" s="66"/>
      <c r="T5109" s="66"/>
      <c r="U5109" s="66"/>
      <c r="V5109" s="66"/>
    </row>
    <row r="5110" spans="4:22" ht="15" customHeight="1" x14ac:dyDescent="0.25">
      <c r="D5110" s="5"/>
      <c r="S5110" s="66"/>
      <c r="T5110" s="66"/>
      <c r="U5110" s="66"/>
      <c r="V5110" s="66"/>
    </row>
    <row r="5111" spans="4:22" ht="15" customHeight="1" x14ac:dyDescent="0.25">
      <c r="D5111" s="5"/>
      <c r="S5111" s="66"/>
      <c r="T5111" s="66"/>
      <c r="U5111" s="66"/>
      <c r="V5111" s="66"/>
    </row>
    <row r="5112" spans="4:22" ht="15" customHeight="1" x14ac:dyDescent="0.25">
      <c r="D5112" s="5"/>
      <c r="S5112" s="66"/>
      <c r="T5112" s="66"/>
      <c r="U5112" s="66"/>
      <c r="V5112" s="66"/>
    </row>
    <row r="5113" spans="4:22" ht="15" customHeight="1" x14ac:dyDescent="0.25">
      <c r="D5113" s="5"/>
      <c r="S5113" s="66"/>
      <c r="T5113" s="66"/>
      <c r="U5113" s="66"/>
      <c r="V5113" s="66"/>
    </row>
    <row r="5114" spans="4:22" ht="15" customHeight="1" x14ac:dyDescent="0.25">
      <c r="D5114" s="5"/>
      <c r="S5114" s="66"/>
      <c r="T5114" s="66"/>
      <c r="U5114" s="66"/>
      <c r="V5114" s="66"/>
    </row>
    <row r="5115" spans="4:22" ht="15" customHeight="1" x14ac:dyDescent="0.25">
      <c r="D5115" s="5"/>
      <c r="S5115" s="66"/>
      <c r="T5115" s="66"/>
      <c r="U5115" s="66"/>
      <c r="V5115" s="66"/>
    </row>
    <row r="5116" spans="4:22" ht="15" customHeight="1" x14ac:dyDescent="0.25">
      <c r="D5116" s="5"/>
      <c r="S5116" s="66"/>
      <c r="T5116" s="66"/>
      <c r="U5116" s="66"/>
      <c r="V5116" s="66"/>
    </row>
    <row r="5117" spans="4:22" ht="15" customHeight="1" x14ac:dyDescent="0.25">
      <c r="D5117" s="5"/>
      <c r="S5117" s="66"/>
      <c r="T5117" s="66"/>
      <c r="U5117" s="66"/>
      <c r="V5117" s="66"/>
    </row>
    <row r="5118" spans="4:22" ht="15" customHeight="1" x14ac:dyDescent="0.25">
      <c r="D5118" s="5"/>
      <c r="S5118" s="66"/>
      <c r="T5118" s="66"/>
      <c r="U5118" s="66"/>
      <c r="V5118" s="66"/>
    </row>
    <row r="5119" spans="4:22" ht="15" customHeight="1" x14ac:dyDescent="0.25">
      <c r="D5119" s="5"/>
      <c r="S5119" s="66"/>
      <c r="T5119" s="66"/>
      <c r="U5119" s="66"/>
      <c r="V5119" s="66"/>
    </row>
    <row r="5120" spans="4:22" ht="15" customHeight="1" x14ac:dyDescent="0.25">
      <c r="D5120" s="5"/>
      <c r="S5120" s="66"/>
      <c r="T5120" s="66"/>
      <c r="U5120" s="66"/>
      <c r="V5120" s="66"/>
    </row>
    <row r="5121" spans="4:22" ht="15" customHeight="1" x14ac:dyDescent="0.25">
      <c r="D5121" s="5"/>
      <c r="S5121" s="66"/>
      <c r="T5121" s="66"/>
      <c r="U5121" s="66"/>
      <c r="V5121" s="66"/>
    </row>
    <row r="5122" spans="4:22" ht="15" customHeight="1" x14ac:dyDescent="0.25">
      <c r="D5122" s="5"/>
      <c r="S5122" s="66"/>
      <c r="T5122" s="66"/>
      <c r="U5122" s="66"/>
      <c r="V5122" s="66"/>
    </row>
    <row r="5123" spans="4:22" ht="15" customHeight="1" x14ac:dyDescent="0.25">
      <c r="D5123" s="5"/>
      <c r="S5123" s="66"/>
      <c r="T5123" s="66"/>
      <c r="U5123" s="66"/>
      <c r="V5123" s="66"/>
    </row>
    <row r="5124" spans="4:22" ht="15" customHeight="1" x14ac:dyDescent="0.25">
      <c r="D5124" s="5"/>
      <c r="S5124" s="66"/>
      <c r="T5124" s="66"/>
      <c r="U5124" s="66"/>
      <c r="V5124" s="66"/>
    </row>
    <row r="5125" spans="4:22" ht="15" customHeight="1" x14ac:dyDescent="0.25">
      <c r="D5125" s="5"/>
      <c r="S5125" s="66"/>
      <c r="T5125" s="66"/>
      <c r="U5125" s="66"/>
      <c r="V5125" s="66"/>
    </row>
    <row r="5126" spans="4:22" ht="15" customHeight="1" x14ac:dyDescent="0.25">
      <c r="D5126" s="5"/>
      <c r="S5126" s="66"/>
      <c r="T5126" s="66"/>
      <c r="U5126" s="66"/>
      <c r="V5126" s="66"/>
    </row>
    <row r="5127" spans="4:22" ht="15" customHeight="1" x14ac:dyDescent="0.25">
      <c r="D5127" s="5"/>
      <c r="S5127" s="66"/>
      <c r="T5127" s="66"/>
      <c r="U5127" s="66"/>
      <c r="V5127" s="66"/>
    </row>
    <row r="5128" spans="4:22" ht="15" customHeight="1" x14ac:dyDescent="0.25">
      <c r="D5128" s="5"/>
      <c r="S5128" s="66"/>
      <c r="T5128" s="66"/>
      <c r="U5128" s="66"/>
      <c r="V5128" s="66"/>
    </row>
    <row r="5129" spans="4:22" ht="15" customHeight="1" x14ac:dyDescent="0.25">
      <c r="D5129" s="5"/>
      <c r="S5129" s="66"/>
      <c r="T5129" s="66"/>
      <c r="U5129" s="66"/>
      <c r="V5129" s="66"/>
    </row>
    <row r="5130" spans="4:22" ht="15" customHeight="1" x14ac:dyDescent="0.25">
      <c r="D5130" s="5"/>
      <c r="S5130" s="66"/>
      <c r="T5130" s="66"/>
      <c r="U5130" s="66"/>
      <c r="V5130" s="66"/>
    </row>
    <row r="5131" spans="4:22" ht="15" customHeight="1" x14ac:dyDescent="0.25">
      <c r="D5131" s="5"/>
      <c r="S5131" s="66"/>
      <c r="T5131" s="66"/>
      <c r="U5131" s="66"/>
      <c r="V5131" s="66"/>
    </row>
    <row r="5132" spans="4:22" ht="15" customHeight="1" x14ac:dyDescent="0.25">
      <c r="D5132" s="5"/>
      <c r="S5132" s="66"/>
      <c r="T5132" s="66"/>
      <c r="U5132" s="66"/>
      <c r="V5132" s="66"/>
    </row>
    <row r="5133" spans="4:22" ht="15" customHeight="1" x14ac:dyDescent="0.25">
      <c r="D5133" s="5"/>
      <c r="S5133" s="66"/>
      <c r="T5133" s="66"/>
      <c r="U5133" s="66"/>
      <c r="V5133" s="66"/>
    </row>
    <row r="5134" spans="4:22" ht="15" customHeight="1" x14ac:dyDescent="0.25">
      <c r="D5134" s="5"/>
      <c r="S5134" s="66"/>
      <c r="T5134" s="66"/>
      <c r="U5134" s="66"/>
      <c r="V5134" s="66"/>
    </row>
    <row r="5135" spans="4:22" ht="15" customHeight="1" x14ac:dyDescent="0.25">
      <c r="D5135" s="5"/>
      <c r="S5135" s="66"/>
      <c r="T5135" s="66"/>
      <c r="U5135" s="66"/>
      <c r="V5135" s="66"/>
    </row>
    <row r="5136" spans="4:22" ht="15" customHeight="1" x14ac:dyDescent="0.25">
      <c r="D5136" s="5"/>
      <c r="S5136" s="66"/>
      <c r="T5136" s="66"/>
      <c r="U5136" s="66"/>
      <c r="V5136" s="66"/>
    </row>
    <row r="5137" spans="4:22" ht="15" customHeight="1" x14ac:dyDescent="0.25">
      <c r="D5137" s="5"/>
      <c r="S5137" s="66"/>
      <c r="T5137" s="66"/>
      <c r="U5137" s="66"/>
      <c r="V5137" s="66"/>
    </row>
    <row r="5138" spans="4:22" ht="15" customHeight="1" x14ac:dyDescent="0.25">
      <c r="D5138" s="5"/>
      <c r="S5138" s="66"/>
      <c r="T5138" s="66"/>
      <c r="U5138" s="66"/>
      <c r="V5138" s="66"/>
    </row>
    <row r="5139" spans="4:22" ht="15" customHeight="1" x14ac:dyDescent="0.25">
      <c r="D5139" s="5"/>
      <c r="S5139" s="66"/>
      <c r="T5139" s="66"/>
      <c r="U5139" s="66"/>
      <c r="V5139" s="66"/>
    </row>
    <row r="5140" spans="4:22" ht="15" customHeight="1" x14ac:dyDescent="0.25">
      <c r="D5140" s="5"/>
      <c r="S5140" s="66"/>
      <c r="T5140" s="66"/>
      <c r="U5140" s="66"/>
      <c r="V5140" s="66"/>
    </row>
    <row r="5141" spans="4:22" ht="15" customHeight="1" x14ac:dyDescent="0.25">
      <c r="D5141" s="5"/>
      <c r="S5141" s="66"/>
      <c r="T5141" s="66"/>
      <c r="U5141" s="66"/>
      <c r="V5141" s="66"/>
    </row>
    <row r="5142" spans="4:22" ht="15" customHeight="1" x14ac:dyDescent="0.25">
      <c r="D5142" s="5"/>
      <c r="S5142" s="66"/>
      <c r="T5142" s="66"/>
      <c r="U5142" s="66"/>
      <c r="V5142" s="66"/>
    </row>
    <row r="5143" spans="4:22" ht="15" customHeight="1" x14ac:dyDescent="0.25">
      <c r="D5143" s="5"/>
      <c r="S5143" s="66"/>
      <c r="T5143" s="66"/>
      <c r="U5143" s="66"/>
      <c r="V5143" s="66"/>
    </row>
    <row r="5144" spans="4:22" ht="15" customHeight="1" x14ac:dyDescent="0.25">
      <c r="D5144" s="5"/>
      <c r="S5144" s="66"/>
      <c r="T5144" s="66"/>
      <c r="U5144" s="66"/>
      <c r="V5144" s="66"/>
    </row>
    <row r="5145" spans="4:22" ht="15" customHeight="1" x14ac:dyDescent="0.25">
      <c r="D5145" s="5"/>
      <c r="S5145" s="66"/>
      <c r="T5145" s="66"/>
      <c r="U5145" s="66"/>
      <c r="V5145" s="66"/>
    </row>
    <row r="5146" spans="4:22" ht="15" customHeight="1" x14ac:dyDescent="0.25">
      <c r="D5146" s="5"/>
      <c r="S5146" s="66"/>
      <c r="T5146" s="66"/>
      <c r="U5146" s="66"/>
      <c r="V5146" s="66"/>
    </row>
    <row r="5147" spans="4:22" ht="15" customHeight="1" x14ac:dyDescent="0.25">
      <c r="D5147" s="5"/>
      <c r="S5147" s="66"/>
      <c r="T5147" s="66"/>
      <c r="U5147" s="66"/>
      <c r="V5147" s="66"/>
    </row>
    <row r="5148" spans="4:22" ht="15" customHeight="1" x14ac:dyDescent="0.25">
      <c r="D5148" s="5"/>
      <c r="S5148" s="66"/>
      <c r="T5148" s="66"/>
      <c r="U5148" s="66"/>
      <c r="V5148" s="66"/>
    </row>
    <row r="5149" spans="4:22" ht="15" customHeight="1" x14ac:dyDescent="0.25">
      <c r="D5149" s="5"/>
      <c r="S5149" s="66"/>
      <c r="T5149" s="66"/>
      <c r="U5149" s="66"/>
      <c r="V5149" s="66"/>
    </row>
    <row r="5150" spans="4:22" ht="15" customHeight="1" x14ac:dyDescent="0.25">
      <c r="D5150" s="5"/>
      <c r="S5150" s="66"/>
      <c r="T5150" s="66"/>
      <c r="U5150" s="66"/>
      <c r="V5150" s="66"/>
    </row>
    <row r="5151" spans="4:22" ht="15" customHeight="1" x14ac:dyDescent="0.25">
      <c r="D5151" s="5"/>
      <c r="S5151" s="66"/>
      <c r="T5151" s="66"/>
      <c r="U5151" s="66"/>
      <c r="V5151" s="66"/>
    </row>
    <row r="5152" spans="4:22" ht="15" customHeight="1" x14ac:dyDescent="0.25">
      <c r="D5152" s="5"/>
      <c r="S5152" s="66"/>
      <c r="T5152" s="66"/>
      <c r="U5152" s="66"/>
      <c r="V5152" s="66"/>
    </row>
    <row r="5153" spans="4:22" ht="15" customHeight="1" x14ac:dyDescent="0.25">
      <c r="D5153" s="5"/>
      <c r="S5153" s="66"/>
      <c r="T5153" s="66"/>
      <c r="U5153" s="66"/>
      <c r="V5153" s="66"/>
    </row>
    <row r="5154" spans="4:22" ht="15" customHeight="1" x14ac:dyDescent="0.25">
      <c r="D5154" s="5"/>
      <c r="S5154" s="66"/>
      <c r="T5154" s="66"/>
      <c r="U5154" s="66"/>
      <c r="V5154" s="66"/>
    </row>
    <row r="5155" spans="4:22" ht="15" customHeight="1" x14ac:dyDescent="0.25">
      <c r="D5155" s="5"/>
      <c r="S5155" s="66"/>
      <c r="T5155" s="66"/>
      <c r="U5155" s="66"/>
      <c r="V5155" s="66"/>
    </row>
    <row r="5156" spans="4:22" ht="15" customHeight="1" x14ac:dyDescent="0.25">
      <c r="D5156" s="5"/>
      <c r="S5156" s="66"/>
      <c r="T5156" s="66"/>
      <c r="U5156" s="66"/>
      <c r="V5156" s="66"/>
    </row>
    <row r="5157" spans="4:22" ht="15" customHeight="1" x14ac:dyDescent="0.25">
      <c r="D5157" s="5"/>
      <c r="S5157" s="66"/>
      <c r="T5157" s="66"/>
      <c r="U5157" s="66"/>
      <c r="V5157" s="66"/>
    </row>
    <row r="5158" spans="4:22" ht="15" customHeight="1" x14ac:dyDescent="0.25">
      <c r="D5158" s="5"/>
      <c r="S5158" s="66"/>
      <c r="T5158" s="66"/>
      <c r="U5158" s="66"/>
      <c r="V5158" s="66"/>
    </row>
    <row r="5159" spans="4:22" ht="15" customHeight="1" x14ac:dyDescent="0.25">
      <c r="D5159" s="5"/>
      <c r="S5159" s="66"/>
      <c r="T5159" s="66"/>
      <c r="U5159" s="66"/>
      <c r="V5159" s="66"/>
    </row>
    <row r="5160" spans="4:22" ht="15" customHeight="1" x14ac:dyDescent="0.25">
      <c r="D5160" s="5"/>
      <c r="S5160" s="66"/>
      <c r="T5160" s="66"/>
      <c r="U5160" s="66"/>
      <c r="V5160" s="66"/>
    </row>
    <row r="5161" spans="4:22" ht="15" customHeight="1" x14ac:dyDescent="0.25">
      <c r="D5161" s="5"/>
      <c r="S5161" s="66"/>
      <c r="T5161" s="66"/>
      <c r="U5161" s="66"/>
      <c r="V5161" s="66"/>
    </row>
    <row r="5162" spans="4:22" ht="15" customHeight="1" x14ac:dyDescent="0.25">
      <c r="D5162" s="5"/>
      <c r="S5162" s="66"/>
      <c r="T5162" s="66"/>
      <c r="U5162" s="66"/>
      <c r="V5162" s="66"/>
    </row>
    <row r="5163" spans="4:22" ht="15" customHeight="1" x14ac:dyDescent="0.25">
      <c r="D5163" s="5"/>
      <c r="S5163" s="66"/>
      <c r="T5163" s="66"/>
      <c r="U5163" s="66"/>
      <c r="V5163" s="66"/>
    </row>
    <row r="5164" spans="4:22" ht="15" customHeight="1" x14ac:dyDescent="0.25">
      <c r="D5164" s="5"/>
      <c r="S5164" s="66"/>
      <c r="T5164" s="66"/>
      <c r="U5164" s="66"/>
      <c r="V5164" s="66"/>
    </row>
    <row r="5165" spans="4:22" ht="15" customHeight="1" x14ac:dyDescent="0.25">
      <c r="D5165" s="5"/>
      <c r="S5165" s="66"/>
      <c r="T5165" s="66"/>
      <c r="U5165" s="66"/>
      <c r="V5165" s="66"/>
    </row>
    <row r="5166" spans="4:22" ht="15" customHeight="1" x14ac:dyDescent="0.25">
      <c r="D5166" s="5"/>
      <c r="S5166" s="66"/>
      <c r="T5166" s="66"/>
      <c r="U5166" s="66"/>
      <c r="V5166" s="66"/>
    </row>
    <row r="5167" spans="4:22" ht="15" customHeight="1" x14ac:dyDescent="0.25">
      <c r="D5167" s="5"/>
      <c r="S5167" s="66"/>
      <c r="T5167" s="66"/>
      <c r="U5167" s="66"/>
      <c r="V5167" s="66"/>
    </row>
    <row r="5168" spans="4:22" ht="15" customHeight="1" x14ac:dyDescent="0.25">
      <c r="D5168" s="5"/>
      <c r="S5168" s="66"/>
      <c r="T5168" s="66"/>
      <c r="U5168" s="66"/>
      <c r="V5168" s="66"/>
    </row>
    <row r="5169" spans="4:22" ht="15" customHeight="1" x14ac:dyDescent="0.25">
      <c r="D5169" s="5"/>
      <c r="S5169" s="66"/>
      <c r="T5169" s="66"/>
      <c r="U5169" s="66"/>
      <c r="V5169" s="66"/>
    </row>
    <row r="5170" spans="4:22" ht="15" customHeight="1" x14ac:dyDescent="0.25">
      <c r="D5170" s="5"/>
      <c r="S5170" s="66"/>
      <c r="T5170" s="66"/>
      <c r="U5170" s="66"/>
      <c r="V5170" s="66"/>
    </row>
    <row r="5171" spans="4:22" ht="15" customHeight="1" x14ac:dyDescent="0.25">
      <c r="D5171" s="5"/>
      <c r="S5171" s="66"/>
      <c r="T5171" s="66"/>
      <c r="U5171" s="66"/>
      <c r="V5171" s="66"/>
    </row>
    <row r="5172" spans="4:22" ht="15" customHeight="1" x14ac:dyDescent="0.25">
      <c r="D5172" s="5"/>
      <c r="S5172" s="66"/>
      <c r="T5172" s="66"/>
      <c r="U5172" s="66"/>
      <c r="V5172" s="66"/>
    </row>
    <row r="5173" spans="4:22" ht="15" customHeight="1" x14ac:dyDescent="0.25">
      <c r="D5173" s="5"/>
      <c r="S5173" s="66"/>
      <c r="T5173" s="66"/>
      <c r="U5173" s="66"/>
      <c r="V5173" s="66"/>
    </row>
    <row r="5174" spans="4:22" ht="15" customHeight="1" x14ac:dyDescent="0.25">
      <c r="D5174" s="5"/>
      <c r="S5174" s="66"/>
      <c r="T5174" s="66"/>
      <c r="U5174" s="66"/>
      <c r="V5174" s="66"/>
    </row>
    <row r="5175" spans="4:22" ht="15" customHeight="1" x14ac:dyDescent="0.25">
      <c r="D5175" s="5"/>
      <c r="S5175" s="66"/>
      <c r="T5175" s="66"/>
      <c r="U5175" s="66"/>
      <c r="V5175" s="66"/>
    </row>
    <row r="5176" spans="4:22" ht="15" customHeight="1" x14ac:dyDescent="0.25">
      <c r="D5176" s="5"/>
      <c r="S5176" s="66"/>
      <c r="T5176" s="66"/>
      <c r="U5176" s="66"/>
      <c r="V5176" s="66"/>
    </row>
    <row r="5177" spans="4:22" ht="15" customHeight="1" x14ac:dyDescent="0.25">
      <c r="D5177" s="5"/>
      <c r="S5177" s="66"/>
      <c r="T5177" s="66"/>
      <c r="U5177" s="66"/>
      <c r="V5177" s="66"/>
    </row>
    <row r="5178" spans="4:22" ht="15" customHeight="1" x14ac:dyDescent="0.25">
      <c r="D5178" s="5"/>
      <c r="S5178" s="66"/>
      <c r="T5178" s="66"/>
      <c r="U5178" s="66"/>
      <c r="V5178" s="66"/>
    </row>
    <row r="5179" spans="4:22" ht="15" customHeight="1" x14ac:dyDescent="0.25">
      <c r="D5179" s="5"/>
      <c r="S5179" s="66"/>
      <c r="T5179" s="66"/>
      <c r="U5179" s="66"/>
      <c r="V5179" s="66"/>
    </row>
    <row r="5180" spans="4:22" ht="15" customHeight="1" x14ac:dyDescent="0.25">
      <c r="D5180" s="5"/>
      <c r="S5180" s="66"/>
      <c r="T5180" s="66"/>
      <c r="U5180" s="66"/>
      <c r="V5180" s="66"/>
    </row>
    <row r="5181" spans="4:22" ht="15" customHeight="1" x14ac:dyDescent="0.25">
      <c r="D5181" s="5"/>
      <c r="S5181" s="66"/>
      <c r="T5181" s="66"/>
      <c r="U5181" s="66"/>
      <c r="V5181" s="66"/>
    </row>
    <row r="5182" spans="4:22" ht="15" customHeight="1" x14ac:dyDescent="0.25">
      <c r="D5182" s="5"/>
      <c r="S5182" s="66"/>
      <c r="T5182" s="66"/>
      <c r="U5182" s="66"/>
      <c r="V5182" s="66"/>
    </row>
    <row r="5183" spans="4:22" ht="15" customHeight="1" x14ac:dyDescent="0.25">
      <c r="D5183" s="5"/>
      <c r="S5183" s="66"/>
      <c r="T5183" s="66"/>
      <c r="U5183" s="66"/>
      <c r="V5183" s="66"/>
    </row>
    <row r="5184" spans="4:22" ht="15" customHeight="1" x14ac:dyDescent="0.25">
      <c r="D5184" s="5"/>
      <c r="S5184" s="66"/>
      <c r="T5184" s="66"/>
      <c r="U5184" s="66"/>
      <c r="V5184" s="66"/>
    </row>
    <row r="5185" spans="4:22" ht="15" customHeight="1" x14ac:dyDescent="0.25">
      <c r="D5185" s="5"/>
      <c r="S5185" s="66"/>
      <c r="T5185" s="66"/>
      <c r="U5185" s="66"/>
      <c r="V5185" s="66"/>
    </row>
    <row r="5186" spans="4:22" ht="15" customHeight="1" x14ac:dyDescent="0.25">
      <c r="D5186" s="5"/>
      <c r="S5186" s="66"/>
      <c r="T5186" s="66"/>
      <c r="U5186" s="66"/>
      <c r="V5186" s="66"/>
    </row>
    <row r="5187" spans="4:22" ht="15" customHeight="1" x14ac:dyDescent="0.25">
      <c r="D5187" s="5"/>
      <c r="S5187" s="66"/>
      <c r="T5187" s="66"/>
      <c r="U5187" s="66"/>
      <c r="V5187" s="66"/>
    </row>
    <row r="5188" spans="4:22" ht="15" customHeight="1" x14ac:dyDescent="0.25">
      <c r="D5188" s="5"/>
      <c r="S5188" s="66"/>
      <c r="T5188" s="66"/>
      <c r="U5188" s="66"/>
      <c r="V5188" s="66"/>
    </row>
    <row r="5189" spans="4:22" ht="15" customHeight="1" x14ac:dyDescent="0.25">
      <c r="D5189" s="5"/>
      <c r="S5189" s="66"/>
      <c r="T5189" s="66"/>
      <c r="U5189" s="66"/>
      <c r="V5189" s="66"/>
    </row>
    <row r="5190" spans="4:22" ht="15" customHeight="1" x14ac:dyDescent="0.25">
      <c r="D5190" s="5"/>
      <c r="S5190" s="66"/>
      <c r="T5190" s="66"/>
      <c r="U5190" s="66"/>
      <c r="V5190" s="66"/>
    </row>
    <row r="5191" spans="4:22" ht="15" customHeight="1" x14ac:dyDescent="0.25">
      <c r="D5191" s="5"/>
      <c r="S5191" s="66"/>
      <c r="T5191" s="66"/>
      <c r="U5191" s="66"/>
      <c r="V5191" s="66"/>
    </row>
    <row r="5192" spans="4:22" ht="15" customHeight="1" x14ac:dyDescent="0.25">
      <c r="D5192" s="5"/>
      <c r="S5192" s="66"/>
      <c r="T5192" s="66"/>
      <c r="U5192" s="66"/>
      <c r="V5192" s="66"/>
    </row>
    <row r="5193" spans="4:22" ht="15" customHeight="1" x14ac:dyDescent="0.25">
      <c r="D5193" s="5"/>
      <c r="S5193" s="66"/>
      <c r="T5193" s="66"/>
      <c r="U5193" s="66"/>
      <c r="V5193" s="66"/>
    </row>
    <row r="5194" spans="4:22" ht="15" customHeight="1" x14ac:dyDescent="0.25">
      <c r="D5194" s="5"/>
      <c r="S5194" s="66"/>
      <c r="T5194" s="66"/>
      <c r="U5194" s="66"/>
      <c r="V5194" s="66"/>
    </row>
    <row r="5195" spans="4:22" ht="15" customHeight="1" x14ac:dyDescent="0.25">
      <c r="D5195" s="5"/>
      <c r="S5195" s="66"/>
      <c r="T5195" s="66"/>
      <c r="U5195" s="66"/>
      <c r="V5195" s="66"/>
    </row>
    <row r="5196" spans="4:22" ht="15" customHeight="1" x14ac:dyDescent="0.25">
      <c r="D5196" s="5"/>
      <c r="S5196" s="66"/>
      <c r="T5196" s="66"/>
      <c r="U5196" s="66"/>
      <c r="V5196" s="66"/>
    </row>
    <row r="5197" spans="4:22" ht="15" customHeight="1" x14ac:dyDescent="0.25">
      <c r="D5197" s="5"/>
      <c r="S5197" s="66"/>
      <c r="T5197" s="66"/>
      <c r="U5197" s="66"/>
      <c r="V5197" s="66"/>
    </row>
    <row r="5198" spans="4:22" ht="15" customHeight="1" x14ac:dyDescent="0.25">
      <c r="D5198" s="5"/>
      <c r="S5198" s="66"/>
      <c r="T5198" s="66"/>
      <c r="U5198" s="66"/>
      <c r="V5198" s="66"/>
    </row>
    <row r="5199" spans="4:22" ht="15" customHeight="1" x14ac:dyDescent="0.25">
      <c r="D5199" s="5"/>
      <c r="S5199" s="66"/>
      <c r="T5199" s="66"/>
      <c r="U5199" s="66"/>
      <c r="V5199" s="66"/>
    </row>
    <row r="5200" spans="4:22" ht="15" customHeight="1" x14ac:dyDescent="0.25">
      <c r="D5200" s="5"/>
      <c r="S5200" s="66"/>
      <c r="T5200" s="66"/>
      <c r="U5200" s="66"/>
      <c r="V5200" s="66"/>
    </row>
    <row r="5201" spans="4:22" ht="15" customHeight="1" x14ac:dyDescent="0.25">
      <c r="D5201" s="5"/>
      <c r="S5201" s="66"/>
      <c r="T5201" s="66"/>
      <c r="U5201" s="66"/>
      <c r="V5201" s="66"/>
    </row>
    <row r="5202" spans="4:22" ht="15" customHeight="1" x14ac:dyDescent="0.25">
      <c r="D5202" s="5"/>
      <c r="S5202" s="66"/>
      <c r="T5202" s="66"/>
      <c r="U5202" s="66"/>
      <c r="V5202" s="66"/>
    </row>
    <row r="5203" spans="4:22" ht="15" customHeight="1" x14ac:dyDescent="0.25">
      <c r="D5203" s="5"/>
      <c r="S5203" s="66"/>
      <c r="T5203" s="66"/>
      <c r="U5203" s="66"/>
      <c r="V5203" s="66"/>
    </row>
    <row r="5204" spans="4:22" ht="15" customHeight="1" x14ac:dyDescent="0.25">
      <c r="D5204" s="5"/>
      <c r="S5204" s="66"/>
      <c r="T5204" s="66"/>
      <c r="U5204" s="66"/>
      <c r="V5204" s="66"/>
    </row>
    <row r="5205" spans="4:22" ht="15" customHeight="1" x14ac:dyDescent="0.25">
      <c r="D5205" s="5"/>
      <c r="S5205" s="66"/>
      <c r="T5205" s="66"/>
      <c r="U5205" s="66"/>
      <c r="V5205" s="66"/>
    </row>
    <row r="5206" spans="4:22" ht="15" customHeight="1" x14ac:dyDescent="0.25">
      <c r="D5206" s="5"/>
      <c r="S5206" s="66"/>
      <c r="T5206" s="66"/>
      <c r="U5206" s="66"/>
      <c r="V5206" s="66"/>
    </row>
    <row r="5207" spans="4:22" ht="15" customHeight="1" x14ac:dyDescent="0.25">
      <c r="D5207" s="5"/>
      <c r="S5207" s="66"/>
      <c r="T5207" s="66"/>
      <c r="U5207" s="66"/>
      <c r="V5207" s="66"/>
    </row>
    <row r="5208" spans="4:22" ht="15" customHeight="1" x14ac:dyDescent="0.25">
      <c r="D5208" s="5"/>
      <c r="S5208" s="66"/>
      <c r="T5208" s="66"/>
      <c r="U5208" s="66"/>
      <c r="V5208" s="66"/>
    </row>
    <row r="5209" spans="4:22" ht="15" customHeight="1" x14ac:dyDescent="0.25">
      <c r="D5209" s="5"/>
      <c r="S5209" s="66"/>
      <c r="T5209" s="66"/>
      <c r="U5209" s="66"/>
      <c r="V5209" s="66"/>
    </row>
    <row r="5210" spans="4:22" ht="15" customHeight="1" x14ac:dyDescent="0.25">
      <c r="D5210" s="5"/>
      <c r="S5210" s="66"/>
      <c r="T5210" s="66"/>
      <c r="U5210" s="66"/>
      <c r="V5210" s="66"/>
    </row>
    <row r="5211" spans="4:22" ht="15" customHeight="1" x14ac:dyDescent="0.25">
      <c r="D5211" s="5"/>
      <c r="S5211" s="66"/>
      <c r="T5211" s="66"/>
      <c r="U5211" s="66"/>
      <c r="V5211" s="66"/>
    </row>
    <row r="5212" spans="4:22" ht="15" customHeight="1" x14ac:dyDescent="0.25">
      <c r="D5212" s="5"/>
      <c r="S5212" s="66"/>
      <c r="T5212" s="66"/>
      <c r="U5212" s="66"/>
      <c r="V5212" s="66"/>
    </row>
    <row r="5213" spans="4:22" ht="15" customHeight="1" x14ac:dyDescent="0.25">
      <c r="D5213" s="5"/>
      <c r="S5213" s="66"/>
      <c r="T5213" s="66"/>
      <c r="U5213" s="66"/>
      <c r="V5213" s="66"/>
    </row>
    <row r="5214" spans="4:22" ht="15" customHeight="1" x14ac:dyDescent="0.25">
      <c r="D5214" s="5"/>
      <c r="S5214" s="66"/>
      <c r="T5214" s="66"/>
      <c r="U5214" s="66"/>
      <c r="V5214" s="66"/>
    </row>
    <row r="5215" spans="4:22" ht="15" customHeight="1" x14ac:dyDescent="0.25">
      <c r="D5215" s="5"/>
      <c r="S5215" s="66"/>
      <c r="T5215" s="66"/>
      <c r="U5215" s="66"/>
      <c r="V5215" s="66"/>
    </row>
    <row r="5216" spans="4:22" ht="15" customHeight="1" x14ac:dyDescent="0.25">
      <c r="D5216" s="5"/>
      <c r="S5216" s="66"/>
      <c r="T5216" s="66"/>
      <c r="U5216" s="66"/>
      <c r="V5216" s="66"/>
    </row>
    <row r="5217" spans="4:22" ht="15" customHeight="1" x14ac:dyDescent="0.25">
      <c r="D5217" s="5"/>
      <c r="S5217" s="66"/>
      <c r="T5217" s="66"/>
      <c r="U5217" s="66"/>
      <c r="V5217" s="66"/>
    </row>
    <row r="5218" spans="4:22" ht="15" customHeight="1" x14ac:dyDescent="0.25">
      <c r="D5218" s="5"/>
      <c r="S5218" s="66"/>
      <c r="T5218" s="66"/>
      <c r="U5218" s="66"/>
      <c r="V5218" s="66"/>
    </row>
    <row r="5219" spans="4:22" ht="15" customHeight="1" x14ac:dyDescent="0.25">
      <c r="D5219" s="5"/>
      <c r="S5219" s="66"/>
      <c r="T5219" s="66"/>
      <c r="U5219" s="66"/>
      <c r="V5219" s="66"/>
    </row>
    <row r="5220" spans="4:22" ht="15" customHeight="1" x14ac:dyDescent="0.25">
      <c r="D5220" s="5"/>
      <c r="S5220" s="66"/>
      <c r="T5220" s="66"/>
      <c r="U5220" s="66"/>
      <c r="V5220" s="66"/>
    </row>
    <row r="5221" spans="4:22" ht="15" customHeight="1" x14ac:dyDescent="0.25">
      <c r="D5221" s="5"/>
      <c r="S5221" s="66"/>
      <c r="T5221" s="66"/>
      <c r="U5221" s="66"/>
      <c r="V5221" s="66"/>
    </row>
    <row r="5222" spans="4:22" ht="15" customHeight="1" x14ac:dyDescent="0.25">
      <c r="D5222" s="5"/>
      <c r="S5222" s="66"/>
      <c r="T5222" s="66"/>
      <c r="U5222" s="66"/>
      <c r="V5222" s="66"/>
    </row>
    <row r="5223" spans="4:22" ht="15" customHeight="1" x14ac:dyDescent="0.25">
      <c r="D5223" s="5"/>
      <c r="S5223" s="66"/>
      <c r="T5223" s="66"/>
      <c r="U5223" s="66"/>
      <c r="V5223" s="66"/>
    </row>
    <row r="5224" spans="4:22" ht="15" customHeight="1" x14ac:dyDescent="0.25">
      <c r="D5224" s="5"/>
      <c r="S5224" s="66"/>
      <c r="T5224" s="66"/>
      <c r="U5224" s="66"/>
      <c r="V5224" s="66"/>
    </row>
    <row r="5225" spans="4:22" ht="15" customHeight="1" x14ac:dyDescent="0.25">
      <c r="D5225" s="5"/>
      <c r="S5225" s="66"/>
      <c r="T5225" s="66"/>
      <c r="U5225" s="66"/>
      <c r="V5225" s="66"/>
    </row>
    <row r="5226" spans="4:22" ht="15" customHeight="1" x14ac:dyDescent="0.25">
      <c r="D5226" s="5"/>
      <c r="S5226" s="66"/>
      <c r="T5226" s="66"/>
      <c r="U5226" s="66"/>
      <c r="V5226" s="66"/>
    </row>
    <row r="5227" spans="4:22" ht="15" customHeight="1" x14ac:dyDescent="0.25">
      <c r="D5227" s="5"/>
      <c r="S5227" s="66"/>
      <c r="T5227" s="66"/>
      <c r="U5227" s="66"/>
      <c r="V5227" s="66"/>
    </row>
    <row r="5228" spans="4:22" ht="15" customHeight="1" x14ac:dyDescent="0.25">
      <c r="D5228" s="5"/>
      <c r="S5228" s="66"/>
      <c r="T5228" s="66"/>
      <c r="U5228" s="66"/>
      <c r="V5228" s="66"/>
    </row>
    <row r="5229" spans="4:22" ht="15" customHeight="1" x14ac:dyDescent="0.25">
      <c r="D5229" s="5"/>
      <c r="S5229" s="66"/>
      <c r="T5229" s="66"/>
      <c r="U5229" s="66"/>
      <c r="V5229" s="66"/>
    </row>
    <row r="5230" spans="4:22" ht="15" customHeight="1" x14ac:dyDescent="0.25">
      <c r="D5230" s="5"/>
      <c r="S5230" s="66"/>
      <c r="T5230" s="66"/>
      <c r="U5230" s="66"/>
      <c r="V5230" s="66"/>
    </row>
    <row r="5231" spans="4:22" ht="15" customHeight="1" x14ac:dyDescent="0.25">
      <c r="D5231" s="5"/>
      <c r="S5231" s="66"/>
      <c r="T5231" s="66"/>
      <c r="U5231" s="66"/>
      <c r="V5231" s="66"/>
    </row>
    <row r="5232" spans="4:22" ht="15" customHeight="1" x14ac:dyDescent="0.25">
      <c r="D5232" s="5"/>
      <c r="S5232" s="66"/>
      <c r="T5232" s="66"/>
      <c r="U5232" s="66"/>
      <c r="V5232" s="66"/>
    </row>
    <row r="5233" spans="4:22" ht="15" customHeight="1" x14ac:dyDescent="0.25">
      <c r="D5233" s="5"/>
      <c r="S5233" s="66"/>
      <c r="T5233" s="66"/>
      <c r="U5233" s="66"/>
      <c r="V5233" s="66"/>
    </row>
    <row r="5234" spans="4:22" ht="15" customHeight="1" x14ac:dyDescent="0.25">
      <c r="D5234" s="5"/>
      <c r="S5234" s="66"/>
      <c r="T5234" s="66"/>
      <c r="U5234" s="66"/>
      <c r="V5234" s="66"/>
    </row>
    <row r="5235" spans="4:22" ht="15" customHeight="1" x14ac:dyDescent="0.25">
      <c r="D5235" s="5"/>
      <c r="S5235" s="66"/>
      <c r="T5235" s="66"/>
      <c r="U5235" s="66"/>
      <c r="V5235" s="66"/>
    </row>
    <row r="5236" spans="4:22" ht="15" customHeight="1" x14ac:dyDescent="0.25">
      <c r="D5236" s="5"/>
      <c r="S5236" s="66"/>
      <c r="T5236" s="66"/>
      <c r="U5236" s="66"/>
      <c r="V5236" s="66"/>
    </row>
    <row r="5237" spans="4:22" ht="15" customHeight="1" x14ac:dyDescent="0.25">
      <c r="D5237" s="5"/>
      <c r="S5237" s="66"/>
      <c r="T5237" s="66"/>
      <c r="U5237" s="66"/>
      <c r="V5237" s="66"/>
    </row>
    <row r="5238" spans="4:22" ht="15" customHeight="1" x14ac:dyDescent="0.25">
      <c r="D5238" s="5"/>
      <c r="S5238" s="66"/>
      <c r="T5238" s="66"/>
      <c r="U5238" s="66"/>
      <c r="V5238" s="66"/>
    </row>
    <row r="5239" spans="4:22" ht="15" customHeight="1" x14ac:dyDescent="0.25">
      <c r="D5239" s="5"/>
      <c r="S5239" s="66"/>
      <c r="T5239" s="66"/>
      <c r="U5239" s="66"/>
      <c r="V5239" s="66"/>
    </row>
    <row r="5240" spans="4:22" ht="15" customHeight="1" x14ac:dyDescent="0.25">
      <c r="D5240" s="5"/>
      <c r="S5240" s="66"/>
      <c r="T5240" s="66"/>
      <c r="U5240" s="66"/>
      <c r="V5240" s="66"/>
    </row>
    <row r="5241" spans="4:22" ht="15" customHeight="1" x14ac:dyDescent="0.25">
      <c r="D5241" s="5"/>
      <c r="S5241" s="66"/>
      <c r="T5241" s="66"/>
      <c r="U5241" s="66"/>
      <c r="V5241" s="66"/>
    </row>
    <row r="5242" spans="4:22" ht="15" customHeight="1" x14ac:dyDescent="0.25">
      <c r="D5242" s="5"/>
      <c r="S5242" s="66"/>
      <c r="T5242" s="66"/>
      <c r="U5242" s="66"/>
      <c r="V5242" s="66"/>
    </row>
    <row r="5243" spans="4:22" ht="15" customHeight="1" x14ac:dyDescent="0.25">
      <c r="D5243" s="5"/>
      <c r="S5243" s="66"/>
      <c r="T5243" s="66"/>
      <c r="U5243" s="66"/>
      <c r="V5243" s="66"/>
    </row>
    <row r="5244" spans="4:22" ht="15" customHeight="1" x14ac:dyDescent="0.25">
      <c r="D5244" s="5"/>
      <c r="S5244" s="66"/>
      <c r="T5244" s="66"/>
      <c r="U5244" s="66"/>
      <c r="V5244" s="66"/>
    </row>
    <row r="5245" spans="4:22" ht="15" customHeight="1" x14ac:dyDescent="0.25">
      <c r="D5245" s="5"/>
      <c r="S5245" s="66"/>
      <c r="T5245" s="66"/>
      <c r="U5245" s="66"/>
      <c r="V5245" s="66"/>
    </row>
    <row r="5246" spans="4:22" ht="15" customHeight="1" x14ac:dyDescent="0.25">
      <c r="D5246" s="5"/>
      <c r="S5246" s="66"/>
      <c r="T5246" s="66"/>
      <c r="U5246" s="66"/>
      <c r="V5246" s="66"/>
    </row>
    <row r="5247" spans="4:22" ht="15" customHeight="1" x14ac:dyDescent="0.25">
      <c r="D5247" s="5"/>
      <c r="S5247" s="66"/>
      <c r="T5247" s="66"/>
      <c r="U5247" s="66"/>
      <c r="V5247" s="66"/>
    </row>
    <row r="5248" spans="4:22" ht="15" customHeight="1" x14ac:dyDescent="0.25">
      <c r="D5248" s="5"/>
      <c r="S5248" s="66"/>
      <c r="T5248" s="66"/>
      <c r="U5248" s="66"/>
      <c r="V5248" s="66"/>
    </row>
    <row r="5249" spans="4:22" ht="15" customHeight="1" x14ac:dyDescent="0.25">
      <c r="D5249" s="5"/>
      <c r="S5249" s="66"/>
      <c r="T5249" s="66"/>
      <c r="U5249" s="66"/>
      <c r="V5249" s="66"/>
    </row>
    <row r="5250" spans="4:22" ht="15" customHeight="1" x14ac:dyDescent="0.25">
      <c r="D5250" s="5"/>
      <c r="S5250" s="66"/>
      <c r="T5250" s="66"/>
      <c r="U5250" s="66"/>
      <c r="V5250" s="66"/>
    </row>
    <row r="5251" spans="4:22" ht="15" customHeight="1" x14ac:dyDescent="0.25">
      <c r="D5251" s="5"/>
      <c r="S5251" s="66"/>
      <c r="T5251" s="66"/>
      <c r="U5251" s="66"/>
      <c r="V5251" s="66"/>
    </row>
    <row r="5252" spans="4:22" ht="15" customHeight="1" x14ac:dyDescent="0.25">
      <c r="D5252" s="5"/>
      <c r="S5252" s="66"/>
      <c r="T5252" s="66"/>
      <c r="U5252" s="66"/>
      <c r="V5252" s="66"/>
    </row>
    <row r="5253" spans="4:22" ht="15" customHeight="1" x14ac:dyDescent="0.25">
      <c r="D5253" s="5"/>
      <c r="S5253" s="66"/>
      <c r="T5253" s="66"/>
      <c r="U5253" s="66"/>
      <c r="V5253" s="66"/>
    </row>
    <row r="5254" spans="4:22" ht="15" customHeight="1" x14ac:dyDescent="0.25">
      <c r="D5254" s="5"/>
      <c r="S5254" s="66"/>
      <c r="T5254" s="66"/>
      <c r="U5254" s="66"/>
      <c r="V5254" s="66"/>
    </row>
    <row r="5255" spans="4:22" ht="15" customHeight="1" x14ac:dyDescent="0.25">
      <c r="D5255" s="5"/>
      <c r="S5255" s="66"/>
      <c r="T5255" s="66"/>
      <c r="U5255" s="66"/>
      <c r="V5255" s="66"/>
    </row>
    <row r="5256" spans="4:22" ht="15" customHeight="1" x14ac:dyDescent="0.25">
      <c r="D5256" s="5"/>
      <c r="S5256" s="66"/>
      <c r="T5256" s="66"/>
      <c r="U5256" s="66"/>
      <c r="V5256" s="66"/>
    </row>
    <row r="5257" spans="4:22" ht="15" customHeight="1" x14ac:dyDescent="0.25">
      <c r="D5257" s="5"/>
      <c r="S5257" s="66"/>
      <c r="T5257" s="66"/>
      <c r="U5257" s="66"/>
      <c r="V5257" s="66"/>
    </row>
    <row r="5258" spans="4:22" ht="15" customHeight="1" x14ac:dyDescent="0.25">
      <c r="D5258" s="5"/>
      <c r="S5258" s="66"/>
      <c r="T5258" s="66"/>
      <c r="U5258" s="66"/>
      <c r="V5258" s="66"/>
    </row>
    <row r="5259" spans="4:22" ht="15" customHeight="1" x14ac:dyDescent="0.25">
      <c r="D5259" s="5"/>
      <c r="S5259" s="66"/>
      <c r="T5259" s="66"/>
      <c r="U5259" s="66"/>
      <c r="V5259" s="66"/>
    </row>
    <row r="5260" spans="4:22" ht="15" customHeight="1" x14ac:dyDescent="0.25">
      <c r="D5260" s="5"/>
      <c r="S5260" s="66"/>
      <c r="T5260" s="66"/>
      <c r="U5260" s="66"/>
      <c r="V5260" s="66"/>
    </row>
    <row r="5261" spans="4:22" ht="15" customHeight="1" x14ac:dyDescent="0.25">
      <c r="D5261" s="5"/>
      <c r="S5261" s="66"/>
      <c r="T5261" s="66"/>
      <c r="U5261" s="66"/>
      <c r="V5261" s="66"/>
    </row>
    <row r="5262" spans="4:22" ht="15" customHeight="1" x14ac:dyDescent="0.25">
      <c r="D5262" s="5"/>
      <c r="S5262" s="66"/>
      <c r="T5262" s="66"/>
      <c r="U5262" s="66"/>
      <c r="V5262" s="66"/>
    </row>
    <row r="5263" spans="4:22" ht="15" customHeight="1" x14ac:dyDescent="0.25">
      <c r="D5263" s="5"/>
      <c r="S5263" s="66"/>
      <c r="T5263" s="66"/>
      <c r="U5263" s="66"/>
      <c r="V5263" s="66"/>
    </row>
    <row r="5264" spans="4:22" ht="15" customHeight="1" x14ac:dyDescent="0.25">
      <c r="D5264" s="5"/>
      <c r="S5264" s="66"/>
      <c r="T5264" s="66"/>
      <c r="U5264" s="66"/>
      <c r="V5264" s="66"/>
    </row>
    <row r="5265" spans="4:22" ht="15" customHeight="1" x14ac:dyDescent="0.25">
      <c r="D5265" s="5"/>
      <c r="S5265" s="66"/>
      <c r="T5265" s="66"/>
      <c r="U5265" s="66"/>
      <c r="V5265" s="66"/>
    </row>
    <row r="5266" spans="4:22" ht="15" customHeight="1" x14ac:dyDescent="0.25">
      <c r="D5266" s="5"/>
      <c r="S5266" s="66"/>
      <c r="T5266" s="66"/>
      <c r="U5266" s="66"/>
      <c r="V5266" s="66"/>
    </row>
    <row r="5267" spans="4:22" ht="15" customHeight="1" x14ac:dyDescent="0.25">
      <c r="D5267" s="5"/>
      <c r="S5267" s="66"/>
      <c r="T5267" s="66"/>
      <c r="U5267" s="66"/>
      <c r="V5267" s="66"/>
    </row>
    <row r="5268" spans="4:22" ht="15" customHeight="1" x14ac:dyDescent="0.25">
      <c r="D5268" s="5"/>
      <c r="S5268" s="66"/>
      <c r="T5268" s="66"/>
      <c r="U5268" s="66"/>
      <c r="V5268" s="66"/>
    </row>
    <row r="5269" spans="4:22" ht="15" customHeight="1" x14ac:dyDescent="0.25">
      <c r="D5269" s="5"/>
      <c r="S5269" s="66"/>
      <c r="T5269" s="66"/>
      <c r="U5269" s="66"/>
      <c r="V5269" s="66"/>
    </row>
    <row r="5270" spans="4:22" ht="15" customHeight="1" x14ac:dyDescent="0.25">
      <c r="D5270" s="5"/>
      <c r="S5270" s="66"/>
      <c r="T5270" s="66"/>
      <c r="U5270" s="66"/>
      <c r="V5270" s="66"/>
    </row>
    <row r="5271" spans="4:22" ht="15" customHeight="1" x14ac:dyDescent="0.25">
      <c r="D5271" s="5"/>
      <c r="S5271" s="66"/>
      <c r="T5271" s="66"/>
      <c r="U5271" s="66"/>
      <c r="V5271" s="66"/>
    </row>
    <row r="5272" spans="4:22" ht="15" customHeight="1" x14ac:dyDescent="0.25">
      <c r="D5272" s="5"/>
      <c r="S5272" s="66"/>
      <c r="T5272" s="66"/>
      <c r="U5272" s="66"/>
      <c r="V5272" s="66"/>
    </row>
    <row r="5273" spans="4:22" ht="15" customHeight="1" x14ac:dyDescent="0.25">
      <c r="D5273" s="5"/>
      <c r="S5273" s="66"/>
      <c r="T5273" s="66"/>
      <c r="U5273" s="66"/>
      <c r="V5273" s="66"/>
    </row>
    <row r="5274" spans="4:22" ht="15" customHeight="1" x14ac:dyDescent="0.25">
      <c r="D5274" s="5"/>
      <c r="S5274" s="66"/>
      <c r="T5274" s="66"/>
      <c r="U5274" s="66"/>
      <c r="V5274" s="66"/>
    </row>
    <row r="5275" spans="4:22" ht="15" customHeight="1" x14ac:dyDescent="0.25">
      <c r="D5275" s="5"/>
      <c r="S5275" s="66"/>
      <c r="T5275" s="66"/>
      <c r="U5275" s="66"/>
      <c r="V5275" s="66"/>
    </row>
    <row r="5276" spans="4:22" ht="15" customHeight="1" x14ac:dyDescent="0.25">
      <c r="D5276" s="5"/>
      <c r="S5276" s="66"/>
      <c r="T5276" s="66"/>
      <c r="U5276" s="66"/>
      <c r="V5276" s="66"/>
    </row>
    <row r="5277" spans="4:22" ht="15" customHeight="1" x14ac:dyDescent="0.25">
      <c r="D5277" s="5"/>
      <c r="S5277" s="66"/>
      <c r="T5277" s="66"/>
      <c r="U5277" s="66"/>
      <c r="V5277" s="66"/>
    </row>
    <row r="5278" spans="4:22" ht="15" customHeight="1" x14ac:dyDescent="0.25">
      <c r="D5278" s="5"/>
      <c r="S5278" s="66"/>
      <c r="T5278" s="66"/>
      <c r="U5278" s="66"/>
      <c r="V5278" s="66"/>
    </row>
    <row r="5279" spans="4:22" ht="15" customHeight="1" x14ac:dyDescent="0.25">
      <c r="D5279" s="5"/>
      <c r="S5279" s="66"/>
      <c r="T5279" s="66"/>
      <c r="U5279" s="66"/>
      <c r="V5279" s="66"/>
    </row>
    <row r="5280" spans="4:22" ht="15" customHeight="1" x14ac:dyDescent="0.25">
      <c r="D5280" s="5"/>
      <c r="S5280" s="66"/>
      <c r="T5280" s="66"/>
      <c r="U5280" s="66"/>
      <c r="V5280" s="66"/>
    </row>
    <row r="5281" spans="4:22" ht="15" customHeight="1" x14ac:dyDescent="0.25">
      <c r="D5281" s="5"/>
      <c r="S5281" s="66"/>
      <c r="T5281" s="66"/>
      <c r="U5281" s="66"/>
      <c r="V5281" s="66"/>
    </row>
    <row r="5282" spans="4:22" ht="15" customHeight="1" x14ac:dyDescent="0.25">
      <c r="D5282" s="5"/>
      <c r="S5282" s="66"/>
      <c r="T5282" s="66"/>
      <c r="U5282" s="66"/>
      <c r="V5282" s="66"/>
    </row>
    <row r="5283" spans="4:22" ht="15" customHeight="1" x14ac:dyDescent="0.25">
      <c r="D5283" s="5"/>
      <c r="S5283" s="66"/>
      <c r="T5283" s="66"/>
      <c r="U5283" s="66"/>
      <c r="V5283" s="66"/>
    </row>
    <row r="5284" spans="4:22" ht="15" customHeight="1" x14ac:dyDescent="0.25">
      <c r="D5284" s="5"/>
      <c r="S5284" s="66"/>
      <c r="T5284" s="66"/>
      <c r="U5284" s="66"/>
      <c r="V5284" s="66"/>
    </row>
    <row r="5285" spans="4:22" ht="15" customHeight="1" x14ac:dyDescent="0.25">
      <c r="D5285" s="5"/>
      <c r="S5285" s="66"/>
      <c r="T5285" s="66"/>
      <c r="U5285" s="66"/>
      <c r="V5285" s="66"/>
    </row>
    <row r="5286" spans="4:22" ht="15" customHeight="1" x14ac:dyDescent="0.25">
      <c r="D5286" s="5"/>
      <c r="S5286" s="66"/>
      <c r="T5286" s="66"/>
      <c r="U5286" s="66"/>
      <c r="V5286" s="66"/>
    </row>
    <row r="5287" spans="4:22" ht="15" customHeight="1" x14ac:dyDescent="0.25">
      <c r="D5287" s="5"/>
      <c r="S5287" s="66"/>
      <c r="T5287" s="66"/>
      <c r="U5287" s="66"/>
      <c r="V5287" s="66"/>
    </row>
    <row r="5288" spans="4:22" ht="15" customHeight="1" x14ac:dyDescent="0.25">
      <c r="D5288" s="5"/>
      <c r="S5288" s="66"/>
      <c r="T5288" s="66"/>
      <c r="U5288" s="66"/>
      <c r="V5288" s="66"/>
    </row>
    <row r="5289" spans="4:22" ht="15" customHeight="1" x14ac:dyDescent="0.25">
      <c r="D5289" s="5"/>
      <c r="S5289" s="66"/>
      <c r="T5289" s="66"/>
      <c r="U5289" s="66"/>
      <c r="V5289" s="66"/>
    </row>
    <row r="5290" spans="4:22" ht="15" customHeight="1" x14ac:dyDescent="0.25">
      <c r="D5290" s="5"/>
      <c r="S5290" s="66"/>
      <c r="T5290" s="66"/>
      <c r="U5290" s="66"/>
      <c r="V5290" s="66"/>
    </row>
    <row r="5291" spans="4:22" ht="15" customHeight="1" x14ac:dyDescent="0.25">
      <c r="D5291" s="5"/>
      <c r="S5291" s="66"/>
      <c r="T5291" s="66"/>
      <c r="U5291" s="66"/>
      <c r="V5291" s="66"/>
    </row>
    <row r="5292" spans="4:22" ht="15" customHeight="1" x14ac:dyDescent="0.25">
      <c r="D5292" s="5"/>
      <c r="S5292" s="66"/>
      <c r="T5292" s="66"/>
      <c r="U5292" s="66"/>
      <c r="V5292" s="66"/>
    </row>
    <row r="5293" spans="4:22" ht="15" customHeight="1" x14ac:dyDescent="0.25">
      <c r="D5293" s="5"/>
      <c r="S5293" s="66"/>
      <c r="T5293" s="66"/>
      <c r="U5293" s="66"/>
      <c r="V5293" s="66"/>
    </row>
    <row r="5294" spans="4:22" ht="15" customHeight="1" x14ac:dyDescent="0.25">
      <c r="D5294" s="5"/>
      <c r="S5294" s="66"/>
      <c r="T5294" s="66"/>
      <c r="U5294" s="66"/>
      <c r="V5294" s="66"/>
    </row>
    <row r="5295" spans="4:22" ht="15" customHeight="1" x14ac:dyDescent="0.25">
      <c r="D5295" s="5"/>
      <c r="S5295" s="66"/>
      <c r="T5295" s="66"/>
      <c r="U5295" s="66"/>
      <c r="V5295" s="66"/>
    </row>
    <row r="5296" spans="4:22" ht="15" customHeight="1" x14ac:dyDescent="0.25">
      <c r="D5296" s="5"/>
      <c r="S5296" s="66"/>
      <c r="T5296" s="66"/>
      <c r="U5296" s="66"/>
      <c r="V5296" s="66"/>
    </row>
    <row r="5297" spans="4:22" ht="15" customHeight="1" x14ac:dyDescent="0.25">
      <c r="D5297" s="5"/>
      <c r="S5297" s="66"/>
      <c r="T5297" s="66"/>
      <c r="U5297" s="66"/>
      <c r="V5297" s="66"/>
    </row>
    <row r="5298" spans="4:22" ht="15" customHeight="1" x14ac:dyDescent="0.25">
      <c r="D5298" s="5"/>
      <c r="S5298" s="66"/>
      <c r="T5298" s="66"/>
      <c r="U5298" s="66"/>
      <c r="V5298" s="66"/>
    </row>
    <row r="5299" spans="4:22" ht="15" customHeight="1" x14ac:dyDescent="0.25">
      <c r="D5299" s="5"/>
      <c r="S5299" s="66"/>
      <c r="T5299" s="66"/>
      <c r="U5299" s="66"/>
      <c r="V5299" s="66"/>
    </row>
    <row r="5300" spans="4:22" ht="15" customHeight="1" x14ac:dyDescent="0.25">
      <c r="D5300" s="5"/>
      <c r="S5300" s="66"/>
      <c r="T5300" s="66"/>
      <c r="U5300" s="66"/>
      <c r="V5300" s="66"/>
    </row>
    <row r="5301" spans="4:22" ht="15" customHeight="1" x14ac:dyDescent="0.25">
      <c r="D5301" s="5"/>
      <c r="S5301" s="66"/>
      <c r="T5301" s="66"/>
      <c r="U5301" s="66"/>
      <c r="V5301" s="66"/>
    </row>
    <row r="5302" spans="4:22" ht="15" customHeight="1" x14ac:dyDescent="0.25">
      <c r="D5302" s="5"/>
      <c r="S5302" s="66"/>
      <c r="T5302" s="66"/>
      <c r="U5302" s="66"/>
      <c r="V5302" s="66"/>
    </row>
    <row r="5303" spans="4:22" ht="15" customHeight="1" x14ac:dyDescent="0.25">
      <c r="D5303" s="5"/>
      <c r="S5303" s="66"/>
      <c r="T5303" s="66"/>
      <c r="U5303" s="66"/>
      <c r="V5303" s="66"/>
    </row>
    <row r="5304" spans="4:22" ht="15" customHeight="1" x14ac:dyDescent="0.25">
      <c r="D5304" s="5"/>
      <c r="S5304" s="66"/>
      <c r="T5304" s="66"/>
      <c r="U5304" s="66"/>
      <c r="V5304" s="66"/>
    </row>
    <row r="5305" spans="4:22" ht="15" customHeight="1" x14ac:dyDescent="0.25">
      <c r="D5305" s="5"/>
      <c r="S5305" s="66"/>
      <c r="T5305" s="66"/>
      <c r="U5305" s="66"/>
      <c r="V5305" s="66"/>
    </row>
    <row r="5306" spans="4:22" ht="15" customHeight="1" x14ac:dyDescent="0.25">
      <c r="D5306" s="5"/>
      <c r="S5306" s="66"/>
      <c r="T5306" s="66"/>
      <c r="U5306" s="66"/>
      <c r="V5306" s="66"/>
    </row>
    <row r="5307" spans="4:22" ht="15" customHeight="1" x14ac:dyDescent="0.25">
      <c r="D5307" s="5"/>
      <c r="S5307" s="66"/>
      <c r="T5307" s="66"/>
      <c r="U5307" s="66"/>
      <c r="V5307" s="66"/>
    </row>
    <row r="5308" spans="4:22" ht="15" customHeight="1" x14ac:dyDescent="0.25">
      <c r="D5308" s="5"/>
      <c r="S5308" s="66"/>
      <c r="T5308" s="66"/>
      <c r="U5308" s="66"/>
      <c r="V5308" s="66"/>
    </row>
    <row r="5309" spans="4:22" ht="15" customHeight="1" x14ac:dyDescent="0.25">
      <c r="D5309" s="5"/>
      <c r="S5309" s="66"/>
      <c r="T5309" s="66"/>
      <c r="U5309" s="66"/>
      <c r="V5309" s="66"/>
    </row>
    <row r="5310" spans="4:22" ht="15" customHeight="1" x14ac:dyDescent="0.25">
      <c r="D5310" s="5"/>
      <c r="S5310" s="66"/>
      <c r="T5310" s="66"/>
      <c r="U5310" s="66"/>
      <c r="V5310" s="66"/>
    </row>
    <row r="5311" spans="4:22" ht="15" customHeight="1" x14ac:dyDescent="0.25">
      <c r="D5311" s="5"/>
      <c r="S5311" s="66"/>
      <c r="T5311" s="66"/>
      <c r="U5311" s="66"/>
      <c r="V5311" s="66"/>
    </row>
    <row r="5312" spans="4:22" ht="15" customHeight="1" x14ac:dyDescent="0.25">
      <c r="D5312" s="5"/>
      <c r="S5312" s="66"/>
      <c r="T5312" s="66"/>
      <c r="U5312" s="66"/>
      <c r="V5312" s="66"/>
    </row>
    <row r="5313" spans="4:22" ht="15" customHeight="1" x14ac:dyDescent="0.25">
      <c r="D5313" s="5"/>
      <c r="S5313" s="66"/>
      <c r="T5313" s="66"/>
      <c r="U5313" s="66"/>
      <c r="V5313" s="66"/>
    </row>
    <row r="5314" spans="4:22" ht="15" customHeight="1" x14ac:dyDescent="0.25">
      <c r="D5314" s="5"/>
      <c r="S5314" s="66"/>
      <c r="T5314" s="66"/>
      <c r="U5314" s="66"/>
      <c r="V5314" s="66"/>
    </row>
    <row r="5315" spans="4:22" ht="15" customHeight="1" x14ac:dyDescent="0.25">
      <c r="D5315" s="5"/>
      <c r="S5315" s="66"/>
      <c r="T5315" s="66"/>
      <c r="U5315" s="66"/>
      <c r="V5315" s="66"/>
    </row>
    <row r="5316" spans="4:22" ht="15" customHeight="1" x14ac:dyDescent="0.25">
      <c r="D5316" s="5"/>
      <c r="S5316" s="66"/>
      <c r="T5316" s="66"/>
      <c r="U5316" s="66"/>
      <c r="V5316" s="66"/>
    </row>
    <row r="5317" spans="4:22" ht="15" customHeight="1" x14ac:dyDescent="0.25">
      <c r="D5317" s="5"/>
      <c r="S5317" s="66"/>
      <c r="T5317" s="66"/>
      <c r="U5317" s="66"/>
      <c r="V5317" s="66"/>
    </row>
    <row r="5318" spans="4:22" ht="15" customHeight="1" x14ac:dyDescent="0.25">
      <c r="D5318" s="5"/>
      <c r="S5318" s="66"/>
      <c r="T5318" s="66"/>
      <c r="U5318" s="66"/>
      <c r="V5318" s="66"/>
    </row>
    <row r="5319" spans="4:22" ht="15" customHeight="1" x14ac:dyDescent="0.25">
      <c r="D5319" s="5"/>
      <c r="S5319" s="66"/>
      <c r="T5319" s="66"/>
      <c r="U5319" s="66"/>
      <c r="V5319" s="66"/>
    </row>
    <row r="5320" spans="4:22" ht="15" customHeight="1" x14ac:dyDescent="0.25">
      <c r="D5320" s="5"/>
      <c r="S5320" s="66"/>
      <c r="T5320" s="66"/>
      <c r="U5320" s="66"/>
      <c r="V5320" s="66"/>
    </row>
    <row r="5321" spans="4:22" ht="15" customHeight="1" x14ac:dyDescent="0.25">
      <c r="D5321" s="5"/>
      <c r="S5321" s="66"/>
      <c r="T5321" s="66"/>
      <c r="U5321" s="66"/>
      <c r="V5321" s="66"/>
    </row>
    <row r="5322" spans="4:22" ht="15" customHeight="1" x14ac:dyDescent="0.25">
      <c r="D5322" s="5"/>
      <c r="S5322" s="66"/>
      <c r="T5322" s="66"/>
      <c r="U5322" s="66"/>
      <c r="V5322" s="66"/>
    </row>
    <row r="5323" spans="4:22" ht="15" customHeight="1" x14ac:dyDescent="0.25">
      <c r="D5323" s="5"/>
      <c r="S5323" s="66"/>
      <c r="T5323" s="66"/>
      <c r="U5323" s="66"/>
      <c r="V5323" s="66"/>
    </row>
    <row r="5324" spans="4:22" ht="15" customHeight="1" x14ac:dyDescent="0.25">
      <c r="D5324" s="5"/>
      <c r="S5324" s="66"/>
      <c r="T5324" s="66"/>
      <c r="U5324" s="66"/>
      <c r="V5324" s="66"/>
    </row>
    <row r="5325" spans="4:22" ht="15" customHeight="1" x14ac:dyDescent="0.25">
      <c r="D5325" s="5"/>
      <c r="S5325" s="66"/>
      <c r="T5325" s="66"/>
      <c r="U5325" s="66"/>
      <c r="V5325" s="66"/>
    </row>
    <row r="5326" spans="4:22" ht="15" customHeight="1" x14ac:dyDescent="0.25">
      <c r="D5326" s="5"/>
      <c r="S5326" s="66"/>
      <c r="T5326" s="66"/>
      <c r="U5326" s="66"/>
      <c r="V5326" s="66"/>
    </row>
    <row r="5327" spans="4:22" ht="15" customHeight="1" x14ac:dyDescent="0.25">
      <c r="D5327" s="5"/>
      <c r="S5327" s="66"/>
      <c r="T5327" s="66"/>
      <c r="U5327" s="66"/>
      <c r="V5327" s="66"/>
    </row>
    <row r="5328" spans="4:22" ht="15" customHeight="1" x14ac:dyDescent="0.25">
      <c r="D5328" s="5"/>
      <c r="S5328" s="66"/>
      <c r="T5328" s="66"/>
      <c r="U5328" s="66"/>
      <c r="V5328" s="66"/>
    </row>
    <row r="5329" spans="4:22" ht="15" customHeight="1" x14ac:dyDescent="0.25">
      <c r="D5329" s="5"/>
      <c r="S5329" s="66"/>
      <c r="T5329" s="66"/>
      <c r="U5329" s="66"/>
      <c r="V5329" s="66"/>
    </row>
    <row r="5330" spans="4:22" ht="15" customHeight="1" x14ac:dyDescent="0.25">
      <c r="D5330" s="5"/>
      <c r="S5330" s="66"/>
      <c r="T5330" s="66"/>
      <c r="U5330" s="66"/>
      <c r="V5330" s="66"/>
    </row>
    <row r="5331" spans="4:22" ht="15" customHeight="1" x14ac:dyDescent="0.25">
      <c r="D5331" s="5"/>
      <c r="S5331" s="66"/>
      <c r="T5331" s="66"/>
      <c r="U5331" s="66"/>
      <c r="V5331" s="66"/>
    </row>
    <row r="5332" spans="4:22" ht="15" customHeight="1" x14ac:dyDescent="0.25">
      <c r="D5332" s="5"/>
      <c r="S5332" s="66"/>
      <c r="T5332" s="66"/>
      <c r="U5332" s="66"/>
      <c r="V5332" s="66"/>
    </row>
    <row r="5333" spans="4:22" ht="15" customHeight="1" x14ac:dyDescent="0.25">
      <c r="D5333" s="5"/>
      <c r="S5333" s="66"/>
      <c r="T5333" s="66"/>
      <c r="U5333" s="66"/>
      <c r="V5333" s="66"/>
    </row>
    <row r="5334" spans="4:22" ht="15" customHeight="1" x14ac:dyDescent="0.25">
      <c r="D5334" s="5"/>
      <c r="S5334" s="66"/>
      <c r="T5334" s="66"/>
      <c r="U5334" s="66"/>
      <c r="V5334" s="66"/>
    </row>
    <row r="5335" spans="4:22" ht="15" customHeight="1" x14ac:dyDescent="0.25">
      <c r="D5335" s="5"/>
      <c r="S5335" s="66"/>
      <c r="T5335" s="66"/>
      <c r="U5335" s="66"/>
      <c r="V5335" s="66"/>
    </row>
    <row r="5336" spans="4:22" ht="15" customHeight="1" x14ac:dyDescent="0.25">
      <c r="D5336" s="5"/>
      <c r="S5336" s="66"/>
      <c r="T5336" s="66"/>
      <c r="U5336" s="66"/>
      <c r="V5336" s="66"/>
    </row>
    <row r="5337" spans="4:22" ht="15" customHeight="1" x14ac:dyDescent="0.25">
      <c r="D5337" s="5"/>
      <c r="S5337" s="66"/>
      <c r="T5337" s="66"/>
      <c r="U5337" s="66"/>
      <c r="V5337" s="66"/>
    </row>
    <row r="5338" spans="4:22" ht="15" customHeight="1" x14ac:dyDescent="0.25">
      <c r="D5338" s="5"/>
      <c r="S5338" s="66"/>
      <c r="T5338" s="66"/>
      <c r="U5338" s="66"/>
      <c r="V5338" s="66"/>
    </row>
    <row r="5339" spans="4:22" ht="15" customHeight="1" x14ac:dyDescent="0.25">
      <c r="D5339" s="5"/>
      <c r="S5339" s="66"/>
      <c r="T5339" s="66"/>
      <c r="U5339" s="66"/>
      <c r="V5339" s="66"/>
    </row>
    <row r="5340" spans="4:22" ht="15" customHeight="1" x14ac:dyDescent="0.25">
      <c r="D5340" s="5"/>
      <c r="S5340" s="66"/>
      <c r="T5340" s="66"/>
      <c r="U5340" s="66"/>
      <c r="V5340" s="66"/>
    </row>
    <row r="5341" spans="4:22" ht="15" customHeight="1" x14ac:dyDescent="0.25">
      <c r="D5341" s="5"/>
      <c r="S5341" s="66"/>
      <c r="T5341" s="66"/>
      <c r="U5341" s="66"/>
      <c r="V5341" s="66"/>
    </row>
    <row r="5342" spans="4:22" ht="15" customHeight="1" x14ac:dyDescent="0.25">
      <c r="D5342" s="5"/>
      <c r="S5342" s="66"/>
      <c r="T5342" s="66"/>
      <c r="U5342" s="66"/>
      <c r="V5342" s="66"/>
    </row>
    <row r="5343" spans="4:22" ht="15" customHeight="1" x14ac:dyDescent="0.25">
      <c r="D5343" s="5"/>
      <c r="S5343" s="66"/>
      <c r="T5343" s="66"/>
      <c r="U5343" s="66"/>
      <c r="V5343" s="66"/>
    </row>
    <row r="5344" spans="4:22" ht="15" customHeight="1" x14ac:dyDescent="0.25">
      <c r="D5344" s="5"/>
      <c r="S5344" s="66"/>
      <c r="T5344" s="66"/>
      <c r="U5344" s="66"/>
      <c r="V5344" s="66"/>
    </row>
    <row r="5345" spans="4:22" ht="15" customHeight="1" x14ac:dyDescent="0.25">
      <c r="D5345" s="5"/>
      <c r="S5345" s="66"/>
      <c r="T5345" s="66"/>
      <c r="U5345" s="66"/>
      <c r="V5345" s="66"/>
    </row>
    <row r="5346" spans="4:22" ht="15" customHeight="1" x14ac:dyDescent="0.25">
      <c r="D5346" s="5"/>
      <c r="S5346" s="66"/>
      <c r="T5346" s="66"/>
      <c r="U5346" s="66"/>
      <c r="V5346" s="66"/>
    </row>
    <row r="5347" spans="4:22" ht="15" customHeight="1" x14ac:dyDescent="0.25">
      <c r="D5347" s="5"/>
      <c r="S5347" s="66"/>
      <c r="T5347" s="66"/>
      <c r="U5347" s="66"/>
      <c r="V5347" s="66"/>
    </row>
    <row r="5348" spans="4:22" ht="15" customHeight="1" x14ac:dyDescent="0.25">
      <c r="D5348" s="5"/>
      <c r="S5348" s="66"/>
      <c r="T5348" s="66"/>
      <c r="U5348" s="66"/>
      <c r="V5348" s="66"/>
    </row>
    <row r="5349" spans="4:22" ht="15" customHeight="1" x14ac:dyDescent="0.25">
      <c r="D5349" s="5"/>
      <c r="S5349" s="66"/>
      <c r="T5349" s="66"/>
      <c r="U5349" s="66"/>
      <c r="V5349" s="66"/>
    </row>
    <row r="5350" spans="4:22" ht="15" customHeight="1" x14ac:dyDescent="0.25">
      <c r="D5350" s="5"/>
      <c r="S5350" s="66"/>
      <c r="T5350" s="66"/>
      <c r="U5350" s="66"/>
      <c r="V5350" s="66"/>
    </row>
    <row r="5351" spans="4:22" ht="15" customHeight="1" x14ac:dyDescent="0.25">
      <c r="D5351" s="5"/>
      <c r="S5351" s="66"/>
      <c r="T5351" s="66"/>
      <c r="U5351" s="66"/>
      <c r="V5351" s="66"/>
    </row>
    <row r="5352" spans="4:22" ht="15" customHeight="1" x14ac:dyDescent="0.25">
      <c r="D5352" s="5"/>
      <c r="S5352" s="66"/>
      <c r="T5352" s="66"/>
      <c r="U5352" s="66"/>
      <c r="V5352" s="66"/>
    </row>
    <row r="5353" spans="4:22" ht="15" customHeight="1" x14ac:dyDescent="0.25">
      <c r="D5353" s="5"/>
      <c r="S5353" s="66"/>
      <c r="T5353" s="66"/>
      <c r="U5353" s="66"/>
      <c r="V5353" s="66"/>
    </row>
    <row r="5354" spans="4:22" ht="15" customHeight="1" x14ac:dyDescent="0.25">
      <c r="D5354" s="5"/>
      <c r="S5354" s="66"/>
      <c r="T5354" s="66"/>
      <c r="U5354" s="66"/>
      <c r="V5354" s="66"/>
    </row>
    <row r="5355" spans="4:22" ht="15" customHeight="1" x14ac:dyDescent="0.25">
      <c r="D5355" s="5"/>
      <c r="S5355" s="66"/>
      <c r="T5355" s="66"/>
      <c r="U5355" s="66"/>
      <c r="V5355" s="66"/>
    </row>
    <row r="5356" spans="4:22" ht="15" customHeight="1" x14ac:dyDescent="0.25">
      <c r="D5356" s="5"/>
      <c r="S5356" s="66"/>
      <c r="T5356" s="66"/>
      <c r="U5356" s="66"/>
      <c r="V5356" s="66"/>
    </row>
    <row r="5357" spans="4:22" ht="15" customHeight="1" x14ac:dyDescent="0.25">
      <c r="D5357" s="5"/>
      <c r="S5357" s="66"/>
      <c r="T5357" s="66"/>
      <c r="U5357" s="66"/>
      <c r="V5357" s="66"/>
    </row>
    <row r="5358" spans="4:22" ht="15" customHeight="1" x14ac:dyDescent="0.25">
      <c r="D5358" s="5"/>
      <c r="S5358" s="66"/>
      <c r="T5358" s="66"/>
      <c r="U5358" s="66"/>
      <c r="V5358" s="66"/>
    </row>
    <row r="5359" spans="4:22" ht="15" customHeight="1" x14ac:dyDescent="0.25">
      <c r="D5359" s="5"/>
      <c r="S5359" s="66"/>
      <c r="T5359" s="66"/>
      <c r="U5359" s="66"/>
      <c r="V5359" s="66"/>
    </row>
    <row r="5360" spans="4:22" ht="15" customHeight="1" x14ac:dyDescent="0.25">
      <c r="D5360" s="5"/>
      <c r="S5360" s="66"/>
      <c r="T5360" s="66"/>
      <c r="U5360" s="66"/>
      <c r="V5360" s="66"/>
    </row>
    <row r="5361" spans="4:22" ht="15" customHeight="1" x14ac:dyDescent="0.25">
      <c r="D5361" s="5"/>
      <c r="S5361" s="66"/>
      <c r="T5361" s="66"/>
      <c r="U5361" s="66"/>
      <c r="V5361" s="66"/>
    </row>
    <row r="5362" spans="4:22" ht="15" customHeight="1" x14ac:dyDescent="0.25">
      <c r="D5362" s="5"/>
      <c r="S5362" s="66"/>
      <c r="T5362" s="66"/>
      <c r="U5362" s="66"/>
      <c r="V5362" s="66"/>
    </row>
    <row r="5363" spans="4:22" ht="15" customHeight="1" x14ac:dyDescent="0.25">
      <c r="D5363" s="5"/>
      <c r="S5363" s="66"/>
      <c r="T5363" s="66"/>
      <c r="U5363" s="66"/>
      <c r="V5363" s="66"/>
    </row>
    <row r="5364" spans="4:22" ht="15" customHeight="1" x14ac:dyDescent="0.25">
      <c r="D5364" s="5"/>
      <c r="S5364" s="66"/>
      <c r="T5364" s="66"/>
      <c r="U5364" s="66"/>
      <c r="V5364" s="66"/>
    </row>
    <row r="5365" spans="4:22" ht="15" customHeight="1" x14ac:dyDescent="0.25">
      <c r="D5365" s="5"/>
      <c r="S5365" s="66"/>
      <c r="T5365" s="66"/>
      <c r="U5365" s="66"/>
      <c r="V5365" s="66"/>
    </row>
    <row r="5366" spans="4:22" ht="15" customHeight="1" x14ac:dyDescent="0.25">
      <c r="D5366" s="5"/>
      <c r="S5366" s="66"/>
      <c r="T5366" s="66"/>
      <c r="U5366" s="66"/>
      <c r="V5366" s="66"/>
    </row>
    <row r="5367" spans="4:22" ht="15" customHeight="1" x14ac:dyDescent="0.25">
      <c r="D5367" s="5"/>
      <c r="S5367" s="66"/>
      <c r="T5367" s="66"/>
      <c r="U5367" s="66"/>
      <c r="V5367" s="66"/>
    </row>
    <row r="5368" spans="4:22" ht="15" customHeight="1" x14ac:dyDescent="0.25">
      <c r="D5368" s="5"/>
      <c r="S5368" s="66"/>
      <c r="T5368" s="66"/>
      <c r="U5368" s="66"/>
      <c r="V5368" s="66"/>
    </row>
    <row r="5369" spans="4:22" ht="15" customHeight="1" x14ac:dyDescent="0.25">
      <c r="D5369" s="5"/>
      <c r="S5369" s="66"/>
      <c r="T5369" s="66"/>
      <c r="U5369" s="66"/>
      <c r="V5369" s="66"/>
    </row>
    <row r="5370" spans="4:22" ht="15" customHeight="1" x14ac:dyDescent="0.25">
      <c r="D5370" s="5"/>
      <c r="S5370" s="66"/>
      <c r="T5370" s="66"/>
      <c r="U5370" s="66"/>
      <c r="V5370" s="66"/>
    </row>
    <row r="5371" spans="4:22" ht="15" customHeight="1" x14ac:dyDescent="0.25">
      <c r="D5371" s="5"/>
      <c r="S5371" s="66"/>
      <c r="T5371" s="66"/>
      <c r="U5371" s="66"/>
      <c r="V5371" s="66"/>
    </row>
    <row r="5372" spans="4:22" ht="15" customHeight="1" x14ac:dyDescent="0.25">
      <c r="D5372" s="5"/>
      <c r="S5372" s="66"/>
      <c r="T5372" s="66"/>
      <c r="U5372" s="66"/>
      <c r="V5372" s="66"/>
    </row>
    <row r="5373" spans="4:22" ht="15" customHeight="1" x14ac:dyDescent="0.25">
      <c r="D5373" s="5"/>
      <c r="S5373" s="66"/>
      <c r="T5373" s="66"/>
      <c r="U5373" s="66"/>
      <c r="V5373" s="66"/>
    </row>
    <row r="5374" spans="4:22" ht="15" customHeight="1" x14ac:dyDescent="0.25">
      <c r="D5374" s="5"/>
      <c r="S5374" s="66"/>
      <c r="T5374" s="66"/>
      <c r="U5374" s="66"/>
      <c r="V5374" s="66"/>
    </row>
    <row r="5375" spans="4:22" ht="15" customHeight="1" x14ac:dyDescent="0.25">
      <c r="D5375" s="5"/>
      <c r="S5375" s="66"/>
      <c r="T5375" s="66"/>
      <c r="U5375" s="66"/>
      <c r="V5375" s="66"/>
    </row>
    <row r="5376" spans="4:22" ht="15" customHeight="1" x14ac:dyDescent="0.25">
      <c r="D5376" s="5"/>
      <c r="S5376" s="66"/>
      <c r="T5376" s="66"/>
      <c r="U5376" s="66"/>
      <c r="V5376" s="66"/>
    </row>
    <row r="5377" spans="4:22" ht="15" customHeight="1" x14ac:dyDescent="0.25">
      <c r="D5377" s="5"/>
      <c r="S5377" s="66"/>
      <c r="T5377" s="66"/>
      <c r="U5377" s="66"/>
      <c r="V5377" s="66"/>
    </row>
    <row r="5378" spans="4:22" ht="15" customHeight="1" x14ac:dyDescent="0.25">
      <c r="D5378" s="5"/>
      <c r="S5378" s="66"/>
      <c r="T5378" s="66"/>
      <c r="U5378" s="66"/>
      <c r="V5378" s="66"/>
    </row>
    <row r="5379" spans="4:22" ht="15" customHeight="1" x14ac:dyDescent="0.25">
      <c r="D5379" s="5"/>
      <c r="S5379" s="66"/>
      <c r="T5379" s="66"/>
      <c r="U5379" s="66"/>
      <c r="V5379" s="66"/>
    </row>
    <row r="5380" spans="4:22" ht="15" customHeight="1" x14ac:dyDescent="0.25">
      <c r="D5380" s="5"/>
      <c r="S5380" s="66"/>
      <c r="T5380" s="66"/>
      <c r="U5380" s="66"/>
      <c r="V5380" s="66"/>
    </row>
    <row r="5381" spans="4:22" ht="15" customHeight="1" x14ac:dyDescent="0.25">
      <c r="D5381" s="5"/>
      <c r="S5381" s="66"/>
      <c r="T5381" s="66"/>
      <c r="U5381" s="66"/>
      <c r="V5381" s="66"/>
    </row>
    <row r="5382" spans="4:22" ht="15" customHeight="1" x14ac:dyDescent="0.25">
      <c r="D5382" s="5"/>
      <c r="S5382" s="66"/>
      <c r="T5382" s="66"/>
      <c r="U5382" s="66"/>
      <c r="V5382" s="66"/>
    </row>
    <row r="5383" spans="4:22" ht="15" customHeight="1" x14ac:dyDescent="0.25">
      <c r="D5383" s="5"/>
      <c r="S5383" s="66"/>
      <c r="T5383" s="66"/>
      <c r="U5383" s="66"/>
      <c r="V5383" s="66"/>
    </row>
    <row r="5384" spans="4:22" ht="15" customHeight="1" x14ac:dyDescent="0.25">
      <c r="D5384" s="5"/>
      <c r="S5384" s="66"/>
      <c r="T5384" s="66"/>
      <c r="U5384" s="66"/>
      <c r="V5384" s="66"/>
    </row>
    <row r="5385" spans="4:22" ht="15" customHeight="1" x14ac:dyDescent="0.25">
      <c r="D5385" s="5"/>
      <c r="S5385" s="66"/>
      <c r="T5385" s="66"/>
      <c r="U5385" s="66"/>
      <c r="V5385" s="66"/>
    </row>
    <row r="5386" spans="4:22" ht="15" customHeight="1" x14ac:dyDescent="0.25">
      <c r="D5386" s="5"/>
      <c r="S5386" s="66"/>
      <c r="T5386" s="66"/>
      <c r="U5386" s="66"/>
      <c r="V5386" s="66"/>
    </row>
    <row r="5387" spans="4:22" ht="15" customHeight="1" x14ac:dyDescent="0.25">
      <c r="D5387" s="5"/>
      <c r="S5387" s="66"/>
      <c r="T5387" s="66"/>
      <c r="U5387" s="66"/>
      <c r="V5387" s="66"/>
    </row>
    <row r="5388" spans="4:22" ht="15" customHeight="1" x14ac:dyDescent="0.25">
      <c r="D5388" s="5"/>
      <c r="S5388" s="66"/>
      <c r="T5388" s="66"/>
      <c r="U5388" s="66"/>
      <c r="V5388" s="66"/>
    </row>
    <row r="5389" spans="4:22" ht="15" customHeight="1" x14ac:dyDescent="0.25">
      <c r="D5389" s="5"/>
      <c r="S5389" s="66"/>
      <c r="T5389" s="66"/>
      <c r="U5389" s="66"/>
      <c r="V5389" s="66"/>
    </row>
    <row r="5390" spans="4:22" ht="15" customHeight="1" x14ac:dyDescent="0.25">
      <c r="D5390" s="5"/>
      <c r="S5390" s="66"/>
      <c r="T5390" s="66"/>
      <c r="U5390" s="66"/>
      <c r="V5390" s="66"/>
    </row>
    <row r="5391" spans="4:22" ht="15" customHeight="1" x14ac:dyDescent="0.25">
      <c r="D5391" s="5"/>
      <c r="S5391" s="66"/>
      <c r="T5391" s="66"/>
      <c r="U5391" s="66"/>
      <c r="V5391" s="66"/>
    </row>
    <row r="5392" spans="4:22" ht="15" customHeight="1" x14ac:dyDescent="0.25">
      <c r="D5392" s="5"/>
      <c r="S5392" s="66"/>
      <c r="T5392" s="66"/>
      <c r="U5392" s="66"/>
      <c r="V5392" s="66"/>
    </row>
    <row r="5393" spans="4:22" ht="15" customHeight="1" x14ac:dyDescent="0.25">
      <c r="D5393" s="5"/>
      <c r="S5393" s="66"/>
      <c r="T5393" s="66"/>
      <c r="U5393" s="66"/>
      <c r="V5393" s="66"/>
    </row>
    <row r="5394" spans="4:22" ht="15" customHeight="1" x14ac:dyDescent="0.25">
      <c r="D5394" s="5"/>
      <c r="S5394" s="66"/>
      <c r="T5394" s="66"/>
      <c r="U5394" s="66"/>
      <c r="V5394" s="66"/>
    </row>
    <row r="5395" spans="4:22" ht="15" customHeight="1" x14ac:dyDescent="0.25">
      <c r="D5395" s="5"/>
      <c r="S5395" s="66"/>
      <c r="T5395" s="66"/>
      <c r="U5395" s="66"/>
      <c r="V5395" s="66"/>
    </row>
    <row r="5396" spans="4:22" ht="15" customHeight="1" x14ac:dyDescent="0.25">
      <c r="D5396" s="5"/>
      <c r="S5396" s="66"/>
      <c r="T5396" s="66"/>
      <c r="U5396" s="66"/>
      <c r="V5396" s="66"/>
    </row>
    <row r="5397" spans="4:22" ht="15" customHeight="1" x14ac:dyDescent="0.25">
      <c r="D5397" s="5"/>
      <c r="S5397" s="66"/>
      <c r="T5397" s="66"/>
      <c r="U5397" s="66"/>
      <c r="V5397" s="66"/>
    </row>
    <row r="5398" spans="4:22" ht="15" customHeight="1" x14ac:dyDescent="0.25">
      <c r="D5398" s="5"/>
      <c r="S5398" s="66"/>
      <c r="T5398" s="66"/>
      <c r="U5398" s="66"/>
      <c r="V5398" s="66"/>
    </row>
    <row r="5399" spans="4:22" ht="15" customHeight="1" x14ac:dyDescent="0.25">
      <c r="D5399" s="5"/>
      <c r="S5399" s="66"/>
      <c r="T5399" s="66"/>
      <c r="U5399" s="66"/>
      <c r="V5399" s="66"/>
    </row>
    <row r="5400" spans="4:22" ht="15" customHeight="1" x14ac:dyDescent="0.25">
      <c r="D5400" s="5"/>
      <c r="S5400" s="66"/>
      <c r="T5400" s="66"/>
      <c r="U5400" s="66"/>
      <c r="V5400" s="66"/>
    </row>
    <row r="5401" spans="4:22" ht="15" customHeight="1" x14ac:dyDescent="0.25">
      <c r="D5401" s="5"/>
      <c r="S5401" s="66"/>
      <c r="T5401" s="66"/>
      <c r="U5401" s="66"/>
      <c r="V5401" s="66"/>
    </row>
    <row r="5402" spans="4:22" ht="15" customHeight="1" x14ac:dyDescent="0.25">
      <c r="D5402" s="5"/>
      <c r="S5402" s="66"/>
      <c r="T5402" s="66"/>
      <c r="U5402" s="66"/>
      <c r="V5402" s="66"/>
    </row>
    <row r="5403" spans="4:22" ht="15" customHeight="1" x14ac:dyDescent="0.25">
      <c r="D5403" s="5"/>
      <c r="S5403" s="66"/>
      <c r="T5403" s="66"/>
      <c r="U5403" s="66"/>
      <c r="V5403" s="66"/>
    </row>
    <row r="5404" spans="4:22" ht="15" customHeight="1" x14ac:dyDescent="0.25">
      <c r="D5404" s="5"/>
      <c r="S5404" s="66"/>
      <c r="T5404" s="66"/>
      <c r="U5404" s="66"/>
      <c r="V5404" s="66"/>
    </row>
    <row r="5405" spans="4:22" ht="15" customHeight="1" x14ac:dyDescent="0.25">
      <c r="D5405" s="5"/>
      <c r="S5405" s="66"/>
      <c r="T5405" s="66"/>
      <c r="U5405" s="66"/>
      <c r="V5405" s="66"/>
    </row>
    <row r="5406" spans="4:22" ht="15" customHeight="1" x14ac:dyDescent="0.25">
      <c r="D5406" s="5"/>
      <c r="S5406" s="66"/>
      <c r="T5406" s="66"/>
      <c r="U5406" s="66"/>
      <c r="V5406" s="66"/>
    </row>
    <row r="5407" spans="4:22" ht="15" customHeight="1" x14ac:dyDescent="0.25">
      <c r="D5407" s="5"/>
      <c r="S5407" s="66"/>
      <c r="T5407" s="66"/>
      <c r="U5407" s="66"/>
      <c r="V5407" s="66"/>
    </row>
    <row r="5408" spans="4:22" ht="15" customHeight="1" x14ac:dyDescent="0.25">
      <c r="D5408" s="5"/>
      <c r="S5408" s="66"/>
      <c r="T5408" s="66"/>
      <c r="U5408" s="66"/>
      <c r="V5408" s="66"/>
    </row>
    <row r="5409" spans="4:22" ht="15" customHeight="1" x14ac:dyDescent="0.25">
      <c r="D5409" s="5"/>
      <c r="S5409" s="66"/>
      <c r="T5409" s="66"/>
      <c r="U5409" s="66"/>
      <c r="V5409" s="66"/>
    </row>
    <row r="5410" spans="4:22" ht="15" customHeight="1" x14ac:dyDescent="0.25">
      <c r="D5410" s="5"/>
      <c r="S5410" s="66"/>
      <c r="T5410" s="66"/>
      <c r="U5410" s="66"/>
      <c r="V5410" s="66"/>
    </row>
    <row r="5411" spans="4:22" ht="15" customHeight="1" x14ac:dyDescent="0.25">
      <c r="D5411" s="5"/>
      <c r="S5411" s="66"/>
      <c r="T5411" s="66"/>
      <c r="U5411" s="66"/>
      <c r="V5411" s="66"/>
    </row>
    <row r="5412" spans="4:22" ht="15" customHeight="1" x14ac:dyDescent="0.25">
      <c r="D5412" s="5"/>
      <c r="S5412" s="66"/>
      <c r="T5412" s="66"/>
      <c r="U5412" s="66"/>
      <c r="V5412" s="66"/>
    </row>
    <row r="5413" spans="4:22" ht="15" customHeight="1" x14ac:dyDescent="0.25">
      <c r="D5413" s="5"/>
      <c r="S5413" s="66"/>
      <c r="T5413" s="66"/>
      <c r="U5413" s="66"/>
      <c r="V5413" s="66"/>
    </row>
    <row r="5414" spans="4:22" ht="15" customHeight="1" x14ac:dyDescent="0.25">
      <c r="D5414" s="5"/>
      <c r="S5414" s="66"/>
      <c r="T5414" s="66"/>
      <c r="U5414" s="66"/>
      <c r="V5414" s="66"/>
    </row>
    <row r="5415" spans="4:22" ht="15" customHeight="1" x14ac:dyDescent="0.25">
      <c r="D5415" s="5"/>
      <c r="S5415" s="66"/>
      <c r="T5415" s="66"/>
      <c r="U5415" s="66"/>
      <c r="V5415" s="66"/>
    </row>
    <row r="5416" spans="4:22" ht="15" customHeight="1" x14ac:dyDescent="0.25">
      <c r="D5416" s="5"/>
      <c r="S5416" s="66"/>
      <c r="T5416" s="66"/>
      <c r="U5416" s="66"/>
      <c r="V5416" s="66"/>
    </row>
    <row r="5417" spans="4:22" ht="15" customHeight="1" x14ac:dyDescent="0.25">
      <c r="D5417" s="5"/>
      <c r="S5417" s="66"/>
      <c r="T5417" s="66"/>
      <c r="U5417" s="66"/>
      <c r="V5417" s="66"/>
    </row>
    <row r="5418" spans="4:22" ht="15" customHeight="1" x14ac:dyDescent="0.25">
      <c r="D5418" s="5"/>
      <c r="S5418" s="66"/>
      <c r="T5418" s="66"/>
      <c r="U5418" s="66"/>
      <c r="V5418" s="66"/>
    </row>
    <row r="5419" spans="4:22" ht="15" customHeight="1" x14ac:dyDescent="0.25">
      <c r="D5419" s="5"/>
      <c r="S5419" s="66"/>
      <c r="T5419" s="66"/>
      <c r="U5419" s="66"/>
      <c r="V5419" s="66"/>
    </row>
    <row r="5420" spans="4:22" ht="15" customHeight="1" x14ac:dyDescent="0.25">
      <c r="D5420" s="5"/>
      <c r="S5420" s="66"/>
      <c r="T5420" s="66"/>
      <c r="U5420" s="66"/>
      <c r="V5420" s="66"/>
    </row>
    <row r="5421" spans="4:22" ht="15" customHeight="1" x14ac:dyDescent="0.25">
      <c r="D5421" s="5"/>
      <c r="S5421" s="66"/>
      <c r="T5421" s="66"/>
      <c r="U5421" s="66"/>
      <c r="V5421" s="66"/>
    </row>
    <row r="5422" spans="4:22" ht="15" customHeight="1" x14ac:dyDescent="0.25">
      <c r="D5422" s="5"/>
      <c r="S5422" s="66"/>
      <c r="T5422" s="66"/>
      <c r="U5422" s="66"/>
      <c r="V5422" s="66"/>
    </row>
    <row r="5423" spans="4:22" ht="15" customHeight="1" x14ac:dyDescent="0.25">
      <c r="D5423" s="5"/>
      <c r="S5423" s="66"/>
      <c r="T5423" s="66"/>
      <c r="U5423" s="66"/>
      <c r="V5423" s="66"/>
    </row>
    <row r="5424" spans="4:22" ht="15" customHeight="1" x14ac:dyDescent="0.25">
      <c r="D5424" s="5"/>
      <c r="S5424" s="66"/>
      <c r="T5424" s="66"/>
      <c r="U5424" s="66"/>
      <c r="V5424" s="66"/>
    </row>
    <row r="5425" spans="4:22" ht="15" customHeight="1" x14ac:dyDescent="0.25">
      <c r="D5425" s="5"/>
      <c r="S5425" s="66"/>
      <c r="T5425" s="66"/>
      <c r="U5425" s="66"/>
      <c r="V5425" s="66"/>
    </row>
    <row r="5426" spans="4:22" ht="15" customHeight="1" x14ac:dyDescent="0.25">
      <c r="D5426" s="5"/>
      <c r="S5426" s="66"/>
      <c r="T5426" s="66"/>
      <c r="U5426" s="66"/>
      <c r="V5426" s="66"/>
    </row>
    <row r="5427" spans="4:22" ht="15" customHeight="1" x14ac:dyDescent="0.25">
      <c r="D5427" s="5"/>
      <c r="S5427" s="66"/>
      <c r="T5427" s="66"/>
      <c r="U5427" s="66"/>
      <c r="V5427" s="66"/>
    </row>
    <row r="5428" spans="4:22" ht="15" customHeight="1" x14ac:dyDescent="0.25">
      <c r="D5428" s="5"/>
      <c r="S5428" s="66"/>
      <c r="T5428" s="66"/>
      <c r="U5428" s="66"/>
      <c r="V5428" s="66"/>
    </row>
    <row r="5429" spans="4:22" ht="15" customHeight="1" x14ac:dyDescent="0.25">
      <c r="D5429" s="5"/>
      <c r="S5429" s="66"/>
      <c r="T5429" s="66"/>
      <c r="U5429" s="66"/>
      <c r="V5429" s="66"/>
    </row>
    <row r="5430" spans="4:22" ht="15" customHeight="1" x14ac:dyDescent="0.25">
      <c r="D5430" s="5"/>
      <c r="S5430" s="66"/>
      <c r="T5430" s="66"/>
      <c r="U5430" s="66"/>
      <c r="V5430" s="66"/>
    </row>
    <row r="5431" spans="4:22" ht="15" customHeight="1" x14ac:dyDescent="0.25">
      <c r="D5431" s="5"/>
      <c r="S5431" s="66"/>
      <c r="T5431" s="66"/>
      <c r="U5431" s="66"/>
      <c r="V5431" s="66"/>
    </row>
    <row r="5432" spans="4:22" ht="15" customHeight="1" x14ac:dyDescent="0.25">
      <c r="D5432" s="5"/>
      <c r="S5432" s="66"/>
      <c r="T5432" s="66"/>
      <c r="U5432" s="66"/>
      <c r="V5432" s="66"/>
    </row>
    <row r="5433" spans="4:22" ht="15" customHeight="1" x14ac:dyDescent="0.25">
      <c r="D5433" s="5"/>
      <c r="S5433" s="66"/>
      <c r="T5433" s="66"/>
      <c r="U5433" s="66"/>
      <c r="V5433" s="66"/>
    </row>
    <row r="5434" spans="4:22" ht="15" customHeight="1" x14ac:dyDescent="0.25">
      <c r="D5434" s="5"/>
      <c r="S5434" s="66"/>
      <c r="T5434" s="66"/>
      <c r="U5434" s="66"/>
      <c r="V5434" s="66"/>
    </row>
    <row r="5435" spans="4:22" ht="15" customHeight="1" x14ac:dyDescent="0.25">
      <c r="D5435" s="5"/>
      <c r="S5435" s="66"/>
      <c r="T5435" s="66"/>
      <c r="U5435" s="66"/>
      <c r="V5435" s="66"/>
    </row>
    <row r="5436" spans="4:22" ht="15" customHeight="1" x14ac:dyDescent="0.25">
      <c r="D5436" s="5"/>
      <c r="S5436" s="66"/>
      <c r="T5436" s="66"/>
      <c r="U5436" s="66"/>
      <c r="V5436" s="66"/>
    </row>
    <row r="5437" spans="4:22" ht="15" customHeight="1" x14ac:dyDescent="0.25">
      <c r="D5437" s="5"/>
      <c r="S5437" s="66"/>
      <c r="T5437" s="66"/>
      <c r="U5437" s="66"/>
      <c r="V5437" s="66"/>
    </row>
    <row r="5438" spans="4:22" ht="15" customHeight="1" x14ac:dyDescent="0.25">
      <c r="D5438" s="5"/>
      <c r="S5438" s="66"/>
      <c r="T5438" s="66"/>
      <c r="U5438" s="66"/>
      <c r="V5438" s="66"/>
    </row>
    <row r="5439" spans="4:22" ht="15" customHeight="1" x14ac:dyDescent="0.25">
      <c r="D5439" s="5"/>
      <c r="S5439" s="66"/>
      <c r="T5439" s="66"/>
      <c r="U5439" s="66"/>
      <c r="V5439" s="66"/>
    </row>
    <row r="5440" spans="4:22" ht="15" customHeight="1" x14ac:dyDescent="0.25">
      <c r="D5440" s="5"/>
      <c r="S5440" s="66"/>
      <c r="T5440" s="66"/>
      <c r="U5440" s="66"/>
      <c r="V5440" s="66"/>
    </row>
    <row r="5441" spans="4:22" ht="15" customHeight="1" x14ac:dyDescent="0.25">
      <c r="D5441" s="5"/>
      <c r="S5441" s="66"/>
      <c r="T5441" s="66"/>
      <c r="U5441" s="66"/>
      <c r="V5441" s="66"/>
    </row>
    <row r="5442" spans="4:22" ht="15" customHeight="1" x14ac:dyDescent="0.25">
      <c r="D5442" s="5"/>
      <c r="S5442" s="66"/>
      <c r="T5442" s="66"/>
      <c r="U5442" s="66"/>
      <c r="V5442" s="66"/>
    </row>
    <row r="5443" spans="4:22" ht="15" customHeight="1" x14ac:dyDescent="0.25">
      <c r="D5443" s="5"/>
      <c r="S5443" s="66"/>
      <c r="T5443" s="66"/>
      <c r="U5443" s="66"/>
      <c r="V5443" s="66"/>
    </row>
    <row r="5444" spans="4:22" ht="15" customHeight="1" x14ac:dyDescent="0.25">
      <c r="D5444" s="5"/>
      <c r="S5444" s="66"/>
      <c r="T5444" s="66"/>
      <c r="U5444" s="66"/>
      <c r="V5444" s="66"/>
    </row>
    <row r="5445" spans="4:22" ht="15" customHeight="1" x14ac:dyDescent="0.25">
      <c r="D5445" s="5"/>
      <c r="S5445" s="66"/>
      <c r="T5445" s="66"/>
      <c r="U5445" s="66"/>
      <c r="V5445" s="66"/>
    </row>
    <row r="5446" spans="4:22" ht="15" customHeight="1" x14ac:dyDescent="0.25">
      <c r="D5446" s="5"/>
      <c r="S5446" s="66"/>
      <c r="T5446" s="66"/>
      <c r="U5446" s="66"/>
      <c r="V5446" s="66"/>
    </row>
    <row r="5447" spans="4:22" ht="15" customHeight="1" x14ac:dyDescent="0.25">
      <c r="D5447" s="5"/>
      <c r="S5447" s="66"/>
      <c r="T5447" s="66"/>
      <c r="U5447" s="66"/>
      <c r="V5447" s="66"/>
    </row>
    <row r="5448" spans="4:22" ht="15" customHeight="1" x14ac:dyDescent="0.25">
      <c r="D5448" s="5"/>
      <c r="S5448" s="66"/>
      <c r="T5448" s="66"/>
      <c r="U5448" s="66"/>
      <c r="V5448" s="66"/>
    </row>
    <row r="5449" spans="4:22" ht="15" customHeight="1" x14ac:dyDescent="0.25">
      <c r="D5449" s="5"/>
      <c r="S5449" s="66"/>
      <c r="T5449" s="66"/>
      <c r="U5449" s="66"/>
      <c r="V5449" s="66"/>
    </row>
    <row r="5450" spans="4:22" ht="15" customHeight="1" x14ac:dyDescent="0.25">
      <c r="D5450" s="5"/>
      <c r="S5450" s="66"/>
      <c r="T5450" s="66"/>
      <c r="U5450" s="66"/>
      <c r="V5450" s="66"/>
    </row>
    <row r="5451" spans="4:22" ht="15" customHeight="1" x14ac:dyDescent="0.25">
      <c r="D5451" s="5"/>
      <c r="S5451" s="66"/>
      <c r="T5451" s="66"/>
      <c r="U5451" s="66"/>
      <c r="V5451" s="66"/>
    </row>
    <row r="5452" spans="4:22" ht="15" customHeight="1" x14ac:dyDescent="0.25">
      <c r="D5452" s="5"/>
      <c r="S5452" s="66"/>
      <c r="T5452" s="66"/>
      <c r="U5452" s="66"/>
      <c r="V5452" s="66"/>
    </row>
    <row r="5453" spans="4:22" ht="15" customHeight="1" x14ac:dyDescent="0.25">
      <c r="D5453" s="5"/>
      <c r="S5453" s="66"/>
      <c r="T5453" s="66"/>
      <c r="U5453" s="66"/>
      <c r="V5453" s="66"/>
    </row>
    <row r="5454" spans="4:22" ht="15" customHeight="1" x14ac:dyDescent="0.25">
      <c r="D5454" s="5"/>
      <c r="S5454" s="66"/>
      <c r="T5454" s="66"/>
      <c r="U5454" s="66"/>
      <c r="V5454" s="66"/>
    </row>
    <row r="5455" spans="4:22" ht="15" customHeight="1" x14ac:dyDescent="0.25">
      <c r="D5455" s="5"/>
      <c r="S5455" s="66"/>
      <c r="T5455" s="66"/>
      <c r="U5455" s="66"/>
      <c r="V5455" s="66"/>
    </row>
    <row r="5456" spans="4:22" ht="15" customHeight="1" x14ac:dyDescent="0.25">
      <c r="D5456" s="5"/>
      <c r="S5456" s="66"/>
      <c r="T5456" s="66"/>
      <c r="U5456" s="66"/>
      <c r="V5456" s="66"/>
    </row>
    <row r="5457" spans="4:22" ht="15" customHeight="1" x14ac:dyDescent="0.25">
      <c r="D5457" s="5"/>
      <c r="S5457" s="66"/>
      <c r="T5457" s="66"/>
      <c r="U5457" s="66"/>
      <c r="V5457" s="66"/>
    </row>
    <row r="5458" spans="4:22" ht="15" customHeight="1" x14ac:dyDescent="0.25">
      <c r="D5458" s="5"/>
      <c r="S5458" s="66"/>
      <c r="T5458" s="66"/>
      <c r="U5458" s="66"/>
      <c r="V5458" s="66"/>
    </row>
    <row r="5459" spans="4:22" ht="15" customHeight="1" x14ac:dyDescent="0.25">
      <c r="D5459" s="5"/>
      <c r="S5459" s="66"/>
      <c r="T5459" s="66"/>
      <c r="U5459" s="66"/>
      <c r="V5459" s="66"/>
    </row>
    <row r="5460" spans="4:22" ht="15" customHeight="1" x14ac:dyDescent="0.25">
      <c r="D5460" s="5"/>
      <c r="S5460" s="66"/>
      <c r="T5460" s="66"/>
      <c r="U5460" s="66"/>
      <c r="V5460" s="66"/>
    </row>
    <row r="5461" spans="4:22" ht="15" customHeight="1" x14ac:dyDescent="0.25">
      <c r="D5461" s="5"/>
      <c r="S5461" s="66"/>
      <c r="T5461" s="66"/>
      <c r="U5461" s="66"/>
      <c r="V5461" s="66"/>
    </row>
    <row r="5462" spans="4:22" ht="15" customHeight="1" x14ac:dyDescent="0.25">
      <c r="D5462" s="5"/>
      <c r="S5462" s="66"/>
      <c r="T5462" s="66"/>
      <c r="U5462" s="66"/>
      <c r="V5462" s="66"/>
    </row>
    <row r="5463" spans="4:22" ht="15" customHeight="1" x14ac:dyDescent="0.25">
      <c r="D5463" s="5"/>
      <c r="S5463" s="66"/>
      <c r="T5463" s="66"/>
      <c r="U5463" s="66"/>
      <c r="V5463" s="66"/>
    </row>
    <row r="5464" spans="4:22" ht="15" customHeight="1" x14ac:dyDescent="0.25">
      <c r="D5464" s="5"/>
      <c r="S5464" s="66"/>
      <c r="T5464" s="66"/>
      <c r="U5464" s="66"/>
      <c r="V5464" s="66"/>
    </row>
    <row r="5465" spans="4:22" ht="15" customHeight="1" x14ac:dyDescent="0.25">
      <c r="D5465" s="5"/>
      <c r="S5465" s="66"/>
      <c r="T5465" s="66"/>
      <c r="U5465" s="66"/>
      <c r="V5465" s="66"/>
    </row>
    <row r="5466" spans="4:22" ht="15" customHeight="1" x14ac:dyDescent="0.25">
      <c r="D5466" s="5"/>
      <c r="S5466" s="66"/>
      <c r="T5466" s="66"/>
      <c r="U5466" s="66"/>
      <c r="V5466" s="66"/>
    </row>
    <row r="5467" spans="4:22" ht="15" customHeight="1" x14ac:dyDescent="0.25">
      <c r="D5467" s="5"/>
      <c r="S5467" s="66"/>
      <c r="T5467" s="66"/>
      <c r="U5467" s="66"/>
      <c r="V5467" s="66"/>
    </row>
    <row r="5468" spans="4:22" ht="15" customHeight="1" x14ac:dyDescent="0.25">
      <c r="D5468" s="5"/>
      <c r="S5468" s="66"/>
      <c r="T5468" s="66"/>
      <c r="U5468" s="66"/>
      <c r="V5468" s="66"/>
    </row>
    <row r="5469" spans="4:22" ht="15" customHeight="1" x14ac:dyDescent="0.25">
      <c r="D5469" s="5"/>
      <c r="S5469" s="66"/>
      <c r="T5469" s="66"/>
      <c r="U5469" s="66"/>
      <c r="V5469" s="66"/>
    </row>
    <row r="5470" spans="4:22" ht="15" customHeight="1" x14ac:dyDescent="0.25">
      <c r="D5470" s="5"/>
      <c r="S5470" s="66"/>
      <c r="T5470" s="66"/>
      <c r="U5470" s="66"/>
      <c r="V5470" s="66"/>
    </row>
    <row r="5471" spans="4:22" ht="15" customHeight="1" x14ac:dyDescent="0.25">
      <c r="D5471" s="5"/>
      <c r="S5471" s="66"/>
      <c r="T5471" s="66"/>
      <c r="U5471" s="66"/>
      <c r="V5471" s="66"/>
    </row>
    <row r="5472" spans="4:22" ht="15" customHeight="1" x14ac:dyDescent="0.25">
      <c r="D5472" s="5"/>
      <c r="S5472" s="66"/>
      <c r="T5472" s="66"/>
      <c r="U5472" s="66"/>
      <c r="V5472" s="66"/>
    </row>
    <row r="5473" spans="4:22" ht="15" customHeight="1" x14ac:dyDescent="0.25">
      <c r="D5473" s="5"/>
      <c r="S5473" s="66"/>
      <c r="T5473" s="66"/>
      <c r="U5473" s="66"/>
      <c r="V5473" s="66"/>
    </row>
    <row r="5474" spans="4:22" ht="15" customHeight="1" x14ac:dyDescent="0.25">
      <c r="D5474" s="5"/>
      <c r="S5474" s="66"/>
      <c r="T5474" s="66"/>
      <c r="U5474" s="66"/>
      <c r="V5474" s="66"/>
    </row>
    <row r="5475" spans="4:22" ht="15" customHeight="1" x14ac:dyDescent="0.25">
      <c r="D5475" s="5"/>
      <c r="S5475" s="66"/>
      <c r="T5475" s="66"/>
      <c r="U5475" s="66"/>
      <c r="V5475" s="66"/>
    </row>
    <row r="5476" spans="4:22" ht="15" customHeight="1" x14ac:dyDescent="0.25">
      <c r="D5476" s="5"/>
      <c r="S5476" s="66"/>
      <c r="T5476" s="66"/>
      <c r="U5476" s="66"/>
      <c r="V5476" s="66"/>
    </row>
    <row r="5477" spans="4:22" ht="15" customHeight="1" x14ac:dyDescent="0.25">
      <c r="D5477" s="5"/>
      <c r="S5477" s="66"/>
      <c r="T5477" s="66"/>
      <c r="U5477" s="66"/>
      <c r="V5477" s="66"/>
    </row>
    <row r="5478" spans="4:22" ht="15" customHeight="1" x14ac:dyDescent="0.25">
      <c r="D5478" s="5"/>
      <c r="S5478" s="66"/>
      <c r="T5478" s="66"/>
      <c r="U5478" s="66"/>
      <c r="V5478" s="66"/>
    </row>
    <row r="5479" spans="4:22" ht="15" customHeight="1" x14ac:dyDescent="0.25">
      <c r="D5479" s="5"/>
      <c r="S5479" s="66"/>
      <c r="T5479" s="66"/>
      <c r="U5479" s="66"/>
      <c r="V5479" s="66"/>
    </row>
    <row r="5480" spans="4:22" ht="15" customHeight="1" x14ac:dyDescent="0.25">
      <c r="D5480" s="5"/>
      <c r="S5480" s="66"/>
      <c r="T5480" s="66"/>
      <c r="U5480" s="66"/>
      <c r="V5480" s="66"/>
    </row>
    <row r="5481" spans="4:22" ht="15" customHeight="1" x14ac:dyDescent="0.25">
      <c r="D5481" s="5"/>
      <c r="S5481" s="66"/>
      <c r="T5481" s="66"/>
      <c r="U5481" s="66"/>
      <c r="V5481" s="66"/>
    </row>
    <row r="5482" spans="4:22" ht="15" customHeight="1" x14ac:dyDescent="0.25">
      <c r="D5482" s="5"/>
      <c r="S5482" s="66"/>
      <c r="T5482" s="66"/>
      <c r="U5482" s="66"/>
      <c r="V5482" s="66"/>
    </row>
    <row r="5483" spans="4:22" ht="15" customHeight="1" x14ac:dyDescent="0.25">
      <c r="D5483" s="5"/>
      <c r="S5483" s="66"/>
      <c r="T5483" s="66"/>
      <c r="U5483" s="66"/>
      <c r="V5483" s="66"/>
    </row>
    <row r="5484" spans="4:22" ht="15" customHeight="1" x14ac:dyDescent="0.25">
      <c r="D5484" s="5"/>
      <c r="S5484" s="66"/>
      <c r="T5484" s="66"/>
      <c r="U5484" s="66"/>
      <c r="V5484" s="66"/>
    </row>
    <row r="5485" spans="4:22" ht="15" customHeight="1" x14ac:dyDescent="0.25">
      <c r="D5485" s="5"/>
      <c r="S5485" s="66"/>
      <c r="T5485" s="66"/>
      <c r="U5485" s="66"/>
      <c r="V5485" s="66"/>
    </row>
    <row r="5486" spans="4:22" ht="15" customHeight="1" x14ac:dyDescent="0.25">
      <c r="D5486" s="5"/>
      <c r="S5486" s="66"/>
      <c r="T5486" s="66"/>
      <c r="U5486" s="66"/>
      <c r="V5486" s="66"/>
    </row>
    <row r="5487" spans="4:22" ht="15" customHeight="1" x14ac:dyDescent="0.25">
      <c r="D5487" s="5"/>
      <c r="S5487" s="66"/>
      <c r="T5487" s="66"/>
      <c r="U5487" s="66"/>
      <c r="V5487" s="66"/>
    </row>
    <row r="5488" spans="4:22" ht="15" customHeight="1" x14ac:dyDescent="0.25">
      <c r="D5488" s="5"/>
      <c r="S5488" s="66"/>
      <c r="T5488" s="66"/>
      <c r="U5488" s="66"/>
      <c r="V5488" s="66"/>
    </row>
    <row r="5489" spans="4:22" ht="15" customHeight="1" x14ac:dyDescent="0.25">
      <c r="D5489" s="5"/>
      <c r="S5489" s="66"/>
      <c r="T5489" s="66"/>
      <c r="U5489" s="66"/>
      <c r="V5489" s="66"/>
    </row>
    <row r="5490" spans="4:22" ht="15" customHeight="1" x14ac:dyDescent="0.25">
      <c r="D5490" s="5"/>
      <c r="S5490" s="66"/>
      <c r="T5490" s="66"/>
      <c r="U5490" s="66"/>
      <c r="V5490" s="66"/>
    </row>
    <row r="5491" spans="4:22" ht="15" customHeight="1" x14ac:dyDescent="0.25">
      <c r="D5491" s="5"/>
      <c r="S5491" s="66"/>
      <c r="T5491" s="66"/>
      <c r="U5491" s="66"/>
      <c r="V5491" s="66"/>
    </row>
    <row r="5492" spans="4:22" ht="15" customHeight="1" x14ac:dyDescent="0.25">
      <c r="D5492" s="5"/>
      <c r="S5492" s="66"/>
      <c r="T5492" s="66"/>
      <c r="U5492" s="66"/>
      <c r="V5492" s="66"/>
    </row>
    <row r="5493" spans="4:22" ht="15" customHeight="1" x14ac:dyDescent="0.25">
      <c r="D5493" s="5"/>
      <c r="S5493" s="66"/>
      <c r="T5493" s="66"/>
      <c r="U5493" s="66"/>
      <c r="V5493" s="66"/>
    </row>
    <row r="5494" spans="4:22" ht="15" customHeight="1" x14ac:dyDescent="0.25">
      <c r="D5494" s="5"/>
      <c r="S5494" s="66"/>
      <c r="T5494" s="66"/>
      <c r="U5494" s="66"/>
      <c r="V5494" s="66"/>
    </row>
    <row r="5495" spans="4:22" ht="15" customHeight="1" x14ac:dyDescent="0.25">
      <c r="D5495" s="5"/>
      <c r="S5495" s="66"/>
      <c r="T5495" s="66"/>
      <c r="U5495" s="66"/>
      <c r="V5495" s="66"/>
    </row>
    <row r="5496" spans="4:22" ht="15" customHeight="1" x14ac:dyDescent="0.25">
      <c r="D5496" s="5"/>
      <c r="S5496" s="66"/>
      <c r="T5496" s="66"/>
      <c r="U5496" s="66"/>
      <c r="V5496" s="66"/>
    </row>
    <row r="5497" spans="4:22" ht="15" customHeight="1" x14ac:dyDescent="0.25">
      <c r="D5497" s="5"/>
      <c r="S5497" s="66"/>
      <c r="T5497" s="66"/>
      <c r="U5497" s="66"/>
      <c r="V5497" s="66"/>
    </row>
    <row r="5498" spans="4:22" ht="15" customHeight="1" x14ac:dyDescent="0.25">
      <c r="D5498" s="5"/>
      <c r="S5498" s="66"/>
      <c r="T5498" s="66"/>
      <c r="U5498" s="66"/>
      <c r="V5498" s="66"/>
    </row>
    <row r="5499" spans="4:22" ht="15" customHeight="1" x14ac:dyDescent="0.25">
      <c r="D5499" s="5"/>
      <c r="S5499" s="66"/>
      <c r="T5499" s="66"/>
      <c r="U5499" s="66"/>
      <c r="V5499" s="66"/>
    </row>
    <row r="5500" spans="4:22" ht="15" customHeight="1" x14ac:dyDescent="0.25">
      <c r="D5500" s="5"/>
      <c r="S5500" s="66"/>
      <c r="T5500" s="66"/>
      <c r="U5500" s="66"/>
      <c r="V5500" s="66"/>
    </row>
    <row r="5501" spans="4:22" ht="15" customHeight="1" x14ac:dyDescent="0.25">
      <c r="D5501" s="5"/>
      <c r="S5501" s="66"/>
      <c r="T5501" s="66"/>
      <c r="U5501" s="66"/>
      <c r="V5501" s="66"/>
    </row>
    <row r="5502" spans="4:22" ht="15" customHeight="1" x14ac:dyDescent="0.25">
      <c r="D5502" s="5"/>
      <c r="S5502" s="66"/>
      <c r="T5502" s="66"/>
      <c r="U5502" s="66"/>
      <c r="V5502" s="66"/>
    </row>
    <row r="5503" spans="4:22" ht="15" customHeight="1" x14ac:dyDescent="0.25">
      <c r="D5503" s="5"/>
      <c r="S5503" s="66"/>
      <c r="T5503" s="66"/>
      <c r="U5503" s="66"/>
      <c r="V5503" s="66"/>
    </row>
    <row r="5504" spans="4:22" ht="15" customHeight="1" x14ac:dyDescent="0.25">
      <c r="D5504" s="5"/>
      <c r="S5504" s="66"/>
      <c r="T5504" s="66"/>
      <c r="U5504" s="66"/>
      <c r="V5504" s="66"/>
    </row>
    <row r="5505" spans="4:22" ht="15" customHeight="1" x14ac:dyDescent="0.25">
      <c r="D5505" s="5"/>
      <c r="S5505" s="66"/>
      <c r="T5505" s="66"/>
      <c r="U5505" s="66"/>
      <c r="V5505" s="66"/>
    </row>
    <row r="5506" spans="4:22" ht="15" customHeight="1" x14ac:dyDescent="0.25">
      <c r="D5506" s="5"/>
      <c r="S5506" s="66"/>
      <c r="T5506" s="66"/>
      <c r="U5506" s="66"/>
      <c r="V5506" s="66"/>
    </row>
    <row r="5507" spans="4:22" ht="15" customHeight="1" x14ac:dyDescent="0.25">
      <c r="D5507" s="5"/>
      <c r="S5507" s="66"/>
      <c r="T5507" s="66"/>
      <c r="U5507" s="66"/>
      <c r="V5507" s="66"/>
    </row>
    <row r="5508" spans="4:22" ht="15" customHeight="1" x14ac:dyDescent="0.25">
      <c r="D5508" s="5"/>
      <c r="S5508" s="66"/>
      <c r="T5508" s="66"/>
      <c r="U5508" s="66"/>
      <c r="V5508" s="66"/>
    </row>
    <row r="5509" spans="4:22" ht="15" customHeight="1" x14ac:dyDescent="0.25">
      <c r="D5509" s="5"/>
      <c r="S5509" s="66"/>
      <c r="T5509" s="66"/>
      <c r="U5509" s="66"/>
      <c r="V5509" s="66"/>
    </row>
    <row r="5510" spans="4:22" ht="15" customHeight="1" x14ac:dyDescent="0.25">
      <c r="D5510" s="5"/>
      <c r="S5510" s="66"/>
      <c r="T5510" s="66"/>
      <c r="U5510" s="66"/>
      <c r="V5510" s="66"/>
    </row>
    <row r="5511" spans="4:22" ht="15" customHeight="1" x14ac:dyDescent="0.25">
      <c r="D5511" s="5"/>
      <c r="S5511" s="66"/>
      <c r="T5511" s="66"/>
      <c r="U5511" s="66"/>
      <c r="V5511" s="66"/>
    </row>
    <row r="5512" spans="4:22" ht="15" customHeight="1" x14ac:dyDescent="0.25">
      <c r="D5512" s="5"/>
      <c r="S5512" s="66"/>
      <c r="T5512" s="66"/>
      <c r="U5512" s="66"/>
      <c r="V5512" s="66"/>
    </row>
    <row r="5513" spans="4:22" ht="15" customHeight="1" x14ac:dyDescent="0.25">
      <c r="D5513" s="5"/>
      <c r="S5513" s="66"/>
      <c r="T5513" s="66"/>
      <c r="U5513" s="66"/>
      <c r="V5513" s="66"/>
    </row>
    <row r="5514" spans="4:22" ht="15" customHeight="1" x14ac:dyDescent="0.25">
      <c r="D5514" s="5"/>
      <c r="S5514" s="66"/>
      <c r="T5514" s="66"/>
      <c r="U5514" s="66"/>
      <c r="V5514" s="66"/>
    </row>
    <row r="5515" spans="4:22" ht="15" customHeight="1" x14ac:dyDescent="0.25">
      <c r="D5515" s="5"/>
      <c r="S5515" s="66"/>
      <c r="T5515" s="66"/>
      <c r="U5515" s="66"/>
      <c r="V5515" s="66"/>
    </row>
    <row r="5516" spans="4:22" ht="15" customHeight="1" x14ac:dyDescent="0.25">
      <c r="D5516" s="5"/>
      <c r="S5516" s="66"/>
      <c r="T5516" s="66"/>
      <c r="U5516" s="66"/>
      <c r="V5516" s="66"/>
    </row>
    <row r="5517" spans="4:22" ht="15" customHeight="1" x14ac:dyDescent="0.25">
      <c r="D5517" s="5"/>
      <c r="S5517" s="66"/>
      <c r="T5517" s="66"/>
      <c r="U5517" s="66"/>
      <c r="V5517" s="66"/>
    </row>
    <row r="5518" spans="4:22" ht="15" customHeight="1" x14ac:dyDescent="0.25">
      <c r="D5518" s="5"/>
      <c r="S5518" s="66"/>
      <c r="T5518" s="66"/>
      <c r="U5518" s="66"/>
      <c r="V5518" s="66"/>
    </row>
    <row r="5519" spans="4:22" ht="15" customHeight="1" x14ac:dyDescent="0.25">
      <c r="D5519" s="5"/>
      <c r="S5519" s="66"/>
      <c r="T5519" s="66"/>
      <c r="U5519" s="66"/>
      <c r="V5519" s="66"/>
    </row>
    <row r="5520" spans="4:22" ht="15" customHeight="1" x14ac:dyDescent="0.25">
      <c r="D5520" s="5"/>
      <c r="S5520" s="66"/>
      <c r="T5520" s="66"/>
      <c r="U5520" s="66"/>
      <c r="V5520" s="66"/>
    </row>
    <row r="5521" spans="4:22" ht="15" customHeight="1" x14ac:dyDescent="0.25">
      <c r="D5521" s="5"/>
      <c r="S5521" s="66"/>
      <c r="T5521" s="66"/>
      <c r="U5521" s="66"/>
      <c r="V5521" s="66"/>
    </row>
    <row r="5522" spans="4:22" ht="15" customHeight="1" x14ac:dyDescent="0.25">
      <c r="D5522" s="5"/>
      <c r="S5522" s="66"/>
      <c r="T5522" s="66"/>
      <c r="U5522" s="66"/>
      <c r="V5522" s="66"/>
    </row>
    <row r="5523" spans="4:22" ht="15" customHeight="1" x14ac:dyDescent="0.25">
      <c r="D5523" s="5"/>
      <c r="S5523" s="66"/>
      <c r="T5523" s="66"/>
      <c r="U5523" s="66"/>
      <c r="V5523" s="66"/>
    </row>
    <row r="5524" spans="4:22" ht="15" customHeight="1" x14ac:dyDescent="0.25">
      <c r="D5524" s="5"/>
      <c r="S5524" s="66"/>
      <c r="T5524" s="66"/>
      <c r="U5524" s="66"/>
      <c r="V5524" s="66"/>
    </row>
    <row r="5525" spans="4:22" ht="15" customHeight="1" x14ac:dyDescent="0.25">
      <c r="D5525" s="5"/>
      <c r="S5525" s="66"/>
      <c r="T5525" s="66"/>
      <c r="U5525" s="66"/>
      <c r="V5525" s="66"/>
    </row>
    <row r="5526" spans="4:22" ht="15" customHeight="1" x14ac:dyDescent="0.25">
      <c r="D5526" s="5"/>
      <c r="S5526" s="66"/>
      <c r="T5526" s="66"/>
      <c r="U5526" s="66"/>
      <c r="V5526" s="66"/>
    </row>
    <row r="5527" spans="4:22" ht="15" customHeight="1" x14ac:dyDescent="0.25">
      <c r="D5527" s="5"/>
      <c r="S5527" s="66"/>
      <c r="T5527" s="66"/>
      <c r="U5527" s="66"/>
      <c r="V5527" s="66"/>
    </row>
    <row r="5528" spans="4:22" ht="15" customHeight="1" x14ac:dyDescent="0.25">
      <c r="D5528" s="5"/>
      <c r="S5528" s="66"/>
      <c r="T5528" s="66"/>
      <c r="U5528" s="66"/>
      <c r="V5528" s="66"/>
    </row>
    <row r="5529" spans="4:22" ht="15" customHeight="1" x14ac:dyDescent="0.25">
      <c r="D5529" s="5"/>
      <c r="S5529" s="66"/>
      <c r="T5529" s="66"/>
      <c r="U5529" s="66"/>
      <c r="V5529" s="66"/>
    </row>
    <row r="5530" spans="4:22" ht="15" customHeight="1" x14ac:dyDescent="0.25">
      <c r="D5530" s="5"/>
      <c r="S5530" s="66"/>
      <c r="T5530" s="66"/>
      <c r="U5530" s="66"/>
      <c r="V5530" s="66"/>
    </row>
    <row r="5531" spans="4:22" ht="15" customHeight="1" x14ac:dyDescent="0.25">
      <c r="D5531" s="5"/>
      <c r="S5531" s="66"/>
      <c r="T5531" s="66"/>
      <c r="U5531" s="66"/>
      <c r="V5531" s="66"/>
    </row>
    <row r="5532" spans="4:22" ht="15" customHeight="1" x14ac:dyDescent="0.25">
      <c r="D5532" s="5"/>
      <c r="S5532" s="66"/>
      <c r="T5532" s="66"/>
      <c r="U5532" s="66"/>
      <c r="V5532" s="66"/>
    </row>
    <row r="5533" spans="4:22" ht="15" customHeight="1" x14ac:dyDescent="0.25">
      <c r="D5533" s="5"/>
      <c r="S5533" s="66"/>
      <c r="T5533" s="66"/>
      <c r="U5533" s="66"/>
      <c r="V5533" s="66"/>
    </row>
    <row r="5534" spans="4:22" ht="15" customHeight="1" x14ac:dyDescent="0.25">
      <c r="D5534" s="5"/>
      <c r="S5534" s="66"/>
      <c r="T5534" s="66"/>
      <c r="U5534" s="66"/>
      <c r="V5534" s="66"/>
    </row>
    <row r="5535" spans="4:22" ht="15" customHeight="1" x14ac:dyDescent="0.25">
      <c r="D5535" s="5"/>
      <c r="S5535" s="66"/>
      <c r="T5535" s="66"/>
      <c r="U5535" s="66"/>
      <c r="V5535" s="66"/>
    </row>
    <row r="5536" spans="4:22" ht="15" customHeight="1" x14ac:dyDescent="0.25">
      <c r="D5536" s="5"/>
      <c r="S5536" s="66"/>
      <c r="T5536" s="66"/>
      <c r="U5536" s="66"/>
      <c r="V5536" s="66"/>
    </row>
    <row r="5537" spans="4:22" ht="15" customHeight="1" x14ac:dyDescent="0.25">
      <c r="D5537" s="5"/>
      <c r="S5537" s="66"/>
      <c r="T5537" s="66"/>
      <c r="U5537" s="66"/>
      <c r="V5537" s="66"/>
    </row>
    <row r="5538" spans="4:22" ht="15" customHeight="1" x14ac:dyDescent="0.25">
      <c r="D5538" s="5"/>
      <c r="S5538" s="66"/>
      <c r="T5538" s="66"/>
      <c r="U5538" s="66"/>
      <c r="V5538" s="66"/>
    </row>
    <row r="5539" spans="4:22" ht="15" customHeight="1" x14ac:dyDescent="0.25">
      <c r="D5539" s="5"/>
      <c r="S5539" s="66"/>
      <c r="T5539" s="66"/>
      <c r="U5539" s="66"/>
      <c r="V5539" s="66"/>
    </row>
    <row r="5540" spans="4:22" ht="15" customHeight="1" x14ac:dyDescent="0.25">
      <c r="D5540" s="5"/>
      <c r="S5540" s="66"/>
      <c r="T5540" s="66"/>
      <c r="U5540" s="66"/>
      <c r="V5540" s="66"/>
    </row>
    <row r="5541" spans="4:22" ht="15" customHeight="1" x14ac:dyDescent="0.25">
      <c r="D5541" s="5"/>
      <c r="S5541" s="66"/>
      <c r="T5541" s="66"/>
      <c r="U5541" s="66"/>
      <c r="V5541" s="66"/>
    </row>
    <row r="5542" spans="4:22" ht="15" customHeight="1" x14ac:dyDescent="0.25">
      <c r="D5542" s="5"/>
      <c r="S5542" s="66"/>
      <c r="T5542" s="66"/>
      <c r="U5542" s="66"/>
      <c r="V5542" s="66"/>
    </row>
    <row r="5543" spans="4:22" ht="15" customHeight="1" x14ac:dyDescent="0.25">
      <c r="D5543" s="5"/>
      <c r="S5543" s="66"/>
      <c r="T5543" s="66"/>
      <c r="U5543" s="66"/>
      <c r="V5543" s="66"/>
    </row>
    <row r="5544" spans="4:22" ht="15" customHeight="1" x14ac:dyDescent="0.25">
      <c r="D5544" s="5"/>
      <c r="S5544" s="66"/>
      <c r="T5544" s="66"/>
      <c r="U5544" s="66"/>
      <c r="V5544" s="66"/>
    </row>
    <row r="5545" spans="4:22" ht="15" customHeight="1" x14ac:dyDescent="0.25">
      <c r="D5545" s="5"/>
      <c r="S5545" s="66"/>
      <c r="T5545" s="66"/>
      <c r="U5545" s="66"/>
      <c r="V5545" s="66"/>
    </row>
    <row r="5546" spans="4:22" ht="15" customHeight="1" x14ac:dyDescent="0.25">
      <c r="D5546" s="5"/>
      <c r="S5546" s="66"/>
      <c r="T5546" s="66"/>
      <c r="U5546" s="66"/>
      <c r="V5546" s="66"/>
    </row>
    <row r="5547" spans="4:22" ht="15" customHeight="1" x14ac:dyDescent="0.25">
      <c r="D5547" s="5"/>
      <c r="S5547" s="66"/>
      <c r="T5547" s="66"/>
      <c r="U5547" s="66"/>
      <c r="V5547" s="66"/>
    </row>
    <row r="5548" spans="4:22" ht="15" customHeight="1" x14ac:dyDescent="0.25">
      <c r="D5548" s="5"/>
      <c r="S5548" s="66"/>
      <c r="T5548" s="66"/>
      <c r="U5548" s="66"/>
      <c r="V5548" s="66"/>
    </row>
    <row r="5549" spans="4:22" ht="15" customHeight="1" x14ac:dyDescent="0.25">
      <c r="D5549" s="5"/>
      <c r="S5549" s="66"/>
      <c r="T5549" s="66"/>
      <c r="U5549" s="66"/>
      <c r="V5549" s="66"/>
    </row>
    <row r="5550" spans="4:22" ht="15" customHeight="1" x14ac:dyDescent="0.25">
      <c r="D5550" s="5"/>
      <c r="S5550" s="66"/>
      <c r="T5550" s="66"/>
      <c r="U5550" s="66"/>
      <c r="V5550" s="66"/>
    </row>
    <row r="5551" spans="4:22" ht="15" customHeight="1" x14ac:dyDescent="0.25">
      <c r="D5551" s="5"/>
      <c r="S5551" s="66"/>
      <c r="T5551" s="66"/>
      <c r="U5551" s="66"/>
      <c r="V5551" s="66"/>
    </row>
    <row r="5552" spans="4:22" ht="15" customHeight="1" x14ac:dyDescent="0.25">
      <c r="D5552" s="5"/>
      <c r="S5552" s="66"/>
      <c r="T5552" s="66"/>
      <c r="U5552" s="66"/>
      <c r="V5552" s="66"/>
    </row>
    <row r="5553" spans="4:22" ht="15" customHeight="1" x14ac:dyDescent="0.25">
      <c r="D5553" s="5"/>
      <c r="S5553" s="66"/>
      <c r="T5553" s="66"/>
      <c r="U5553" s="66"/>
      <c r="V5553" s="66"/>
    </row>
    <row r="5554" spans="4:22" ht="15" customHeight="1" x14ac:dyDescent="0.25">
      <c r="D5554" s="5"/>
      <c r="S5554" s="66"/>
      <c r="T5554" s="66"/>
      <c r="U5554" s="66"/>
      <c r="V5554" s="66"/>
    </row>
    <row r="5555" spans="4:22" ht="15" customHeight="1" x14ac:dyDescent="0.25">
      <c r="D5555" s="5"/>
      <c r="S5555" s="66"/>
      <c r="T5555" s="66"/>
      <c r="U5555" s="66"/>
      <c r="V5555" s="66"/>
    </row>
    <row r="5556" spans="4:22" ht="15" customHeight="1" x14ac:dyDescent="0.25">
      <c r="D5556" s="5"/>
      <c r="S5556" s="66"/>
      <c r="T5556" s="66"/>
      <c r="U5556" s="66"/>
      <c r="V5556" s="66"/>
    </row>
    <row r="5557" spans="4:22" ht="15" customHeight="1" x14ac:dyDescent="0.25">
      <c r="D5557" s="5"/>
      <c r="S5557" s="66"/>
      <c r="T5557" s="66"/>
      <c r="U5557" s="66"/>
      <c r="V5557" s="66"/>
    </row>
    <row r="5558" spans="4:22" ht="15" customHeight="1" x14ac:dyDescent="0.25">
      <c r="D5558" s="5"/>
      <c r="S5558" s="66"/>
      <c r="T5558" s="66"/>
      <c r="U5558" s="66"/>
      <c r="V5558" s="66"/>
    </row>
    <row r="5559" spans="4:22" ht="15" customHeight="1" x14ac:dyDescent="0.25">
      <c r="D5559" s="5"/>
      <c r="S5559" s="66"/>
      <c r="T5559" s="66"/>
      <c r="U5559" s="66"/>
      <c r="V5559" s="66"/>
    </row>
    <row r="5560" spans="4:22" ht="15" customHeight="1" x14ac:dyDescent="0.25">
      <c r="D5560" s="5"/>
      <c r="S5560" s="66"/>
      <c r="T5560" s="66"/>
      <c r="U5560" s="66"/>
      <c r="V5560" s="66"/>
    </row>
    <row r="5561" spans="4:22" ht="15" customHeight="1" x14ac:dyDescent="0.25">
      <c r="D5561" s="5"/>
      <c r="S5561" s="66"/>
      <c r="T5561" s="66"/>
      <c r="U5561" s="66"/>
      <c r="V5561" s="66"/>
    </row>
    <row r="5562" spans="4:22" ht="15" customHeight="1" x14ac:dyDescent="0.25">
      <c r="D5562" s="5"/>
      <c r="S5562" s="66"/>
      <c r="T5562" s="66"/>
      <c r="U5562" s="66"/>
      <c r="V5562" s="66"/>
    </row>
    <row r="5563" spans="4:22" ht="15" customHeight="1" x14ac:dyDescent="0.25">
      <c r="D5563" s="5"/>
      <c r="S5563" s="66"/>
      <c r="T5563" s="66"/>
      <c r="U5563" s="66"/>
      <c r="V5563" s="66"/>
    </row>
    <row r="5564" spans="4:22" ht="15" customHeight="1" x14ac:dyDescent="0.25">
      <c r="D5564" s="5"/>
      <c r="S5564" s="66"/>
      <c r="T5564" s="66"/>
      <c r="U5564" s="66"/>
      <c r="V5564" s="66"/>
    </row>
    <row r="5565" spans="4:22" ht="15" customHeight="1" x14ac:dyDescent="0.25">
      <c r="D5565" s="5"/>
      <c r="S5565" s="66"/>
      <c r="T5565" s="66"/>
      <c r="U5565" s="66"/>
      <c r="V5565" s="66"/>
    </row>
    <row r="5566" spans="4:22" ht="15" customHeight="1" x14ac:dyDescent="0.25">
      <c r="D5566" s="5"/>
      <c r="S5566" s="66"/>
      <c r="T5566" s="66"/>
      <c r="U5566" s="66"/>
      <c r="V5566" s="66"/>
    </row>
    <row r="5567" spans="4:22" ht="15" customHeight="1" x14ac:dyDescent="0.25">
      <c r="D5567" s="5"/>
      <c r="S5567" s="66"/>
      <c r="T5567" s="66"/>
      <c r="U5567" s="66"/>
      <c r="V5567" s="66"/>
    </row>
    <row r="5568" spans="4:22" ht="15" customHeight="1" x14ac:dyDescent="0.25">
      <c r="D5568" s="5"/>
      <c r="S5568" s="66"/>
      <c r="T5568" s="66"/>
      <c r="U5568" s="66"/>
      <c r="V5568" s="66"/>
    </row>
    <row r="5569" spans="4:22" ht="15" customHeight="1" x14ac:dyDescent="0.25">
      <c r="D5569" s="5"/>
      <c r="S5569" s="66"/>
      <c r="T5569" s="66"/>
      <c r="U5569" s="66"/>
      <c r="V5569" s="66"/>
    </row>
    <row r="5570" spans="4:22" ht="15" customHeight="1" x14ac:dyDescent="0.25">
      <c r="D5570" s="5"/>
      <c r="S5570" s="66"/>
      <c r="T5570" s="66"/>
      <c r="U5570" s="66"/>
      <c r="V5570" s="66"/>
    </row>
    <row r="5571" spans="4:22" ht="15" customHeight="1" x14ac:dyDescent="0.25">
      <c r="D5571" s="5"/>
      <c r="S5571" s="66"/>
      <c r="T5571" s="66"/>
      <c r="U5571" s="66"/>
      <c r="V5571" s="66"/>
    </row>
    <row r="5572" spans="4:22" ht="15" customHeight="1" x14ac:dyDescent="0.25">
      <c r="D5572" s="5"/>
      <c r="S5572" s="66"/>
      <c r="T5572" s="66"/>
      <c r="U5572" s="66"/>
      <c r="V5572" s="66"/>
    </row>
    <row r="5573" spans="4:22" ht="15" customHeight="1" x14ac:dyDescent="0.25">
      <c r="D5573" s="5"/>
      <c r="S5573" s="66"/>
      <c r="T5573" s="66"/>
      <c r="U5573" s="66"/>
      <c r="V5573" s="66"/>
    </row>
    <row r="5574" spans="4:22" ht="15" customHeight="1" x14ac:dyDescent="0.25">
      <c r="D5574" s="5"/>
      <c r="S5574" s="66"/>
      <c r="T5574" s="66"/>
      <c r="U5574" s="66"/>
      <c r="V5574" s="66"/>
    </row>
    <row r="5575" spans="4:22" ht="15" customHeight="1" x14ac:dyDescent="0.25">
      <c r="D5575" s="5"/>
      <c r="S5575" s="66"/>
      <c r="T5575" s="66"/>
      <c r="U5575" s="66"/>
      <c r="V5575" s="66"/>
    </row>
    <row r="5576" spans="4:22" ht="15" customHeight="1" x14ac:dyDescent="0.25">
      <c r="D5576" s="5"/>
      <c r="S5576" s="66"/>
      <c r="T5576" s="66"/>
      <c r="U5576" s="66"/>
      <c r="V5576" s="66"/>
    </row>
    <row r="5577" spans="4:22" ht="15" customHeight="1" x14ac:dyDescent="0.25">
      <c r="D5577" s="5"/>
      <c r="S5577" s="66"/>
      <c r="T5577" s="66"/>
      <c r="U5577" s="66"/>
      <c r="V5577" s="66"/>
    </row>
    <row r="5578" spans="4:22" ht="15" customHeight="1" x14ac:dyDescent="0.25">
      <c r="D5578" s="5"/>
      <c r="S5578" s="66"/>
      <c r="T5578" s="66"/>
      <c r="U5578" s="66"/>
      <c r="V5578" s="66"/>
    </row>
    <row r="5579" spans="4:22" ht="15" customHeight="1" x14ac:dyDescent="0.25">
      <c r="D5579" s="5"/>
      <c r="S5579" s="66"/>
      <c r="T5579" s="66"/>
      <c r="U5579" s="66"/>
      <c r="V5579" s="66"/>
    </row>
    <row r="5580" spans="4:22" ht="15" customHeight="1" x14ac:dyDescent="0.25">
      <c r="D5580" s="5"/>
      <c r="S5580" s="66"/>
      <c r="T5580" s="66"/>
      <c r="U5580" s="66"/>
      <c r="V5580" s="66"/>
    </row>
    <row r="5581" spans="4:22" ht="15" customHeight="1" x14ac:dyDescent="0.25">
      <c r="D5581" s="5"/>
      <c r="S5581" s="66"/>
      <c r="T5581" s="66"/>
      <c r="U5581" s="66"/>
      <c r="V5581" s="66"/>
    </row>
    <row r="5582" spans="4:22" ht="15" customHeight="1" x14ac:dyDescent="0.25">
      <c r="D5582" s="5"/>
      <c r="S5582" s="66"/>
      <c r="T5582" s="66"/>
      <c r="U5582" s="66"/>
      <c r="V5582" s="66"/>
    </row>
    <row r="5583" spans="4:22" ht="15" customHeight="1" x14ac:dyDescent="0.25">
      <c r="D5583" s="5"/>
      <c r="S5583" s="66"/>
      <c r="T5583" s="66"/>
      <c r="U5583" s="66"/>
      <c r="V5583" s="66"/>
    </row>
    <row r="5584" spans="4:22" ht="15" customHeight="1" x14ac:dyDescent="0.25">
      <c r="D5584" s="5"/>
      <c r="S5584" s="66"/>
      <c r="T5584" s="66"/>
      <c r="U5584" s="66"/>
      <c r="V5584" s="66"/>
    </row>
    <row r="5585" spans="4:22" ht="15" customHeight="1" x14ac:dyDescent="0.25">
      <c r="D5585" s="5"/>
      <c r="S5585" s="66"/>
      <c r="T5585" s="66"/>
      <c r="U5585" s="66"/>
      <c r="V5585" s="66"/>
    </row>
    <row r="5586" spans="4:22" ht="15" customHeight="1" x14ac:dyDescent="0.25">
      <c r="D5586" s="5"/>
      <c r="S5586" s="66"/>
      <c r="T5586" s="66"/>
      <c r="U5586" s="66"/>
      <c r="V5586" s="66"/>
    </row>
    <row r="5587" spans="4:22" ht="15" customHeight="1" x14ac:dyDescent="0.25">
      <c r="D5587" s="5"/>
      <c r="S5587" s="66"/>
      <c r="T5587" s="66"/>
      <c r="U5587" s="66"/>
      <c r="V5587" s="66"/>
    </row>
    <row r="5588" spans="4:22" ht="15" customHeight="1" x14ac:dyDescent="0.25">
      <c r="D5588" s="5"/>
      <c r="S5588" s="66"/>
      <c r="T5588" s="66"/>
      <c r="U5588" s="66"/>
      <c r="V5588" s="66"/>
    </row>
    <row r="5589" spans="4:22" ht="15" customHeight="1" x14ac:dyDescent="0.25">
      <c r="D5589" s="5"/>
      <c r="S5589" s="66"/>
      <c r="T5589" s="66"/>
      <c r="U5589" s="66"/>
      <c r="V5589" s="66"/>
    </row>
    <row r="5590" spans="4:22" ht="15" customHeight="1" x14ac:dyDescent="0.25">
      <c r="D5590" s="5"/>
      <c r="S5590" s="66"/>
      <c r="T5590" s="66"/>
      <c r="U5590" s="66"/>
      <c r="V5590" s="66"/>
    </row>
    <row r="5591" spans="4:22" ht="15" customHeight="1" x14ac:dyDescent="0.25">
      <c r="D5591" s="5"/>
      <c r="S5591" s="66"/>
      <c r="T5591" s="66"/>
      <c r="U5591" s="66"/>
      <c r="V5591" s="66"/>
    </row>
    <row r="5592" spans="4:22" ht="15" customHeight="1" x14ac:dyDescent="0.25">
      <c r="D5592" s="5"/>
      <c r="S5592" s="66"/>
      <c r="T5592" s="66"/>
      <c r="U5592" s="66"/>
      <c r="V5592" s="66"/>
    </row>
    <row r="5593" spans="4:22" ht="15" customHeight="1" x14ac:dyDescent="0.25">
      <c r="D5593" s="5"/>
      <c r="S5593" s="66"/>
      <c r="T5593" s="66"/>
      <c r="U5593" s="66"/>
      <c r="V5593" s="66"/>
    </row>
    <row r="5594" spans="4:22" ht="15" customHeight="1" x14ac:dyDescent="0.25">
      <c r="D5594" s="5"/>
      <c r="S5594" s="66"/>
      <c r="T5594" s="66"/>
      <c r="U5594" s="66"/>
      <c r="V5594" s="66"/>
    </row>
    <row r="5595" spans="4:22" ht="15" customHeight="1" x14ac:dyDescent="0.25">
      <c r="D5595" s="5"/>
      <c r="S5595" s="66"/>
      <c r="T5595" s="66"/>
      <c r="U5595" s="66"/>
      <c r="V5595" s="66"/>
    </row>
    <row r="5596" spans="4:22" ht="15" customHeight="1" x14ac:dyDescent="0.25">
      <c r="D5596" s="5"/>
      <c r="S5596" s="66"/>
      <c r="T5596" s="66"/>
      <c r="U5596" s="66"/>
      <c r="V5596" s="66"/>
    </row>
    <row r="5597" spans="4:22" ht="15" customHeight="1" x14ac:dyDescent="0.25">
      <c r="D5597" s="5"/>
      <c r="S5597" s="66"/>
      <c r="T5597" s="66"/>
      <c r="U5597" s="66"/>
      <c r="V5597" s="66"/>
    </row>
    <row r="5598" spans="4:22" ht="15" customHeight="1" x14ac:dyDescent="0.25">
      <c r="D5598" s="5"/>
      <c r="S5598" s="66"/>
      <c r="T5598" s="66"/>
      <c r="U5598" s="66"/>
      <c r="V5598" s="66"/>
    </row>
    <row r="5599" spans="4:22" ht="15" customHeight="1" x14ac:dyDescent="0.25">
      <c r="D5599" s="5"/>
      <c r="S5599" s="66"/>
      <c r="T5599" s="66"/>
      <c r="U5599" s="66"/>
      <c r="V5599" s="66"/>
    </row>
    <row r="5600" spans="4:22" ht="15" customHeight="1" x14ac:dyDescent="0.25">
      <c r="D5600" s="5"/>
      <c r="S5600" s="66"/>
      <c r="T5600" s="66"/>
      <c r="U5600" s="66"/>
      <c r="V5600" s="66"/>
    </row>
    <row r="5601" spans="4:22" ht="15" customHeight="1" x14ac:dyDescent="0.25">
      <c r="D5601" s="5"/>
      <c r="S5601" s="66"/>
      <c r="T5601" s="66"/>
      <c r="U5601" s="66"/>
      <c r="V5601" s="66"/>
    </row>
    <row r="5602" spans="4:22" ht="15" customHeight="1" x14ac:dyDescent="0.25">
      <c r="D5602" s="5"/>
      <c r="S5602" s="66"/>
      <c r="T5602" s="66"/>
      <c r="U5602" s="66"/>
      <c r="V5602" s="66"/>
    </row>
    <row r="5603" spans="4:22" ht="15" customHeight="1" x14ac:dyDescent="0.25">
      <c r="D5603" s="5"/>
      <c r="S5603" s="66"/>
      <c r="T5603" s="66"/>
      <c r="U5603" s="66"/>
      <c r="V5603" s="66"/>
    </row>
    <row r="5604" spans="4:22" ht="15" customHeight="1" x14ac:dyDescent="0.25">
      <c r="D5604" s="5"/>
      <c r="S5604" s="66"/>
      <c r="T5604" s="66"/>
      <c r="U5604" s="66"/>
      <c r="V5604" s="66"/>
    </row>
    <row r="5605" spans="4:22" ht="15" customHeight="1" x14ac:dyDescent="0.25">
      <c r="D5605" s="5"/>
      <c r="S5605" s="66"/>
      <c r="T5605" s="66"/>
      <c r="U5605" s="66"/>
      <c r="V5605" s="66"/>
    </row>
    <row r="5606" spans="4:22" ht="15" customHeight="1" x14ac:dyDescent="0.25">
      <c r="D5606" s="5"/>
      <c r="S5606" s="66"/>
      <c r="T5606" s="66"/>
      <c r="U5606" s="66"/>
      <c r="V5606" s="66"/>
    </row>
    <row r="5607" spans="4:22" ht="15" customHeight="1" x14ac:dyDescent="0.25">
      <c r="D5607" s="5"/>
      <c r="S5607" s="66"/>
      <c r="T5607" s="66"/>
      <c r="U5607" s="66"/>
      <c r="V5607" s="66"/>
    </row>
    <row r="5608" spans="4:22" ht="15" customHeight="1" x14ac:dyDescent="0.25">
      <c r="D5608" s="5"/>
      <c r="S5608" s="66"/>
      <c r="T5608" s="66"/>
      <c r="U5608" s="66"/>
      <c r="V5608" s="66"/>
    </row>
    <row r="5609" spans="4:22" ht="15" customHeight="1" x14ac:dyDescent="0.25">
      <c r="D5609" s="5"/>
      <c r="S5609" s="66"/>
      <c r="T5609" s="66"/>
      <c r="U5609" s="66"/>
      <c r="V5609" s="66"/>
    </row>
    <row r="5610" spans="4:22" ht="15" customHeight="1" x14ac:dyDescent="0.25">
      <c r="D5610" s="5"/>
      <c r="S5610" s="66"/>
      <c r="T5610" s="66"/>
      <c r="U5610" s="66"/>
      <c r="V5610" s="66"/>
    </row>
    <row r="5611" spans="4:22" ht="15" customHeight="1" x14ac:dyDescent="0.25">
      <c r="D5611" s="5"/>
      <c r="S5611" s="66"/>
      <c r="T5611" s="66"/>
      <c r="U5611" s="66"/>
      <c r="V5611" s="66"/>
    </row>
    <row r="5612" spans="4:22" ht="15" customHeight="1" x14ac:dyDescent="0.25">
      <c r="D5612" s="5"/>
      <c r="S5612" s="66"/>
      <c r="T5612" s="66"/>
      <c r="U5612" s="66"/>
      <c r="V5612" s="66"/>
    </row>
    <row r="5613" spans="4:22" ht="15" customHeight="1" x14ac:dyDescent="0.25">
      <c r="D5613" s="5"/>
      <c r="S5613" s="66"/>
      <c r="T5613" s="66"/>
      <c r="U5613" s="66"/>
      <c r="V5613" s="66"/>
    </row>
    <row r="5614" spans="4:22" ht="15" customHeight="1" x14ac:dyDescent="0.25">
      <c r="D5614" s="5"/>
      <c r="S5614" s="66"/>
      <c r="T5614" s="66"/>
      <c r="U5614" s="66"/>
      <c r="V5614" s="66"/>
    </row>
    <row r="5615" spans="4:22" ht="15" customHeight="1" x14ac:dyDescent="0.25">
      <c r="D5615" s="5"/>
      <c r="S5615" s="66"/>
      <c r="T5615" s="66"/>
      <c r="U5615" s="66"/>
      <c r="V5615" s="66"/>
    </row>
    <row r="5616" spans="4:22" ht="15" customHeight="1" x14ac:dyDescent="0.25">
      <c r="D5616" s="5"/>
      <c r="S5616" s="66"/>
      <c r="T5616" s="66"/>
      <c r="U5616" s="66"/>
      <c r="V5616" s="66"/>
    </row>
    <row r="5617" spans="4:22" ht="15" customHeight="1" x14ac:dyDescent="0.25">
      <c r="D5617" s="5"/>
      <c r="S5617" s="66"/>
      <c r="T5617" s="66"/>
      <c r="U5617" s="66"/>
      <c r="V5617" s="66"/>
    </row>
    <row r="5618" spans="4:22" ht="15" customHeight="1" x14ac:dyDescent="0.25">
      <c r="D5618" s="5"/>
      <c r="S5618" s="66"/>
      <c r="T5618" s="66"/>
      <c r="U5618" s="66"/>
      <c r="V5618" s="66"/>
    </row>
    <row r="5619" spans="4:22" ht="15" customHeight="1" x14ac:dyDescent="0.25">
      <c r="D5619" s="5"/>
      <c r="S5619" s="66"/>
      <c r="T5619" s="66"/>
      <c r="U5619" s="66"/>
      <c r="V5619" s="66"/>
    </row>
    <row r="5620" spans="4:22" ht="15" customHeight="1" x14ac:dyDescent="0.25">
      <c r="D5620" s="5"/>
      <c r="S5620" s="66"/>
      <c r="T5620" s="66"/>
      <c r="U5620" s="66"/>
      <c r="V5620" s="66"/>
    </row>
    <row r="5621" spans="4:22" ht="15" customHeight="1" x14ac:dyDescent="0.25">
      <c r="D5621" s="5"/>
      <c r="S5621" s="66"/>
      <c r="T5621" s="66"/>
      <c r="U5621" s="66"/>
      <c r="V5621" s="66"/>
    </row>
    <row r="5622" spans="4:22" ht="15" customHeight="1" x14ac:dyDescent="0.25">
      <c r="D5622" s="5"/>
      <c r="S5622" s="66"/>
      <c r="T5622" s="66"/>
      <c r="U5622" s="66"/>
      <c r="V5622" s="66"/>
    </row>
    <row r="5623" spans="4:22" ht="15" customHeight="1" x14ac:dyDescent="0.25">
      <c r="D5623" s="5"/>
      <c r="S5623" s="66"/>
      <c r="T5623" s="66"/>
      <c r="U5623" s="66"/>
      <c r="V5623" s="66"/>
    </row>
    <row r="5624" spans="4:22" ht="15" customHeight="1" x14ac:dyDescent="0.25">
      <c r="D5624" s="5"/>
      <c r="S5624" s="66"/>
      <c r="T5624" s="66"/>
      <c r="U5624" s="66"/>
      <c r="V5624" s="66"/>
    </row>
    <row r="5625" spans="4:22" ht="15" customHeight="1" x14ac:dyDescent="0.25">
      <c r="D5625" s="5"/>
      <c r="S5625" s="66"/>
      <c r="T5625" s="66"/>
      <c r="U5625" s="66"/>
      <c r="V5625" s="66"/>
    </row>
    <row r="5626" spans="4:22" ht="15" customHeight="1" x14ac:dyDescent="0.25">
      <c r="D5626" s="5"/>
      <c r="S5626" s="66"/>
      <c r="T5626" s="66"/>
      <c r="U5626" s="66"/>
      <c r="V5626" s="66"/>
    </row>
    <row r="5627" spans="4:22" ht="15" customHeight="1" x14ac:dyDescent="0.25">
      <c r="D5627" s="5"/>
      <c r="S5627" s="66"/>
      <c r="T5627" s="66"/>
      <c r="U5627" s="66"/>
      <c r="V5627" s="66"/>
    </row>
    <row r="5628" spans="4:22" ht="15" customHeight="1" x14ac:dyDescent="0.25">
      <c r="D5628" s="5"/>
      <c r="S5628" s="66"/>
      <c r="T5628" s="66"/>
      <c r="U5628" s="66"/>
      <c r="V5628" s="66"/>
    </row>
    <row r="5629" spans="4:22" ht="15" customHeight="1" x14ac:dyDescent="0.25">
      <c r="D5629" s="5"/>
      <c r="S5629" s="66"/>
      <c r="T5629" s="66"/>
      <c r="U5629" s="66"/>
      <c r="V5629" s="66"/>
    </row>
    <row r="5630" spans="4:22" ht="15" customHeight="1" x14ac:dyDescent="0.25">
      <c r="D5630" s="5"/>
      <c r="S5630" s="66"/>
      <c r="T5630" s="66"/>
      <c r="U5630" s="66"/>
      <c r="V5630" s="66"/>
    </row>
    <row r="5631" spans="4:22" ht="15" customHeight="1" x14ac:dyDescent="0.25">
      <c r="D5631" s="5"/>
      <c r="S5631" s="66"/>
      <c r="T5631" s="66"/>
      <c r="U5631" s="66"/>
      <c r="V5631" s="66"/>
    </row>
    <row r="5632" spans="4:22" ht="15" customHeight="1" x14ac:dyDescent="0.25">
      <c r="D5632" s="5"/>
      <c r="S5632" s="66"/>
      <c r="T5632" s="66"/>
      <c r="U5632" s="66"/>
      <c r="V5632" s="66"/>
    </row>
    <row r="5633" spans="4:22" ht="15" customHeight="1" x14ac:dyDescent="0.25">
      <c r="D5633" s="5"/>
      <c r="S5633" s="66"/>
      <c r="T5633" s="66"/>
      <c r="U5633" s="66"/>
      <c r="V5633" s="66"/>
    </row>
    <row r="5634" spans="4:22" ht="15" customHeight="1" x14ac:dyDescent="0.25">
      <c r="D5634" s="5"/>
      <c r="S5634" s="66"/>
      <c r="T5634" s="66"/>
      <c r="U5634" s="66"/>
      <c r="V5634" s="66"/>
    </row>
    <row r="5635" spans="4:22" ht="15" customHeight="1" x14ac:dyDescent="0.25">
      <c r="D5635" s="5"/>
      <c r="S5635" s="66"/>
      <c r="T5635" s="66"/>
      <c r="U5635" s="66"/>
      <c r="V5635" s="66"/>
    </row>
    <row r="5636" spans="4:22" ht="15" customHeight="1" x14ac:dyDescent="0.25">
      <c r="D5636" s="5"/>
      <c r="S5636" s="66"/>
      <c r="T5636" s="66"/>
      <c r="U5636" s="66"/>
      <c r="V5636" s="66"/>
    </row>
    <row r="5637" spans="4:22" ht="15" customHeight="1" x14ac:dyDescent="0.25">
      <c r="D5637" s="5"/>
      <c r="S5637" s="66"/>
      <c r="T5637" s="66"/>
      <c r="U5637" s="66"/>
      <c r="V5637" s="66"/>
    </row>
    <row r="5638" spans="4:22" ht="15" customHeight="1" x14ac:dyDescent="0.25">
      <c r="D5638" s="5"/>
      <c r="S5638" s="66"/>
      <c r="T5638" s="66"/>
      <c r="U5638" s="66"/>
      <c r="V5638" s="66"/>
    </row>
    <row r="5639" spans="4:22" ht="15" customHeight="1" x14ac:dyDescent="0.25">
      <c r="D5639" s="5"/>
      <c r="S5639" s="66"/>
      <c r="T5639" s="66"/>
      <c r="U5639" s="66"/>
      <c r="V5639" s="66"/>
    </row>
    <row r="5640" spans="4:22" ht="15" customHeight="1" x14ac:dyDescent="0.25">
      <c r="D5640" s="5"/>
      <c r="S5640" s="66"/>
      <c r="T5640" s="66"/>
      <c r="U5640" s="66"/>
      <c r="V5640" s="66"/>
    </row>
    <row r="5641" spans="4:22" ht="15" customHeight="1" x14ac:dyDescent="0.25">
      <c r="D5641" s="5"/>
      <c r="S5641" s="66"/>
      <c r="T5641" s="66"/>
      <c r="U5641" s="66"/>
      <c r="V5641" s="66"/>
    </row>
    <row r="5642" spans="4:22" ht="15" customHeight="1" x14ac:dyDescent="0.25">
      <c r="D5642" s="5"/>
      <c r="S5642" s="66"/>
      <c r="T5642" s="66"/>
      <c r="U5642" s="66"/>
      <c r="V5642" s="66"/>
    </row>
    <row r="5643" spans="4:22" ht="15" customHeight="1" x14ac:dyDescent="0.25">
      <c r="D5643" s="5"/>
      <c r="S5643" s="66"/>
      <c r="T5643" s="66"/>
      <c r="U5643" s="66"/>
      <c r="V5643" s="66"/>
    </row>
    <row r="5644" spans="4:22" ht="15" customHeight="1" x14ac:dyDescent="0.25">
      <c r="D5644" s="5"/>
      <c r="S5644" s="66"/>
      <c r="T5644" s="66"/>
      <c r="U5644" s="66"/>
      <c r="V5644" s="66"/>
    </row>
    <row r="5645" spans="4:22" ht="15" customHeight="1" x14ac:dyDescent="0.25">
      <c r="D5645" s="5"/>
      <c r="S5645" s="66"/>
      <c r="T5645" s="66"/>
      <c r="U5645" s="66"/>
      <c r="V5645" s="66"/>
    </row>
    <row r="5646" spans="4:22" ht="15" customHeight="1" x14ac:dyDescent="0.25">
      <c r="D5646" s="5"/>
      <c r="S5646" s="66"/>
      <c r="T5646" s="66"/>
      <c r="U5646" s="66"/>
      <c r="V5646" s="66"/>
    </row>
    <row r="5647" spans="4:22" ht="15" customHeight="1" x14ac:dyDescent="0.25">
      <c r="D5647" s="5"/>
      <c r="S5647" s="66"/>
      <c r="T5647" s="66"/>
      <c r="U5647" s="66"/>
      <c r="V5647" s="66"/>
    </row>
    <row r="5648" spans="4:22" ht="15" customHeight="1" x14ac:dyDescent="0.25">
      <c r="D5648" s="5"/>
      <c r="S5648" s="66"/>
      <c r="T5648" s="66"/>
      <c r="U5648" s="66"/>
      <c r="V5648" s="66"/>
    </row>
    <row r="5649" spans="4:22" ht="15" customHeight="1" x14ac:dyDescent="0.25">
      <c r="D5649" s="5"/>
      <c r="S5649" s="66"/>
      <c r="T5649" s="66"/>
      <c r="U5649" s="66"/>
      <c r="V5649" s="66"/>
    </row>
    <row r="5650" spans="4:22" ht="15" customHeight="1" x14ac:dyDescent="0.25">
      <c r="D5650" s="5"/>
      <c r="S5650" s="66"/>
      <c r="T5650" s="66"/>
      <c r="U5650" s="66"/>
      <c r="V5650" s="66"/>
    </row>
    <row r="5651" spans="4:22" ht="15" customHeight="1" x14ac:dyDescent="0.25">
      <c r="D5651" s="5"/>
      <c r="S5651" s="66"/>
      <c r="T5651" s="66"/>
      <c r="U5651" s="66"/>
      <c r="V5651" s="66"/>
    </row>
    <row r="5652" spans="4:22" ht="15" customHeight="1" x14ac:dyDescent="0.25">
      <c r="D5652" s="5"/>
      <c r="S5652" s="66"/>
      <c r="T5652" s="66"/>
      <c r="U5652" s="66"/>
      <c r="V5652" s="66"/>
    </row>
    <row r="5653" spans="4:22" ht="15" customHeight="1" x14ac:dyDescent="0.25">
      <c r="D5653" s="5"/>
      <c r="S5653" s="66"/>
      <c r="T5653" s="66"/>
      <c r="U5653" s="66"/>
      <c r="V5653" s="66"/>
    </row>
    <row r="5654" spans="4:22" ht="15" customHeight="1" x14ac:dyDescent="0.25">
      <c r="D5654" s="5"/>
      <c r="S5654" s="66"/>
      <c r="T5654" s="66"/>
      <c r="U5654" s="66"/>
      <c r="V5654" s="66"/>
    </row>
    <row r="5655" spans="4:22" ht="15" customHeight="1" x14ac:dyDescent="0.25">
      <c r="D5655" s="5"/>
      <c r="S5655" s="66"/>
      <c r="T5655" s="66"/>
      <c r="U5655" s="66"/>
      <c r="V5655" s="66"/>
    </row>
    <row r="5656" spans="4:22" ht="15" customHeight="1" x14ac:dyDescent="0.25">
      <c r="D5656" s="5"/>
      <c r="S5656" s="66"/>
      <c r="T5656" s="66"/>
      <c r="U5656" s="66"/>
      <c r="V5656" s="66"/>
    </row>
    <row r="5657" spans="4:22" ht="15" customHeight="1" x14ac:dyDescent="0.25">
      <c r="D5657" s="5"/>
      <c r="S5657" s="66"/>
      <c r="T5657" s="66"/>
      <c r="U5657" s="66"/>
      <c r="V5657" s="66"/>
    </row>
    <row r="5658" spans="4:22" ht="15" customHeight="1" x14ac:dyDescent="0.25">
      <c r="D5658" s="5"/>
      <c r="S5658" s="66"/>
      <c r="T5658" s="66"/>
      <c r="U5658" s="66"/>
      <c r="V5658" s="66"/>
    </row>
    <row r="5659" spans="4:22" ht="15" customHeight="1" x14ac:dyDescent="0.25">
      <c r="D5659" s="5"/>
      <c r="S5659" s="66"/>
      <c r="T5659" s="66"/>
      <c r="U5659" s="66"/>
      <c r="V5659" s="66"/>
    </row>
    <row r="5660" spans="4:22" ht="15" customHeight="1" x14ac:dyDescent="0.25">
      <c r="D5660" s="5"/>
      <c r="S5660" s="66"/>
      <c r="T5660" s="66"/>
      <c r="U5660" s="66"/>
      <c r="V5660" s="66"/>
    </row>
    <row r="5661" spans="4:22" ht="15" customHeight="1" x14ac:dyDescent="0.25">
      <c r="D5661" s="5"/>
      <c r="S5661" s="66"/>
      <c r="T5661" s="66"/>
      <c r="U5661" s="66"/>
      <c r="V5661" s="66"/>
    </row>
    <row r="5662" spans="4:22" ht="15" customHeight="1" x14ac:dyDescent="0.25">
      <c r="D5662" s="5"/>
      <c r="S5662" s="66"/>
      <c r="T5662" s="66"/>
      <c r="U5662" s="66"/>
      <c r="V5662" s="66"/>
    </row>
    <row r="5663" spans="4:22" ht="15" customHeight="1" x14ac:dyDescent="0.25">
      <c r="D5663" s="5"/>
      <c r="S5663" s="66"/>
      <c r="T5663" s="66"/>
      <c r="U5663" s="66"/>
      <c r="V5663" s="66"/>
    </row>
    <row r="5664" spans="4:22" ht="15" customHeight="1" x14ac:dyDescent="0.25">
      <c r="D5664" s="5"/>
      <c r="S5664" s="66"/>
      <c r="T5664" s="66"/>
      <c r="U5664" s="66"/>
      <c r="V5664" s="66"/>
    </row>
    <row r="5665" spans="4:22" ht="15" customHeight="1" x14ac:dyDescent="0.25">
      <c r="D5665" s="5"/>
      <c r="S5665" s="66"/>
      <c r="T5665" s="66"/>
      <c r="U5665" s="66"/>
      <c r="V5665" s="66"/>
    </row>
    <row r="5666" spans="4:22" ht="15" customHeight="1" x14ac:dyDescent="0.25">
      <c r="D5666" s="5"/>
      <c r="S5666" s="66"/>
      <c r="T5666" s="66"/>
      <c r="U5666" s="66"/>
      <c r="V5666" s="66"/>
    </row>
    <row r="5667" spans="4:22" ht="15" customHeight="1" x14ac:dyDescent="0.25">
      <c r="D5667" s="5"/>
      <c r="S5667" s="66"/>
      <c r="T5667" s="66"/>
      <c r="U5667" s="66"/>
      <c r="V5667" s="66"/>
    </row>
    <row r="5668" spans="4:22" ht="15" customHeight="1" x14ac:dyDescent="0.25">
      <c r="D5668" s="5"/>
      <c r="S5668" s="66"/>
      <c r="T5668" s="66"/>
      <c r="U5668" s="66"/>
      <c r="V5668" s="66"/>
    </row>
    <row r="5669" spans="4:22" ht="15" customHeight="1" x14ac:dyDescent="0.25">
      <c r="D5669" s="5"/>
      <c r="S5669" s="66"/>
      <c r="T5669" s="66"/>
      <c r="U5669" s="66"/>
      <c r="V5669" s="66"/>
    </row>
    <row r="5670" spans="4:22" ht="15" customHeight="1" x14ac:dyDescent="0.25">
      <c r="D5670" s="5"/>
      <c r="S5670" s="66"/>
      <c r="T5670" s="66"/>
      <c r="U5670" s="66"/>
      <c r="V5670" s="66"/>
    </row>
    <row r="5671" spans="4:22" ht="15" customHeight="1" x14ac:dyDescent="0.25">
      <c r="D5671" s="5"/>
      <c r="S5671" s="66"/>
      <c r="T5671" s="66"/>
      <c r="U5671" s="66"/>
      <c r="V5671" s="66"/>
    </row>
    <row r="5672" spans="4:22" ht="15" customHeight="1" x14ac:dyDescent="0.25">
      <c r="D5672" s="5"/>
      <c r="S5672" s="66"/>
      <c r="T5672" s="66"/>
      <c r="U5672" s="66"/>
      <c r="V5672" s="66"/>
    </row>
    <row r="5673" spans="4:22" ht="15" customHeight="1" x14ac:dyDescent="0.25">
      <c r="D5673" s="5"/>
      <c r="S5673" s="66"/>
      <c r="T5673" s="66"/>
      <c r="U5673" s="66"/>
      <c r="V5673" s="66"/>
    </row>
    <row r="5674" spans="4:22" ht="15" customHeight="1" x14ac:dyDescent="0.25">
      <c r="D5674" s="5"/>
      <c r="S5674" s="66"/>
      <c r="T5674" s="66"/>
      <c r="U5674" s="66"/>
      <c r="V5674" s="66"/>
    </row>
    <row r="5675" spans="4:22" ht="15" customHeight="1" x14ac:dyDescent="0.25">
      <c r="D5675" s="5"/>
      <c r="S5675" s="66"/>
      <c r="T5675" s="66"/>
      <c r="U5675" s="66"/>
      <c r="V5675" s="66"/>
    </row>
    <row r="5676" spans="4:22" ht="15" customHeight="1" x14ac:dyDescent="0.25">
      <c r="D5676" s="5"/>
      <c r="S5676" s="66"/>
      <c r="T5676" s="66"/>
      <c r="U5676" s="66"/>
      <c r="V5676" s="66"/>
    </row>
    <row r="5677" spans="4:22" ht="15" customHeight="1" x14ac:dyDescent="0.25">
      <c r="D5677" s="5"/>
      <c r="S5677" s="66"/>
      <c r="T5677" s="66"/>
      <c r="U5677" s="66"/>
      <c r="V5677" s="66"/>
    </row>
    <row r="5678" spans="4:22" ht="15" customHeight="1" x14ac:dyDescent="0.25">
      <c r="D5678" s="5"/>
      <c r="S5678" s="66"/>
      <c r="T5678" s="66"/>
      <c r="U5678" s="66"/>
      <c r="V5678" s="66"/>
    </row>
    <row r="5679" spans="4:22" ht="15" customHeight="1" x14ac:dyDescent="0.25">
      <c r="D5679" s="5"/>
      <c r="S5679" s="66"/>
      <c r="T5679" s="66"/>
      <c r="U5679" s="66"/>
      <c r="V5679" s="66"/>
    </row>
    <row r="5680" spans="4:22" ht="15" customHeight="1" x14ac:dyDescent="0.25">
      <c r="D5680" s="5"/>
      <c r="S5680" s="66"/>
      <c r="T5680" s="66"/>
      <c r="U5680" s="66"/>
      <c r="V5680" s="66"/>
    </row>
    <row r="5681" spans="4:22" ht="15" customHeight="1" x14ac:dyDescent="0.25">
      <c r="D5681" s="5"/>
      <c r="S5681" s="66"/>
      <c r="T5681" s="66"/>
      <c r="U5681" s="66"/>
      <c r="V5681" s="66"/>
    </row>
    <row r="5682" spans="4:22" ht="15" customHeight="1" x14ac:dyDescent="0.25">
      <c r="D5682" s="5"/>
      <c r="S5682" s="66"/>
      <c r="T5682" s="66"/>
      <c r="U5682" s="66"/>
      <c r="V5682" s="66"/>
    </row>
    <row r="5683" spans="4:22" ht="15" customHeight="1" x14ac:dyDescent="0.25">
      <c r="D5683" s="5"/>
      <c r="S5683" s="66"/>
      <c r="T5683" s="66"/>
      <c r="U5683" s="66"/>
      <c r="V5683" s="66"/>
    </row>
    <row r="5684" spans="4:22" ht="15" customHeight="1" x14ac:dyDescent="0.25">
      <c r="D5684" s="5"/>
      <c r="S5684" s="66"/>
      <c r="T5684" s="66"/>
      <c r="U5684" s="66"/>
      <c r="V5684" s="66"/>
    </row>
    <row r="5685" spans="4:22" ht="15" customHeight="1" x14ac:dyDescent="0.25">
      <c r="D5685" s="5"/>
      <c r="S5685" s="66"/>
      <c r="T5685" s="66"/>
      <c r="U5685" s="66"/>
      <c r="V5685" s="66"/>
    </row>
    <row r="5686" spans="4:22" ht="15" customHeight="1" x14ac:dyDescent="0.25">
      <c r="D5686" s="5"/>
      <c r="S5686" s="66"/>
      <c r="T5686" s="66"/>
      <c r="U5686" s="66"/>
      <c r="V5686" s="66"/>
    </row>
    <row r="5687" spans="4:22" ht="15" customHeight="1" x14ac:dyDescent="0.25">
      <c r="D5687" s="5"/>
      <c r="S5687" s="66"/>
      <c r="T5687" s="66"/>
      <c r="U5687" s="66"/>
      <c r="V5687" s="66"/>
    </row>
    <row r="5688" spans="4:22" ht="15" customHeight="1" x14ac:dyDescent="0.25">
      <c r="D5688" s="5"/>
      <c r="S5688" s="66"/>
      <c r="T5688" s="66"/>
      <c r="U5688" s="66"/>
      <c r="V5688" s="66"/>
    </row>
    <row r="5689" spans="4:22" ht="15" customHeight="1" x14ac:dyDescent="0.25">
      <c r="D5689" s="5"/>
      <c r="S5689" s="66"/>
      <c r="T5689" s="66"/>
      <c r="U5689" s="66"/>
      <c r="V5689" s="66"/>
    </row>
    <row r="5690" spans="4:22" ht="15" customHeight="1" x14ac:dyDescent="0.25">
      <c r="D5690" s="5"/>
      <c r="S5690" s="66"/>
      <c r="T5690" s="66"/>
      <c r="U5690" s="66"/>
      <c r="V5690" s="66"/>
    </row>
    <row r="5691" spans="4:22" ht="15" customHeight="1" x14ac:dyDescent="0.25">
      <c r="D5691" s="5"/>
      <c r="S5691" s="66"/>
      <c r="T5691" s="66"/>
      <c r="U5691" s="66"/>
      <c r="V5691" s="66"/>
    </row>
    <row r="5692" spans="4:22" ht="15" customHeight="1" x14ac:dyDescent="0.25">
      <c r="D5692" s="5"/>
      <c r="S5692" s="66"/>
      <c r="T5692" s="66"/>
      <c r="U5692" s="66"/>
      <c r="V5692" s="66"/>
    </row>
    <row r="5693" spans="4:22" ht="15" customHeight="1" x14ac:dyDescent="0.25">
      <c r="D5693" s="5"/>
      <c r="S5693" s="66"/>
      <c r="T5693" s="66"/>
      <c r="U5693" s="66"/>
      <c r="V5693" s="66"/>
    </row>
    <row r="5694" spans="4:22" ht="15" customHeight="1" x14ac:dyDescent="0.25">
      <c r="D5694" s="5"/>
      <c r="S5694" s="66"/>
      <c r="T5694" s="66"/>
      <c r="U5694" s="66"/>
      <c r="V5694" s="66"/>
    </row>
    <row r="5695" spans="4:22" ht="15" customHeight="1" x14ac:dyDescent="0.25">
      <c r="D5695" s="5"/>
      <c r="S5695" s="66"/>
      <c r="T5695" s="66"/>
      <c r="U5695" s="66"/>
      <c r="V5695" s="66"/>
    </row>
    <row r="5696" spans="4:22" ht="15" customHeight="1" x14ac:dyDescent="0.25">
      <c r="D5696" s="5"/>
      <c r="S5696" s="66"/>
      <c r="T5696" s="66"/>
      <c r="U5696" s="66"/>
      <c r="V5696" s="66"/>
    </row>
    <row r="5697" spans="4:22" ht="15" customHeight="1" x14ac:dyDescent="0.25">
      <c r="D5697" s="5"/>
      <c r="S5697" s="66"/>
      <c r="T5697" s="66"/>
      <c r="U5697" s="66"/>
      <c r="V5697" s="66"/>
    </row>
    <row r="5698" spans="4:22" ht="15" customHeight="1" x14ac:dyDescent="0.25">
      <c r="D5698" s="5"/>
      <c r="S5698" s="66"/>
      <c r="T5698" s="66"/>
      <c r="U5698" s="66"/>
      <c r="V5698" s="66"/>
    </row>
    <row r="5699" spans="4:22" ht="15" customHeight="1" x14ac:dyDescent="0.25">
      <c r="D5699" s="5"/>
      <c r="S5699" s="66"/>
      <c r="T5699" s="66"/>
      <c r="U5699" s="66"/>
      <c r="V5699" s="66"/>
    </row>
    <row r="5700" spans="4:22" ht="15" customHeight="1" x14ac:dyDescent="0.25">
      <c r="D5700" s="5"/>
      <c r="S5700" s="66"/>
      <c r="T5700" s="66"/>
      <c r="U5700" s="66"/>
      <c r="V5700" s="66"/>
    </row>
    <row r="5701" spans="4:22" ht="15" customHeight="1" x14ac:dyDescent="0.25">
      <c r="D5701" s="5"/>
      <c r="S5701" s="66"/>
      <c r="T5701" s="66"/>
      <c r="U5701" s="66"/>
      <c r="V5701" s="66"/>
    </row>
    <row r="5702" spans="4:22" ht="15" customHeight="1" x14ac:dyDescent="0.25">
      <c r="D5702" s="5"/>
      <c r="S5702" s="66"/>
      <c r="T5702" s="66"/>
      <c r="U5702" s="66"/>
      <c r="V5702" s="66"/>
    </row>
    <row r="5703" spans="4:22" ht="15" customHeight="1" x14ac:dyDescent="0.25">
      <c r="D5703" s="5"/>
      <c r="S5703" s="66"/>
      <c r="T5703" s="66"/>
      <c r="U5703" s="66"/>
      <c r="V5703" s="66"/>
    </row>
    <row r="5704" spans="4:22" ht="15" customHeight="1" x14ac:dyDescent="0.25">
      <c r="D5704" s="5"/>
      <c r="S5704" s="66"/>
      <c r="T5704" s="66"/>
      <c r="U5704" s="66"/>
      <c r="V5704" s="66"/>
    </row>
    <row r="5705" spans="4:22" ht="15" customHeight="1" x14ac:dyDescent="0.25">
      <c r="D5705" s="5"/>
      <c r="S5705" s="66"/>
      <c r="T5705" s="66"/>
      <c r="U5705" s="66"/>
      <c r="V5705" s="66"/>
    </row>
    <row r="5706" spans="4:22" ht="15" customHeight="1" x14ac:dyDescent="0.25">
      <c r="D5706" s="5"/>
      <c r="S5706" s="66"/>
      <c r="T5706" s="66"/>
      <c r="U5706" s="66"/>
      <c r="V5706" s="66"/>
    </row>
    <row r="5707" spans="4:22" ht="15" customHeight="1" x14ac:dyDescent="0.25">
      <c r="D5707" s="5"/>
      <c r="S5707" s="66"/>
      <c r="T5707" s="66"/>
      <c r="U5707" s="66"/>
      <c r="V5707" s="66"/>
    </row>
    <row r="5708" spans="4:22" ht="15" customHeight="1" x14ac:dyDescent="0.25">
      <c r="D5708" s="5"/>
      <c r="S5708" s="66"/>
      <c r="T5708" s="66"/>
      <c r="U5708" s="66"/>
      <c r="V5708" s="66"/>
    </row>
    <row r="5709" spans="4:22" ht="15" customHeight="1" x14ac:dyDescent="0.25">
      <c r="D5709" s="5"/>
      <c r="S5709" s="66"/>
      <c r="T5709" s="66"/>
      <c r="U5709" s="66"/>
      <c r="V5709" s="66"/>
    </row>
    <row r="5710" spans="4:22" ht="15" customHeight="1" x14ac:dyDescent="0.25">
      <c r="D5710" s="5"/>
      <c r="S5710" s="66"/>
      <c r="T5710" s="66"/>
      <c r="U5710" s="66"/>
      <c r="V5710" s="66"/>
    </row>
    <row r="5711" spans="4:22" ht="15" customHeight="1" x14ac:dyDescent="0.25">
      <c r="D5711" s="5"/>
      <c r="S5711" s="66"/>
      <c r="T5711" s="66"/>
      <c r="U5711" s="66"/>
      <c r="V5711" s="66"/>
    </row>
    <row r="5712" spans="4:22" ht="15" customHeight="1" x14ac:dyDescent="0.25">
      <c r="D5712" s="5"/>
      <c r="S5712" s="66"/>
      <c r="T5712" s="66"/>
      <c r="U5712" s="66"/>
      <c r="V5712" s="66"/>
    </row>
    <row r="5713" spans="4:22" ht="15" customHeight="1" x14ac:dyDescent="0.25">
      <c r="D5713" s="5"/>
      <c r="S5713" s="66"/>
      <c r="T5713" s="66"/>
      <c r="U5713" s="66"/>
      <c r="V5713" s="66"/>
    </row>
    <row r="5714" spans="4:22" ht="15" customHeight="1" x14ac:dyDescent="0.25">
      <c r="D5714" s="5"/>
      <c r="S5714" s="66"/>
      <c r="T5714" s="66"/>
      <c r="U5714" s="66"/>
      <c r="V5714" s="66"/>
    </row>
    <row r="5715" spans="4:22" ht="15" customHeight="1" x14ac:dyDescent="0.25">
      <c r="D5715" s="5"/>
      <c r="S5715" s="66"/>
      <c r="T5715" s="66"/>
      <c r="U5715" s="66"/>
      <c r="V5715" s="66"/>
    </row>
    <row r="5716" spans="4:22" ht="15" customHeight="1" x14ac:dyDescent="0.25">
      <c r="D5716" s="5"/>
      <c r="S5716" s="66"/>
      <c r="T5716" s="66"/>
      <c r="U5716" s="66"/>
      <c r="V5716" s="66"/>
    </row>
    <row r="5717" spans="4:22" ht="15" customHeight="1" x14ac:dyDescent="0.25">
      <c r="D5717" s="5"/>
      <c r="S5717" s="66"/>
      <c r="T5717" s="66"/>
      <c r="U5717" s="66"/>
      <c r="V5717" s="66"/>
    </row>
    <row r="5718" spans="4:22" ht="15" customHeight="1" x14ac:dyDescent="0.25">
      <c r="D5718" s="5"/>
      <c r="S5718" s="66"/>
      <c r="T5718" s="66"/>
      <c r="U5718" s="66"/>
      <c r="V5718" s="66"/>
    </row>
    <row r="5719" spans="4:22" ht="15" customHeight="1" x14ac:dyDescent="0.25">
      <c r="D5719" s="5"/>
      <c r="S5719" s="66"/>
      <c r="T5719" s="66"/>
      <c r="U5719" s="66"/>
      <c r="V5719" s="66"/>
    </row>
    <row r="5720" spans="4:22" ht="15" customHeight="1" x14ac:dyDescent="0.25">
      <c r="D5720" s="5"/>
      <c r="S5720" s="66"/>
      <c r="T5720" s="66"/>
      <c r="U5720" s="66"/>
      <c r="V5720" s="66"/>
    </row>
    <row r="5721" spans="4:22" ht="15" customHeight="1" x14ac:dyDescent="0.25">
      <c r="D5721" s="5"/>
      <c r="S5721" s="66"/>
      <c r="T5721" s="66"/>
      <c r="U5721" s="66"/>
      <c r="V5721" s="66"/>
    </row>
    <row r="5722" spans="4:22" ht="15" customHeight="1" x14ac:dyDescent="0.25">
      <c r="D5722" s="5"/>
      <c r="S5722" s="66"/>
      <c r="T5722" s="66"/>
      <c r="U5722" s="66"/>
      <c r="V5722" s="66"/>
    </row>
    <row r="5723" spans="4:22" ht="15" customHeight="1" x14ac:dyDescent="0.25">
      <c r="D5723" s="5"/>
      <c r="S5723" s="66"/>
      <c r="T5723" s="66"/>
      <c r="U5723" s="66"/>
      <c r="V5723" s="66"/>
    </row>
    <row r="5724" spans="4:22" ht="15" customHeight="1" x14ac:dyDescent="0.25">
      <c r="D5724" s="5"/>
      <c r="S5724" s="66"/>
      <c r="T5724" s="66"/>
      <c r="U5724" s="66"/>
      <c r="V5724" s="66"/>
    </row>
    <row r="5725" spans="4:22" ht="15" customHeight="1" x14ac:dyDescent="0.25">
      <c r="D5725" s="5"/>
      <c r="S5725" s="66"/>
      <c r="T5725" s="66"/>
      <c r="U5725" s="66"/>
      <c r="V5725" s="66"/>
    </row>
    <row r="5726" spans="4:22" ht="15" customHeight="1" x14ac:dyDescent="0.25">
      <c r="D5726" s="5"/>
      <c r="S5726" s="66"/>
      <c r="T5726" s="66"/>
      <c r="U5726" s="66"/>
      <c r="V5726" s="66"/>
    </row>
    <row r="5727" spans="4:22" ht="15" customHeight="1" x14ac:dyDescent="0.25">
      <c r="D5727" s="5"/>
      <c r="S5727" s="66"/>
      <c r="T5727" s="66"/>
      <c r="U5727" s="66"/>
      <c r="V5727" s="66"/>
    </row>
    <row r="5728" spans="4:22" ht="15" customHeight="1" x14ac:dyDescent="0.25">
      <c r="D5728" s="5"/>
      <c r="S5728" s="66"/>
      <c r="T5728" s="66"/>
      <c r="U5728" s="66"/>
      <c r="V5728" s="66"/>
    </row>
    <row r="5729" spans="4:22" ht="15" customHeight="1" x14ac:dyDescent="0.25">
      <c r="D5729" s="5"/>
      <c r="S5729" s="66"/>
      <c r="T5729" s="66"/>
      <c r="U5729" s="66"/>
      <c r="V5729" s="66"/>
    </row>
    <row r="5730" spans="4:22" ht="15" customHeight="1" x14ac:dyDescent="0.25">
      <c r="D5730" s="5"/>
      <c r="S5730" s="66"/>
      <c r="T5730" s="66"/>
      <c r="U5730" s="66"/>
      <c r="V5730" s="66"/>
    </row>
    <row r="5731" spans="4:22" ht="15" customHeight="1" x14ac:dyDescent="0.25">
      <c r="D5731" s="5"/>
      <c r="S5731" s="66"/>
      <c r="T5731" s="66"/>
      <c r="U5731" s="66"/>
      <c r="V5731" s="66"/>
    </row>
    <row r="5732" spans="4:22" ht="15" customHeight="1" x14ac:dyDescent="0.25">
      <c r="D5732" s="5"/>
      <c r="S5732" s="66"/>
      <c r="T5732" s="66"/>
      <c r="U5732" s="66"/>
      <c r="V5732" s="66"/>
    </row>
    <row r="5733" spans="4:22" ht="15" customHeight="1" x14ac:dyDescent="0.25">
      <c r="D5733" s="5"/>
      <c r="S5733" s="66"/>
      <c r="T5733" s="66"/>
      <c r="U5733" s="66"/>
      <c r="V5733" s="66"/>
    </row>
    <row r="5734" spans="4:22" ht="15" customHeight="1" x14ac:dyDescent="0.25">
      <c r="D5734" s="5"/>
      <c r="S5734" s="66"/>
      <c r="T5734" s="66"/>
      <c r="U5734" s="66"/>
      <c r="V5734" s="66"/>
    </row>
    <row r="5735" spans="4:22" ht="15" customHeight="1" x14ac:dyDescent="0.25">
      <c r="D5735" s="5"/>
      <c r="S5735" s="66"/>
      <c r="T5735" s="66"/>
      <c r="U5735" s="66"/>
      <c r="V5735" s="66"/>
    </row>
    <row r="5736" spans="4:22" ht="15" customHeight="1" x14ac:dyDescent="0.25">
      <c r="D5736" s="5"/>
      <c r="S5736" s="66"/>
      <c r="T5736" s="66"/>
      <c r="U5736" s="66"/>
      <c r="V5736" s="66"/>
    </row>
    <row r="5737" spans="4:22" ht="15" customHeight="1" x14ac:dyDescent="0.25">
      <c r="D5737" s="5"/>
      <c r="S5737" s="66"/>
      <c r="T5737" s="66"/>
      <c r="U5737" s="66"/>
      <c r="V5737" s="66"/>
    </row>
    <row r="5738" spans="4:22" ht="15" customHeight="1" x14ac:dyDescent="0.25">
      <c r="D5738" s="5"/>
      <c r="S5738" s="66"/>
      <c r="T5738" s="66"/>
      <c r="U5738" s="66"/>
      <c r="V5738" s="66"/>
    </row>
    <row r="5739" spans="4:22" ht="15" customHeight="1" x14ac:dyDescent="0.25">
      <c r="D5739" s="5"/>
      <c r="S5739" s="66"/>
      <c r="T5739" s="66"/>
      <c r="U5739" s="66"/>
      <c r="V5739" s="66"/>
    </row>
    <row r="5740" spans="4:22" ht="15" customHeight="1" x14ac:dyDescent="0.25">
      <c r="D5740" s="5"/>
      <c r="S5740" s="66"/>
      <c r="T5740" s="66"/>
      <c r="U5740" s="66"/>
      <c r="V5740" s="66"/>
    </row>
    <row r="5741" spans="4:22" ht="15" customHeight="1" x14ac:dyDescent="0.25">
      <c r="D5741" s="5"/>
      <c r="S5741" s="66"/>
      <c r="T5741" s="66"/>
      <c r="U5741" s="66"/>
      <c r="V5741" s="66"/>
    </row>
    <row r="5742" spans="4:22" ht="15" customHeight="1" x14ac:dyDescent="0.25">
      <c r="D5742" s="5"/>
      <c r="S5742" s="66"/>
      <c r="T5742" s="66"/>
      <c r="U5742" s="66"/>
      <c r="V5742" s="66"/>
    </row>
    <row r="5743" spans="4:22" ht="15" customHeight="1" x14ac:dyDescent="0.25">
      <c r="D5743" s="5"/>
      <c r="S5743" s="66"/>
      <c r="T5743" s="66"/>
      <c r="U5743" s="66"/>
      <c r="V5743" s="66"/>
    </row>
    <row r="5744" spans="4:22" ht="15" customHeight="1" x14ac:dyDescent="0.25">
      <c r="D5744" s="5"/>
      <c r="S5744" s="66"/>
      <c r="T5744" s="66"/>
      <c r="U5744" s="66"/>
      <c r="V5744" s="66"/>
    </row>
    <row r="5745" spans="4:22" ht="15" customHeight="1" x14ac:dyDescent="0.25">
      <c r="D5745" s="5"/>
      <c r="S5745" s="66"/>
      <c r="T5745" s="66"/>
      <c r="U5745" s="66"/>
      <c r="V5745" s="66"/>
    </row>
    <row r="5746" spans="4:22" ht="15" customHeight="1" x14ac:dyDescent="0.25">
      <c r="D5746" s="5"/>
      <c r="S5746" s="66"/>
      <c r="T5746" s="66"/>
      <c r="U5746" s="66"/>
      <c r="V5746" s="66"/>
    </row>
    <row r="5747" spans="4:22" ht="15" customHeight="1" x14ac:dyDescent="0.25">
      <c r="D5747" s="5"/>
      <c r="S5747" s="66"/>
      <c r="T5747" s="66"/>
      <c r="U5747" s="66"/>
      <c r="V5747" s="66"/>
    </row>
    <row r="5748" spans="4:22" ht="15" customHeight="1" x14ac:dyDescent="0.25">
      <c r="D5748" s="5"/>
      <c r="S5748" s="66"/>
      <c r="T5748" s="66"/>
      <c r="U5748" s="66"/>
      <c r="V5748" s="66"/>
    </row>
    <row r="5749" spans="4:22" ht="15" customHeight="1" x14ac:dyDescent="0.25">
      <c r="D5749" s="5"/>
      <c r="S5749" s="66"/>
      <c r="T5749" s="66"/>
      <c r="U5749" s="66"/>
      <c r="V5749" s="66"/>
    </row>
    <row r="5750" spans="4:22" ht="15" customHeight="1" x14ac:dyDescent="0.25">
      <c r="D5750" s="5"/>
      <c r="S5750" s="66"/>
      <c r="T5750" s="66"/>
      <c r="U5750" s="66"/>
      <c r="V5750" s="66"/>
    </row>
    <row r="5751" spans="4:22" ht="15" customHeight="1" x14ac:dyDescent="0.25">
      <c r="D5751" s="5"/>
      <c r="S5751" s="66"/>
      <c r="T5751" s="66"/>
      <c r="U5751" s="66"/>
      <c r="V5751" s="66"/>
    </row>
    <row r="5752" spans="4:22" ht="15" customHeight="1" x14ac:dyDescent="0.25">
      <c r="D5752" s="5"/>
      <c r="S5752" s="66"/>
      <c r="T5752" s="66"/>
      <c r="U5752" s="66"/>
      <c r="V5752" s="66"/>
    </row>
    <row r="5753" spans="4:22" ht="15" customHeight="1" x14ac:dyDescent="0.25">
      <c r="D5753" s="5"/>
      <c r="S5753" s="66"/>
      <c r="T5753" s="66"/>
      <c r="U5753" s="66"/>
      <c r="V5753" s="66"/>
    </row>
    <row r="5754" spans="4:22" ht="15" customHeight="1" x14ac:dyDescent="0.25">
      <c r="D5754" s="5"/>
      <c r="S5754" s="66"/>
      <c r="T5754" s="66"/>
      <c r="U5754" s="66"/>
      <c r="V5754" s="66"/>
    </row>
    <row r="5755" spans="4:22" ht="15" customHeight="1" x14ac:dyDescent="0.25">
      <c r="D5755" s="5"/>
      <c r="S5755" s="66"/>
      <c r="T5755" s="66"/>
      <c r="U5755" s="66"/>
      <c r="V5755" s="66"/>
    </row>
    <row r="5756" spans="4:22" ht="15" customHeight="1" x14ac:dyDescent="0.25">
      <c r="D5756" s="5"/>
      <c r="S5756" s="66"/>
      <c r="T5756" s="66"/>
      <c r="U5756" s="66"/>
      <c r="V5756" s="66"/>
    </row>
    <row r="5757" spans="4:22" ht="15" customHeight="1" x14ac:dyDescent="0.25">
      <c r="D5757" s="5"/>
      <c r="S5757" s="66"/>
      <c r="T5757" s="66"/>
      <c r="U5757" s="66"/>
      <c r="V5757" s="66"/>
    </row>
    <row r="5758" spans="4:22" ht="15" customHeight="1" x14ac:dyDescent="0.25">
      <c r="D5758" s="5"/>
      <c r="S5758" s="66"/>
      <c r="T5758" s="66"/>
      <c r="U5758" s="66"/>
      <c r="V5758" s="66"/>
    </row>
    <row r="5759" spans="4:22" ht="15" customHeight="1" x14ac:dyDescent="0.25">
      <c r="D5759" s="5"/>
      <c r="S5759" s="66"/>
      <c r="T5759" s="66"/>
      <c r="U5759" s="66"/>
      <c r="V5759" s="66"/>
    </row>
    <row r="5760" spans="4:22" ht="15" customHeight="1" x14ac:dyDescent="0.25">
      <c r="D5760" s="5"/>
      <c r="S5760" s="66"/>
      <c r="T5760" s="66"/>
      <c r="U5760" s="66"/>
      <c r="V5760" s="66"/>
    </row>
    <row r="5761" spans="4:22" ht="15" customHeight="1" x14ac:dyDescent="0.25">
      <c r="D5761" s="5"/>
      <c r="S5761" s="66"/>
      <c r="T5761" s="66"/>
      <c r="U5761" s="66"/>
      <c r="V5761" s="66"/>
    </row>
    <row r="5762" spans="4:22" ht="15" customHeight="1" x14ac:dyDescent="0.25">
      <c r="D5762" s="5"/>
      <c r="S5762" s="66"/>
      <c r="T5762" s="66"/>
      <c r="U5762" s="66"/>
      <c r="V5762" s="66"/>
    </row>
    <row r="5763" spans="4:22" ht="15" customHeight="1" x14ac:dyDescent="0.25">
      <c r="D5763" s="5"/>
      <c r="S5763" s="66"/>
      <c r="T5763" s="66"/>
      <c r="U5763" s="66"/>
      <c r="V5763" s="66"/>
    </row>
    <row r="5764" spans="4:22" ht="15" customHeight="1" x14ac:dyDescent="0.25">
      <c r="D5764" s="5"/>
      <c r="S5764" s="66"/>
      <c r="T5764" s="66"/>
      <c r="U5764" s="66"/>
      <c r="V5764" s="66"/>
    </row>
    <row r="5765" spans="4:22" ht="15" customHeight="1" x14ac:dyDescent="0.25">
      <c r="D5765" s="5"/>
      <c r="S5765" s="66"/>
      <c r="T5765" s="66"/>
      <c r="U5765" s="66"/>
      <c r="V5765" s="66"/>
    </row>
    <row r="5766" spans="4:22" ht="15" customHeight="1" x14ac:dyDescent="0.25">
      <c r="D5766" s="5"/>
      <c r="S5766" s="66"/>
      <c r="T5766" s="66"/>
      <c r="U5766" s="66"/>
      <c r="V5766" s="66"/>
    </row>
    <row r="5767" spans="4:22" ht="15" customHeight="1" x14ac:dyDescent="0.25">
      <c r="D5767" s="5"/>
      <c r="S5767" s="66"/>
      <c r="T5767" s="66"/>
      <c r="U5767" s="66"/>
      <c r="V5767" s="66"/>
    </row>
    <row r="5768" spans="4:22" ht="15" customHeight="1" x14ac:dyDescent="0.25">
      <c r="D5768" s="5"/>
      <c r="S5768" s="66"/>
      <c r="T5768" s="66"/>
      <c r="U5768" s="66"/>
      <c r="V5768" s="66"/>
    </row>
    <row r="5769" spans="4:22" ht="15" customHeight="1" x14ac:dyDescent="0.25">
      <c r="D5769" s="5"/>
      <c r="S5769" s="66"/>
      <c r="T5769" s="66"/>
      <c r="U5769" s="66"/>
      <c r="V5769" s="66"/>
    </row>
    <row r="5770" spans="4:22" ht="15" customHeight="1" x14ac:dyDescent="0.25">
      <c r="D5770" s="5"/>
      <c r="S5770" s="66"/>
      <c r="T5770" s="66"/>
      <c r="U5770" s="66"/>
      <c r="V5770" s="66"/>
    </row>
    <row r="5771" spans="4:22" ht="15" customHeight="1" x14ac:dyDescent="0.25">
      <c r="D5771" s="5"/>
      <c r="S5771" s="66"/>
      <c r="T5771" s="66"/>
      <c r="U5771" s="66"/>
      <c r="V5771" s="66"/>
    </row>
    <row r="5772" spans="4:22" ht="15" customHeight="1" x14ac:dyDescent="0.25">
      <c r="D5772" s="5"/>
      <c r="S5772" s="66"/>
      <c r="T5772" s="66"/>
      <c r="U5772" s="66"/>
      <c r="V5772" s="66"/>
    </row>
    <row r="5773" spans="4:22" ht="15" customHeight="1" x14ac:dyDescent="0.25">
      <c r="D5773" s="5"/>
      <c r="S5773" s="66"/>
      <c r="T5773" s="66"/>
      <c r="U5773" s="66"/>
      <c r="V5773" s="66"/>
    </row>
    <row r="5774" spans="4:22" ht="15" customHeight="1" x14ac:dyDescent="0.25">
      <c r="D5774" s="5"/>
      <c r="S5774" s="66"/>
      <c r="T5774" s="66"/>
      <c r="U5774" s="66"/>
      <c r="V5774" s="66"/>
    </row>
    <row r="5775" spans="4:22" ht="15" customHeight="1" x14ac:dyDescent="0.25">
      <c r="D5775" s="5"/>
      <c r="S5775" s="66"/>
      <c r="T5775" s="66"/>
      <c r="U5775" s="66"/>
      <c r="V5775" s="66"/>
    </row>
    <row r="5776" spans="4:22" ht="15" customHeight="1" x14ac:dyDescent="0.25">
      <c r="D5776" s="5"/>
      <c r="S5776" s="66"/>
      <c r="T5776" s="66"/>
      <c r="U5776" s="66"/>
      <c r="V5776" s="66"/>
    </row>
    <row r="5777" spans="4:22" ht="15" customHeight="1" x14ac:dyDescent="0.25">
      <c r="D5777" s="5"/>
      <c r="S5777" s="66"/>
      <c r="T5777" s="66"/>
      <c r="U5777" s="66"/>
      <c r="V5777" s="66"/>
    </row>
    <row r="5778" spans="4:22" ht="15" customHeight="1" x14ac:dyDescent="0.25">
      <c r="D5778" s="5"/>
      <c r="S5778" s="66"/>
      <c r="T5778" s="66"/>
      <c r="U5778" s="66"/>
      <c r="V5778" s="66"/>
    </row>
    <row r="5779" spans="4:22" ht="15" customHeight="1" x14ac:dyDescent="0.25">
      <c r="D5779" s="5"/>
      <c r="S5779" s="66"/>
      <c r="T5779" s="66"/>
      <c r="U5779" s="66"/>
      <c r="V5779" s="66"/>
    </row>
    <row r="5780" spans="4:22" ht="15" customHeight="1" x14ac:dyDescent="0.25">
      <c r="D5780" s="5"/>
      <c r="S5780" s="66"/>
      <c r="T5780" s="66"/>
      <c r="U5780" s="66"/>
      <c r="V5780" s="66"/>
    </row>
    <row r="5781" spans="4:22" ht="15" customHeight="1" x14ac:dyDescent="0.25">
      <c r="D5781" s="5"/>
      <c r="S5781" s="66"/>
      <c r="T5781" s="66"/>
      <c r="U5781" s="66"/>
      <c r="V5781" s="66"/>
    </row>
    <row r="5782" spans="4:22" ht="15" customHeight="1" x14ac:dyDescent="0.25">
      <c r="D5782" s="5"/>
      <c r="S5782" s="66"/>
      <c r="T5782" s="66"/>
      <c r="U5782" s="66"/>
      <c r="V5782" s="66"/>
    </row>
    <row r="5783" spans="4:22" ht="15" customHeight="1" x14ac:dyDescent="0.25">
      <c r="D5783" s="5"/>
      <c r="S5783" s="66"/>
      <c r="T5783" s="66"/>
      <c r="U5783" s="66"/>
      <c r="V5783" s="66"/>
    </row>
    <row r="5784" spans="4:22" ht="15" customHeight="1" x14ac:dyDescent="0.25">
      <c r="D5784" s="5"/>
      <c r="S5784" s="66"/>
      <c r="T5784" s="66"/>
      <c r="U5784" s="66"/>
      <c r="V5784" s="66"/>
    </row>
    <row r="5785" spans="4:22" ht="15" customHeight="1" x14ac:dyDescent="0.25">
      <c r="D5785" s="5"/>
      <c r="S5785" s="66"/>
      <c r="T5785" s="66"/>
      <c r="U5785" s="66"/>
      <c r="V5785" s="66"/>
    </row>
    <row r="5786" spans="4:22" ht="15" customHeight="1" x14ac:dyDescent="0.25">
      <c r="D5786" s="5"/>
      <c r="S5786" s="66"/>
      <c r="T5786" s="66"/>
      <c r="U5786" s="66"/>
      <c r="V5786" s="66"/>
    </row>
    <row r="5787" spans="4:22" ht="15" customHeight="1" x14ac:dyDescent="0.25">
      <c r="D5787" s="5"/>
      <c r="S5787" s="66"/>
      <c r="T5787" s="66"/>
      <c r="U5787" s="66"/>
      <c r="V5787" s="66"/>
    </row>
    <row r="5788" spans="4:22" ht="15" customHeight="1" x14ac:dyDescent="0.25">
      <c r="D5788" s="5"/>
      <c r="S5788" s="66"/>
      <c r="T5788" s="66"/>
      <c r="U5788" s="66"/>
      <c r="V5788" s="66"/>
    </row>
    <row r="5789" spans="4:22" ht="15" customHeight="1" x14ac:dyDescent="0.25">
      <c r="D5789" s="5"/>
      <c r="S5789" s="66"/>
      <c r="T5789" s="66"/>
      <c r="U5789" s="66"/>
      <c r="V5789" s="66"/>
    </row>
    <row r="5790" spans="4:22" ht="15" customHeight="1" x14ac:dyDescent="0.25">
      <c r="D5790" s="5"/>
      <c r="S5790" s="66"/>
      <c r="T5790" s="66"/>
      <c r="U5790" s="66"/>
      <c r="V5790" s="66"/>
    </row>
    <row r="5791" spans="4:22" ht="15" customHeight="1" x14ac:dyDescent="0.25">
      <c r="D5791" s="5"/>
      <c r="S5791" s="66"/>
      <c r="T5791" s="66"/>
      <c r="U5791" s="66"/>
      <c r="V5791" s="66"/>
    </row>
    <row r="5792" spans="4:22" ht="15" customHeight="1" x14ac:dyDescent="0.25">
      <c r="D5792" s="5"/>
      <c r="S5792" s="66"/>
      <c r="T5792" s="66"/>
      <c r="U5792" s="66"/>
      <c r="V5792" s="66"/>
    </row>
    <row r="5793" spans="4:22" ht="15" customHeight="1" x14ac:dyDescent="0.25">
      <c r="D5793" s="5"/>
      <c r="S5793" s="66"/>
      <c r="T5793" s="66"/>
      <c r="U5793" s="66"/>
      <c r="V5793" s="66"/>
    </row>
    <row r="5794" spans="4:22" ht="15" customHeight="1" x14ac:dyDescent="0.25">
      <c r="D5794" s="5"/>
      <c r="S5794" s="66"/>
      <c r="T5794" s="66"/>
      <c r="U5794" s="66"/>
      <c r="V5794" s="66"/>
    </row>
    <row r="5795" spans="4:22" ht="15" customHeight="1" x14ac:dyDescent="0.25">
      <c r="D5795" s="5"/>
      <c r="S5795" s="66"/>
      <c r="T5795" s="66"/>
      <c r="U5795" s="66"/>
      <c r="V5795" s="66"/>
    </row>
    <row r="5796" spans="4:22" ht="15" customHeight="1" x14ac:dyDescent="0.25">
      <c r="D5796" s="5"/>
      <c r="S5796" s="66"/>
      <c r="T5796" s="66"/>
      <c r="U5796" s="66"/>
      <c r="V5796" s="66"/>
    </row>
    <row r="5797" spans="4:22" ht="15" customHeight="1" x14ac:dyDescent="0.25">
      <c r="D5797" s="5"/>
      <c r="S5797" s="66"/>
      <c r="T5797" s="66"/>
      <c r="U5797" s="66"/>
      <c r="V5797" s="66"/>
    </row>
    <row r="5798" spans="4:22" ht="15" customHeight="1" x14ac:dyDescent="0.25">
      <c r="D5798" s="5"/>
      <c r="S5798" s="66"/>
      <c r="T5798" s="66"/>
      <c r="U5798" s="66"/>
      <c r="V5798" s="66"/>
    </row>
    <row r="5799" spans="4:22" ht="15" customHeight="1" x14ac:dyDescent="0.25">
      <c r="D5799" s="5"/>
      <c r="S5799" s="66"/>
      <c r="T5799" s="66"/>
      <c r="U5799" s="66"/>
      <c r="V5799" s="66"/>
    </row>
    <row r="5800" spans="4:22" ht="15" customHeight="1" x14ac:dyDescent="0.25">
      <c r="D5800" s="5"/>
      <c r="S5800" s="66"/>
      <c r="T5800" s="66"/>
      <c r="U5800" s="66"/>
      <c r="V5800" s="66"/>
    </row>
    <row r="5801" spans="4:22" ht="15" customHeight="1" x14ac:dyDescent="0.25">
      <c r="D5801" s="5"/>
      <c r="S5801" s="66"/>
      <c r="T5801" s="66"/>
      <c r="U5801" s="66"/>
      <c r="V5801" s="66"/>
    </row>
    <row r="5802" spans="4:22" ht="15" customHeight="1" x14ac:dyDescent="0.25">
      <c r="D5802" s="5"/>
      <c r="S5802" s="66"/>
      <c r="T5802" s="66"/>
      <c r="U5802" s="66"/>
      <c r="V5802" s="66"/>
    </row>
    <row r="5803" spans="4:22" ht="15" customHeight="1" x14ac:dyDescent="0.25">
      <c r="D5803" s="5"/>
      <c r="S5803" s="66"/>
      <c r="T5803" s="66"/>
      <c r="U5803" s="66"/>
      <c r="V5803" s="66"/>
    </row>
    <row r="5804" spans="4:22" ht="15" customHeight="1" x14ac:dyDescent="0.25">
      <c r="D5804" s="5"/>
      <c r="S5804" s="66"/>
      <c r="T5804" s="66"/>
      <c r="U5804" s="66"/>
      <c r="V5804" s="66"/>
    </row>
    <row r="5805" spans="4:22" ht="15" customHeight="1" x14ac:dyDescent="0.25">
      <c r="D5805" s="5"/>
      <c r="S5805" s="66"/>
      <c r="T5805" s="66"/>
      <c r="U5805" s="66"/>
      <c r="V5805" s="66"/>
    </row>
    <row r="5806" spans="4:22" ht="15" customHeight="1" x14ac:dyDescent="0.25">
      <c r="D5806" s="5"/>
      <c r="S5806" s="66"/>
      <c r="T5806" s="66"/>
      <c r="U5806" s="66"/>
      <c r="V5806" s="66"/>
    </row>
    <row r="5807" spans="4:22" ht="15" customHeight="1" x14ac:dyDescent="0.25">
      <c r="D5807" s="5"/>
      <c r="S5807" s="66"/>
      <c r="T5807" s="66"/>
      <c r="U5807" s="66"/>
      <c r="V5807" s="66"/>
    </row>
    <row r="5808" spans="4:22" ht="15" customHeight="1" x14ac:dyDescent="0.25">
      <c r="D5808" s="5"/>
      <c r="S5808" s="66"/>
      <c r="T5808" s="66"/>
      <c r="U5808" s="66"/>
      <c r="V5808" s="66"/>
    </row>
    <row r="5809" spans="4:22" ht="15" customHeight="1" x14ac:dyDescent="0.25">
      <c r="D5809" s="5"/>
      <c r="S5809" s="66"/>
      <c r="T5809" s="66"/>
      <c r="U5809" s="66"/>
      <c r="V5809" s="66"/>
    </row>
    <row r="5810" spans="4:22" ht="15" customHeight="1" x14ac:dyDescent="0.25">
      <c r="D5810" s="5"/>
      <c r="S5810" s="66"/>
      <c r="T5810" s="66"/>
      <c r="U5810" s="66"/>
      <c r="V5810" s="66"/>
    </row>
    <row r="5811" spans="4:22" ht="15" customHeight="1" x14ac:dyDescent="0.25">
      <c r="D5811" s="5"/>
      <c r="S5811" s="66"/>
      <c r="T5811" s="66"/>
      <c r="U5811" s="66"/>
      <c r="V5811" s="66"/>
    </row>
    <row r="5812" spans="4:22" ht="15" customHeight="1" x14ac:dyDescent="0.25">
      <c r="D5812" s="5"/>
      <c r="S5812" s="66"/>
      <c r="T5812" s="66"/>
      <c r="U5812" s="66"/>
      <c r="V5812" s="66"/>
    </row>
    <row r="5813" spans="4:22" ht="15" customHeight="1" x14ac:dyDescent="0.25">
      <c r="D5813" s="5"/>
      <c r="S5813" s="66"/>
      <c r="T5813" s="66"/>
      <c r="U5813" s="66"/>
      <c r="V5813" s="66"/>
    </row>
    <row r="5814" spans="4:22" ht="15" customHeight="1" x14ac:dyDescent="0.25">
      <c r="D5814" s="5"/>
      <c r="S5814" s="66"/>
      <c r="T5814" s="66"/>
      <c r="U5814" s="66"/>
      <c r="V5814" s="66"/>
    </row>
    <row r="5815" spans="4:22" ht="15" customHeight="1" x14ac:dyDescent="0.25">
      <c r="D5815" s="5"/>
      <c r="S5815" s="66"/>
      <c r="T5815" s="66"/>
      <c r="U5815" s="66"/>
      <c r="V5815" s="66"/>
    </row>
    <row r="5816" spans="4:22" ht="15" customHeight="1" x14ac:dyDescent="0.25">
      <c r="D5816" s="5"/>
      <c r="S5816" s="66"/>
      <c r="T5816" s="66"/>
      <c r="U5816" s="66"/>
      <c r="V5816" s="66"/>
    </row>
    <row r="5817" spans="4:22" ht="15" customHeight="1" x14ac:dyDescent="0.25">
      <c r="D5817" s="5"/>
      <c r="S5817" s="66"/>
      <c r="T5817" s="66"/>
      <c r="U5817" s="66"/>
      <c r="V5817" s="66"/>
    </row>
    <row r="5818" spans="4:22" ht="15" customHeight="1" x14ac:dyDescent="0.25">
      <c r="D5818" s="5"/>
      <c r="S5818" s="66"/>
      <c r="T5818" s="66"/>
      <c r="U5818" s="66"/>
      <c r="V5818" s="66"/>
    </row>
    <row r="5819" spans="4:22" ht="15" customHeight="1" x14ac:dyDescent="0.25">
      <c r="D5819" s="5"/>
      <c r="S5819" s="66"/>
      <c r="T5819" s="66"/>
      <c r="U5819" s="66"/>
      <c r="V5819" s="66"/>
    </row>
    <row r="5820" spans="4:22" ht="15" customHeight="1" x14ac:dyDescent="0.25">
      <c r="D5820" s="5"/>
      <c r="S5820" s="66"/>
      <c r="T5820" s="66"/>
      <c r="U5820" s="66"/>
      <c r="V5820" s="66"/>
    </row>
    <row r="5821" spans="4:22" ht="15" customHeight="1" x14ac:dyDescent="0.25">
      <c r="D5821" s="5"/>
      <c r="S5821" s="66"/>
      <c r="T5821" s="66"/>
      <c r="U5821" s="66"/>
      <c r="V5821" s="66"/>
    </row>
    <row r="5822" spans="4:22" ht="15" customHeight="1" x14ac:dyDescent="0.25">
      <c r="D5822" s="5"/>
      <c r="S5822" s="66"/>
      <c r="T5822" s="66"/>
      <c r="U5822" s="66"/>
      <c r="V5822" s="66"/>
    </row>
    <row r="5823" spans="4:22" ht="15" customHeight="1" x14ac:dyDescent="0.25">
      <c r="D5823" s="5"/>
      <c r="S5823" s="66"/>
      <c r="T5823" s="66"/>
      <c r="U5823" s="66"/>
      <c r="V5823" s="66"/>
    </row>
    <row r="5824" spans="4:22" ht="15" customHeight="1" x14ac:dyDescent="0.25">
      <c r="D5824" s="5"/>
      <c r="S5824" s="66"/>
      <c r="T5824" s="66"/>
      <c r="U5824" s="66"/>
      <c r="V5824" s="66"/>
    </row>
    <row r="5825" spans="4:22" ht="15" customHeight="1" x14ac:dyDescent="0.25">
      <c r="D5825" s="5"/>
      <c r="S5825" s="66"/>
      <c r="T5825" s="66"/>
      <c r="U5825" s="66"/>
      <c r="V5825" s="66"/>
    </row>
    <row r="5826" spans="4:22" ht="15" customHeight="1" x14ac:dyDescent="0.25">
      <c r="D5826" s="5"/>
      <c r="S5826" s="66"/>
      <c r="T5826" s="66"/>
      <c r="U5826" s="66"/>
      <c r="V5826" s="66"/>
    </row>
    <row r="5827" spans="4:22" ht="15" customHeight="1" x14ac:dyDescent="0.25">
      <c r="D5827" s="5"/>
      <c r="S5827" s="66"/>
      <c r="T5827" s="66"/>
      <c r="U5827" s="66"/>
      <c r="V5827" s="66"/>
    </row>
    <row r="5828" spans="4:22" ht="15" customHeight="1" x14ac:dyDescent="0.25">
      <c r="D5828" s="5"/>
      <c r="S5828" s="66"/>
      <c r="T5828" s="66"/>
      <c r="U5828" s="66"/>
      <c r="V5828" s="66"/>
    </row>
    <row r="5829" spans="4:22" ht="15" customHeight="1" x14ac:dyDescent="0.25">
      <c r="D5829" s="5"/>
      <c r="S5829" s="66"/>
      <c r="T5829" s="66"/>
      <c r="U5829" s="66"/>
      <c r="V5829" s="66"/>
    </row>
    <row r="5830" spans="4:22" ht="15" customHeight="1" x14ac:dyDescent="0.25">
      <c r="D5830" s="5"/>
      <c r="S5830" s="66"/>
      <c r="T5830" s="66"/>
      <c r="U5830" s="66"/>
      <c r="V5830" s="66"/>
    </row>
    <row r="5831" spans="4:22" ht="15" customHeight="1" x14ac:dyDescent="0.25">
      <c r="D5831" s="5"/>
      <c r="S5831" s="66"/>
      <c r="T5831" s="66"/>
      <c r="U5831" s="66"/>
      <c r="V5831" s="66"/>
    </row>
    <row r="5832" spans="4:22" ht="15" customHeight="1" x14ac:dyDescent="0.25">
      <c r="D5832" s="5"/>
      <c r="S5832" s="66"/>
      <c r="T5832" s="66"/>
      <c r="U5832" s="66"/>
      <c r="V5832" s="66"/>
    </row>
    <row r="5833" spans="4:22" ht="15" customHeight="1" x14ac:dyDescent="0.25">
      <c r="D5833" s="5"/>
      <c r="S5833" s="66"/>
      <c r="T5833" s="66"/>
      <c r="U5833" s="66"/>
      <c r="V5833" s="66"/>
    </row>
    <row r="5834" spans="4:22" ht="15" customHeight="1" x14ac:dyDescent="0.25">
      <c r="D5834" s="5"/>
      <c r="S5834" s="66"/>
      <c r="T5834" s="66"/>
      <c r="U5834" s="66"/>
      <c r="V5834" s="66"/>
    </row>
    <row r="5835" spans="4:22" ht="15" customHeight="1" x14ac:dyDescent="0.25">
      <c r="D5835" s="5"/>
      <c r="S5835" s="66"/>
      <c r="T5835" s="66"/>
      <c r="U5835" s="66"/>
      <c r="V5835" s="66"/>
    </row>
    <row r="5836" spans="4:22" ht="15" customHeight="1" x14ac:dyDescent="0.25">
      <c r="D5836" s="5"/>
      <c r="S5836" s="66"/>
      <c r="T5836" s="66"/>
      <c r="U5836" s="66"/>
      <c r="V5836" s="66"/>
    </row>
    <row r="5837" spans="4:22" ht="15" customHeight="1" x14ac:dyDescent="0.25">
      <c r="D5837" s="5"/>
      <c r="S5837" s="66"/>
      <c r="T5837" s="66"/>
      <c r="U5837" s="66"/>
      <c r="V5837" s="66"/>
    </row>
    <row r="5838" spans="4:22" ht="15" customHeight="1" x14ac:dyDescent="0.25">
      <c r="D5838" s="5"/>
      <c r="S5838" s="66"/>
      <c r="T5838" s="66"/>
      <c r="U5838" s="66"/>
      <c r="V5838" s="66"/>
    </row>
    <row r="5839" spans="4:22" ht="15" customHeight="1" x14ac:dyDescent="0.25">
      <c r="D5839" s="5"/>
      <c r="S5839" s="66"/>
      <c r="T5839" s="66"/>
      <c r="U5839" s="66"/>
      <c r="V5839" s="66"/>
    </row>
    <row r="5840" spans="4:22" ht="15" customHeight="1" x14ac:dyDescent="0.25">
      <c r="D5840" s="5"/>
      <c r="S5840" s="66"/>
      <c r="T5840" s="66"/>
      <c r="U5840" s="66"/>
      <c r="V5840" s="66"/>
    </row>
    <row r="5841" spans="4:22" ht="15" customHeight="1" x14ac:dyDescent="0.25">
      <c r="D5841" s="5"/>
      <c r="S5841" s="66"/>
      <c r="T5841" s="66"/>
      <c r="U5841" s="66"/>
      <c r="V5841" s="66"/>
    </row>
    <row r="5842" spans="4:22" ht="15" customHeight="1" x14ac:dyDescent="0.25">
      <c r="D5842" s="5"/>
      <c r="S5842" s="66"/>
      <c r="T5842" s="66"/>
      <c r="U5842" s="66"/>
      <c r="V5842" s="66"/>
    </row>
    <row r="5843" spans="4:22" ht="15" customHeight="1" x14ac:dyDescent="0.25">
      <c r="D5843" s="5"/>
      <c r="S5843" s="66"/>
      <c r="T5843" s="66"/>
      <c r="U5843" s="66"/>
      <c r="V5843" s="66"/>
    </row>
    <row r="5844" spans="4:22" ht="15" customHeight="1" x14ac:dyDescent="0.25">
      <c r="D5844" s="5"/>
      <c r="S5844" s="66"/>
      <c r="T5844" s="66"/>
      <c r="U5844" s="66"/>
      <c r="V5844" s="66"/>
    </row>
    <row r="5845" spans="4:22" ht="15" customHeight="1" x14ac:dyDescent="0.25">
      <c r="D5845" s="5"/>
      <c r="S5845" s="66"/>
      <c r="T5845" s="66"/>
      <c r="U5845" s="66"/>
      <c r="V5845" s="66"/>
    </row>
    <row r="5846" spans="4:22" ht="15" customHeight="1" x14ac:dyDescent="0.25">
      <c r="D5846" s="5"/>
      <c r="S5846" s="66"/>
      <c r="T5846" s="66"/>
      <c r="U5846" s="66"/>
      <c r="V5846" s="66"/>
    </row>
    <row r="5847" spans="4:22" ht="15" customHeight="1" x14ac:dyDescent="0.25">
      <c r="D5847" s="5"/>
      <c r="S5847" s="66"/>
      <c r="T5847" s="66"/>
      <c r="U5847" s="66"/>
      <c r="V5847" s="66"/>
    </row>
    <row r="5848" spans="4:22" ht="15" customHeight="1" x14ac:dyDescent="0.25">
      <c r="D5848" s="5"/>
      <c r="S5848" s="66"/>
      <c r="T5848" s="66"/>
      <c r="U5848" s="66"/>
      <c r="V5848" s="66"/>
    </row>
    <row r="5849" spans="4:22" ht="15" customHeight="1" x14ac:dyDescent="0.25">
      <c r="D5849" s="5"/>
      <c r="S5849" s="66"/>
      <c r="T5849" s="66"/>
      <c r="U5849" s="66"/>
      <c r="V5849" s="66"/>
    </row>
    <row r="5850" spans="4:22" ht="15" customHeight="1" x14ac:dyDescent="0.25">
      <c r="D5850" s="5"/>
      <c r="S5850" s="66"/>
      <c r="T5850" s="66"/>
      <c r="U5850" s="66"/>
      <c r="V5850" s="66"/>
    </row>
    <row r="5851" spans="4:22" ht="15" customHeight="1" x14ac:dyDescent="0.25">
      <c r="D5851" s="5"/>
      <c r="S5851" s="66"/>
      <c r="T5851" s="66"/>
      <c r="U5851" s="66"/>
      <c r="V5851" s="66"/>
    </row>
    <row r="5852" spans="4:22" ht="15" customHeight="1" x14ac:dyDescent="0.25">
      <c r="D5852" s="5"/>
      <c r="S5852" s="66"/>
      <c r="T5852" s="66"/>
      <c r="U5852" s="66"/>
      <c r="V5852" s="66"/>
    </row>
    <row r="5853" spans="4:22" ht="15" customHeight="1" x14ac:dyDescent="0.25">
      <c r="D5853" s="5"/>
      <c r="S5853" s="66"/>
      <c r="T5853" s="66"/>
      <c r="U5853" s="66"/>
      <c r="V5853" s="66"/>
    </row>
    <row r="5854" spans="4:22" ht="15" customHeight="1" x14ac:dyDescent="0.25">
      <c r="D5854" s="5"/>
      <c r="S5854" s="66"/>
      <c r="T5854" s="66"/>
      <c r="U5854" s="66"/>
      <c r="V5854" s="66"/>
    </row>
    <row r="5855" spans="4:22" ht="15" customHeight="1" x14ac:dyDescent="0.25">
      <c r="D5855" s="5"/>
      <c r="S5855" s="66"/>
      <c r="T5855" s="66"/>
      <c r="U5855" s="66"/>
      <c r="V5855" s="66"/>
    </row>
    <row r="5856" spans="4:22" ht="15" customHeight="1" x14ac:dyDescent="0.25">
      <c r="D5856" s="5"/>
      <c r="S5856" s="66"/>
      <c r="T5856" s="66"/>
      <c r="U5856" s="66"/>
      <c r="V5856" s="66"/>
    </row>
    <row r="5857" spans="4:22" ht="15" customHeight="1" x14ac:dyDescent="0.25">
      <c r="D5857" s="5"/>
      <c r="S5857" s="66"/>
      <c r="T5857" s="66"/>
      <c r="U5857" s="66"/>
      <c r="V5857" s="66"/>
    </row>
    <row r="5858" spans="4:22" ht="15" customHeight="1" x14ac:dyDescent="0.25">
      <c r="D5858" s="5"/>
      <c r="S5858" s="66"/>
      <c r="T5858" s="66"/>
      <c r="U5858" s="66"/>
      <c r="V5858" s="66"/>
    </row>
    <row r="5859" spans="4:22" ht="15" customHeight="1" x14ac:dyDescent="0.25">
      <c r="D5859" s="5"/>
      <c r="S5859" s="66"/>
      <c r="T5859" s="66"/>
      <c r="U5859" s="66"/>
      <c r="V5859" s="66"/>
    </row>
    <row r="5860" spans="4:22" ht="15" customHeight="1" x14ac:dyDescent="0.25">
      <c r="D5860" s="5"/>
      <c r="S5860" s="66"/>
      <c r="T5860" s="66"/>
      <c r="U5860" s="66"/>
      <c r="V5860" s="66"/>
    </row>
    <row r="5861" spans="4:22" ht="15" customHeight="1" x14ac:dyDescent="0.25">
      <c r="D5861" s="5"/>
      <c r="S5861" s="66"/>
      <c r="T5861" s="66"/>
      <c r="U5861" s="66"/>
      <c r="V5861" s="66"/>
    </row>
    <row r="5862" spans="4:22" ht="15" customHeight="1" x14ac:dyDescent="0.25">
      <c r="D5862" s="5"/>
      <c r="S5862" s="66"/>
      <c r="T5862" s="66"/>
      <c r="U5862" s="66"/>
      <c r="V5862" s="66"/>
    </row>
    <row r="5863" spans="4:22" ht="15" customHeight="1" x14ac:dyDescent="0.25">
      <c r="D5863" s="5"/>
      <c r="S5863" s="66"/>
      <c r="T5863" s="66"/>
      <c r="U5863" s="66"/>
      <c r="V5863" s="66"/>
    </row>
    <row r="5864" spans="4:22" ht="15" customHeight="1" x14ac:dyDescent="0.25">
      <c r="D5864" s="5"/>
      <c r="S5864" s="66"/>
      <c r="T5864" s="66"/>
      <c r="U5864" s="66"/>
      <c r="V5864" s="66"/>
    </row>
    <row r="5865" spans="4:22" ht="15" customHeight="1" x14ac:dyDescent="0.25">
      <c r="D5865" s="5"/>
      <c r="S5865" s="66"/>
      <c r="T5865" s="66"/>
      <c r="U5865" s="66"/>
      <c r="V5865" s="66"/>
    </row>
    <row r="5866" spans="4:22" ht="15" customHeight="1" x14ac:dyDescent="0.25">
      <c r="D5866" s="5"/>
      <c r="S5866" s="66"/>
      <c r="T5866" s="66"/>
      <c r="U5866" s="66"/>
      <c r="V5866" s="66"/>
    </row>
    <row r="5867" spans="4:22" ht="15" customHeight="1" x14ac:dyDescent="0.25">
      <c r="D5867" s="5"/>
      <c r="S5867" s="66"/>
      <c r="T5867" s="66"/>
      <c r="U5867" s="66"/>
      <c r="V5867" s="66"/>
    </row>
    <row r="5868" spans="4:22" ht="15" customHeight="1" x14ac:dyDescent="0.25">
      <c r="D5868" s="5"/>
      <c r="S5868" s="66"/>
      <c r="T5868" s="66"/>
      <c r="U5868" s="66"/>
      <c r="V5868" s="66"/>
    </row>
    <row r="5869" spans="4:22" ht="15" customHeight="1" x14ac:dyDescent="0.25">
      <c r="D5869" s="5"/>
      <c r="S5869" s="66"/>
      <c r="T5869" s="66"/>
      <c r="U5869" s="66"/>
      <c r="V5869" s="66"/>
    </row>
    <row r="5870" spans="4:22" ht="15" customHeight="1" x14ac:dyDescent="0.25">
      <c r="D5870" s="5"/>
      <c r="S5870" s="66"/>
      <c r="T5870" s="66"/>
      <c r="U5870" s="66"/>
      <c r="V5870" s="66"/>
    </row>
    <row r="5871" spans="4:22" ht="15" customHeight="1" x14ac:dyDescent="0.25">
      <c r="D5871" s="5"/>
      <c r="S5871" s="66"/>
      <c r="T5871" s="66"/>
      <c r="U5871" s="66"/>
      <c r="V5871" s="66"/>
    </row>
    <row r="5872" spans="4:22" ht="15" customHeight="1" x14ac:dyDescent="0.25">
      <c r="D5872" s="5"/>
      <c r="S5872" s="66"/>
      <c r="T5872" s="66"/>
      <c r="U5872" s="66"/>
      <c r="V5872" s="66"/>
    </row>
    <row r="5873" spans="4:22" ht="15" customHeight="1" x14ac:dyDescent="0.25">
      <c r="D5873" s="5"/>
      <c r="S5873" s="66"/>
      <c r="T5873" s="66"/>
      <c r="U5873" s="66"/>
      <c r="V5873" s="66"/>
    </row>
    <row r="5874" spans="4:22" ht="15" customHeight="1" x14ac:dyDescent="0.25">
      <c r="D5874" s="5"/>
      <c r="S5874" s="66"/>
      <c r="T5874" s="66"/>
      <c r="U5874" s="66"/>
      <c r="V5874" s="66"/>
    </row>
    <row r="5875" spans="4:22" ht="15" customHeight="1" x14ac:dyDescent="0.25">
      <c r="D5875" s="5"/>
      <c r="S5875" s="66"/>
      <c r="T5875" s="66"/>
      <c r="U5875" s="66"/>
      <c r="V5875" s="66"/>
    </row>
    <row r="5876" spans="4:22" ht="15" customHeight="1" x14ac:dyDescent="0.25">
      <c r="D5876" s="5"/>
      <c r="S5876" s="66"/>
      <c r="T5876" s="66"/>
      <c r="U5876" s="66"/>
      <c r="V5876" s="66"/>
    </row>
    <row r="5877" spans="4:22" ht="15" customHeight="1" x14ac:dyDescent="0.25">
      <c r="D5877" s="5"/>
      <c r="S5877" s="66"/>
      <c r="T5877" s="66"/>
      <c r="U5877" s="66"/>
      <c r="V5877" s="66"/>
    </row>
    <row r="5878" spans="4:22" ht="15" customHeight="1" x14ac:dyDescent="0.25">
      <c r="D5878" s="5"/>
      <c r="S5878" s="66"/>
      <c r="T5878" s="66"/>
      <c r="U5878" s="66"/>
      <c r="V5878" s="66"/>
    </row>
    <row r="5879" spans="4:22" ht="15" customHeight="1" x14ac:dyDescent="0.25">
      <c r="D5879" s="5"/>
      <c r="S5879" s="66"/>
      <c r="T5879" s="66"/>
      <c r="U5879" s="66"/>
      <c r="V5879" s="66"/>
    </row>
    <row r="5880" spans="4:22" ht="15" customHeight="1" x14ac:dyDescent="0.25">
      <c r="D5880" s="5"/>
      <c r="S5880" s="66"/>
      <c r="T5880" s="66"/>
      <c r="U5880" s="66"/>
      <c r="V5880" s="66"/>
    </row>
    <row r="5881" spans="4:22" ht="15" customHeight="1" x14ac:dyDescent="0.25">
      <c r="D5881" s="5"/>
      <c r="S5881" s="66"/>
      <c r="T5881" s="66"/>
      <c r="U5881" s="66"/>
      <c r="V5881" s="66"/>
    </row>
    <row r="5882" spans="4:22" ht="15" customHeight="1" x14ac:dyDescent="0.25">
      <c r="D5882" s="5"/>
      <c r="S5882" s="66"/>
      <c r="T5882" s="66"/>
      <c r="U5882" s="66"/>
      <c r="V5882" s="66"/>
    </row>
    <row r="5883" spans="4:22" ht="15" customHeight="1" x14ac:dyDescent="0.25">
      <c r="D5883" s="5"/>
      <c r="S5883" s="66"/>
      <c r="T5883" s="66"/>
      <c r="U5883" s="66"/>
      <c r="V5883" s="66"/>
    </row>
    <row r="5884" spans="4:22" ht="15" customHeight="1" x14ac:dyDescent="0.25">
      <c r="D5884" s="5"/>
      <c r="S5884" s="66"/>
      <c r="T5884" s="66"/>
      <c r="U5884" s="66"/>
      <c r="V5884" s="66"/>
    </row>
    <row r="5885" spans="4:22" ht="15" customHeight="1" x14ac:dyDescent="0.25">
      <c r="D5885" s="5"/>
      <c r="S5885" s="66"/>
      <c r="T5885" s="66"/>
      <c r="U5885" s="66"/>
      <c r="V5885" s="66"/>
    </row>
    <row r="5886" spans="4:22" ht="15" customHeight="1" x14ac:dyDescent="0.25">
      <c r="D5886" s="5"/>
      <c r="S5886" s="66"/>
      <c r="T5886" s="66"/>
      <c r="U5886" s="66"/>
      <c r="V5886" s="66"/>
    </row>
    <row r="5887" spans="4:22" ht="15" customHeight="1" x14ac:dyDescent="0.25">
      <c r="D5887" s="5"/>
      <c r="S5887" s="66"/>
      <c r="T5887" s="66"/>
      <c r="U5887" s="66"/>
      <c r="V5887" s="66"/>
    </row>
    <row r="5888" spans="4:22" ht="15" customHeight="1" x14ac:dyDescent="0.25">
      <c r="D5888" s="5"/>
      <c r="S5888" s="66"/>
      <c r="T5888" s="66"/>
      <c r="U5888" s="66"/>
      <c r="V5888" s="66"/>
    </row>
    <row r="5889" spans="4:22" ht="15" customHeight="1" x14ac:dyDescent="0.25">
      <c r="D5889" s="5"/>
      <c r="S5889" s="66"/>
      <c r="T5889" s="66"/>
      <c r="U5889" s="66"/>
      <c r="V5889" s="66"/>
    </row>
    <row r="5890" spans="4:22" ht="15" customHeight="1" x14ac:dyDescent="0.25">
      <c r="D5890" s="5"/>
      <c r="S5890" s="66"/>
      <c r="T5890" s="66"/>
      <c r="U5890" s="66"/>
      <c r="V5890" s="66"/>
    </row>
    <row r="5891" spans="4:22" ht="15" customHeight="1" x14ac:dyDescent="0.25">
      <c r="D5891" s="5"/>
      <c r="S5891" s="66"/>
      <c r="T5891" s="66"/>
      <c r="U5891" s="66"/>
      <c r="V5891" s="66"/>
    </row>
    <row r="5892" spans="4:22" ht="15" customHeight="1" x14ac:dyDescent="0.25">
      <c r="D5892" s="5"/>
      <c r="S5892" s="66"/>
      <c r="T5892" s="66"/>
      <c r="U5892" s="66"/>
      <c r="V5892" s="66"/>
    </row>
    <row r="5893" spans="4:22" ht="15" customHeight="1" x14ac:dyDescent="0.25">
      <c r="D5893" s="5"/>
      <c r="S5893" s="66"/>
      <c r="T5893" s="66"/>
      <c r="U5893" s="66"/>
      <c r="V5893" s="66"/>
    </row>
    <row r="5894" spans="4:22" ht="15" customHeight="1" x14ac:dyDescent="0.25">
      <c r="D5894" s="5"/>
      <c r="S5894" s="66"/>
      <c r="T5894" s="66"/>
      <c r="U5894" s="66"/>
      <c r="V5894" s="66"/>
    </row>
    <row r="5895" spans="4:22" ht="15" customHeight="1" x14ac:dyDescent="0.25">
      <c r="D5895" s="5"/>
      <c r="S5895" s="66"/>
      <c r="T5895" s="66"/>
      <c r="U5895" s="66"/>
      <c r="V5895" s="66"/>
    </row>
    <row r="5896" spans="4:22" ht="15" customHeight="1" x14ac:dyDescent="0.25">
      <c r="D5896" s="5"/>
      <c r="S5896" s="66"/>
      <c r="T5896" s="66"/>
      <c r="U5896" s="66"/>
      <c r="V5896" s="66"/>
    </row>
    <row r="5897" spans="4:22" ht="15" customHeight="1" x14ac:dyDescent="0.25">
      <c r="D5897" s="5"/>
      <c r="S5897" s="66"/>
      <c r="T5897" s="66"/>
      <c r="U5897" s="66"/>
      <c r="V5897" s="66"/>
    </row>
    <row r="5898" spans="4:22" ht="15" customHeight="1" x14ac:dyDescent="0.25">
      <c r="D5898" s="5"/>
      <c r="S5898" s="66"/>
      <c r="T5898" s="66"/>
      <c r="U5898" s="66"/>
      <c r="V5898" s="66"/>
    </row>
    <row r="5899" spans="4:22" ht="15" customHeight="1" x14ac:dyDescent="0.25">
      <c r="D5899" s="5"/>
      <c r="S5899" s="66"/>
      <c r="T5899" s="66"/>
      <c r="U5899" s="66"/>
      <c r="V5899" s="66"/>
    </row>
    <row r="5900" spans="4:22" ht="15" customHeight="1" x14ac:dyDescent="0.25">
      <c r="D5900" s="5"/>
      <c r="S5900" s="66"/>
      <c r="T5900" s="66"/>
      <c r="U5900" s="66"/>
      <c r="V5900" s="66"/>
    </row>
    <row r="5901" spans="4:22" ht="15" customHeight="1" x14ac:dyDescent="0.25">
      <c r="D5901" s="5"/>
      <c r="S5901" s="66"/>
      <c r="T5901" s="66"/>
      <c r="U5901" s="66"/>
      <c r="V5901" s="66"/>
    </row>
    <row r="5902" spans="4:22" ht="15" customHeight="1" x14ac:dyDescent="0.25">
      <c r="D5902" s="5"/>
      <c r="S5902" s="66"/>
      <c r="T5902" s="66"/>
      <c r="U5902" s="66"/>
      <c r="V5902" s="66"/>
    </row>
    <row r="5903" spans="4:22" ht="15" customHeight="1" x14ac:dyDescent="0.25">
      <c r="D5903" s="5"/>
      <c r="S5903" s="66"/>
      <c r="T5903" s="66"/>
      <c r="U5903" s="66"/>
      <c r="V5903" s="66"/>
    </row>
    <row r="5904" spans="4:22" ht="15" customHeight="1" x14ac:dyDescent="0.25">
      <c r="D5904" s="5"/>
      <c r="S5904" s="66"/>
      <c r="T5904" s="66"/>
      <c r="U5904" s="66"/>
      <c r="V5904" s="66"/>
    </row>
    <row r="5905" spans="4:22" ht="15" customHeight="1" x14ac:dyDescent="0.25">
      <c r="D5905" s="5"/>
      <c r="S5905" s="66"/>
      <c r="T5905" s="66"/>
      <c r="U5905" s="66"/>
      <c r="V5905" s="66"/>
    </row>
    <row r="5906" spans="4:22" ht="15" customHeight="1" x14ac:dyDescent="0.25">
      <c r="D5906" s="5"/>
      <c r="S5906" s="66"/>
      <c r="T5906" s="66"/>
      <c r="U5906" s="66"/>
      <c r="V5906" s="66"/>
    </row>
    <row r="5907" spans="4:22" ht="15" customHeight="1" x14ac:dyDescent="0.25">
      <c r="D5907" s="5"/>
      <c r="S5907" s="66"/>
      <c r="T5907" s="66"/>
      <c r="U5907" s="66"/>
      <c r="V5907" s="66"/>
    </row>
    <row r="5908" spans="4:22" ht="15" customHeight="1" x14ac:dyDescent="0.25">
      <c r="D5908" s="5"/>
      <c r="S5908" s="66"/>
      <c r="T5908" s="66"/>
      <c r="U5908" s="66"/>
      <c r="V5908" s="66"/>
    </row>
    <row r="5909" spans="4:22" ht="15" customHeight="1" x14ac:dyDescent="0.25">
      <c r="D5909" s="5"/>
      <c r="S5909" s="66"/>
      <c r="T5909" s="66"/>
      <c r="U5909" s="66"/>
      <c r="V5909" s="66"/>
    </row>
    <row r="5910" spans="4:22" ht="15" customHeight="1" x14ac:dyDescent="0.25">
      <c r="D5910" s="5"/>
      <c r="S5910" s="66"/>
      <c r="T5910" s="66"/>
      <c r="U5910" s="66"/>
      <c r="V5910" s="66"/>
    </row>
    <row r="5911" spans="4:22" ht="15" customHeight="1" x14ac:dyDescent="0.25">
      <c r="D5911" s="5"/>
      <c r="S5911" s="66"/>
      <c r="T5911" s="66"/>
      <c r="U5911" s="66"/>
      <c r="V5911" s="66"/>
    </row>
    <row r="5912" spans="4:22" ht="15" customHeight="1" x14ac:dyDescent="0.25">
      <c r="D5912" s="5"/>
      <c r="S5912" s="66"/>
      <c r="T5912" s="66"/>
      <c r="U5912" s="66"/>
      <c r="V5912" s="66"/>
    </row>
    <row r="5913" spans="4:22" ht="15" customHeight="1" x14ac:dyDescent="0.25">
      <c r="D5913" s="5"/>
      <c r="S5913" s="66"/>
      <c r="T5913" s="66"/>
      <c r="U5913" s="66"/>
      <c r="V5913" s="66"/>
    </row>
    <row r="5914" spans="4:22" ht="15" customHeight="1" x14ac:dyDescent="0.25">
      <c r="D5914" s="5"/>
      <c r="S5914" s="66"/>
      <c r="T5914" s="66"/>
      <c r="U5914" s="66"/>
      <c r="V5914" s="66"/>
    </row>
    <row r="5915" spans="4:22" ht="15" customHeight="1" x14ac:dyDescent="0.25">
      <c r="D5915" s="5"/>
      <c r="S5915" s="66"/>
      <c r="T5915" s="66"/>
      <c r="U5915" s="66"/>
      <c r="V5915" s="66"/>
    </row>
    <row r="5916" spans="4:22" ht="15" customHeight="1" x14ac:dyDescent="0.25">
      <c r="D5916" s="5"/>
      <c r="S5916" s="66"/>
      <c r="T5916" s="66"/>
      <c r="U5916" s="66"/>
      <c r="V5916" s="66"/>
    </row>
    <row r="5917" spans="4:22" ht="15" customHeight="1" x14ac:dyDescent="0.25">
      <c r="D5917" s="5"/>
      <c r="S5917" s="66"/>
      <c r="T5917" s="66"/>
      <c r="U5917" s="66"/>
      <c r="V5917" s="66"/>
    </row>
    <row r="5918" spans="4:22" ht="15" customHeight="1" x14ac:dyDescent="0.25">
      <c r="D5918" s="5"/>
      <c r="S5918" s="66"/>
      <c r="T5918" s="66"/>
      <c r="U5918" s="66"/>
      <c r="V5918" s="66"/>
    </row>
    <row r="5919" spans="4:22" ht="15" customHeight="1" x14ac:dyDescent="0.25">
      <c r="D5919" s="5"/>
      <c r="S5919" s="66"/>
      <c r="T5919" s="66"/>
      <c r="U5919" s="66"/>
      <c r="V5919" s="66"/>
    </row>
    <row r="5920" spans="4:22" ht="15" customHeight="1" x14ac:dyDescent="0.25">
      <c r="D5920" s="5"/>
      <c r="S5920" s="66"/>
      <c r="T5920" s="66"/>
      <c r="U5920" s="66"/>
      <c r="V5920" s="66"/>
    </row>
    <row r="5921" spans="4:22" ht="15" customHeight="1" x14ac:dyDescent="0.25">
      <c r="D5921" s="5"/>
      <c r="S5921" s="66"/>
      <c r="T5921" s="66"/>
      <c r="U5921" s="66"/>
      <c r="V5921" s="66"/>
    </row>
    <row r="5922" spans="4:22" ht="15" customHeight="1" x14ac:dyDescent="0.25">
      <c r="D5922" s="5"/>
      <c r="S5922" s="66"/>
      <c r="T5922" s="66"/>
      <c r="U5922" s="66"/>
      <c r="V5922" s="66"/>
    </row>
    <row r="5923" spans="4:22" ht="15" customHeight="1" x14ac:dyDescent="0.25">
      <c r="D5923" s="5"/>
      <c r="S5923" s="66"/>
      <c r="T5923" s="66"/>
      <c r="U5923" s="66"/>
      <c r="V5923" s="66"/>
    </row>
    <row r="5924" spans="4:22" ht="15" customHeight="1" x14ac:dyDescent="0.25">
      <c r="D5924" s="5"/>
      <c r="S5924" s="66"/>
      <c r="T5924" s="66"/>
      <c r="U5924" s="66"/>
      <c r="V5924" s="66"/>
    </row>
    <row r="5925" spans="4:22" ht="15" customHeight="1" x14ac:dyDescent="0.25">
      <c r="D5925" s="5"/>
      <c r="S5925" s="66"/>
      <c r="T5925" s="66"/>
      <c r="U5925" s="66"/>
      <c r="V5925" s="66"/>
    </row>
    <row r="5926" spans="4:22" ht="15" customHeight="1" x14ac:dyDescent="0.25">
      <c r="D5926" s="5"/>
      <c r="S5926" s="66"/>
      <c r="T5926" s="66"/>
      <c r="U5926" s="66"/>
      <c r="V5926" s="66"/>
    </row>
    <row r="5927" spans="4:22" ht="15" customHeight="1" x14ac:dyDescent="0.25">
      <c r="D5927" s="5"/>
      <c r="S5927" s="66"/>
      <c r="T5927" s="66"/>
      <c r="U5927" s="66"/>
      <c r="V5927" s="66"/>
    </row>
    <row r="5928" spans="4:22" ht="15" customHeight="1" x14ac:dyDescent="0.25">
      <c r="D5928" s="5"/>
      <c r="S5928" s="66"/>
      <c r="T5928" s="66"/>
      <c r="U5928" s="66"/>
      <c r="V5928" s="66"/>
    </row>
    <row r="5929" spans="4:22" ht="15" customHeight="1" x14ac:dyDescent="0.25">
      <c r="D5929" s="5"/>
      <c r="S5929" s="66"/>
      <c r="T5929" s="66"/>
      <c r="U5929" s="66"/>
      <c r="V5929" s="66"/>
    </row>
    <row r="5930" spans="4:22" ht="15" customHeight="1" x14ac:dyDescent="0.25">
      <c r="D5930" s="5"/>
      <c r="S5930" s="66"/>
      <c r="T5930" s="66"/>
      <c r="U5930" s="66"/>
      <c r="V5930" s="66"/>
    </row>
    <row r="5931" spans="4:22" ht="15" customHeight="1" x14ac:dyDescent="0.25">
      <c r="D5931" s="5"/>
      <c r="S5931" s="66"/>
      <c r="T5931" s="66"/>
      <c r="U5931" s="66"/>
      <c r="V5931" s="66"/>
    </row>
    <row r="5932" spans="4:22" ht="15" customHeight="1" x14ac:dyDescent="0.25">
      <c r="D5932" s="5"/>
      <c r="S5932" s="66"/>
      <c r="T5932" s="66"/>
      <c r="U5932" s="66"/>
      <c r="V5932" s="66"/>
    </row>
    <row r="5933" spans="4:22" ht="15" customHeight="1" x14ac:dyDescent="0.25">
      <c r="D5933" s="5"/>
      <c r="S5933" s="66"/>
      <c r="T5933" s="66"/>
      <c r="U5933" s="66"/>
      <c r="V5933" s="66"/>
    </row>
    <row r="5934" spans="4:22" ht="15" customHeight="1" x14ac:dyDescent="0.25">
      <c r="D5934" s="5"/>
      <c r="S5934" s="66"/>
      <c r="T5934" s="66"/>
      <c r="U5934" s="66"/>
      <c r="V5934" s="66"/>
    </row>
    <row r="5935" spans="4:22" ht="15" customHeight="1" x14ac:dyDescent="0.25">
      <c r="D5935" s="5"/>
      <c r="S5935" s="66"/>
      <c r="T5935" s="66"/>
      <c r="U5935" s="66"/>
      <c r="V5935" s="66"/>
    </row>
    <row r="5936" spans="4:22" ht="15" customHeight="1" x14ac:dyDescent="0.25">
      <c r="D5936" s="5"/>
      <c r="S5936" s="66"/>
      <c r="T5936" s="66"/>
      <c r="U5936" s="66"/>
      <c r="V5936" s="66"/>
    </row>
    <row r="5937" spans="4:22" ht="15" customHeight="1" x14ac:dyDescent="0.25">
      <c r="D5937" s="5"/>
      <c r="S5937" s="66"/>
      <c r="T5937" s="66"/>
      <c r="U5937" s="66"/>
      <c r="V5937" s="66"/>
    </row>
    <row r="5938" spans="4:22" ht="15" customHeight="1" x14ac:dyDescent="0.25">
      <c r="D5938" s="5"/>
      <c r="S5938" s="66"/>
      <c r="T5938" s="66"/>
      <c r="U5938" s="66"/>
      <c r="V5938" s="66"/>
    </row>
    <row r="5939" spans="4:22" ht="15" customHeight="1" x14ac:dyDescent="0.25">
      <c r="D5939" s="5"/>
      <c r="S5939" s="66"/>
      <c r="T5939" s="66"/>
      <c r="U5939" s="66"/>
      <c r="V5939" s="66"/>
    </row>
    <row r="5940" spans="4:22" ht="15" customHeight="1" x14ac:dyDescent="0.25">
      <c r="D5940" s="5"/>
      <c r="S5940" s="66"/>
      <c r="T5940" s="66"/>
      <c r="U5940" s="66"/>
      <c r="V5940" s="66"/>
    </row>
    <row r="5941" spans="4:22" ht="15" customHeight="1" x14ac:dyDescent="0.25">
      <c r="D5941" s="5"/>
      <c r="S5941" s="66"/>
      <c r="T5941" s="66"/>
      <c r="U5941" s="66"/>
      <c r="V5941" s="66"/>
    </row>
    <row r="5942" spans="4:22" ht="15" customHeight="1" x14ac:dyDescent="0.25">
      <c r="D5942" s="5"/>
      <c r="S5942" s="66"/>
      <c r="T5942" s="66"/>
      <c r="U5942" s="66"/>
      <c r="V5942" s="66"/>
    </row>
    <row r="5943" spans="4:22" ht="15" customHeight="1" x14ac:dyDescent="0.25">
      <c r="D5943" s="5"/>
      <c r="S5943" s="66"/>
      <c r="T5943" s="66"/>
      <c r="U5943" s="66"/>
      <c r="V5943" s="66"/>
    </row>
    <row r="5944" spans="4:22" ht="15" customHeight="1" x14ac:dyDescent="0.25">
      <c r="D5944" s="5"/>
      <c r="S5944" s="66"/>
      <c r="T5944" s="66"/>
      <c r="U5944" s="66"/>
      <c r="V5944" s="66"/>
    </row>
    <row r="5945" spans="4:22" ht="15" customHeight="1" x14ac:dyDescent="0.25">
      <c r="D5945" s="5"/>
      <c r="S5945" s="66"/>
      <c r="T5945" s="66"/>
      <c r="U5945" s="66"/>
      <c r="V5945" s="66"/>
    </row>
    <row r="5946" spans="4:22" ht="15" customHeight="1" x14ac:dyDescent="0.25">
      <c r="D5946" s="5"/>
      <c r="S5946" s="66"/>
      <c r="T5946" s="66"/>
      <c r="U5946" s="66"/>
      <c r="V5946" s="66"/>
    </row>
    <row r="5947" spans="4:22" ht="15" customHeight="1" x14ac:dyDescent="0.25">
      <c r="D5947" s="5"/>
      <c r="S5947" s="66"/>
      <c r="T5947" s="66"/>
      <c r="U5947" s="66"/>
      <c r="V5947" s="66"/>
    </row>
    <row r="5948" spans="4:22" ht="15" customHeight="1" x14ac:dyDescent="0.25">
      <c r="D5948" s="5"/>
      <c r="S5948" s="66"/>
      <c r="T5948" s="66"/>
      <c r="U5948" s="66"/>
      <c r="V5948" s="66"/>
    </row>
    <row r="5949" spans="4:22" ht="15" customHeight="1" x14ac:dyDescent="0.25">
      <c r="D5949" s="5"/>
      <c r="S5949" s="66"/>
      <c r="T5949" s="66"/>
      <c r="U5949" s="66"/>
      <c r="V5949" s="66"/>
    </row>
    <row r="5950" spans="4:22" ht="15" customHeight="1" x14ac:dyDescent="0.25">
      <c r="D5950" s="5"/>
      <c r="S5950" s="66"/>
      <c r="T5950" s="66"/>
      <c r="U5950" s="66"/>
      <c r="V5950" s="66"/>
    </row>
    <row r="5951" spans="4:22" ht="15" customHeight="1" x14ac:dyDescent="0.25">
      <c r="D5951" s="5"/>
      <c r="S5951" s="66"/>
      <c r="T5951" s="66"/>
      <c r="U5951" s="66"/>
      <c r="V5951" s="66"/>
    </row>
    <row r="5952" spans="4:22" ht="15" customHeight="1" x14ac:dyDescent="0.25">
      <c r="D5952" s="5"/>
      <c r="S5952" s="66"/>
      <c r="T5952" s="66"/>
      <c r="U5952" s="66"/>
      <c r="V5952" s="66"/>
    </row>
    <row r="5953" spans="4:22" ht="15" customHeight="1" x14ac:dyDescent="0.25">
      <c r="D5953" s="5"/>
      <c r="S5953" s="66"/>
      <c r="T5953" s="66"/>
      <c r="U5953" s="66"/>
      <c r="V5953" s="66"/>
    </row>
    <row r="5954" spans="4:22" ht="15" customHeight="1" x14ac:dyDescent="0.25">
      <c r="D5954" s="5"/>
      <c r="S5954" s="66"/>
      <c r="T5954" s="66"/>
      <c r="U5954" s="66"/>
      <c r="V5954" s="66"/>
    </row>
    <row r="5955" spans="4:22" ht="15" customHeight="1" x14ac:dyDescent="0.25">
      <c r="D5955" s="5"/>
      <c r="S5955" s="66"/>
      <c r="T5955" s="66"/>
      <c r="U5955" s="66"/>
      <c r="V5955" s="66"/>
    </row>
    <row r="5956" spans="4:22" ht="15" customHeight="1" x14ac:dyDescent="0.25">
      <c r="D5956" s="5"/>
      <c r="S5956" s="66"/>
      <c r="T5956" s="66"/>
      <c r="U5956" s="66"/>
      <c r="V5956" s="66"/>
    </row>
    <row r="5957" spans="4:22" ht="15" customHeight="1" x14ac:dyDescent="0.25">
      <c r="D5957" s="5"/>
      <c r="S5957" s="66"/>
      <c r="T5957" s="66"/>
      <c r="U5957" s="66"/>
      <c r="V5957" s="66"/>
    </row>
    <row r="5958" spans="4:22" ht="15" customHeight="1" x14ac:dyDescent="0.25">
      <c r="D5958" s="5"/>
      <c r="S5958" s="66"/>
      <c r="T5958" s="66"/>
      <c r="U5958" s="66"/>
      <c r="V5958" s="66"/>
    </row>
    <row r="5959" spans="4:22" ht="15" customHeight="1" x14ac:dyDescent="0.25">
      <c r="D5959" s="5"/>
      <c r="S5959" s="66"/>
      <c r="T5959" s="66"/>
      <c r="U5959" s="66"/>
      <c r="V5959" s="66"/>
    </row>
    <row r="5960" spans="4:22" ht="15" customHeight="1" x14ac:dyDescent="0.25">
      <c r="D5960" s="5"/>
      <c r="S5960" s="66"/>
      <c r="T5960" s="66"/>
      <c r="U5960" s="66"/>
      <c r="V5960" s="66"/>
    </row>
    <row r="5961" spans="4:22" ht="15" customHeight="1" x14ac:dyDescent="0.25">
      <c r="D5961" s="5"/>
      <c r="S5961" s="66"/>
      <c r="T5961" s="66"/>
      <c r="U5961" s="66"/>
      <c r="V5961" s="66"/>
    </row>
    <row r="5962" spans="4:22" ht="15" customHeight="1" x14ac:dyDescent="0.25">
      <c r="D5962" s="5"/>
      <c r="S5962" s="66"/>
      <c r="T5962" s="66"/>
      <c r="U5962" s="66"/>
      <c r="V5962" s="66"/>
    </row>
    <row r="5963" spans="4:22" ht="15" customHeight="1" x14ac:dyDescent="0.25">
      <c r="D5963" s="5"/>
      <c r="S5963" s="66"/>
      <c r="T5963" s="66"/>
      <c r="U5963" s="66"/>
      <c r="V5963" s="66"/>
    </row>
    <row r="5964" spans="4:22" ht="15" customHeight="1" x14ac:dyDescent="0.25">
      <c r="D5964" s="5"/>
      <c r="S5964" s="66"/>
      <c r="T5964" s="66"/>
      <c r="U5964" s="66"/>
      <c r="V5964" s="66"/>
    </row>
    <row r="5965" spans="4:22" ht="15" customHeight="1" x14ac:dyDescent="0.25">
      <c r="D5965" s="5"/>
      <c r="S5965" s="66"/>
      <c r="T5965" s="66"/>
      <c r="U5965" s="66"/>
      <c r="V5965" s="66"/>
    </row>
    <row r="5966" spans="4:22" ht="15" customHeight="1" x14ac:dyDescent="0.25">
      <c r="D5966" s="5"/>
      <c r="S5966" s="66"/>
      <c r="T5966" s="66"/>
      <c r="U5966" s="66"/>
      <c r="V5966" s="66"/>
    </row>
    <row r="5967" spans="4:22" ht="15" customHeight="1" x14ac:dyDescent="0.25">
      <c r="D5967" s="5"/>
      <c r="S5967" s="66"/>
      <c r="T5967" s="66"/>
      <c r="U5967" s="66"/>
      <c r="V5967" s="66"/>
    </row>
    <row r="5968" spans="4:22" ht="15" customHeight="1" x14ac:dyDescent="0.25">
      <c r="D5968" s="5"/>
      <c r="S5968" s="66"/>
      <c r="T5968" s="66"/>
      <c r="U5968" s="66"/>
      <c r="V5968" s="66"/>
    </row>
    <row r="5969" spans="4:22" ht="15" customHeight="1" x14ac:dyDescent="0.25">
      <c r="D5969" s="5"/>
      <c r="S5969" s="66"/>
      <c r="T5969" s="66"/>
      <c r="U5969" s="66"/>
      <c r="V5969" s="66"/>
    </row>
    <row r="5970" spans="4:22" ht="15" customHeight="1" x14ac:dyDescent="0.25">
      <c r="D5970" s="5"/>
      <c r="S5970" s="66"/>
      <c r="T5970" s="66"/>
      <c r="U5970" s="66"/>
      <c r="V5970" s="66"/>
    </row>
    <row r="5971" spans="4:22" ht="15" customHeight="1" x14ac:dyDescent="0.25">
      <c r="D5971" s="5"/>
      <c r="S5971" s="66"/>
      <c r="T5971" s="66"/>
      <c r="U5971" s="66"/>
      <c r="V5971" s="66"/>
    </row>
    <row r="5972" spans="4:22" ht="15" customHeight="1" x14ac:dyDescent="0.25">
      <c r="D5972" s="5"/>
      <c r="S5972" s="66"/>
      <c r="T5972" s="66"/>
      <c r="U5972" s="66"/>
      <c r="V5972" s="66"/>
    </row>
    <row r="5973" spans="4:22" ht="15" customHeight="1" x14ac:dyDescent="0.25">
      <c r="D5973" s="5"/>
      <c r="S5973" s="66"/>
      <c r="T5973" s="66"/>
      <c r="U5973" s="66"/>
      <c r="V5973" s="66"/>
    </row>
    <row r="5974" spans="4:22" ht="15" customHeight="1" x14ac:dyDescent="0.25">
      <c r="D5974" s="5"/>
      <c r="S5974" s="66"/>
      <c r="T5974" s="66"/>
      <c r="U5974" s="66"/>
      <c r="V5974" s="66"/>
    </row>
    <row r="5975" spans="4:22" ht="15" customHeight="1" x14ac:dyDescent="0.25">
      <c r="D5975" s="5"/>
      <c r="S5975" s="66"/>
      <c r="T5975" s="66"/>
      <c r="U5975" s="66"/>
      <c r="V5975" s="66"/>
    </row>
    <row r="5976" spans="4:22" ht="15" customHeight="1" x14ac:dyDescent="0.25">
      <c r="D5976" s="5"/>
      <c r="S5976" s="66"/>
      <c r="T5976" s="66"/>
      <c r="U5976" s="66"/>
      <c r="V5976" s="66"/>
    </row>
    <row r="5977" spans="4:22" ht="15" customHeight="1" x14ac:dyDescent="0.25">
      <c r="D5977" s="5"/>
      <c r="S5977" s="66"/>
      <c r="T5977" s="66"/>
      <c r="U5977" s="66"/>
      <c r="V5977" s="66"/>
    </row>
    <row r="5978" spans="4:22" ht="15" customHeight="1" x14ac:dyDescent="0.25">
      <c r="D5978" s="5"/>
      <c r="S5978" s="66"/>
      <c r="T5978" s="66"/>
      <c r="U5978" s="66"/>
      <c r="V5978" s="66"/>
    </row>
    <row r="5979" spans="4:22" ht="15" customHeight="1" x14ac:dyDescent="0.25">
      <c r="D5979" s="5"/>
      <c r="S5979" s="66"/>
      <c r="T5979" s="66"/>
      <c r="U5979" s="66"/>
      <c r="V5979" s="66"/>
    </row>
    <row r="5980" spans="4:22" ht="15" customHeight="1" x14ac:dyDescent="0.25">
      <c r="D5980" s="5"/>
      <c r="S5980" s="66"/>
      <c r="T5980" s="66"/>
      <c r="U5980" s="66"/>
      <c r="V5980" s="66"/>
    </row>
    <row r="5981" spans="4:22" ht="15" customHeight="1" x14ac:dyDescent="0.25">
      <c r="D5981" s="5"/>
      <c r="S5981" s="66"/>
      <c r="T5981" s="66"/>
      <c r="U5981" s="66"/>
      <c r="V5981" s="66"/>
    </row>
    <row r="5982" spans="4:22" ht="15" customHeight="1" x14ac:dyDescent="0.25">
      <c r="D5982" s="5"/>
      <c r="S5982" s="66"/>
      <c r="T5982" s="66"/>
      <c r="U5982" s="66"/>
      <c r="V5982" s="66"/>
    </row>
    <row r="5983" spans="4:22" ht="15" customHeight="1" x14ac:dyDescent="0.25">
      <c r="D5983" s="5"/>
      <c r="S5983" s="66"/>
      <c r="T5983" s="66"/>
      <c r="U5983" s="66"/>
      <c r="V5983" s="66"/>
    </row>
    <row r="5984" spans="4:22" ht="15" customHeight="1" x14ac:dyDescent="0.25">
      <c r="D5984" s="5"/>
      <c r="S5984" s="66"/>
      <c r="T5984" s="66"/>
      <c r="U5984" s="66"/>
      <c r="V5984" s="66"/>
    </row>
    <row r="5985" spans="4:22" ht="15" customHeight="1" x14ac:dyDescent="0.25">
      <c r="D5985" s="5"/>
      <c r="S5985" s="66"/>
      <c r="T5985" s="66"/>
      <c r="U5985" s="66"/>
      <c r="V5985" s="66"/>
    </row>
    <row r="5986" spans="4:22" ht="15" customHeight="1" x14ac:dyDescent="0.25">
      <c r="D5986" s="5"/>
      <c r="S5986" s="66"/>
      <c r="T5986" s="66"/>
      <c r="U5986" s="66"/>
      <c r="V5986" s="66"/>
    </row>
    <row r="5987" spans="4:22" ht="15" customHeight="1" x14ac:dyDescent="0.25">
      <c r="D5987" s="5"/>
      <c r="S5987" s="66"/>
      <c r="T5987" s="66"/>
      <c r="U5987" s="66"/>
      <c r="V5987" s="66"/>
    </row>
    <row r="5988" spans="4:22" ht="15" customHeight="1" x14ac:dyDescent="0.25">
      <c r="D5988" s="5"/>
      <c r="S5988" s="66"/>
      <c r="T5988" s="66"/>
      <c r="U5988" s="66"/>
      <c r="V5988" s="66"/>
    </row>
    <row r="5989" spans="4:22" ht="15" customHeight="1" x14ac:dyDescent="0.25">
      <c r="D5989" s="5"/>
      <c r="S5989" s="66"/>
      <c r="T5989" s="66"/>
      <c r="U5989" s="66"/>
      <c r="V5989" s="66"/>
    </row>
    <row r="5990" spans="4:22" ht="15" customHeight="1" x14ac:dyDescent="0.25">
      <c r="D5990" s="5"/>
      <c r="S5990" s="66"/>
      <c r="T5990" s="66"/>
      <c r="U5990" s="66"/>
      <c r="V5990" s="66"/>
    </row>
    <row r="5991" spans="4:22" ht="15" customHeight="1" x14ac:dyDescent="0.25">
      <c r="D5991" s="5"/>
      <c r="S5991" s="66"/>
      <c r="T5991" s="66"/>
      <c r="U5991" s="66"/>
      <c r="V5991" s="66"/>
    </row>
    <row r="5992" spans="4:22" ht="15" customHeight="1" x14ac:dyDescent="0.25">
      <c r="D5992" s="5"/>
      <c r="S5992" s="66"/>
      <c r="T5992" s="66"/>
      <c r="U5992" s="66"/>
      <c r="V5992" s="66"/>
    </row>
    <row r="5993" spans="4:22" ht="15" customHeight="1" x14ac:dyDescent="0.25">
      <c r="D5993" s="5"/>
      <c r="S5993" s="66"/>
      <c r="T5993" s="66"/>
      <c r="U5993" s="66"/>
      <c r="V5993" s="66"/>
    </row>
    <row r="5994" spans="4:22" ht="15" customHeight="1" x14ac:dyDescent="0.25">
      <c r="D5994" s="5"/>
      <c r="S5994" s="66"/>
      <c r="T5994" s="66"/>
      <c r="U5994" s="66"/>
      <c r="V5994" s="66"/>
    </row>
    <row r="5995" spans="4:22" ht="15" customHeight="1" x14ac:dyDescent="0.25">
      <c r="D5995" s="5"/>
      <c r="S5995" s="66"/>
      <c r="T5995" s="66"/>
      <c r="U5995" s="66"/>
      <c r="V5995" s="66"/>
    </row>
    <row r="5996" spans="4:22" ht="15" customHeight="1" x14ac:dyDescent="0.25">
      <c r="D5996" s="5"/>
      <c r="S5996" s="66"/>
      <c r="T5996" s="66"/>
      <c r="U5996" s="66"/>
      <c r="V5996" s="66"/>
    </row>
    <row r="5997" spans="4:22" ht="15" customHeight="1" x14ac:dyDescent="0.25">
      <c r="D5997" s="5"/>
      <c r="S5997" s="66"/>
      <c r="T5997" s="66"/>
      <c r="U5997" s="66"/>
      <c r="V5997" s="66"/>
    </row>
    <row r="5998" spans="4:22" ht="15" customHeight="1" x14ac:dyDescent="0.25">
      <c r="D5998" s="5"/>
      <c r="S5998" s="66"/>
      <c r="T5998" s="66"/>
      <c r="U5998" s="66"/>
      <c r="V5998" s="66"/>
    </row>
    <row r="5999" spans="4:22" ht="15" customHeight="1" x14ac:dyDescent="0.25">
      <c r="D5999" s="5"/>
      <c r="S5999" s="66"/>
      <c r="T5999" s="66"/>
      <c r="U5999" s="66"/>
      <c r="V5999" s="66"/>
    </row>
    <row r="6000" spans="4:22" ht="15" customHeight="1" x14ac:dyDescent="0.25">
      <c r="D6000" s="5"/>
      <c r="S6000" s="66"/>
      <c r="T6000" s="66"/>
      <c r="U6000" s="66"/>
      <c r="V6000" s="66"/>
    </row>
    <row r="6001" spans="4:22" ht="15" customHeight="1" x14ac:dyDescent="0.25">
      <c r="D6001" s="5"/>
      <c r="S6001" s="66"/>
      <c r="T6001" s="66"/>
      <c r="U6001" s="66"/>
      <c r="V6001" s="66"/>
    </row>
    <row r="6002" spans="4:22" ht="15" customHeight="1" x14ac:dyDescent="0.25">
      <c r="D6002" s="5"/>
      <c r="S6002" s="66"/>
      <c r="T6002" s="66"/>
      <c r="U6002" s="66"/>
      <c r="V6002" s="66"/>
    </row>
    <row r="6003" spans="4:22" ht="15" customHeight="1" x14ac:dyDescent="0.25">
      <c r="D6003" s="5"/>
      <c r="S6003" s="66"/>
      <c r="T6003" s="66"/>
      <c r="U6003" s="66"/>
      <c r="V6003" s="66"/>
    </row>
    <row r="6004" spans="4:22" ht="15" customHeight="1" x14ac:dyDescent="0.25">
      <c r="D6004" s="5"/>
      <c r="S6004" s="66"/>
      <c r="T6004" s="66"/>
      <c r="U6004" s="66"/>
      <c r="V6004" s="66"/>
    </row>
    <row r="6005" spans="4:22" ht="15" customHeight="1" x14ac:dyDescent="0.25">
      <c r="D6005" s="5"/>
      <c r="S6005" s="66"/>
      <c r="T6005" s="66"/>
      <c r="U6005" s="66"/>
      <c r="V6005" s="66"/>
    </row>
    <row r="6006" spans="4:22" ht="15" customHeight="1" x14ac:dyDescent="0.25">
      <c r="D6006" s="5"/>
      <c r="S6006" s="66"/>
      <c r="T6006" s="66"/>
      <c r="U6006" s="66"/>
      <c r="V6006" s="66"/>
    </row>
    <row r="6007" spans="4:22" ht="15" customHeight="1" x14ac:dyDescent="0.25">
      <c r="D6007" s="5"/>
      <c r="S6007" s="66"/>
      <c r="T6007" s="66"/>
      <c r="U6007" s="66"/>
      <c r="V6007" s="66"/>
    </row>
    <row r="6008" spans="4:22" ht="15" customHeight="1" x14ac:dyDescent="0.25">
      <c r="D6008" s="5"/>
      <c r="S6008" s="66"/>
      <c r="T6008" s="66"/>
      <c r="U6008" s="66"/>
      <c r="V6008" s="66"/>
    </row>
    <row r="6009" spans="4:22" ht="15" customHeight="1" x14ac:dyDescent="0.25">
      <c r="D6009" s="5"/>
      <c r="S6009" s="66"/>
      <c r="T6009" s="66"/>
      <c r="U6009" s="66"/>
      <c r="V6009" s="66"/>
    </row>
    <row r="6010" spans="4:22" ht="15" customHeight="1" x14ac:dyDescent="0.25">
      <c r="D6010" s="5"/>
      <c r="S6010" s="66"/>
      <c r="T6010" s="66"/>
      <c r="U6010" s="66"/>
      <c r="V6010" s="66"/>
    </row>
    <row r="6011" spans="4:22" ht="15" customHeight="1" x14ac:dyDescent="0.25">
      <c r="D6011" s="5"/>
      <c r="S6011" s="66"/>
      <c r="T6011" s="66"/>
      <c r="U6011" s="66"/>
      <c r="V6011" s="66"/>
    </row>
    <row r="6012" spans="4:22" ht="15" customHeight="1" x14ac:dyDescent="0.25">
      <c r="D6012" s="5"/>
      <c r="S6012" s="66"/>
      <c r="T6012" s="66"/>
      <c r="U6012" s="66"/>
      <c r="V6012" s="66"/>
    </row>
    <row r="6013" spans="4:22" ht="15" customHeight="1" x14ac:dyDescent="0.25">
      <c r="D6013" s="5"/>
      <c r="S6013" s="66"/>
      <c r="T6013" s="66"/>
      <c r="U6013" s="66"/>
      <c r="V6013" s="66"/>
    </row>
    <row r="6014" spans="4:22" ht="15" customHeight="1" x14ac:dyDescent="0.25">
      <c r="D6014" s="5"/>
      <c r="S6014" s="66"/>
      <c r="T6014" s="66"/>
      <c r="U6014" s="66"/>
      <c r="V6014" s="66"/>
    </row>
    <row r="6015" spans="4:22" ht="15" customHeight="1" x14ac:dyDescent="0.25">
      <c r="D6015" s="5"/>
      <c r="S6015" s="66"/>
      <c r="T6015" s="66"/>
      <c r="U6015" s="66"/>
      <c r="V6015" s="66"/>
    </row>
    <row r="6016" spans="4:22" ht="15" customHeight="1" x14ac:dyDescent="0.25">
      <c r="D6016" s="5"/>
      <c r="S6016" s="66"/>
      <c r="T6016" s="66"/>
      <c r="U6016" s="66"/>
      <c r="V6016" s="66"/>
    </row>
    <row r="6017" spans="4:22" ht="15" customHeight="1" x14ac:dyDescent="0.25">
      <c r="D6017" s="5"/>
      <c r="S6017" s="66"/>
      <c r="T6017" s="66"/>
      <c r="U6017" s="66"/>
      <c r="V6017" s="66"/>
    </row>
    <row r="6018" spans="4:22" ht="15" customHeight="1" x14ac:dyDescent="0.25">
      <c r="D6018" s="5"/>
      <c r="S6018" s="66"/>
      <c r="T6018" s="66"/>
      <c r="U6018" s="66"/>
      <c r="V6018" s="66"/>
    </row>
    <row r="6019" spans="4:22" ht="15" customHeight="1" x14ac:dyDescent="0.25">
      <c r="D6019" s="5"/>
      <c r="S6019" s="66"/>
      <c r="T6019" s="66"/>
      <c r="U6019" s="66"/>
      <c r="V6019" s="66"/>
    </row>
    <row r="6020" spans="4:22" ht="15" customHeight="1" x14ac:dyDescent="0.25">
      <c r="D6020" s="5"/>
      <c r="S6020" s="66"/>
      <c r="T6020" s="66"/>
      <c r="U6020" s="66"/>
      <c r="V6020" s="66"/>
    </row>
    <row r="6021" spans="4:22" ht="15" customHeight="1" x14ac:dyDescent="0.25">
      <c r="D6021" s="5"/>
      <c r="S6021" s="66"/>
      <c r="T6021" s="66"/>
      <c r="U6021" s="66"/>
      <c r="V6021" s="66"/>
    </row>
    <row r="6022" spans="4:22" ht="15" customHeight="1" x14ac:dyDescent="0.25">
      <c r="D6022" s="5"/>
      <c r="S6022" s="66"/>
      <c r="T6022" s="66"/>
      <c r="U6022" s="66"/>
      <c r="V6022" s="66"/>
    </row>
    <row r="6023" spans="4:22" ht="15" customHeight="1" x14ac:dyDescent="0.25">
      <c r="D6023" s="5"/>
      <c r="S6023" s="66"/>
      <c r="T6023" s="66"/>
      <c r="U6023" s="66"/>
      <c r="V6023" s="66"/>
    </row>
    <row r="6024" spans="4:22" ht="15" customHeight="1" x14ac:dyDescent="0.25">
      <c r="D6024" s="5"/>
      <c r="S6024" s="66"/>
      <c r="T6024" s="66"/>
      <c r="U6024" s="66"/>
      <c r="V6024" s="66"/>
    </row>
    <row r="6025" spans="4:22" ht="15" customHeight="1" x14ac:dyDescent="0.25">
      <c r="D6025" s="5"/>
      <c r="S6025" s="66"/>
      <c r="T6025" s="66"/>
      <c r="U6025" s="66"/>
      <c r="V6025" s="66"/>
    </row>
    <row r="6026" spans="4:22" ht="15" customHeight="1" x14ac:dyDescent="0.25">
      <c r="D6026" s="5"/>
      <c r="S6026" s="66"/>
      <c r="T6026" s="66"/>
      <c r="U6026" s="66"/>
      <c r="V6026" s="66"/>
    </row>
    <row r="6027" spans="4:22" ht="15" customHeight="1" x14ac:dyDescent="0.25">
      <c r="D6027" s="5"/>
      <c r="S6027" s="66"/>
      <c r="T6027" s="66"/>
      <c r="U6027" s="66"/>
      <c r="V6027" s="66"/>
    </row>
    <row r="6028" spans="4:22" ht="15" customHeight="1" x14ac:dyDescent="0.25">
      <c r="D6028" s="5"/>
      <c r="S6028" s="66"/>
      <c r="T6028" s="66"/>
      <c r="U6028" s="66"/>
      <c r="V6028" s="66"/>
    </row>
    <row r="6029" spans="4:22" ht="15" customHeight="1" x14ac:dyDescent="0.25">
      <c r="D6029" s="5"/>
      <c r="S6029" s="66"/>
      <c r="T6029" s="66"/>
      <c r="U6029" s="66"/>
      <c r="V6029" s="66"/>
    </row>
    <row r="6030" spans="4:22" ht="15" customHeight="1" x14ac:dyDescent="0.25">
      <c r="D6030" s="5"/>
      <c r="S6030" s="66"/>
      <c r="T6030" s="66"/>
      <c r="U6030" s="66"/>
      <c r="V6030" s="66"/>
    </row>
    <row r="6031" spans="4:22" ht="15" customHeight="1" x14ac:dyDescent="0.25">
      <c r="D6031" s="5"/>
      <c r="S6031" s="66"/>
      <c r="T6031" s="66"/>
      <c r="U6031" s="66"/>
      <c r="V6031" s="66"/>
    </row>
    <row r="6032" spans="4:22" ht="15" customHeight="1" x14ac:dyDescent="0.25">
      <c r="D6032" s="5"/>
      <c r="S6032" s="66"/>
      <c r="T6032" s="66"/>
      <c r="U6032" s="66"/>
      <c r="V6032" s="66"/>
    </row>
    <row r="6033" spans="4:22" ht="15" customHeight="1" x14ac:dyDescent="0.25">
      <c r="D6033" s="5"/>
      <c r="S6033" s="66"/>
      <c r="T6033" s="66"/>
      <c r="U6033" s="66"/>
      <c r="V6033" s="66"/>
    </row>
    <row r="6034" spans="4:22" ht="15" customHeight="1" x14ac:dyDescent="0.25">
      <c r="D6034" s="5"/>
      <c r="S6034" s="66"/>
      <c r="T6034" s="66"/>
      <c r="U6034" s="66"/>
      <c r="V6034" s="66"/>
    </row>
    <row r="6035" spans="4:22" ht="15" customHeight="1" x14ac:dyDescent="0.25">
      <c r="D6035" s="5"/>
      <c r="S6035" s="66"/>
      <c r="T6035" s="66"/>
      <c r="U6035" s="66"/>
      <c r="V6035" s="66"/>
    </row>
    <row r="6036" spans="4:22" ht="15" customHeight="1" x14ac:dyDescent="0.25">
      <c r="D6036" s="5"/>
      <c r="S6036" s="66"/>
      <c r="T6036" s="66"/>
      <c r="U6036" s="66"/>
      <c r="V6036" s="66"/>
    </row>
    <row r="6037" spans="4:22" ht="15" customHeight="1" x14ac:dyDescent="0.25">
      <c r="D6037" s="5"/>
      <c r="S6037" s="66"/>
      <c r="T6037" s="66"/>
      <c r="U6037" s="66"/>
      <c r="V6037" s="66"/>
    </row>
    <row r="6038" spans="4:22" ht="15" customHeight="1" x14ac:dyDescent="0.25">
      <c r="D6038" s="5"/>
      <c r="S6038" s="66"/>
      <c r="T6038" s="66"/>
      <c r="U6038" s="66"/>
      <c r="V6038" s="66"/>
    </row>
    <row r="6039" spans="4:22" ht="15" customHeight="1" x14ac:dyDescent="0.25">
      <c r="D6039" s="5"/>
      <c r="S6039" s="66"/>
      <c r="T6039" s="66"/>
      <c r="U6039" s="66"/>
      <c r="V6039" s="66"/>
    </row>
    <row r="6040" spans="4:22" ht="15" customHeight="1" x14ac:dyDescent="0.25">
      <c r="D6040" s="5"/>
      <c r="S6040" s="66"/>
      <c r="T6040" s="66"/>
      <c r="U6040" s="66"/>
      <c r="V6040" s="66"/>
    </row>
    <row r="6041" spans="4:22" ht="15" customHeight="1" x14ac:dyDescent="0.25">
      <c r="D6041" s="5"/>
      <c r="S6041" s="66"/>
      <c r="T6041" s="66"/>
      <c r="U6041" s="66"/>
      <c r="V6041" s="66"/>
    </row>
    <row r="6042" spans="4:22" ht="15" customHeight="1" x14ac:dyDescent="0.25">
      <c r="D6042" s="5"/>
      <c r="S6042" s="66"/>
      <c r="T6042" s="66"/>
      <c r="U6042" s="66"/>
      <c r="V6042" s="66"/>
    </row>
    <row r="6043" spans="4:22" ht="15" customHeight="1" x14ac:dyDescent="0.25">
      <c r="D6043" s="5"/>
      <c r="S6043" s="66"/>
      <c r="T6043" s="66"/>
      <c r="U6043" s="66"/>
      <c r="V6043" s="66"/>
    </row>
    <row r="6044" spans="4:22" ht="15" customHeight="1" x14ac:dyDescent="0.25">
      <c r="D6044" s="5"/>
      <c r="S6044" s="66"/>
      <c r="T6044" s="66"/>
      <c r="U6044" s="66"/>
      <c r="V6044" s="66"/>
    </row>
    <row r="6045" spans="4:22" ht="15" customHeight="1" x14ac:dyDescent="0.25">
      <c r="D6045" s="5"/>
      <c r="S6045" s="66"/>
      <c r="T6045" s="66"/>
      <c r="U6045" s="66"/>
      <c r="V6045" s="66"/>
    </row>
    <row r="6046" spans="4:22" ht="15" customHeight="1" x14ac:dyDescent="0.25">
      <c r="D6046" s="5"/>
      <c r="S6046" s="66"/>
      <c r="T6046" s="66"/>
      <c r="U6046" s="66"/>
      <c r="V6046" s="66"/>
    </row>
    <row r="6047" spans="4:22" ht="15" customHeight="1" x14ac:dyDescent="0.25">
      <c r="D6047" s="5"/>
      <c r="S6047" s="66"/>
      <c r="T6047" s="66"/>
      <c r="U6047" s="66"/>
      <c r="V6047" s="66"/>
    </row>
    <row r="6048" spans="4:22" ht="15" customHeight="1" x14ac:dyDescent="0.25">
      <c r="D6048" s="5"/>
      <c r="S6048" s="66"/>
      <c r="T6048" s="66"/>
      <c r="U6048" s="66"/>
      <c r="V6048" s="66"/>
    </row>
    <row r="6049" spans="4:22" ht="15" customHeight="1" x14ac:dyDescent="0.25">
      <c r="D6049" s="5"/>
      <c r="S6049" s="66"/>
      <c r="T6049" s="66"/>
      <c r="U6049" s="66"/>
      <c r="V6049" s="66"/>
    </row>
    <row r="6050" spans="4:22" ht="15" customHeight="1" x14ac:dyDescent="0.25">
      <c r="D6050" s="5"/>
      <c r="S6050" s="66"/>
      <c r="T6050" s="66"/>
      <c r="U6050" s="66"/>
      <c r="V6050" s="66"/>
    </row>
    <row r="6051" spans="4:22" ht="15" customHeight="1" x14ac:dyDescent="0.25">
      <c r="D6051" s="5"/>
      <c r="S6051" s="66"/>
      <c r="T6051" s="66"/>
      <c r="U6051" s="66"/>
      <c r="V6051" s="66"/>
    </row>
    <row r="6052" spans="4:22" ht="15" customHeight="1" x14ac:dyDescent="0.25">
      <c r="D6052" s="5"/>
      <c r="S6052" s="66"/>
      <c r="T6052" s="66"/>
      <c r="U6052" s="66"/>
      <c r="V6052" s="66"/>
    </row>
    <row r="6053" spans="4:22" ht="15" customHeight="1" x14ac:dyDescent="0.25">
      <c r="D6053" s="5"/>
      <c r="S6053" s="66"/>
      <c r="T6053" s="66"/>
      <c r="U6053" s="66"/>
      <c r="V6053" s="66"/>
    </row>
    <row r="6054" spans="4:22" ht="15" customHeight="1" x14ac:dyDescent="0.25">
      <c r="D6054" s="5"/>
      <c r="S6054" s="66"/>
      <c r="T6054" s="66"/>
      <c r="U6054" s="66"/>
      <c r="V6054" s="66"/>
    </row>
    <row r="6055" spans="4:22" ht="15" customHeight="1" x14ac:dyDescent="0.25">
      <c r="D6055" s="5"/>
      <c r="S6055" s="66"/>
      <c r="T6055" s="66"/>
      <c r="U6055" s="66"/>
      <c r="V6055" s="66"/>
    </row>
    <row r="6056" spans="4:22" ht="15" customHeight="1" x14ac:dyDescent="0.25">
      <c r="D6056" s="5"/>
      <c r="S6056" s="66"/>
      <c r="T6056" s="66"/>
      <c r="U6056" s="66"/>
      <c r="V6056" s="66"/>
    </row>
    <row r="6057" spans="4:22" ht="15" customHeight="1" x14ac:dyDescent="0.25">
      <c r="D6057" s="5"/>
      <c r="S6057" s="66"/>
      <c r="T6057" s="66"/>
      <c r="U6057" s="66"/>
      <c r="V6057" s="66"/>
    </row>
    <row r="6058" spans="4:22" ht="15" customHeight="1" x14ac:dyDescent="0.25">
      <c r="D6058" s="5"/>
      <c r="S6058" s="66"/>
      <c r="T6058" s="66"/>
      <c r="U6058" s="66"/>
      <c r="V6058" s="66"/>
    </row>
    <row r="6059" spans="4:22" ht="15" customHeight="1" x14ac:dyDescent="0.25">
      <c r="D6059" s="5"/>
      <c r="S6059" s="66"/>
      <c r="T6059" s="66"/>
      <c r="U6059" s="66"/>
      <c r="V6059" s="66"/>
    </row>
    <row r="6060" spans="4:22" ht="15" customHeight="1" x14ac:dyDescent="0.25">
      <c r="D6060" s="5"/>
      <c r="S6060" s="66"/>
      <c r="T6060" s="66"/>
      <c r="U6060" s="66"/>
      <c r="V6060" s="66"/>
    </row>
    <row r="6061" spans="4:22" ht="15" customHeight="1" x14ac:dyDescent="0.25">
      <c r="D6061" s="5"/>
      <c r="S6061" s="66"/>
      <c r="T6061" s="66"/>
      <c r="U6061" s="66"/>
      <c r="V6061" s="66"/>
    </row>
    <row r="6062" spans="4:22" ht="15" customHeight="1" x14ac:dyDescent="0.25">
      <c r="D6062" s="5"/>
      <c r="S6062" s="66"/>
      <c r="T6062" s="66"/>
      <c r="U6062" s="66"/>
      <c r="V6062" s="66"/>
    </row>
    <row r="6063" spans="4:22" ht="15" customHeight="1" x14ac:dyDescent="0.25">
      <c r="D6063" s="5"/>
      <c r="S6063" s="66"/>
      <c r="T6063" s="66"/>
      <c r="U6063" s="66"/>
      <c r="V6063" s="66"/>
    </row>
    <row r="6064" spans="4:22" ht="15" customHeight="1" x14ac:dyDescent="0.25">
      <c r="D6064" s="5"/>
      <c r="S6064" s="66"/>
      <c r="T6064" s="66"/>
      <c r="U6064" s="66"/>
      <c r="V6064" s="66"/>
    </row>
    <row r="6065" spans="4:22" ht="15" customHeight="1" x14ac:dyDescent="0.25">
      <c r="D6065" s="5"/>
      <c r="S6065" s="66"/>
      <c r="T6065" s="66"/>
      <c r="U6065" s="66"/>
      <c r="V6065" s="66"/>
    </row>
    <row r="6066" spans="4:22" ht="15" customHeight="1" x14ac:dyDescent="0.25">
      <c r="D6066" s="5"/>
      <c r="S6066" s="66"/>
      <c r="T6066" s="66"/>
      <c r="U6066" s="66"/>
      <c r="V6066" s="66"/>
    </row>
    <row r="6067" spans="4:22" ht="15" customHeight="1" x14ac:dyDescent="0.25">
      <c r="D6067" s="5"/>
      <c r="S6067" s="66"/>
      <c r="T6067" s="66"/>
      <c r="U6067" s="66"/>
      <c r="V6067" s="66"/>
    </row>
    <row r="6068" spans="4:22" ht="15" customHeight="1" x14ac:dyDescent="0.25">
      <c r="D6068" s="5"/>
      <c r="S6068" s="66"/>
      <c r="T6068" s="66"/>
      <c r="U6068" s="66"/>
      <c r="V6068" s="66"/>
    </row>
    <row r="6069" spans="4:22" ht="15" customHeight="1" x14ac:dyDescent="0.25">
      <c r="D6069" s="5"/>
      <c r="S6069" s="66"/>
      <c r="T6069" s="66"/>
      <c r="U6069" s="66"/>
      <c r="V6069" s="66"/>
    </row>
    <row r="6070" spans="4:22" ht="15" customHeight="1" x14ac:dyDescent="0.25">
      <c r="D6070" s="5"/>
      <c r="S6070" s="66"/>
      <c r="T6070" s="66"/>
      <c r="U6070" s="66"/>
      <c r="V6070" s="66"/>
    </row>
    <row r="6071" spans="4:22" ht="15" customHeight="1" x14ac:dyDescent="0.25">
      <c r="D6071" s="5"/>
      <c r="S6071" s="66"/>
      <c r="T6071" s="66"/>
      <c r="U6071" s="66"/>
      <c r="V6071" s="66"/>
    </row>
    <row r="6072" spans="4:22" ht="15" customHeight="1" x14ac:dyDescent="0.25">
      <c r="D6072" s="5"/>
      <c r="S6072" s="66"/>
      <c r="T6072" s="66"/>
      <c r="U6072" s="66"/>
      <c r="V6072" s="66"/>
    </row>
    <row r="6073" spans="4:22" ht="15" customHeight="1" x14ac:dyDescent="0.25">
      <c r="D6073" s="5"/>
      <c r="S6073" s="66"/>
      <c r="T6073" s="66"/>
      <c r="U6073" s="66"/>
      <c r="V6073" s="66"/>
    </row>
    <row r="6074" spans="4:22" ht="15" customHeight="1" x14ac:dyDescent="0.25">
      <c r="D6074" s="5"/>
      <c r="S6074" s="66"/>
      <c r="T6074" s="66"/>
      <c r="U6074" s="66"/>
      <c r="V6074" s="66"/>
    </row>
    <row r="6075" spans="4:22" ht="15" customHeight="1" x14ac:dyDescent="0.25">
      <c r="D6075" s="5"/>
      <c r="S6075" s="66"/>
      <c r="T6075" s="66"/>
      <c r="U6075" s="66"/>
      <c r="V6075" s="66"/>
    </row>
    <row r="6076" spans="4:22" ht="15" customHeight="1" x14ac:dyDescent="0.25">
      <c r="D6076" s="5"/>
      <c r="S6076" s="66"/>
      <c r="T6076" s="66"/>
      <c r="U6076" s="66"/>
      <c r="V6076" s="66"/>
    </row>
    <row r="6077" spans="4:22" ht="15" customHeight="1" x14ac:dyDescent="0.25">
      <c r="D6077" s="5"/>
      <c r="S6077" s="66"/>
      <c r="T6077" s="66"/>
      <c r="U6077" s="66"/>
      <c r="V6077" s="66"/>
    </row>
    <row r="6078" spans="4:22" ht="15" customHeight="1" x14ac:dyDescent="0.25">
      <c r="D6078" s="5"/>
      <c r="S6078" s="66"/>
      <c r="T6078" s="66"/>
      <c r="U6078" s="66"/>
      <c r="V6078" s="66"/>
    </row>
    <row r="6079" spans="4:22" ht="15" customHeight="1" x14ac:dyDescent="0.25">
      <c r="D6079" s="5"/>
      <c r="S6079" s="66"/>
      <c r="T6079" s="66"/>
      <c r="U6079" s="66"/>
      <c r="V6079" s="66"/>
    </row>
    <row r="6080" spans="4:22" ht="15" customHeight="1" x14ac:dyDescent="0.25">
      <c r="D6080" s="5"/>
      <c r="S6080" s="66"/>
      <c r="T6080" s="66"/>
      <c r="U6080" s="66"/>
      <c r="V6080" s="66"/>
    </row>
    <row r="6081" spans="4:22" ht="15" customHeight="1" x14ac:dyDescent="0.25">
      <c r="D6081" s="5"/>
      <c r="S6081" s="66"/>
      <c r="T6081" s="66"/>
      <c r="U6081" s="66"/>
      <c r="V6081" s="66"/>
    </row>
    <row r="6082" spans="4:22" ht="15" customHeight="1" x14ac:dyDescent="0.25">
      <c r="D6082" s="5"/>
      <c r="S6082" s="66"/>
      <c r="T6082" s="66"/>
      <c r="U6082" s="66"/>
      <c r="V6082" s="66"/>
    </row>
    <row r="6083" spans="4:22" ht="15" customHeight="1" x14ac:dyDescent="0.25">
      <c r="D6083" s="5"/>
      <c r="S6083" s="66"/>
      <c r="T6083" s="66"/>
      <c r="U6083" s="66"/>
      <c r="V6083" s="66"/>
    </row>
    <row r="6084" spans="4:22" ht="15" customHeight="1" x14ac:dyDescent="0.25">
      <c r="D6084" s="5"/>
      <c r="S6084" s="66"/>
      <c r="T6084" s="66"/>
      <c r="U6084" s="66"/>
      <c r="V6084" s="66"/>
    </row>
    <row r="6085" spans="4:22" ht="15" customHeight="1" x14ac:dyDescent="0.25">
      <c r="D6085" s="5"/>
      <c r="S6085" s="66"/>
      <c r="T6085" s="66"/>
      <c r="U6085" s="66"/>
      <c r="V6085" s="66"/>
    </row>
    <row r="6086" spans="4:22" ht="15" customHeight="1" x14ac:dyDescent="0.25">
      <c r="D6086" s="5"/>
      <c r="S6086" s="66"/>
      <c r="T6086" s="66"/>
      <c r="U6086" s="66"/>
      <c r="V6086" s="66"/>
    </row>
    <row r="6087" spans="4:22" ht="15" customHeight="1" x14ac:dyDescent="0.25">
      <c r="D6087" s="5"/>
      <c r="S6087" s="66"/>
      <c r="T6087" s="66"/>
      <c r="U6087" s="66"/>
      <c r="V6087" s="66"/>
    </row>
    <row r="6088" spans="4:22" ht="15" customHeight="1" x14ac:dyDescent="0.25">
      <c r="D6088" s="5"/>
      <c r="S6088" s="66"/>
      <c r="T6088" s="66"/>
      <c r="U6088" s="66"/>
      <c r="V6088" s="66"/>
    </row>
    <row r="6089" spans="4:22" ht="15" customHeight="1" x14ac:dyDescent="0.25">
      <c r="D6089" s="5"/>
      <c r="S6089" s="66"/>
      <c r="T6089" s="66"/>
      <c r="U6089" s="66"/>
      <c r="V6089" s="66"/>
    </row>
    <row r="6090" spans="4:22" ht="15" customHeight="1" x14ac:dyDescent="0.25">
      <c r="D6090" s="5"/>
      <c r="S6090" s="66"/>
      <c r="T6090" s="66"/>
      <c r="U6090" s="66"/>
      <c r="V6090" s="66"/>
    </row>
    <row r="6091" spans="4:22" ht="15" customHeight="1" x14ac:dyDescent="0.25">
      <c r="D6091" s="5"/>
      <c r="S6091" s="66"/>
      <c r="T6091" s="66"/>
      <c r="U6091" s="66"/>
      <c r="V6091" s="66"/>
    </row>
    <row r="6092" spans="4:22" ht="15" customHeight="1" x14ac:dyDescent="0.25">
      <c r="D6092" s="5"/>
      <c r="S6092" s="66"/>
      <c r="T6092" s="66"/>
      <c r="U6092" s="66"/>
      <c r="V6092" s="66"/>
    </row>
    <row r="6093" spans="4:22" ht="15" customHeight="1" x14ac:dyDescent="0.25">
      <c r="D6093" s="5"/>
      <c r="S6093" s="66"/>
      <c r="T6093" s="66"/>
      <c r="U6093" s="66"/>
      <c r="V6093" s="66"/>
    </row>
    <row r="6094" spans="4:22" ht="15" customHeight="1" x14ac:dyDescent="0.25">
      <c r="D6094" s="5"/>
      <c r="S6094" s="66"/>
      <c r="T6094" s="66"/>
      <c r="U6094" s="66"/>
      <c r="V6094" s="66"/>
    </row>
    <row r="6095" spans="4:22" ht="15" customHeight="1" x14ac:dyDescent="0.25">
      <c r="D6095" s="5"/>
      <c r="S6095" s="66"/>
      <c r="T6095" s="66"/>
      <c r="U6095" s="66"/>
      <c r="V6095" s="66"/>
    </row>
    <row r="6096" spans="4:22" ht="15" customHeight="1" x14ac:dyDescent="0.25">
      <c r="D6096" s="5"/>
      <c r="S6096" s="66"/>
      <c r="T6096" s="66"/>
      <c r="U6096" s="66"/>
      <c r="V6096" s="66"/>
    </row>
    <row r="6097" spans="4:22" ht="15" customHeight="1" x14ac:dyDescent="0.25">
      <c r="D6097" s="5"/>
      <c r="S6097" s="66"/>
      <c r="T6097" s="66"/>
      <c r="U6097" s="66"/>
      <c r="V6097" s="66"/>
    </row>
    <row r="6098" spans="4:22" ht="15" customHeight="1" x14ac:dyDescent="0.25">
      <c r="D6098" s="5"/>
      <c r="S6098" s="66"/>
      <c r="T6098" s="66"/>
      <c r="U6098" s="66"/>
      <c r="V6098" s="66"/>
    </row>
    <row r="6099" spans="4:22" ht="15" customHeight="1" x14ac:dyDescent="0.25">
      <c r="D6099" s="5"/>
      <c r="S6099" s="66"/>
      <c r="T6099" s="66"/>
      <c r="U6099" s="66"/>
      <c r="V6099" s="66"/>
    </row>
    <row r="6100" spans="4:22" ht="15" customHeight="1" x14ac:dyDescent="0.25">
      <c r="D6100" s="5"/>
      <c r="S6100" s="66"/>
      <c r="T6100" s="66"/>
      <c r="U6100" s="66"/>
      <c r="V6100" s="66"/>
    </row>
    <row r="6101" spans="4:22" ht="15" customHeight="1" x14ac:dyDescent="0.25">
      <c r="D6101" s="5"/>
      <c r="S6101" s="66"/>
      <c r="T6101" s="66"/>
      <c r="U6101" s="66"/>
      <c r="V6101" s="66"/>
    </row>
    <row r="6102" spans="4:22" ht="15" customHeight="1" x14ac:dyDescent="0.25">
      <c r="D6102" s="5"/>
      <c r="S6102" s="66"/>
      <c r="T6102" s="66"/>
      <c r="U6102" s="66"/>
      <c r="V6102" s="66"/>
    </row>
    <row r="6103" spans="4:22" ht="15" customHeight="1" x14ac:dyDescent="0.25">
      <c r="D6103" s="5"/>
      <c r="S6103" s="66"/>
      <c r="T6103" s="66"/>
      <c r="U6103" s="66"/>
      <c r="V6103" s="66"/>
    </row>
    <row r="6104" spans="4:22" ht="15" customHeight="1" x14ac:dyDescent="0.25">
      <c r="D6104" s="5"/>
      <c r="S6104" s="66"/>
      <c r="T6104" s="66"/>
      <c r="U6104" s="66"/>
      <c r="V6104" s="66"/>
    </row>
    <row r="6105" spans="4:22" ht="15" customHeight="1" x14ac:dyDescent="0.25">
      <c r="D6105" s="5"/>
      <c r="S6105" s="66"/>
      <c r="T6105" s="66"/>
      <c r="U6105" s="66"/>
      <c r="V6105" s="66"/>
    </row>
    <row r="6106" spans="4:22" ht="15" customHeight="1" x14ac:dyDescent="0.25">
      <c r="D6106" s="5"/>
      <c r="S6106" s="66"/>
      <c r="T6106" s="66"/>
      <c r="U6106" s="66"/>
      <c r="V6106" s="66"/>
    </row>
    <row r="6107" spans="4:22" ht="15" customHeight="1" x14ac:dyDescent="0.25">
      <c r="D6107" s="5"/>
      <c r="S6107" s="66"/>
      <c r="T6107" s="66"/>
      <c r="U6107" s="66"/>
      <c r="V6107" s="66"/>
    </row>
    <row r="6108" spans="4:22" ht="15" customHeight="1" x14ac:dyDescent="0.25">
      <c r="D6108" s="5"/>
      <c r="S6108" s="66"/>
      <c r="T6108" s="66"/>
      <c r="U6108" s="66"/>
      <c r="V6108" s="66"/>
    </row>
    <row r="6109" spans="4:22" ht="15" customHeight="1" x14ac:dyDescent="0.25">
      <c r="D6109" s="5"/>
      <c r="S6109" s="66"/>
      <c r="T6109" s="66"/>
      <c r="U6109" s="66"/>
      <c r="V6109" s="66"/>
    </row>
    <row r="6110" spans="4:22" ht="15" customHeight="1" x14ac:dyDescent="0.25">
      <c r="D6110" s="5"/>
      <c r="S6110" s="66"/>
      <c r="T6110" s="66"/>
      <c r="U6110" s="66"/>
      <c r="V6110" s="66"/>
    </row>
    <row r="6111" spans="4:22" ht="15" customHeight="1" x14ac:dyDescent="0.25">
      <c r="D6111" s="5"/>
      <c r="S6111" s="66"/>
      <c r="T6111" s="66"/>
      <c r="U6111" s="66"/>
      <c r="V6111" s="66"/>
    </row>
    <row r="6112" spans="4:22" ht="15" customHeight="1" x14ac:dyDescent="0.25">
      <c r="D6112" s="5"/>
      <c r="S6112" s="66"/>
      <c r="T6112" s="66"/>
      <c r="U6112" s="66"/>
      <c r="V6112" s="66"/>
    </row>
    <row r="6113" spans="4:22" ht="15" customHeight="1" x14ac:dyDescent="0.25">
      <c r="D6113" s="5"/>
      <c r="S6113" s="66"/>
      <c r="T6113" s="66"/>
      <c r="U6113" s="66"/>
      <c r="V6113" s="66"/>
    </row>
    <row r="6114" spans="4:22" ht="15" customHeight="1" x14ac:dyDescent="0.25">
      <c r="D6114" s="5"/>
      <c r="S6114" s="66"/>
      <c r="T6114" s="66"/>
      <c r="U6114" s="66"/>
      <c r="V6114" s="66"/>
    </row>
    <row r="6115" spans="4:22" ht="15" customHeight="1" x14ac:dyDescent="0.25">
      <c r="D6115" s="5"/>
      <c r="S6115" s="66"/>
      <c r="T6115" s="66"/>
      <c r="U6115" s="66"/>
      <c r="V6115" s="66"/>
    </row>
    <row r="6116" spans="4:22" ht="15" customHeight="1" x14ac:dyDescent="0.25">
      <c r="D6116" s="5"/>
      <c r="S6116" s="66"/>
      <c r="T6116" s="66"/>
      <c r="U6116" s="66"/>
      <c r="V6116" s="66"/>
    </row>
    <row r="6117" spans="4:22" ht="15" customHeight="1" x14ac:dyDescent="0.25">
      <c r="D6117" s="5"/>
      <c r="S6117" s="66"/>
      <c r="T6117" s="66"/>
      <c r="U6117" s="66"/>
      <c r="V6117" s="66"/>
    </row>
    <row r="6118" spans="4:22" ht="15" customHeight="1" x14ac:dyDescent="0.25">
      <c r="D6118" s="5"/>
      <c r="S6118" s="66"/>
      <c r="T6118" s="66"/>
      <c r="U6118" s="66"/>
      <c r="V6118" s="66"/>
    </row>
    <row r="6119" spans="4:22" ht="15" customHeight="1" x14ac:dyDescent="0.25">
      <c r="D6119" s="5"/>
      <c r="S6119" s="66"/>
      <c r="T6119" s="66"/>
      <c r="U6119" s="66"/>
      <c r="V6119" s="66"/>
    </row>
    <row r="6120" spans="4:22" ht="15" customHeight="1" x14ac:dyDescent="0.25">
      <c r="D6120" s="5"/>
      <c r="S6120" s="66"/>
      <c r="T6120" s="66"/>
      <c r="U6120" s="66"/>
      <c r="V6120" s="66"/>
    </row>
    <row r="6121" spans="4:22" ht="15" customHeight="1" x14ac:dyDescent="0.25">
      <c r="D6121" s="5"/>
      <c r="S6121" s="66"/>
      <c r="T6121" s="66"/>
      <c r="U6121" s="66"/>
      <c r="V6121" s="66"/>
    </row>
    <row r="6122" spans="4:22" ht="15" customHeight="1" x14ac:dyDescent="0.25">
      <c r="D6122" s="5"/>
      <c r="S6122" s="66"/>
      <c r="T6122" s="66"/>
      <c r="U6122" s="66"/>
      <c r="V6122" s="66"/>
    </row>
    <row r="6123" spans="4:22" ht="15" customHeight="1" x14ac:dyDescent="0.25">
      <c r="D6123" s="5"/>
      <c r="S6123" s="66"/>
      <c r="T6123" s="66"/>
      <c r="U6123" s="66"/>
      <c r="V6123" s="66"/>
    </row>
    <row r="6124" spans="4:22" ht="15" customHeight="1" x14ac:dyDescent="0.25">
      <c r="D6124" s="5"/>
      <c r="S6124" s="66"/>
      <c r="T6124" s="66"/>
      <c r="U6124" s="66"/>
      <c r="V6124" s="66"/>
    </row>
    <row r="6125" spans="4:22" ht="15" customHeight="1" x14ac:dyDescent="0.25">
      <c r="D6125" s="5"/>
      <c r="S6125" s="66"/>
      <c r="T6125" s="66"/>
      <c r="U6125" s="66"/>
      <c r="V6125" s="66"/>
    </row>
    <row r="6126" spans="4:22" ht="15" customHeight="1" x14ac:dyDescent="0.25">
      <c r="D6126" s="5"/>
      <c r="S6126" s="66"/>
      <c r="T6126" s="66"/>
      <c r="U6126" s="66"/>
      <c r="V6126" s="66"/>
    </row>
    <row r="6127" spans="4:22" ht="15" customHeight="1" x14ac:dyDescent="0.25">
      <c r="D6127" s="5"/>
      <c r="S6127" s="66"/>
      <c r="T6127" s="66"/>
      <c r="U6127" s="66"/>
      <c r="V6127" s="66"/>
    </row>
    <row r="6128" spans="4:22" ht="15" customHeight="1" x14ac:dyDescent="0.25">
      <c r="D6128" s="5"/>
      <c r="S6128" s="66"/>
      <c r="T6128" s="66"/>
      <c r="U6128" s="66"/>
      <c r="V6128" s="66"/>
    </row>
    <row r="6129" spans="4:22" ht="15" customHeight="1" x14ac:dyDescent="0.25">
      <c r="D6129" s="5"/>
      <c r="S6129" s="66"/>
      <c r="T6129" s="66"/>
      <c r="U6129" s="66"/>
      <c r="V6129" s="66"/>
    </row>
    <row r="6130" spans="4:22" ht="15" customHeight="1" x14ac:dyDescent="0.25">
      <c r="D6130" s="5"/>
      <c r="S6130" s="66"/>
      <c r="T6130" s="66"/>
      <c r="U6130" s="66"/>
      <c r="V6130" s="66"/>
    </row>
    <row r="6131" spans="4:22" ht="15" customHeight="1" x14ac:dyDescent="0.25">
      <c r="D6131" s="5"/>
      <c r="S6131" s="66"/>
      <c r="T6131" s="66"/>
      <c r="U6131" s="66"/>
      <c r="V6131" s="66"/>
    </row>
    <row r="6132" spans="4:22" ht="15" customHeight="1" x14ac:dyDescent="0.25">
      <c r="D6132" s="5"/>
      <c r="S6132" s="66"/>
      <c r="T6132" s="66"/>
      <c r="U6132" s="66"/>
      <c r="V6132" s="66"/>
    </row>
    <row r="6133" spans="4:22" ht="15" customHeight="1" x14ac:dyDescent="0.25">
      <c r="D6133" s="5"/>
      <c r="S6133" s="66"/>
      <c r="T6133" s="66"/>
      <c r="U6133" s="66"/>
      <c r="V6133" s="66"/>
    </row>
    <row r="6134" spans="4:22" ht="15" customHeight="1" x14ac:dyDescent="0.25">
      <c r="D6134" s="5"/>
      <c r="S6134" s="66"/>
      <c r="T6134" s="66"/>
      <c r="U6134" s="66"/>
      <c r="V6134" s="66"/>
    </row>
    <row r="6135" spans="4:22" ht="15" customHeight="1" x14ac:dyDescent="0.25">
      <c r="D6135" s="5"/>
      <c r="S6135" s="66"/>
      <c r="T6135" s="66"/>
      <c r="U6135" s="66"/>
      <c r="V6135" s="66"/>
    </row>
    <row r="6136" spans="4:22" ht="15" customHeight="1" x14ac:dyDescent="0.25">
      <c r="D6136" s="5"/>
      <c r="S6136" s="66"/>
      <c r="T6136" s="66"/>
      <c r="U6136" s="66"/>
      <c r="V6136" s="66"/>
    </row>
    <row r="6137" spans="4:22" ht="15" customHeight="1" x14ac:dyDescent="0.25">
      <c r="D6137" s="5"/>
      <c r="S6137" s="66"/>
      <c r="T6137" s="66"/>
      <c r="U6137" s="66"/>
      <c r="V6137" s="66"/>
    </row>
    <row r="6138" spans="4:22" ht="15" customHeight="1" x14ac:dyDescent="0.25">
      <c r="D6138" s="5"/>
      <c r="S6138" s="66"/>
      <c r="T6138" s="66"/>
      <c r="U6138" s="66"/>
      <c r="V6138" s="66"/>
    </row>
    <row r="6139" spans="4:22" ht="15" customHeight="1" x14ac:dyDescent="0.25">
      <c r="D6139" s="5"/>
      <c r="S6139" s="66"/>
      <c r="T6139" s="66"/>
      <c r="U6139" s="66"/>
      <c r="V6139" s="66"/>
    </row>
    <row r="6140" spans="4:22" ht="15" customHeight="1" x14ac:dyDescent="0.25">
      <c r="D6140" s="5"/>
      <c r="S6140" s="66"/>
      <c r="T6140" s="66"/>
      <c r="U6140" s="66"/>
      <c r="V6140" s="66"/>
    </row>
    <row r="6141" spans="4:22" ht="15" customHeight="1" x14ac:dyDescent="0.25">
      <c r="D6141" s="5"/>
      <c r="S6141" s="66"/>
      <c r="T6141" s="66"/>
      <c r="U6141" s="66"/>
      <c r="V6141" s="66"/>
    </row>
    <row r="6142" spans="4:22" ht="15" customHeight="1" x14ac:dyDescent="0.25">
      <c r="D6142" s="5"/>
      <c r="S6142" s="66"/>
      <c r="T6142" s="66"/>
      <c r="U6142" s="66"/>
      <c r="V6142" s="66"/>
    </row>
    <row r="6143" spans="4:22" ht="15" customHeight="1" x14ac:dyDescent="0.25">
      <c r="D6143" s="5"/>
      <c r="S6143" s="66"/>
      <c r="T6143" s="66"/>
      <c r="U6143" s="66"/>
      <c r="V6143" s="66"/>
    </row>
    <row r="6144" spans="4:22" ht="15" customHeight="1" x14ac:dyDescent="0.25">
      <c r="D6144" s="5"/>
      <c r="S6144" s="66"/>
      <c r="T6144" s="66"/>
      <c r="U6144" s="66"/>
      <c r="V6144" s="66"/>
    </row>
    <row r="6145" spans="4:22" ht="15" customHeight="1" x14ac:dyDescent="0.25">
      <c r="D6145" s="5"/>
      <c r="S6145" s="66"/>
      <c r="T6145" s="66"/>
      <c r="U6145" s="66"/>
      <c r="V6145" s="66"/>
    </row>
    <row r="6146" spans="4:22" ht="15" customHeight="1" x14ac:dyDescent="0.25">
      <c r="D6146" s="5"/>
      <c r="S6146" s="66"/>
      <c r="T6146" s="66"/>
      <c r="U6146" s="66"/>
      <c r="V6146" s="66"/>
    </row>
    <row r="6147" spans="4:22" ht="15" customHeight="1" x14ac:dyDescent="0.25">
      <c r="D6147" s="5"/>
      <c r="S6147" s="66"/>
      <c r="T6147" s="66"/>
      <c r="U6147" s="66"/>
      <c r="V6147" s="66"/>
    </row>
    <row r="6148" spans="4:22" ht="15" customHeight="1" x14ac:dyDescent="0.25">
      <c r="D6148" s="5"/>
      <c r="S6148" s="66"/>
      <c r="T6148" s="66"/>
      <c r="U6148" s="66"/>
      <c r="V6148" s="66"/>
    </row>
    <row r="6149" spans="4:22" ht="15" customHeight="1" x14ac:dyDescent="0.25">
      <c r="D6149" s="5"/>
      <c r="S6149" s="66"/>
      <c r="T6149" s="66"/>
      <c r="U6149" s="66"/>
      <c r="V6149" s="66"/>
    </row>
    <row r="6150" spans="4:22" ht="15" customHeight="1" x14ac:dyDescent="0.25">
      <c r="D6150" s="5"/>
      <c r="S6150" s="66"/>
      <c r="T6150" s="66"/>
      <c r="U6150" s="66"/>
      <c r="V6150" s="66"/>
    </row>
    <row r="6151" spans="4:22" ht="15" customHeight="1" x14ac:dyDescent="0.25">
      <c r="D6151" s="5"/>
      <c r="S6151" s="66"/>
      <c r="T6151" s="66"/>
      <c r="U6151" s="66"/>
      <c r="V6151" s="66"/>
    </row>
    <row r="6152" spans="4:22" ht="15" customHeight="1" x14ac:dyDescent="0.25">
      <c r="D6152" s="5"/>
      <c r="S6152" s="66"/>
      <c r="T6152" s="66"/>
      <c r="U6152" s="66"/>
      <c r="V6152" s="66"/>
    </row>
    <row r="6153" spans="4:22" ht="15" customHeight="1" x14ac:dyDescent="0.25">
      <c r="D6153" s="5"/>
      <c r="S6153" s="66"/>
      <c r="T6153" s="66"/>
      <c r="U6153" s="66"/>
      <c r="V6153" s="66"/>
    </row>
    <row r="6154" spans="4:22" ht="15" customHeight="1" x14ac:dyDescent="0.25">
      <c r="D6154" s="5"/>
      <c r="S6154" s="66"/>
      <c r="T6154" s="66"/>
      <c r="U6154" s="66"/>
      <c r="V6154" s="66"/>
    </row>
    <row r="6155" spans="4:22" ht="15" customHeight="1" x14ac:dyDescent="0.25">
      <c r="D6155" s="5"/>
      <c r="S6155" s="66"/>
      <c r="T6155" s="66"/>
      <c r="U6155" s="66"/>
      <c r="V6155" s="66"/>
    </row>
    <row r="6156" spans="4:22" ht="15" customHeight="1" x14ac:dyDescent="0.25">
      <c r="D6156" s="5"/>
      <c r="S6156" s="66"/>
      <c r="T6156" s="66"/>
      <c r="U6156" s="66"/>
      <c r="V6156" s="66"/>
    </row>
    <row r="6157" spans="4:22" ht="15" customHeight="1" x14ac:dyDescent="0.25">
      <c r="D6157" s="5"/>
      <c r="S6157" s="66"/>
      <c r="T6157" s="66"/>
      <c r="U6157" s="66"/>
      <c r="V6157" s="66"/>
    </row>
    <row r="6158" spans="4:22" ht="15" customHeight="1" x14ac:dyDescent="0.25">
      <c r="D6158" s="5"/>
      <c r="S6158" s="66"/>
      <c r="T6158" s="66"/>
      <c r="U6158" s="66"/>
      <c r="V6158" s="66"/>
    </row>
    <row r="6159" spans="4:22" ht="15" customHeight="1" x14ac:dyDescent="0.25">
      <c r="D6159" s="5"/>
      <c r="S6159" s="66"/>
      <c r="T6159" s="66"/>
      <c r="U6159" s="66"/>
      <c r="V6159" s="66"/>
    </row>
    <row r="6160" spans="4:22" ht="15" customHeight="1" x14ac:dyDescent="0.25">
      <c r="D6160" s="5"/>
      <c r="S6160" s="66"/>
      <c r="T6160" s="66"/>
      <c r="U6160" s="66"/>
      <c r="V6160" s="66"/>
    </row>
    <row r="6161" spans="4:22" ht="15" customHeight="1" x14ac:dyDescent="0.25">
      <c r="D6161" s="5"/>
      <c r="S6161" s="66"/>
      <c r="T6161" s="66"/>
      <c r="U6161" s="66"/>
      <c r="V6161" s="66"/>
    </row>
    <row r="6162" spans="4:22" ht="15" customHeight="1" x14ac:dyDescent="0.25">
      <c r="D6162" s="5"/>
      <c r="S6162" s="66"/>
      <c r="T6162" s="66"/>
      <c r="U6162" s="66"/>
      <c r="V6162" s="66"/>
    </row>
    <row r="6163" spans="4:22" ht="15" customHeight="1" x14ac:dyDescent="0.25">
      <c r="D6163" s="5"/>
      <c r="S6163" s="66"/>
      <c r="T6163" s="66"/>
      <c r="U6163" s="66"/>
      <c r="V6163" s="66"/>
    </row>
    <row r="6164" spans="4:22" ht="15" customHeight="1" x14ac:dyDescent="0.25">
      <c r="D6164" s="5"/>
      <c r="S6164" s="66"/>
      <c r="T6164" s="66"/>
      <c r="U6164" s="66"/>
      <c r="V6164" s="66"/>
    </row>
    <row r="6165" spans="4:22" ht="15" customHeight="1" x14ac:dyDescent="0.25">
      <c r="D6165" s="5"/>
      <c r="S6165" s="66"/>
      <c r="T6165" s="66"/>
      <c r="U6165" s="66"/>
      <c r="V6165" s="66"/>
    </row>
    <row r="6166" spans="4:22" ht="15" customHeight="1" x14ac:dyDescent="0.25">
      <c r="D6166" s="5"/>
      <c r="S6166" s="66"/>
      <c r="T6166" s="66"/>
      <c r="U6166" s="66"/>
      <c r="V6166" s="66"/>
    </row>
    <row r="6167" spans="4:22" ht="15" customHeight="1" x14ac:dyDescent="0.25">
      <c r="D6167" s="5"/>
      <c r="S6167" s="66"/>
      <c r="T6167" s="66"/>
      <c r="U6167" s="66"/>
      <c r="V6167" s="66"/>
    </row>
    <row r="6168" spans="4:22" ht="15" customHeight="1" x14ac:dyDescent="0.25">
      <c r="D6168" s="5"/>
      <c r="S6168" s="66"/>
      <c r="T6168" s="66"/>
      <c r="U6168" s="66"/>
      <c r="V6168" s="66"/>
    </row>
    <row r="6169" spans="4:22" ht="15" customHeight="1" x14ac:dyDescent="0.25">
      <c r="D6169" s="5"/>
      <c r="S6169" s="66"/>
      <c r="T6169" s="66"/>
      <c r="U6169" s="66"/>
      <c r="V6169" s="66"/>
    </row>
    <row r="6170" spans="4:22" ht="15" customHeight="1" x14ac:dyDescent="0.25">
      <c r="D6170" s="5"/>
      <c r="S6170" s="66"/>
      <c r="T6170" s="66"/>
      <c r="U6170" s="66"/>
      <c r="V6170" s="66"/>
    </row>
    <row r="6171" spans="4:22" ht="15" customHeight="1" x14ac:dyDescent="0.25">
      <c r="D6171" s="5"/>
      <c r="S6171" s="66"/>
      <c r="T6171" s="66"/>
      <c r="U6171" s="66"/>
      <c r="V6171" s="66"/>
    </row>
    <row r="6172" spans="4:22" ht="15" customHeight="1" x14ac:dyDescent="0.25">
      <c r="D6172" s="5"/>
      <c r="S6172" s="66"/>
      <c r="T6172" s="66"/>
      <c r="U6172" s="66"/>
      <c r="V6172" s="66"/>
    </row>
    <row r="6173" spans="4:22" ht="15" customHeight="1" x14ac:dyDescent="0.25">
      <c r="D6173" s="5"/>
      <c r="S6173" s="66"/>
      <c r="T6173" s="66"/>
      <c r="U6173" s="66"/>
      <c r="V6173" s="66"/>
    </row>
    <row r="6174" spans="4:22" ht="15" customHeight="1" x14ac:dyDescent="0.25">
      <c r="D6174" s="5"/>
      <c r="S6174" s="66"/>
      <c r="T6174" s="66"/>
      <c r="U6174" s="66"/>
      <c r="V6174" s="66"/>
    </row>
    <row r="6175" spans="4:22" ht="15" customHeight="1" x14ac:dyDescent="0.25">
      <c r="D6175" s="5"/>
      <c r="S6175" s="66"/>
      <c r="T6175" s="66"/>
      <c r="U6175" s="66"/>
      <c r="V6175" s="66"/>
    </row>
    <row r="6176" spans="4:22" ht="15" customHeight="1" x14ac:dyDescent="0.25">
      <c r="D6176" s="5"/>
      <c r="S6176" s="66"/>
      <c r="T6176" s="66"/>
      <c r="U6176" s="66"/>
      <c r="V6176" s="66"/>
    </row>
    <row r="6177" spans="4:22" ht="15" customHeight="1" x14ac:dyDescent="0.25">
      <c r="D6177" s="5"/>
      <c r="S6177" s="66"/>
      <c r="T6177" s="66"/>
      <c r="U6177" s="66"/>
      <c r="V6177" s="66"/>
    </row>
    <row r="6178" spans="4:22" ht="15" customHeight="1" x14ac:dyDescent="0.25">
      <c r="D6178" s="5"/>
      <c r="S6178" s="66"/>
      <c r="T6178" s="66"/>
      <c r="U6178" s="66"/>
      <c r="V6178" s="66"/>
    </row>
    <row r="6179" spans="4:22" ht="15" customHeight="1" x14ac:dyDescent="0.25">
      <c r="D6179" s="5"/>
      <c r="S6179" s="66"/>
      <c r="T6179" s="66"/>
      <c r="U6179" s="66"/>
      <c r="V6179" s="66"/>
    </row>
    <row r="6180" spans="4:22" ht="15" customHeight="1" x14ac:dyDescent="0.25">
      <c r="D6180" s="5"/>
      <c r="S6180" s="66"/>
      <c r="T6180" s="66"/>
      <c r="U6180" s="66"/>
      <c r="V6180" s="66"/>
    </row>
    <row r="6181" spans="4:22" ht="15" customHeight="1" x14ac:dyDescent="0.25">
      <c r="D6181" s="5"/>
      <c r="S6181" s="66"/>
      <c r="T6181" s="66"/>
      <c r="U6181" s="66"/>
      <c r="V6181" s="66"/>
    </row>
    <row r="6182" spans="4:22" ht="15" customHeight="1" x14ac:dyDescent="0.25">
      <c r="D6182" s="5"/>
      <c r="S6182" s="66"/>
      <c r="T6182" s="66"/>
      <c r="U6182" s="66"/>
      <c r="V6182" s="66"/>
    </row>
    <row r="6183" spans="4:22" ht="15" customHeight="1" x14ac:dyDescent="0.25">
      <c r="D6183" s="5"/>
      <c r="S6183" s="66"/>
      <c r="T6183" s="66"/>
      <c r="U6183" s="66"/>
      <c r="V6183" s="66"/>
    </row>
    <row r="6184" spans="4:22" ht="15" customHeight="1" x14ac:dyDescent="0.25">
      <c r="D6184" s="5"/>
      <c r="S6184" s="66"/>
      <c r="T6184" s="66"/>
      <c r="U6184" s="66"/>
      <c r="V6184" s="66"/>
    </row>
    <row r="6185" spans="4:22" ht="15" customHeight="1" x14ac:dyDescent="0.25">
      <c r="D6185" s="5"/>
      <c r="S6185" s="66"/>
      <c r="T6185" s="66"/>
      <c r="U6185" s="66"/>
      <c r="V6185" s="66"/>
    </row>
    <row r="6186" spans="4:22" ht="15" customHeight="1" x14ac:dyDescent="0.25">
      <c r="D6186" s="5"/>
      <c r="S6186" s="66"/>
      <c r="T6186" s="66"/>
      <c r="U6186" s="66"/>
      <c r="V6186" s="66"/>
    </row>
    <row r="6187" spans="4:22" ht="15" customHeight="1" x14ac:dyDescent="0.25">
      <c r="D6187" s="5"/>
      <c r="S6187" s="66"/>
      <c r="T6187" s="66"/>
      <c r="U6187" s="66"/>
      <c r="V6187" s="66"/>
    </row>
    <row r="6188" spans="4:22" ht="15" customHeight="1" x14ac:dyDescent="0.25">
      <c r="D6188" s="5"/>
      <c r="S6188" s="66"/>
      <c r="T6188" s="66"/>
      <c r="U6188" s="66"/>
      <c r="V6188" s="66"/>
    </row>
    <row r="6189" spans="4:22" ht="15" customHeight="1" x14ac:dyDescent="0.25">
      <c r="D6189" s="5"/>
      <c r="S6189" s="66"/>
      <c r="T6189" s="66"/>
      <c r="U6189" s="66"/>
      <c r="V6189" s="66"/>
    </row>
    <row r="6190" spans="4:22" ht="15" customHeight="1" x14ac:dyDescent="0.25">
      <c r="D6190" s="5"/>
      <c r="S6190" s="66"/>
      <c r="T6190" s="66"/>
      <c r="U6190" s="66"/>
      <c r="V6190" s="66"/>
    </row>
    <row r="6191" spans="4:22" ht="15" customHeight="1" x14ac:dyDescent="0.25">
      <c r="D6191" s="5"/>
      <c r="S6191" s="66"/>
      <c r="T6191" s="66"/>
      <c r="U6191" s="66"/>
      <c r="V6191" s="66"/>
    </row>
    <row r="6192" spans="4:22" ht="15" customHeight="1" x14ac:dyDescent="0.25">
      <c r="D6192" s="5"/>
      <c r="S6192" s="66"/>
      <c r="T6192" s="66"/>
      <c r="U6192" s="66"/>
      <c r="V6192" s="66"/>
    </row>
    <row r="6193" spans="4:22" ht="15" customHeight="1" x14ac:dyDescent="0.25">
      <c r="D6193" s="5"/>
      <c r="S6193" s="66"/>
      <c r="T6193" s="66"/>
      <c r="U6193" s="66"/>
      <c r="V6193" s="66"/>
    </row>
    <row r="6194" spans="4:22" ht="15" customHeight="1" x14ac:dyDescent="0.25">
      <c r="D6194" s="5"/>
      <c r="S6194" s="66"/>
      <c r="T6194" s="66"/>
      <c r="U6194" s="66"/>
      <c r="V6194" s="66"/>
    </row>
    <row r="6195" spans="4:22" ht="15" customHeight="1" x14ac:dyDescent="0.25">
      <c r="D6195" s="5"/>
      <c r="S6195" s="66"/>
      <c r="T6195" s="66"/>
      <c r="U6195" s="66"/>
      <c r="V6195" s="66"/>
    </row>
    <row r="6196" spans="4:22" ht="15" customHeight="1" x14ac:dyDescent="0.25">
      <c r="D6196" s="5"/>
      <c r="S6196" s="66"/>
      <c r="T6196" s="66"/>
      <c r="U6196" s="66"/>
      <c r="V6196" s="66"/>
    </row>
    <row r="6197" spans="4:22" ht="15" customHeight="1" x14ac:dyDescent="0.25">
      <c r="D6197" s="5"/>
      <c r="S6197" s="66"/>
      <c r="T6197" s="66"/>
      <c r="U6197" s="66"/>
      <c r="V6197" s="66"/>
    </row>
    <row r="6198" spans="4:22" ht="15" customHeight="1" x14ac:dyDescent="0.25">
      <c r="D6198" s="5"/>
      <c r="S6198" s="66"/>
      <c r="T6198" s="66"/>
      <c r="U6198" s="66"/>
      <c r="V6198" s="66"/>
    </row>
    <row r="6199" spans="4:22" ht="15" customHeight="1" x14ac:dyDescent="0.25">
      <c r="D6199" s="5"/>
      <c r="S6199" s="66"/>
      <c r="T6199" s="66"/>
      <c r="U6199" s="66"/>
      <c r="V6199" s="66"/>
    </row>
    <row r="6200" spans="4:22" ht="15" customHeight="1" x14ac:dyDescent="0.25">
      <c r="D6200" s="5"/>
      <c r="S6200" s="66"/>
      <c r="T6200" s="66"/>
      <c r="U6200" s="66"/>
      <c r="V6200" s="66"/>
    </row>
    <row r="6201" spans="4:22" ht="15" customHeight="1" x14ac:dyDescent="0.25">
      <c r="D6201" s="5"/>
      <c r="S6201" s="66"/>
      <c r="T6201" s="66"/>
      <c r="U6201" s="66"/>
      <c r="V6201" s="66"/>
    </row>
    <row r="6202" spans="4:22" ht="15" customHeight="1" x14ac:dyDescent="0.25">
      <c r="D6202" s="5"/>
      <c r="S6202" s="66"/>
      <c r="T6202" s="66"/>
      <c r="U6202" s="66"/>
      <c r="V6202" s="66"/>
    </row>
    <row r="6203" spans="4:22" ht="15" customHeight="1" x14ac:dyDescent="0.25">
      <c r="D6203" s="5"/>
      <c r="S6203" s="66"/>
      <c r="T6203" s="66"/>
      <c r="U6203" s="66"/>
      <c r="V6203" s="66"/>
    </row>
    <row r="6204" spans="4:22" ht="15" customHeight="1" x14ac:dyDescent="0.25">
      <c r="D6204" s="5"/>
      <c r="S6204" s="66"/>
      <c r="T6204" s="66"/>
      <c r="U6204" s="66"/>
      <c r="V6204" s="66"/>
    </row>
    <row r="6205" spans="4:22" ht="15" customHeight="1" x14ac:dyDescent="0.25">
      <c r="D6205" s="5"/>
      <c r="S6205" s="66"/>
      <c r="T6205" s="66"/>
      <c r="U6205" s="66"/>
      <c r="V6205" s="66"/>
    </row>
    <row r="6206" spans="4:22" ht="15" customHeight="1" x14ac:dyDescent="0.25">
      <c r="D6206" s="5"/>
      <c r="S6206" s="66"/>
      <c r="T6206" s="66"/>
      <c r="U6206" s="66"/>
      <c r="V6206" s="66"/>
    </row>
    <row r="6207" spans="4:22" ht="15" customHeight="1" x14ac:dyDescent="0.25">
      <c r="D6207" s="5"/>
      <c r="S6207" s="66"/>
      <c r="T6207" s="66"/>
      <c r="U6207" s="66"/>
      <c r="V6207" s="66"/>
    </row>
    <row r="6208" spans="4:22" ht="15" customHeight="1" x14ac:dyDescent="0.25">
      <c r="D6208" s="5"/>
      <c r="S6208" s="66"/>
      <c r="T6208" s="66"/>
      <c r="U6208" s="66"/>
      <c r="V6208" s="66"/>
    </row>
    <row r="6209" spans="4:22" ht="15" customHeight="1" x14ac:dyDescent="0.25">
      <c r="D6209" s="5"/>
      <c r="S6209" s="66"/>
      <c r="T6209" s="66"/>
      <c r="U6209" s="66"/>
      <c r="V6209" s="66"/>
    </row>
    <row r="6210" spans="4:22" ht="15" customHeight="1" x14ac:dyDescent="0.25">
      <c r="D6210" s="5"/>
      <c r="S6210" s="66"/>
      <c r="T6210" s="66"/>
      <c r="U6210" s="66"/>
      <c r="V6210" s="66"/>
    </row>
    <row r="6211" spans="4:22" ht="15" customHeight="1" x14ac:dyDescent="0.25">
      <c r="D6211" s="5"/>
      <c r="S6211" s="66"/>
      <c r="T6211" s="66"/>
      <c r="U6211" s="66"/>
      <c r="V6211" s="66"/>
    </row>
    <row r="6212" spans="4:22" ht="15" customHeight="1" x14ac:dyDescent="0.25">
      <c r="D6212" s="5"/>
      <c r="S6212" s="66"/>
      <c r="T6212" s="66"/>
      <c r="U6212" s="66"/>
      <c r="V6212" s="66"/>
    </row>
    <row r="6213" spans="4:22" ht="15" customHeight="1" x14ac:dyDescent="0.25">
      <c r="D6213" s="5"/>
      <c r="S6213" s="66"/>
      <c r="T6213" s="66"/>
      <c r="U6213" s="66"/>
      <c r="V6213" s="66"/>
    </row>
    <row r="6214" spans="4:22" ht="15" customHeight="1" x14ac:dyDescent="0.25">
      <c r="D6214" s="5"/>
      <c r="S6214" s="66"/>
      <c r="T6214" s="66"/>
      <c r="U6214" s="66"/>
      <c r="V6214" s="66"/>
    </row>
    <row r="6215" spans="4:22" ht="15" customHeight="1" x14ac:dyDescent="0.25">
      <c r="D6215" s="5"/>
      <c r="S6215" s="66"/>
      <c r="T6215" s="66"/>
      <c r="U6215" s="66"/>
      <c r="V6215" s="66"/>
    </row>
    <row r="6216" spans="4:22" ht="15" customHeight="1" x14ac:dyDescent="0.25">
      <c r="D6216" s="5"/>
      <c r="S6216" s="66"/>
      <c r="T6216" s="66"/>
      <c r="U6216" s="66"/>
      <c r="V6216" s="66"/>
    </row>
    <row r="6217" spans="4:22" ht="15" customHeight="1" x14ac:dyDescent="0.25">
      <c r="D6217" s="5"/>
      <c r="S6217" s="66"/>
      <c r="T6217" s="66"/>
      <c r="U6217" s="66"/>
      <c r="V6217" s="66"/>
    </row>
    <row r="6218" spans="4:22" ht="15" customHeight="1" x14ac:dyDescent="0.25">
      <c r="D6218" s="5"/>
      <c r="S6218" s="66"/>
      <c r="T6218" s="66"/>
      <c r="U6218" s="66"/>
      <c r="V6218" s="66"/>
    </row>
    <row r="6219" spans="4:22" ht="15" customHeight="1" x14ac:dyDescent="0.25">
      <c r="D6219" s="5"/>
      <c r="S6219" s="66"/>
      <c r="T6219" s="66"/>
      <c r="U6219" s="66"/>
      <c r="V6219" s="66"/>
    </row>
    <row r="6220" spans="4:22" ht="15" customHeight="1" x14ac:dyDescent="0.25">
      <c r="D6220" s="5"/>
      <c r="S6220" s="66"/>
      <c r="T6220" s="66"/>
      <c r="U6220" s="66"/>
      <c r="V6220" s="66"/>
    </row>
    <row r="6221" spans="4:22" ht="15" customHeight="1" x14ac:dyDescent="0.25">
      <c r="D6221" s="5"/>
      <c r="S6221" s="66"/>
      <c r="T6221" s="66"/>
      <c r="U6221" s="66"/>
      <c r="V6221" s="66"/>
    </row>
    <row r="6222" spans="4:22" ht="15" customHeight="1" x14ac:dyDescent="0.25">
      <c r="D6222" s="5"/>
      <c r="S6222" s="66"/>
      <c r="T6222" s="66"/>
      <c r="U6222" s="66"/>
      <c r="V6222" s="66"/>
    </row>
    <row r="6223" spans="4:22" ht="15" customHeight="1" x14ac:dyDescent="0.25">
      <c r="D6223" s="5"/>
      <c r="S6223" s="66"/>
      <c r="T6223" s="66"/>
      <c r="U6223" s="66"/>
      <c r="V6223" s="66"/>
    </row>
    <row r="6224" spans="4:22" ht="15" customHeight="1" x14ac:dyDescent="0.25">
      <c r="D6224" s="5"/>
      <c r="S6224" s="66"/>
      <c r="T6224" s="66"/>
      <c r="U6224" s="66"/>
      <c r="V6224" s="66"/>
    </row>
    <row r="6225" spans="4:22" ht="15" customHeight="1" x14ac:dyDescent="0.25">
      <c r="D6225" s="5"/>
      <c r="S6225" s="66"/>
      <c r="T6225" s="66"/>
      <c r="U6225" s="66"/>
      <c r="V6225" s="66"/>
    </row>
    <row r="6226" spans="4:22" ht="15" customHeight="1" x14ac:dyDescent="0.25">
      <c r="D6226" s="5"/>
      <c r="S6226" s="66"/>
      <c r="T6226" s="66"/>
      <c r="U6226" s="66"/>
      <c r="V6226" s="66"/>
    </row>
    <row r="6227" spans="4:22" ht="15" customHeight="1" x14ac:dyDescent="0.25">
      <c r="D6227" s="5"/>
      <c r="S6227" s="66"/>
      <c r="T6227" s="66"/>
      <c r="U6227" s="66"/>
      <c r="V6227" s="66"/>
    </row>
    <row r="6228" spans="4:22" ht="15" customHeight="1" x14ac:dyDescent="0.25">
      <c r="D6228" s="5"/>
      <c r="S6228" s="66"/>
      <c r="T6228" s="66"/>
      <c r="U6228" s="66"/>
      <c r="V6228" s="66"/>
    </row>
    <row r="6229" spans="4:22" ht="15" customHeight="1" x14ac:dyDescent="0.25">
      <c r="D6229" s="5"/>
      <c r="S6229" s="66"/>
      <c r="T6229" s="66"/>
      <c r="U6229" s="66"/>
      <c r="V6229" s="66"/>
    </row>
    <row r="6230" spans="4:22" ht="15" customHeight="1" x14ac:dyDescent="0.25">
      <c r="D6230" s="5"/>
      <c r="S6230" s="66"/>
      <c r="T6230" s="66"/>
      <c r="U6230" s="66"/>
      <c r="V6230" s="66"/>
    </row>
    <row r="6231" spans="4:22" ht="15" customHeight="1" x14ac:dyDescent="0.25">
      <c r="D6231" s="5"/>
      <c r="S6231" s="66"/>
      <c r="T6231" s="66"/>
      <c r="U6231" s="66"/>
      <c r="V6231" s="66"/>
    </row>
    <row r="6232" spans="4:22" ht="15" customHeight="1" x14ac:dyDescent="0.25">
      <c r="D6232" s="5"/>
      <c r="S6232" s="66"/>
      <c r="T6232" s="66"/>
      <c r="U6232" s="66"/>
      <c r="V6232" s="66"/>
    </row>
    <row r="6233" spans="4:22" ht="15" customHeight="1" x14ac:dyDescent="0.25">
      <c r="D6233" s="5"/>
      <c r="S6233" s="66"/>
      <c r="T6233" s="66"/>
      <c r="U6233" s="66"/>
      <c r="V6233" s="66"/>
    </row>
    <row r="6234" spans="4:22" ht="15" customHeight="1" x14ac:dyDescent="0.25">
      <c r="D6234" s="5"/>
      <c r="S6234" s="66"/>
      <c r="T6234" s="66"/>
      <c r="U6234" s="66"/>
      <c r="V6234" s="66"/>
    </row>
    <row r="6235" spans="4:22" ht="15" customHeight="1" x14ac:dyDescent="0.25">
      <c r="D6235" s="5"/>
      <c r="S6235" s="66"/>
      <c r="T6235" s="66"/>
      <c r="U6235" s="66"/>
      <c r="V6235" s="66"/>
    </row>
    <row r="6236" spans="4:22" ht="15" customHeight="1" x14ac:dyDescent="0.25">
      <c r="D6236" s="5"/>
      <c r="S6236" s="66"/>
      <c r="T6236" s="66"/>
      <c r="U6236" s="66"/>
      <c r="V6236" s="66"/>
    </row>
    <row r="6237" spans="4:22" ht="15" customHeight="1" x14ac:dyDescent="0.25">
      <c r="D6237" s="5"/>
      <c r="S6237" s="66"/>
      <c r="T6237" s="66"/>
      <c r="U6237" s="66"/>
      <c r="V6237" s="66"/>
    </row>
    <row r="6238" spans="4:22" ht="15" customHeight="1" x14ac:dyDescent="0.25">
      <c r="D6238" s="5"/>
      <c r="S6238" s="66"/>
      <c r="T6238" s="66"/>
      <c r="U6238" s="66"/>
      <c r="V6238" s="66"/>
    </row>
    <row r="6239" spans="4:22" ht="15" customHeight="1" x14ac:dyDescent="0.25">
      <c r="D6239" s="5"/>
      <c r="S6239" s="66"/>
      <c r="T6239" s="66"/>
      <c r="U6239" s="66"/>
      <c r="V6239" s="66"/>
    </row>
    <row r="6240" spans="4:22" ht="15" customHeight="1" x14ac:dyDescent="0.25">
      <c r="D6240" s="5"/>
      <c r="S6240" s="66"/>
      <c r="T6240" s="66"/>
      <c r="U6240" s="66"/>
      <c r="V6240" s="66"/>
    </row>
    <row r="6241" spans="4:22" ht="15" customHeight="1" x14ac:dyDescent="0.25">
      <c r="D6241" s="5"/>
      <c r="S6241" s="66"/>
      <c r="T6241" s="66"/>
      <c r="U6241" s="66"/>
      <c r="V6241" s="66"/>
    </row>
    <row r="6242" spans="4:22" ht="15" customHeight="1" x14ac:dyDescent="0.25">
      <c r="D6242" s="5"/>
      <c r="S6242" s="66"/>
      <c r="T6242" s="66"/>
      <c r="U6242" s="66"/>
      <c r="V6242" s="66"/>
    </row>
    <row r="6243" spans="4:22" ht="15" customHeight="1" x14ac:dyDescent="0.25">
      <c r="D6243" s="5"/>
      <c r="S6243" s="66"/>
      <c r="T6243" s="66"/>
      <c r="U6243" s="66"/>
      <c r="V6243" s="66"/>
    </row>
    <row r="6244" spans="4:22" ht="15" customHeight="1" x14ac:dyDescent="0.25">
      <c r="D6244" s="5"/>
      <c r="S6244" s="66"/>
      <c r="T6244" s="66"/>
      <c r="U6244" s="66"/>
      <c r="V6244" s="66"/>
    </row>
    <row r="6245" spans="4:22" ht="15" customHeight="1" x14ac:dyDescent="0.25">
      <c r="D6245" s="5"/>
      <c r="S6245" s="66"/>
      <c r="T6245" s="66"/>
      <c r="U6245" s="66"/>
      <c r="V6245" s="66"/>
    </row>
    <row r="6246" spans="4:22" ht="15" customHeight="1" x14ac:dyDescent="0.25">
      <c r="D6246" s="5"/>
      <c r="S6246" s="66"/>
      <c r="T6246" s="66"/>
      <c r="U6246" s="66"/>
      <c r="V6246" s="66"/>
    </row>
    <row r="6247" spans="4:22" ht="15" customHeight="1" x14ac:dyDescent="0.25">
      <c r="D6247" s="5"/>
      <c r="S6247" s="66"/>
      <c r="T6247" s="66"/>
      <c r="U6247" s="66"/>
      <c r="V6247" s="66"/>
    </row>
    <row r="6248" spans="4:22" ht="15" customHeight="1" x14ac:dyDescent="0.25">
      <c r="D6248" s="5"/>
      <c r="S6248" s="66"/>
      <c r="T6248" s="66"/>
      <c r="U6248" s="66"/>
      <c r="V6248" s="66"/>
    </row>
    <row r="6249" spans="4:22" ht="15" customHeight="1" x14ac:dyDescent="0.25">
      <c r="D6249" s="5"/>
      <c r="S6249" s="66"/>
      <c r="T6249" s="66"/>
      <c r="U6249" s="66"/>
      <c r="V6249" s="66"/>
    </row>
    <row r="6250" spans="4:22" ht="15" customHeight="1" x14ac:dyDescent="0.25">
      <c r="D6250" s="5"/>
      <c r="S6250" s="66"/>
      <c r="T6250" s="66"/>
      <c r="U6250" s="66"/>
      <c r="V6250" s="66"/>
    </row>
    <row r="6251" spans="4:22" ht="15" customHeight="1" x14ac:dyDescent="0.25">
      <c r="D6251" s="5"/>
      <c r="S6251" s="66"/>
      <c r="T6251" s="66"/>
      <c r="U6251" s="66"/>
      <c r="V6251" s="66"/>
    </row>
    <row r="6252" spans="4:22" ht="15" customHeight="1" x14ac:dyDescent="0.25">
      <c r="D6252" s="5"/>
      <c r="S6252" s="66"/>
      <c r="T6252" s="66"/>
      <c r="U6252" s="66"/>
      <c r="V6252" s="66"/>
    </row>
    <row r="6253" spans="4:22" ht="15" customHeight="1" x14ac:dyDescent="0.25">
      <c r="D6253" s="5"/>
      <c r="S6253" s="66"/>
      <c r="T6253" s="66"/>
      <c r="U6253" s="66"/>
      <c r="V6253" s="66"/>
    </row>
    <row r="6254" spans="4:22" ht="15" customHeight="1" x14ac:dyDescent="0.25">
      <c r="D6254" s="5"/>
      <c r="S6254" s="66"/>
      <c r="T6254" s="66"/>
      <c r="U6254" s="66"/>
      <c r="V6254" s="66"/>
    </row>
    <row r="6255" spans="4:22" ht="15" customHeight="1" x14ac:dyDescent="0.25">
      <c r="D6255" s="5"/>
      <c r="S6255" s="66"/>
      <c r="T6255" s="66"/>
      <c r="U6255" s="66"/>
      <c r="V6255" s="66"/>
    </row>
    <row r="6256" spans="4:22" ht="15" customHeight="1" x14ac:dyDescent="0.25">
      <c r="D6256" s="5"/>
      <c r="S6256" s="66"/>
      <c r="T6256" s="66"/>
      <c r="U6256" s="66"/>
      <c r="V6256" s="66"/>
    </row>
    <row r="6257" spans="4:22" ht="15" customHeight="1" x14ac:dyDescent="0.25">
      <c r="D6257" s="5"/>
      <c r="S6257" s="66"/>
      <c r="T6257" s="66"/>
      <c r="U6257" s="66"/>
      <c r="V6257" s="66"/>
    </row>
    <row r="6258" spans="4:22" ht="15" customHeight="1" x14ac:dyDescent="0.25">
      <c r="D6258" s="5"/>
      <c r="S6258" s="66"/>
      <c r="T6258" s="66"/>
      <c r="U6258" s="66"/>
      <c r="V6258" s="66"/>
    </row>
    <row r="6259" spans="4:22" ht="15" customHeight="1" x14ac:dyDescent="0.25">
      <c r="D6259" s="5"/>
      <c r="S6259" s="66"/>
      <c r="T6259" s="66"/>
      <c r="U6259" s="66"/>
      <c r="V6259" s="66"/>
    </row>
    <row r="6260" spans="4:22" ht="15" customHeight="1" x14ac:dyDescent="0.25">
      <c r="D6260" s="5"/>
      <c r="S6260" s="66"/>
      <c r="T6260" s="66"/>
      <c r="U6260" s="66"/>
      <c r="V6260" s="66"/>
    </row>
    <row r="6261" spans="4:22" ht="15" customHeight="1" x14ac:dyDescent="0.25">
      <c r="D6261" s="5"/>
      <c r="S6261" s="66"/>
      <c r="T6261" s="66"/>
      <c r="U6261" s="66"/>
      <c r="V6261" s="66"/>
    </row>
    <row r="6262" spans="4:22" ht="15" customHeight="1" x14ac:dyDescent="0.25">
      <c r="D6262" s="5"/>
      <c r="S6262" s="66"/>
      <c r="T6262" s="66"/>
      <c r="U6262" s="66"/>
      <c r="V6262" s="66"/>
    </row>
    <row r="6263" spans="4:22" ht="15" customHeight="1" x14ac:dyDescent="0.25">
      <c r="D6263" s="5"/>
      <c r="S6263" s="66"/>
      <c r="T6263" s="66"/>
      <c r="U6263" s="66"/>
      <c r="V6263" s="66"/>
    </row>
    <row r="6264" spans="4:22" ht="15" customHeight="1" x14ac:dyDescent="0.25">
      <c r="D6264" s="5"/>
      <c r="S6264" s="66"/>
      <c r="T6264" s="66"/>
      <c r="U6264" s="66"/>
      <c r="V6264" s="66"/>
    </row>
    <row r="6265" spans="4:22" ht="15" customHeight="1" x14ac:dyDescent="0.25">
      <c r="D6265" s="5"/>
      <c r="S6265" s="66"/>
      <c r="T6265" s="66"/>
      <c r="U6265" s="66"/>
      <c r="V6265" s="66"/>
    </row>
    <row r="6266" spans="4:22" ht="15" customHeight="1" x14ac:dyDescent="0.25">
      <c r="D6266" s="5"/>
      <c r="S6266" s="66"/>
      <c r="T6266" s="66"/>
      <c r="U6266" s="66"/>
      <c r="V6266" s="66"/>
    </row>
    <row r="6267" spans="4:22" ht="15" customHeight="1" x14ac:dyDescent="0.25">
      <c r="D6267" s="5"/>
      <c r="S6267" s="66"/>
      <c r="T6267" s="66"/>
      <c r="U6267" s="66"/>
      <c r="V6267" s="66"/>
    </row>
    <row r="6268" spans="4:22" ht="15" customHeight="1" x14ac:dyDescent="0.25">
      <c r="D6268" s="5"/>
      <c r="S6268" s="66"/>
      <c r="T6268" s="66"/>
      <c r="U6268" s="66"/>
      <c r="V6268" s="66"/>
    </row>
    <row r="6269" spans="4:22" ht="15" customHeight="1" x14ac:dyDescent="0.25">
      <c r="D6269" s="5"/>
      <c r="S6269" s="66"/>
      <c r="T6269" s="66"/>
      <c r="U6269" s="66"/>
      <c r="V6269" s="66"/>
    </row>
    <row r="6270" spans="4:22" ht="15" customHeight="1" x14ac:dyDescent="0.25">
      <c r="D6270" s="5"/>
      <c r="S6270" s="66"/>
      <c r="T6270" s="66"/>
      <c r="U6270" s="66"/>
      <c r="V6270" s="66"/>
    </row>
    <row r="6271" spans="4:22" ht="15" customHeight="1" x14ac:dyDescent="0.25">
      <c r="D6271" s="5"/>
      <c r="S6271" s="66"/>
      <c r="T6271" s="66"/>
      <c r="U6271" s="66"/>
      <c r="V6271" s="66"/>
    </row>
    <row r="6272" spans="4:22" ht="15" customHeight="1" x14ac:dyDescent="0.25">
      <c r="D6272" s="5"/>
      <c r="S6272" s="66"/>
      <c r="T6272" s="66"/>
      <c r="U6272" s="66"/>
      <c r="V6272" s="66"/>
    </row>
    <row r="6273" spans="4:22" ht="15" customHeight="1" x14ac:dyDescent="0.25">
      <c r="D6273" s="5"/>
      <c r="S6273" s="66"/>
      <c r="T6273" s="66"/>
      <c r="U6273" s="66"/>
      <c r="V6273" s="66"/>
    </row>
    <row r="6274" spans="4:22" ht="15" customHeight="1" x14ac:dyDescent="0.25">
      <c r="D6274" s="5"/>
      <c r="S6274" s="66"/>
      <c r="T6274" s="66"/>
      <c r="U6274" s="66"/>
      <c r="V6274" s="66"/>
    </row>
    <row r="6275" spans="4:22" ht="15" customHeight="1" x14ac:dyDescent="0.25">
      <c r="D6275" s="5"/>
      <c r="S6275" s="66"/>
      <c r="T6275" s="66"/>
      <c r="U6275" s="66"/>
      <c r="V6275" s="66"/>
    </row>
    <row r="6276" spans="4:22" ht="15" customHeight="1" x14ac:dyDescent="0.25">
      <c r="D6276" s="5"/>
      <c r="S6276" s="66"/>
      <c r="T6276" s="66"/>
      <c r="U6276" s="66"/>
      <c r="V6276" s="66"/>
    </row>
    <row r="6277" spans="4:22" ht="15" customHeight="1" x14ac:dyDescent="0.25">
      <c r="D6277" s="5"/>
      <c r="S6277" s="66"/>
      <c r="T6277" s="66"/>
      <c r="U6277" s="66"/>
      <c r="V6277" s="66"/>
    </row>
    <row r="6278" spans="4:22" ht="15" customHeight="1" x14ac:dyDescent="0.25">
      <c r="D6278" s="5"/>
      <c r="S6278" s="66"/>
      <c r="T6278" s="66"/>
      <c r="U6278" s="66"/>
      <c r="V6278" s="66"/>
    </row>
    <row r="6279" spans="4:22" ht="15" customHeight="1" x14ac:dyDescent="0.25">
      <c r="D6279" s="5"/>
      <c r="S6279" s="66"/>
      <c r="T6279" s="66"/>
      <c r="U6279" s="66"/>
      <c r="V6279" s="66"/>
    </row>
    <row r="6280" spans="4:22" ht="15" customHeight="1" x14ac:dyDescent="0.25">
      <c r="D6280" s="5"/>
      <c r="S6280" s="66"/>
      <c r="T6280" s="66"/>
      <c r="U6280" s="66"/>
      <c r="V6280" s="66"/>
    </row>
    <row r="6281" spans="4:22" ht="15" customHeight="1" x14ac:dyDescent="0.25">
      <c r="D6281" s="5"/>
      <c r="S6281" s="66"/>
      <c r="T6281" s="66"/>
      <c r="U6281" s="66"/>
      <c r="V6281" s="66"/>
    </row>
    <row r="6282" spans="4:22" ht="15" customHeight="1" x14ac:dyDescent="0.25">
      <c r="D6282" s="5"/>
      <c r="S6282" s="66"/>
      <c r="T6282" s="66"/>
      <c r="U6282" s="66"/>
      <c r="V6282" s="66"/>
    </row>
    <row r="6283" spans="4:22" ht="15" customHeight="1" x14ac:dyDescent="0.25">
      <c r="D6283" s="5"/>
      <c r="S6283" s="66"/>
      <c r="T6283" s="66"/>
      <c r="U6283" s="66"/>
      <c r="V6283" s="66"/>
    </row>
    <row r="6284" spans="4:22" ht="15" customHeight="1" x14ac:dyDescent="0.25">
      <c r="D6284" s="5"/>
      <c r="S6284" s="66"/>
      <c r="T6284" s="66"/>
      <c r="U6284" s="66"/>
      <c r="V6284" s="66"/>
    </row>
    <row r="6285" spans="4:22" ht="15" customHeight="1" x14ac:dyDescent="0.25">
      <c r="D6285" s="5"/>
      <c r="S6285" s="66"/>
      <c r="T6285" s="66"/>
      <c r="U6285" s="66"/>
      <c r="V6285" s="66"/>
    </row>
    <row r="6286" spans="4:22" ht="15" customHeight="1" x14ac:dyDescent="0.25">
      <c r="D6286" s="5"/>
      <c r="S6286" s="66"/>
      <c r="T6286" s="66"/>
      <c r="U6286" s="66"/>
      <c r="V6286" s="66"/>
    </row>
    <row r="6287" spans="4:22" ht="15" customHeight="1" x14ac:dyDescent="0.25">
      <c r="D6287" s="5"/>
      <c r="S6287" s="66"/>
      <c r="T6287" s="66"/>
      <c r="U6287" s="66"/>
      <c r="V6287" s="66"/>
    </row>
    <row r="6288" spans="4:22" ht="15" customHeight="1" x14ac:dyDescent="0.25">
      <c r="D6288" s="5"/>
      <c r="S6288" s="66"/>
      <c r="T6288" s="66"/>
      <c r="U6288" s="66"/>
      <c r="V6288" s="66"/>
    </row>
    <row r="6289" spans="4:22" ht="15" customHeight="1" x14ac:dyDescent="0.25">
      <c r="D6289" s="5"/>
      <c r="S6289" s="66"/>
      <c r="T6289" s="66"/>
      <c r="U6289" s="66"/>
      <c r="V6289" s="66"/>
    </row>
    <row r="6290" spans="4:22" ht="15" customHeight="1" x14ac:dyDescent="0.25">
      <c r="D6290" s="5"/>
      <c r="S6290" s="66"/>
      <c r="T6290" s="66"/>
      <c r="U6290" s="66"/>
      <c r="V6290" s="66"/>
    </row>
    <row r="6291" spans="4:22" ht="15" customHeight="1" x14ac:dyDescent="0.25">
      <c r="D6291" s="5"/>
      <c r="S6291" s="66"/>
      <c r="T6291" s="66"/>
      <c r="U6291" s="66"/>
      <c r="V6291" s="66"/>
    </row>
    <row r="6292" spans="4:22" ht="15" customHeight="1" x14ac:dyDescent="0.25">
      <c r="D6292" s="5"/>
      <c r="S6292" s="66"/>
      <c r="T6292" s="66"/>
      <c r="U6292" s="66"/>
      <c r="V6292" s="66"/>
    </row>
    <row r="6293" spans="4:22" ht="15" customHeight="1" x14ac:dyDescent="0.25">
      <c r="D6293" s="5"/>
      <c r="S6293" s="66"/>
      <c r="T6293" s="66"/>
      <c r="U6293" s="66"/>
      <c r="V6293" s="66"/>
    </row>
    <row r="6294" spans="4:22" ht="15" customHeight="1" x14ac:dyDescent="0.25">
      <c r="D6294" s="5"/>
      <c r="S6294" s="66"/>
      <c r="T6294" s="66"/>
      <c r="U6294" s="66"/>
      <c r="V6294" s="66"/>
    </row>
    <row r="6295" spans="4:22" ht="15" customHeight="1" x14ac:dyDescent="0.25">
      <c r="D6295" s="5"/>
      <c r="S6295" s="66"/>
      <c r="T6295" s="66"/>
      <c r="U6295" s="66"/>
      <c r="V6295" s="66"/>
    </row>
    <row r="6296" spans="4:22" ht="15" customHeight="1" x14ac:dyDescent="0.25">
      <c r="D6296" s="5"/>
      <c r="S6296" s="66"/>
      <c r="T6296" s="66"/>
      <c r="U6296" s="66"/>
      <c r="V6296" s="66"/>
    </row>
    <row r="6297" spans="4:22" ht="15" customHeight="1" x14ac:dyDescent="0.25">
      <c r="D6297" s="5"/>
      <c r="S6297" s="66"/>
      <c r="T6297" s="66"/>
      <c r="U6297" s="66"/>
      <c r="V6297" s="66"/>
    </row>
    <row r="6298" spans="4:22" ht="15" customHeight="1" x14ac:dyDescent="0.25">
      <c r="D6298" s="5"/>
      <c r="S6298" s="66"/>
      <c r="T6298" s="66"/>
      <c r="U6298" s="66"/>
      <c r="V6298" s="66"/>
    </row>
    <row r="6299" spans="4:22" ht="15" customHeight="1" x14ac:dyDescent="0.25">
      <c r="D6299" s="5"/>
      <c r="S6299" s="66"/>
      <c r="T6299" s="66"/>
      <c r="U6299" s="66"/>
      <c r="V6299" s="66"/>
    </row>
    <row r="6300" spans="4:22" ht="15" customHeight="1" x14ac:dyDescent="0.25">
      <c r="D6300" s="5"/>
      <c r="S6300" s="66"/>
      <c r="T6300" s="66"/>
      <c r="U6300" s="66"/>
      <c r="V6300" s="66"/>
    </row>
    <row r="6301" spans="4:22" ht="15" customHeight="1" x14ac:dyDescent="0.25">
      <c r="D6301" s="5"/>
      <c r="S6301" s="66"/>
      <c r="T6301" s="66"/>
      <c r="U6301" s="66"/>
      <c r="V6301" s="66"/>
    </row>
    <row r="6302" spans="4:22" ht="15" customHeight="1" x14ac:dyDescent="0.25">
      <c r="D6302" s="5"/>
      <c r="S6302" s="66"/>
      <c r="T6302" s="66"/>
      <c r="U6302" s="66"/>
      <c r="V6302" s="66"/>
    </row>
    <row r="6303" spans="4:22" ht="15" customHeight="1" x14ac:dyDescent="0.25">
      <c r="D6303" s="5"/>
      <c r="S6303" s="66"/>
      <c r="T6303" s="66"/>
      <c r="U6303" s="66"/>
      <c r="V6303" s="66"/>
    </row>
    <row r="6304" spans="4:22" ht="15" customHeight="1" x14ac:dyDescent="0.25">
      <c r="D6304" s="5"/>
      <c r="S6304" s="66"/>
      <c r="T6304" s="66"/>
      <c r="U6304" s="66"/>
      <c r="V6304" s="66"/>
    </row>
    <row r="6305" spans="4:22" ht="15" customHeight="1" x14ac:dyDescent="0.25">
      <c r="D6305" s="5"/>
      <c r="S6305" s="66"/>
      <c r="T6305" s="66"/>
      <c r="U6305" s="66"/>
      <c r="V6305" s="66"/>
    </row>
    <row r="6306" spans="4:22" ht="15" customHeight="1" x14ac:dyDescent="0.25">
      <c r="D6306" s="5"/>
      <c r="S6306" s="66"/>
      <c r="T6306" s="66"/>
      <c r="U6306" s="66"/>
      <c r="V6306" s="66"/>
    </row>
    <row r="6307" spans="4:22" ht="15" customHeight="1" x14ac:dyDescent="0.25">
      <c r="D6307" s="5"/>
      <c r="S6307" s="66"/>
      <c r="T6307" s="66"/>
      <c r="U6307" s="66"/>
      <c r="V6307" s="66"/>
    </row>
    <row r="6308" spans="4:22" ht="15" customHeight="1" x14ac:dyDescent="0.25">
      <c r="D6308" s="5"/>
      <c r="S6308" s="66"/>
      <c r="T6308" s="66"/>
      <c r="U6308" s="66"/>
      <c r="V6308" s="66"/>
    </row>
    <row r="6309" spans="4:22" ht="15" customHeight="1" x14ac:dyDescent="0.25">
      <c r="D6309" s="5"/>
      <c r="S6309" s="66"/>
      <c r="T6309" s="66"/>
      <c r="U6309" s="66"/>
      <c r="V6309" s="66"/>
    </row>
    <row r="6310" spans="4:22" ht="15" customHeight="1" x14ac:dyDescent="0.25">
      <c r="D6310" s="5"/>
      <c r="S6310" s="66"/>
      <c r="T6310" s="66"/>
      <c r="U6310" s="66"/>
      <c r="V6310" s="66"/>
    </row>
    <row r="6311" spans="4:22" ht="15" customHeight="1" x14ac:dyDescent="0.25">
      <c r="D6311" s="5"/>
      <c r="S6311" s="66"/>
      <c r="T6311" s="66"/>
      <c r="U6311" s="66"/>
      <c r="V6311" s="66"/>
    </row>
    <row r="6312" spans="4:22" ht="15" customHeight="1" x14ac:dyDescent="0.25">
      <c r="D6312" s="5"/>
      <c r="S6312" s="66"/>
      <c r="T6312" s="66"/>
      <c r="U6312" s="66"/>
      <c r="V6312" s="66"/>
    </row>
    <row r="6313" spans="4:22" ht="15" customHeight="1" x14ac:dyDescent="0.25">
      <c r="D6313" s="5"/>
      <c r="S6313" s="66"/>
      <c r="T6313" s="66"/>
      <c r="U6313" s="66"/>
      <c r="V6313" s="66"/>
    </row>
    <row r="6314" spans="4:22" ht="15" customHeight="1" x14ac:dyDescent="0.25">
      <c r="D6314" s="5"/>
      <c r="S6314" s="66"/>
      <c r="T6314" s="66"/>
      <c r="U6314" s="66"/>
      <c r="V6314" s="66"/>
    </row>
    <row r="6315" spans="4:22" ht="15" customHeight="1" x14ac:dyDescent="0.25">
      <c r="D6315" s="5"/>
      <c r="S6315" s="66"/>
      <c r="T6315" s="66"/>
      <c r="U6315" s="66"/>
      <c r="V6315" s="66"/>
    </row>
    <row r="6316" spans="4:22" ht="15" customHeight="1" x14ac:dyDescent="0.25">
      <c r="D6316" s="5"/>
      <c r="S6316" s="66"/>
      <c r="T6316" s="66"/>
      <c r="U6316" s="66"/>
      <c r="V6316" s="66"/>
    </row>
    <row r="6317" spans="4:22" ht="15" customHeight="1" x14ac:dyDescent="0.25">
      <c r="D6317" s="5"/>
      <c r="S6317" s="66"/>
      <c r="T6317" s="66"/>
      <c r="U6317" s="66"/>
      <c r="V6317" s="66"/>
    </row>
    <row r="6318" spans="4:22" ht="15" customHeight="1" x14ac:dyDescent="0.25">
      <c r="D6318" s="5"/>
      <c r="S6318" s="66"/>
      <c r="T6318" s="66"/>
      <c r="U6318" s="66"/>
      <c r="V6318" s="66"/>
    </row>
    <row r="6319" spans="4:22" ht="15" customHeight="1" x14ac:dyDescent="0.25">
      <c r="D6319" s="5"/>
      <c r="S6319" s="66"/>
      <c r="T6319" s="66"/>
      <c r="U6319" s="66"/>
      <c r="V6319" s="66"/>
    </row>
    <row r="6320" spans="4:22" ht="15" customHeight="1" x14ac:dyDescent="0.25">
      <c r="D6320" s="5"/>
      <c r="S6320" s="66"/>
      <c r="T6320" s="66"/>
      <c r="U6320" s="66"/>
      <c r="V6320" s="66"/>
    </row>
    <row r="6321" spans="4:22" ht="15" customHeight="1" x14ac:dyDescent="0.25">
      <c r="D6321" s="5"/>
      <c r="S6321" s="66"/>
      <c r="T6321" s="66"/>
      <c r="U6321" s="66"/>
      <c r="V6321" s="66"/>
    </row>
    <row r="6322" spans="4:22" ht="15" customHeight="1" x14ac:dyDescent="0.25">
      <c r="D6322" s="5"/>
      <c r="S6322" s="66"/>
      <c r="T6322" s="66"/>
      <c r="U6322" s="66"/>
      <c r="V6322" s="66"/>
    </row>
    <row r="6323" spans="4:22" ht="15" customHeight="1" x14ac:dyDescent="0.25">
      <c r="D6323" s="5"/>
      <c r="S6323" s="66"/>
      <c r="T6323" s="66"/>
      <c r="U6323" s="66"/>
      <c r="V6323" s="66"/>
    </row>
    <row r="6324" spans="4:22" ht="15" customHeight="1" x14ac:dyDescent="0.25">
      <c r="D6324" s="5"/>
      <c r="S6324" s="66"/>
      <c r="T6324" s="66"/>
      <c r="U6324" s="66"/>
      <c r="V6324" s="66"/>
    </row>
    <row r="6325" spans="4:22" ht="15" customHeight="1" x14ac:dyDescent="0.25">
      <c r="D6325" s="5"/>
      <c r="S6325" s="66"/>
      <c r="T6325" s="66"/>
      <c r="U6325" s="66"/>
      <c r="V6325" s="66"/>
    </row>
    <row r="6326" spans="4:22" ht="15" customHeight="1" x14ac:dyDescent="0.25">
      <c r="D6326" s="5"/>
      <c r="S6326" s="66"/>
      <c r="T6326" s="66"/>
      <c r="U6326" s="66"/>
      <c r="V6326" s="66"/>
    </row>
    <row r="6327" spans="4:22" ht="15" customHeight="1" x14ac:dyDescent="0.25">
      <c r="D6327" s="5"/>
      <c r="S6327" s="66"/>
      <c r="T6327" s="66"/>
      <c r="U6327" s="66"/>
      <c r="V6327" s="66"/>
    </row>
    <row r="6328" spans="4:22" ht="15" customHeight="1" x14ac:dyDescent="0.25">
      <c r="D6328" s="5"/>
      <c r="S6328" s="66"/>
      <c r="T6328" s="66"/>
      <c r="U6328" s="66"/>
      <c r="V6328" s="66"/>
    </row>
    <row r="6329" spans="4:22" ht="15" customHeight="1" x14ac:dyDescent="0.25">
      <c r="D6329" s="5"/>
      <c r="S6329" s="66"/>
      <c r="T6329" s="66"/>
      <c r="U6329" s="66"/>
      <c r="V6329" s="66"/>
    </row>
    <row r="6330" spans="4:22" ht="15" customHeight="1" x14ac:dyDescent="0.25">
      <c r="D6330" s="5"/>
      <c r="S6330" s="66"/>
      <c r="T6330" s="66"/>
      <c r="U6330" s="66"/>
      <c r="V6330" s="66"/>
    </row>
    <row r="6331" spans="4:22" ht="15" customHeight="1" x14ac:dyDescent="0.25">
      <c r="D6331" s="5"/>
      <c r="S6331" s="66"/>
      <c r="T6331" s="66"/>
      <c r="U6331" s="66"/>
      <c r="V6331" s="66"/>
    </row>
    <row r="6332" spans="4:22" ht="15" customHeight="1" x14ac:dyDescent="0.25">
      <c r="D6332" s="5"/>
      <c r="S6332" s="66"/>
      <c r="T6332" s="66"/>
      <c r="U6332" s="66"/>
      <c r="V6332" s="66"/>
    </row>
    <row r="6333" spans="4:22" ht="15" customHeight="1" x14ac:dyDescent="0.25">
      <c r="D6333" s="5"/>
      <c r="S6333" s="66"/>
      <c r="T6333" s="66"/>
      <c r="U6333" s="66"/>
      <c r="V6333" s="66"/>
    </row>
    <row r="6334" spans="4:22" ht="15" customHeight="1" x14ac:dyDescent="0.25">
      <c r="D6334" s="5"/>
      <c r="S6334" s="66"/>
      <c r="T6334" s="66"/>
      <c r="U6334" s="66"/>
      <c r="V6334" s="66"/>
    </row>
    <row r="6335" spans="4:22" ht="15" customHeight="1" x14ac:dyDescent="0.25">
      <c r="D6335" s="5"/>
      <c r="S6335" s="66"/>
      <c r="T6335" s="66"/>
      <c r="U6335" s="66"/>
      <c r="V6335" s="66"/>
    </row>
    <row r="6336" spans="4:22" ht="15" customHeight="1" x14ac:dyDescent="0.25">
      <c r="D6336" s="5"/>
      <c r="S6336" s="66"/>
      <c r="T6336" s="66"/>
      <c r="U6336" s="66"/>
      <c r="V6336" s="66"/>
    </row>
    <row r="6337" spans="4:22" ht="15" customHeight="1" x14ac:dyDescent="0.25">
      <c r="D6337" s="5"/>
      <c r="S6337" s="66"/>
      <c r="T6337" s="66"/>
      <c r="U6337" s="66"/>
      <c r="V6337" s="66"/>
    </row>
    <row r="6338" spans="4:22" ht="15" customHeight="1" x14ac:dyDescent="0.25">
      <c r="D6338" s="5"/>
      <c r="S6338" s="66"/>
      <c r="T6338" s="66"/>
      <c r="U6338" s="66"/>
      <c r="V6338" s="66"/>
    </row>
    <row r="6339" spans="4:22" ht="15" customHeight="1" x14ac:dyDescent="0.25">
      <c r="D6339" s="5"/>
      <c r="S6339" s="66"/>
      <c r="T6339" s="66"/>
      <c r="U6339" s="66"/>
      <c r="V6339" s="66"/>
    </row>
    <row r="6340" spans="4:22" ht="15" customHeight="1" x14ac:dyDescent="0.25">
      <c r="D6340" s="5"/>
      <c r="S6340" s="66"/>
      <c r="T6340" s="66"/>
      <c r="U6340" s="66"/>
      <c r="V6340" s="66"/>
    </row>
    <row r="6341" spans="4:22" ht="15" customHeight="1" x14ac:dyDescent="0.25">
      <c r="D6341" s="5"/>
      <c r="S6341" s="66"/>
      <c r="T6341" s="66"/>
      <c r="U6341" s="66"/>
      <c r="V6341" s="66"/>
    </row>
    <row r="6342" spans="4:22" ht="15" customHeight="1" x14ac:dyDescent="0.25">
      <c r="D6342" s="5"/>
      <c r="S6342" s="66"/>
      <c r="T6342" s="66"/>
      <c r="U6342" s="66"/>
      <c r="V6342" s="66"/>
    </row>
    <row r="6343" spans="4:22" ht="15" customHeight="1" x14ac:dyDescent="0.25">
      <c r="D6343" s="5"/>
      <c r="S6343" s="66"/>
      <c r="T6343" s="66"/>
      <c r="U6343" s="66"/>
      <c r="V6343" s="66"/>
    </row>
    <row r="6344" spans="4:22" ht="15" customHeight="1" x14ac:dyDescent="0.25">
      <c r="D6344" s="5"/>
      <c r="S6344" s="66"/>
      <c r="T6344" s="66"/>
      <c r="U6344" s="66"/>
      <c r="V6344" s="66"/>
    </row>
    <row r="6345" spans="4:22" ht="15" customHeight="1" x14ac:dyDescent="0.25">
      <c r="D6345" s="5"/>
      <c r="S6345" s="66"/>
      <c r="T6345" s="66"/>
      <c r="U6345" s="66"/>
      <c r="V6345" s="66"/>
    </row>
    <row r="6346" spans="4:22" ht="15" customHeight="1" x14ac:dyDescent="0.25">
      <c r="D6346" s="5"/>
      <c r="S6346" s="66"/>
      <c r="T6346" s="66"/>
      <c r="U6346" s="66"/>
      <c r="V6346" s="66"/>
    </row>
    <row r="6347" spans="4:22" ht="15" customHeight="1" x14ac:dyDescent="0.25">
      <c r="D6347" s="5"/>
      <c r="S6347" s="66"/>
      <c r="T6347" s="66"/>
      <c r="U6347" s="66"/>
      <c r="V6347" s="66"/>
    </row>
    <row r="6348" spans="4:22" ht="15" customHeight="1" x14ac:dyDescent="0.25">
      <c r="D6348" s="5"/>
      <c r="S6348" s="66"/>
      <c r="T6348" s="66"/>
      <c r="U6348" s="66"/>
      <c r="V6348" s="66"/>
    </row>
    <row r="6349" spans="4:22" ht="15" customHeight="1" x14ac:dyDescent="0.25">
      <c r="D6349" s="5"/>
      <c r="S6349" s="66"/>
      <c r="T6349" s="66"/>
      <c r="U6349" s="66"/>
      <c r="V6349" s="66"/>
    </row>
    <row r="6350" spans="4:22" ht="15" customHeight="1" x14ac:dyDescent="0.25">
      <c r="D6350" s="5"/>
      <c r="S6350" s="66"/>
      <c r="T6350" s="66"/>
      <c r="U6350" s="66"/>
      <c r="V6350" s="66"/>
    </row>
    <row r="6351" spans="4:22" ht="15" customHeight="1" x14ac:dyDescent="0.25">
      <c r="D6351" s="5"/>
      <c r="S6351" s="66"/>
      <c r="T6351" s="66"/>
      <c r="U6351" s="66"/>
      <c r="V6351" s="66"/>
    </row>
    <row r="6352" spans="4:22" ht="15" customHeight="1" x14ac:dyDescent="0.25">
      <c r="D6352" s="5"/>
      <c r="S6352" s="66"/>
      <c r="T6352" s="66"/>
      <c r="U6352" s="66"/>
      <c r="V6352" s="66"/>
    </row>
    <row r="6353" spans="4:22" ht="15" customHeight="1" x14ac:dyDescent="0.25">
      <c r="D6353" s="5"/>
      <c r="S6353" s="66"/>
      <c r="T6353" s="66"/>
      <c r="U6353" s="66"/>
      <c r="V6353" s="66"/>
    </row>
    <row r="6354" spans="4:22" ht="15" customHeight="1" x14ac:dyDescent="0.25">
      <c r="D6354" s="5"/>
      <c r="S6354" s="66"/>
      <c r="T6354" s="66"/>
      <c r="U6354" s="66"/>
      <c r="V6354" s="66"/>
    </row>
    <row r="6355" spans="4:22" ht="15" customHeight="1" x14ac:dyDescent="0.25">
      <c r="D6355" s="5"/>
      <c r="S6355" s="66"/>
      <c r="T6355" s="66"/>
      <c r="U6355" s="66"/>
      <c r="V6355" s="66"/>
    </row>
    <row r="6356" spans="4:22" ht="15" customHeight="1" x14ac:dyDescent="0.25">
      <c r="D6356" s="5"/>
      <c r="S6356" s="66"/>
      <c r="T6356" s="66"/>
      <c r="U6356" s="66"/>
      <c r="V6356" s="66"/>
    </row>
    <row r="6357" spans="4:22" ht="15" customHeight="1" x14ac:dyDescent="0.25">
      <c r="D6357" s="5"/>
      <c r="S6357" s="66"/>
      <c r="T6357" s="66"/>
      <c r="U6357" s="66"/>
      <c r="V6357" s="66"/>
    </row>
    <row r="6358" spans="4:22" ht="15" customHeight="1" x14ac:dyDescent="0.25">
      <c r="D6358" s="5"/>
      <c r="S6358" s="66"/>
      <c r="T6358" s="66"/>
      <c r="U6358" s="66"/>
      <c r="V6358" s="66"/>
    </row>
    <row r="6359" spans="4:22" ht="15" customHeight="1" x14ac:dyDescent="0.25">
      <c r="D6359" s="5"/>
      <c r="S6359" s="66"/>
      <c r="T6359" s="66"/>
      <c r="U6359" s="66"/>
      <c r="V6359" s="66"/>
    </row>
    <row r="6360" spans="4:22" ht="15" customHeight="1" x14ac:dyDescent="0.25">
      <c r="D6360" s="5"/>
      <c r="S6360" s="66"/>
      <c r="T6360" s="66"/>
      <c r="U6360" s="66"/>
      <c r="V6360" s="66"/>
    </row>
    <row r="6361" spans="4:22" ht="15" customHeight="1" x14ac:dyDescent="0.25">
      <c r="D6361" s="5"/>
      <c r="S6361" s="66"/>
      <c r="T6361" s="66"/>
      <c r="U6361" s="66"/>
      <c r="V6361" s="66"/>
    </row>
    <row r="6362" spans="4:22" ht="15" customHeight="1" x14ac:dyDescent="0.25">
      <c r="D6362" s="5"/>
      <c r="S6362" s="66"/>
      <c r="T6362" s="66"/>
      <c r="U6362" s="66"/>
      <c r="V6362" s="66"/>
    </row>
    <row r="6363" spans="4:22" ht="15" customHeight="1" x14ac:dyDescent="0.25">
      <c r="D6363" s="5"/>
      <c r="S6363" s="66"/>
      <c r="T6363" s="66"/>
      <c r="U6363" s="66"/>
      <c r="V6363" s="66"/>
    </row>
    <row r="6364" spans="4:22" ht="15" customHeight="1" x14ac:dyDescent="0.25">
      <c r="D6364" s="5"/>
      <c r="S6364" s="66"/>
      <c r="T6364" s="66"/>
      <c r="U6364" s="66"/>
      <c r="V6364" s="66"/>
    </row>
    <row r="6365" spans="4:22" ht="15" customHeight="1" x14ac:dyDescent="0.25">
      <c r="D6365" s="5"/>
      <c r="S6365" s="66"/>
      <c r="T6365" s="66"/>
      <c r="U6365" s="66"/>
      <c r="V6365" s="66"/>
    </row>
    <row r="6366" spans="4:22" ht="15" customHeight="1" x14ac:dyDescent="0.25">
      <c r="D6366" s="5"/>
      <c r="S6366" s="66"/>
      <c r="T6366" s="66"/>
      <c r="U6366" s="66"/>
      <c r="V6366" s="66"/>
    </row>
    <row r="6367" spans="4:22" ht="15" customHeight="1" x14ac:dyDescent="0.25">
      <c r="D6367" s="5"/>
      <c r="S6367" s="66"/>
      <c r="T6367" s="66"/>
      <c r="U6367" s="66"/>
      <c r="V6367" s="66"/>
    </row>
    <row r="6368" spans="4:22" ht="15" customHeight="1" x14ac:dyDescent="0.25">
      <c r="D6368" s="5"/>
      <c r="S6368" s="66"/>
      <c r="T6368" s="66"/>
      <c r="U6368" s="66"/>
      <c r="V6368" s="66"/>
    </row>
    <row r="6369" spans="4:22" ht="15" customHeight="1" x14ac:dyDescent="0.25">
      <c r="D6369" s="5"/>
      <c r="S6369" s="66"/>
      <c r="T6369" s="66"/>
      <c r="U6369" s="66"/>
      <c r="V6369" s="66"/>
    </row>
    <row r="6370" spans="4:22" ht="15" customHeight="1" x14ac:dyDescent="0.25">
      <c r="D6370" s="5"/>
      <c r="S6370" s="66"/>
      <c r="T6370" s="66"/>
      <c r="U6370" s="66"/>
      <c r="V6370" s="66"/>
    </row>
    <row r="6371" spans="4:22" ht="15" customHeight="1" x14ac:dyDescent="0.25">
      <c r="D6371" s="5"/>
      <c r="S6371" s="66"/>
      <c r="T6371" s="66"/>
      <c r="U6371" s="66"/>
      <c r="V6371" s="66"/>
    </row>
    <row r="6372" spans="4:22" ht="15" customHeight="1" x14ac:dyDescent="0.25">
      <c r="D6372" s="5"/>
      <c r="S6372" s="66"/>
      <c r="T6372" s="66"/>
      <c r="U6372" s="66"/>
      <c r="V6372" s="66"/>
    </row>
    <row r="6373" spans="4:22" ht="15" customHeight="1" x14ac:dyDescent="0.25">
      <c r="D6373" s="5"/>
      <c r="S6373" s="66"/>
      <c r="T6373" s="66"/>
      <c r="U6373" s="66"/>
      <c r="V6373" s="66"/>
    </row>
    <row r="6374" spans="4:22" ht="15" customHeight="1" x14ac:dyDescent="0.25">
      <c r="D6374" s="5"/>
      <c r="S6374" s="66"/>
      <c r="T6374" s="66"/>
      <c r="U6374" s="66"/>
      <c r="V6374" s="66"/>
    </row>
    <row r="6375" spans="4:22" ht="15" customHeight="1" x14ac:dyDescent="0.25">
      <c r="D6375" s="5"/>
      <c r="S6375" s="66"/>
      <c r="T6375" s="66"/>
      <c r="U6375" s="66"/>
      <c r="V6375" s="66"/>
    </row>
    <row r="6376" spans="4:22" ht="15" customHeight="1" x14ac:dyDescent="0.25">
      <c r="D6376" s="5"/>
      <c r="S6376" s="66"/>
      <c r="T6376" s="66"/>
      <c r="U6376" s="66"/>
      <c r="V6376" s="66"/>
    </row>
    <row r="6377" spans="4:22" ht="15" customHeight="1" x14ac:dyDescent="0.25">
      <c r="D6377" s="5"/>
      <c r="S6377" s="66"/>
      <c r="T6377" s="66"/>
      <c r="U6377" s="66"/>
      <c r="V6377" s="66"/>
    </row>
    <row r="6378" spans="4:22" ht="15" customHeight="1" x14ac:dyDescent="0.25">
      <c r="D6378" s="5"/>
      <c r="S6378" s="66"/>
      <c r="T6378" s="66"/>
      <c r="U6378" s="66"/>
      <c r="V6378" s="66"/>
    </row>
    <row r="6379" spans="4:22" ht="15" customHeight="1" x14ac:dyDescent="0.25">
      <c r="D6379" s="5"/>
      <c r="S6379" s="66"/>
      <c r="T6379" s="66"/>
      <c r="U6379" s="66"/>
      <c r="V6379" s="66"/>
    </row>
    <row r="6380" spans="4:22" ht="15" customHeight="1" x14ac:dyDescent="0.25">
      <c r="D6380" s="5"/>
      <c r="S6380" s="66"/>
      <c r="T6380" s="66"/>
      <c r="U6380" s="66"/>
      <c r="V6380" s="66"/>
    </row>
    <row r="6381" spans="4:22" ht="15" customHeight="1" x14ac:dyDescent="0.25">
      <c r="D6381" s="5"/>
      <c r="S6381" s="66"/>
      <c r="T6381" s="66"/>
      <c r="U6381" s="66"/>
      <c r="V6381" s="66"/>
    </row>
    <row r="6382" spans="4:22" ht="15" customHeight="1" x14ac:dyDescent="0.25">
      <c r="D6382" s="5"/>
      <c r="S6382" s="66"/>
      <c r="T6382" s="66"/>
      <c r="U6382" s="66"/>
      <c r="V6382" s="66"/>
    </row>
    <row r="6383" spans="4:22" ht="15" customHeight="1" x14ac:dyDescent="0.25">
      <c r="D6383" s="5"/>
      <c r="S6383" s="66"/>
      <c r="T6383" s="66"/>
      <c r="U6383" s="66"/>
      <c r="V6383" s="66"/>
    </row>
    <row r="6384" spans="4:22" ht="15" customHeight="1" x14ac:dyDescent="0.25">
      <c r="D6384" s="5"/>
      <c r="S6384" s="66"/>
      <c r="T6384" s="66"/>
      <c r="U6384" s="66"/>
      <c r="V6384" s="66"/>
    </row>
    <row r="6385" spans="4:22" ht="15" customHeight="1" x14ac:dyDescent="0.25">
      <c r="D6385" s="5"/>
      <c r="S6385" s="66"/>
      <c r="T6385" s="66"/>
      <c r="U6385" s="66"/>
      <c r="V6385" s="66"/>
    </row>
    <row r="6386" spans="4:22" ht="15" customHeight="1" x14ac:dyDescent="0.25">
      <c r="D6386" s="5"/>
      <c r="S6386" s="66"/>
      <c r="T6386" s="66"/>
      <c r="U6386" s="66"/>
      <c r="V6386" s="66"/>
    </row>
    <row r="6387" spans="4:22" ht="15" customHeight="1" x14ac:dyDescent="0.25">
      <c r="D6387" s="5"/>
      <c r="S6387" s="66"/>
      <c r="T6387" s="66"/>
      <c r="U6387" s="66"/>
      <c r="V6387" s="66"/>
    </row>
    <row r="6388" spans="4:22" ht="15" customHeight="1" x14ac:dyDescent="0.25">
      <c r="D6388" s="5"/>
      <c r="S6388" s="66"/>
      <c r="T6388" s="66"/>
      <c r="U6388" s="66"/>
      <c r="V6388" s="66"/>
    </row>
    <row r="6389" spans="4:22" ht="15" customHeight="1" x14ac:dyDescent="0.25">
      <c r="D6389" s="5"/>
      <c r="S6389" s="66"/>
      <c r="T6389" s="66"/>
      <c r="U6389" s="66"/>
      <c r="V6389" s="66"/>
    </row>
    <row r="6390" spans="4:22" ht="15" customHeight="1" x14ac:dyDescent="0.25">
      <c r="D6390" s="5"/>
      <c r="S6390" s="66"/>
      <c r="T6390" s="66"/>
      <c r="U6390" s="66"/>
      <c r="V6390" s="66"/>
    </row>
    <row r="6391" spans="4:22" ht="15" customHeight="1" x14ac:dyDescent="0.25">
      <c r="D6391" s="5"/>
      <c r="S6391" s="66"/>
      <c r="T6391" s="66"/>
      <c r="U6391" s="66"/>
      <c r="V6391" s="66"/>
    </row>
    <row r="6392" spans="4:22" ht="15" customHeight="1" x14ac:dyDescent="0.25">
      <c r="D6392" s="5"/>
      <c r="S6392" s="66"/>
      <c r="T6392" s="66"/>
      <c r="U6392" s="66"/>
      <c r="V6392" s="66"/>
    </row>
    <row r="6393" spans="4:22" ht="15" customHeight="1" x14ac:dyDescent="0.25">
      <c r="D6393" s="5"/>
      <c r="S6393" s="66"/>
      <c r="T6393" s="66"/>
      <c r="U6393" s="66"/>
      <c r="V6393" s="66"/>
    </row>
    <row r="6394" spans="4:22" ht="15" customHeight="1" x14ac:dyDescent="0.25">
      <c r="D6394" s="5"/>
      <c r="S6394" s="66"/>
      <c r="T6394" s="66"/>
      <c r="U6394" s="66"/>
      <c r="V6394" s="66"/>
    </row>
    <row r="6395" spans="4:22" ht="15" customHeight="1" x14ac:dyDescent="0.25">
      <c r="D6395" s="5"/>
      <c r="S6395" s="66"/>
      <c r="T6395" s="66"/>
      <c r="U6395" s="66"/>
      <c r="V6395" s="66"/>
    </row>
    <row r="6396" spans="4:22" ht="15" customHeight="1" x14ac:dyDescent="0.25">
      <c r="D6396" s="5"/>
      <c r="S6396" s="66"/>
      <c r="T6396" s="66"/>
      <c r="U6396" s="66"/>
      <c r="V6396" s="66"/>
    </row>
    <row r="6397" spans="4:22" ht="15" customHeight="1" x14ac:dyDescent="0.25">
      <c r="D6397" s="5"/>
      <c r="S6397" s="66"/>
      <c r="T6397" s="66"/>
      <c r="U6397" s="66"/>
      <c r="V6397" s="66"/>
    </row>
    <row r="6398" spans="4:22" ht="15" customHeight="1" x14ac:dyDescent="0.25">
      <c r="D6398" s="5"/>
      <c r="S6398" s="66"/>
      <c r="T6398" s="66"/>
      <c r="U6398" s="66"/>
      <c r="V6398" s="66"/>
    </row>
    <row r="6399" spans="4:22" ht="15" customHeight="1" x14ac:dyDescent="0.25">
      <c r="D6399" s="5"/>
      <c r="S6399" s="66"/>
      <c r="T6399" s="66"/>
      <c r="U6399" s="66"/>
      <c r="V6399" s="66"/>
    </row>
    <row r="6400" spans="4:22" ht="15" customHeight="1" x14ac:dyDescent="0.25">
      <c r="D6400" s="5"/>
      <c r="S6400" s="66"/>
      <c r="T6400" s="66"/>
      <c r="U6400" s="66"/>
      <c r="V6400" s="66"/>
    </row>
    <row r="6401" spans="4:22" ht="15" customHeight="1" x14ac:dyDescent="0.25">
      <c r="D6401" s="5"/>
      <c r="S6401" s="66"/>
      <c r="T6401" s="66"/>
      <c r="U6401" s="66"/>
      <c r="V6401" s="66"/>
    </row>
    <row r="6402" spans="4:22" ht="15" customHeight="1" x14ac:dyDescent="0.25">
      <c r="D6402" s="5"/>
      <c r="S6402" s="66"/>
      <c r="T6402" s="66"/>
      <c r="U6402" s="66"/>
      <c r="V6402" s="66"/>
    </row>
    <row r="6403" spans="4:22" ht="15" customHeight="1" x14ac:dyDescent="0.25">
      <c r="D6403" s="5"/>
      <c r="S6403" s="66"/>
      <c r="T6403" s="66"/>
      <c r="U6403" s="66"/>
      <c r="V6403" s="66"/>
    </row>
    <row r="6404" spans="4:22" ht="15" customHeight="1" x14ac:dyDescent="0.25">
      <c r="D6404" s="5"/>
      <c r="S6404" s="66"/>
      <c r="T6404" s="66"/>
      <c r="U6404" s="66"/>
      <c r="V6404" s="66"/>
    </row>
    <row r="6405" spans="4:22" ht="15" customHeight="1" x14ac:dyDescent="0.25">
      <c r="D6405" s="5"/>
      <c r="S6405" s="66"/>
      <c r="T6405" s="66"/>
      <c r="U6405" s="66"/>
      <c r="V6405" s="66"/>
    </row>
    <row r="6406" spans="4:22" ht="15" customHeight="1" x14ac:dyDescent="0.25">
      <c r="D6406" s="5"/>
      <c r="S6406" s="66"/>
      <c r="T6406" s="66"/>
      <c r="U6406" s="66"/>
      <c r="V6406" s="66"/>
    </row>
    <row r="6407" spans="4:22" ht="15" customHeight="1" x14ac:dyDescent="0.25">
      <c r="D6407" s="5"/>
      <c r="S6407" s="66"/>
      <c r="T6407" s="66"/>
      <c r="U6407" s="66"/>
      <c r="V6407" s="66"/>
    </row>
    <row r="6408" spans="4:22" ht="15" customHeight="1" x14ac:dyDescent="0.25">
      <c r="D6408" s="5"/>
      <c r="S6408" s="66"/>
      <c r="T6408" s="66"/>
      <c r="U6408" s="66"/>
      <c r="V6408" s="66"/>
    </row>
    <row r="6409" spans="4:22" ht="15" customHeight="1" x14ac:dyDescent="0.25">
      <c r="D6409" s="5"/>
      <c r="S6409" s="66"/>
      <c r="T6409" s="66"/>
      <c r="U6409" s="66"/>
      <c r="V6409" s="66"/>
    </row>
    <row r="6410" spans="4:22" ht="15" customHeight="1" x14ac:dyDescent="0.25">
      <c r="D6410" s="5"/>
      <c r="S6410" s="66"/>
      <c r="T6410" s="66"/>
      <c r="U6410" s="66"/>
      <c r="V6410" s="66"/>
    </row>
    <row r="6411" spans="4:22" ht="15" customHeight="1" x14ac:dyDescent="0.25">
      <c r="D6411" s="5"/>
      <c r="S6411" s="66"/>
      <c r="T6411" s="66"/>
      <c r="U6411" s="66"/>
      <c r="V6411" s="66"/>
    </row>
    <row r="6412" spans="4:22" ht="15" customHeight="1" x14ac:dyDescent="0.25">
      <c r="D6412" s="5"/>
      <c r="S6412" s="66"/>
      <c r="T6412" s="66"/>
      <c r="U6412" s="66"/>
      <c r="V6412" s="66"/>
    </row>
    <row r="6413" spans="4:22" ht="15" customHeight="1" x14ac:dyDescent="0.25">
      <c r="D6413" s="5"/>
      <c r="S6413" s="66"/>
      <c r="T6413" s="66"/>
      <c r="U6413" s="66"/>
      <c r="V6413" s="66"/>
    </row>
    <row r="6414" spans="4:22" ht="15" customHeight="1" x14ac:dyDescent="0.25">
      <c r="D6414" s="5"/>
      <c r="S6414" s="66"/>
      <c r="T6414" s="66"/>
      <c r="U6414" s="66"/>
      <c r="V6414" s="66"/>
    </row>
    <row r="6415" spans="4:22" ht="15" customHeight="1" x14ac:dyDescent="0.25">
      <c r="D6415" s="5"/>
      <c r="S6415" s="66"/>
      <c r="T6415" s="66"/>
      <c r="U6415" s="66"/>
      <c r="V6415" s="66"/>
    </row>
    <row r="6416" spans="4:22" ht="15" customHeight="1" x14ac:dyDescent="0.25">
      <c r="D6416" s="5"/>
      <c r="S6416" s="66"/>
      <c r="T6416" s="66"/>
      <c r="U6416" s="66"/>
      <c r="V6416" s="66"/>
    </row>
    <row r="6417" spans="4:22" ht="15" customHeight="1" x14ac:dyDescent="0.25">
      <c r="D6417" s="5"/>
      <c r="S6417" s="66"/>
      <c r="T6417" s="66"/>
      <c r="U6417" s="66"/>
      <c r="V6417" s="66"/>
    </row>
    <row r="6418" spans="4:22" ht="15" customHeight="1" x14ac:dyDescent="0.25">
      <c r="D6418" s="5"/>
      <c r="S6418" s="66"/>
      <c r="T6418" s="66"/>
      <c r="U6418" s="66"/>
      <c r="V6418" s="66"/>
    </row>
    <row r="6419" spans="4:22" ht="15" customHeight="1" x14ac:dyDescent="0.25">
      <c r="D6419" s="5"/>
      <c r="S6419" s="66"/>
      <c r="T6419" s="66"/>
      <c r="U6419" s="66"/>
      <c r="V6419" s="66"/>
    </row>
    <row r="6420" spans="4:22" ht="15" customHeight="1" x14ac:dyDescent="0.25">
      <c r="D6420" s="5"/>
      <c r="S6420" s="66"/>
      <c r="T6420" s="66"/>
      <c r="U6420" s="66"/>
      <c r="V6420" s="66"/>
    </row>
    <row r="6421" spans="4:22" ht="15" customHeight="1" x14ac:dyDescent="0.25">
      <c r="D6421" s="5"/>
      <c r="S6421" s="66"/>
      <c r="T6421" s="66"/>
      <c r="U6421" s="66"/>
      <c r="V6421" s="66"/>
    </row>
    <row r="6422" spans="4:22" ht="15" customHeight="1" x14ac:dyDescent="0.25">
      <c r="D6422" s="5"/>
      <c r="S6422" s="66"/>
      <c r="T6422" s="66"/>
      <c r="U6422" s="66"/>
      <c r="V6422" s="66"/>
    </row>
    <row r="6423" spans="4:22" ht="15" customHeight="1" x14ac:dyDescent="0.25">
      <c r="D6423" s="5"/>
      <c r="S6423" s="66"/>
      <c r="T6423" s="66"/>
      <c r="U6423" s="66"/>
      <c r="V6423" s="66"/>
    </row>
    <row r="6424" spans="4:22" ht="15" customHeight="1" x14ac:dyDescent="0.25">
      <c r="D6424" s="5"/>
      <c r="S6424" s="66"/>
      <c r="T6424" s="66"/>
      <c r="U6424" s="66"/>
      <c r="V6424" s="66"/>
    </row>
    <row r="6425" spans="4:22" ht="15" customHeight="1" x14ac:dyDescent="0.25">
      <c r="D6425" s="5"/>
      <c r="S6425" s="66"/>
      <c r="T6425" s="66"/>
      <c r="U6425" s="66"/>
      <c r="V6425" s="66"/>
    </row>
    <row r="6426" spans="4:22" ht="15" customHeight="1" x14ac:dyDescent="0.25">
      <c r="D6426" s="5"/>
      <c r="S6426" s="66"/>
      <c r="T6426" s="66"/>
      <c r="U6426" s="66"/>
      <c r="V6426" s="66"/>
    </row>
    <row r="6427" spans="4:22" ht="15" customHeight="1" x14ac:dyDescent="0.25">
      <c r="D6427" s="5"/>
      <c r="S6427" s="66"/>
      <c r="T6427" s="66"/>
      <c r="U6427" s="66"/>
      <c r="V6427" s="66"/>
    </row>
    <row r="6428" spans="4:22" ht="15" customHeight="1" x14ac:dyDescent="0.25">
      <c r="D6428" s="5"/>
      <c r="S6428" s="66"/>
      <c r="T6428" s="66"/>
      <c r="U6428" s="66"/>
      <c r="V6428" s="66"/>
    </row>
    <row r="6429" spans="4:22" ht="15" customHeight="1" x14ac:dyDescent="0.25">
      <c r="D6429" s="5"/>
      <c r="S6429" s="66"/>
      <c r="T6429" s="66"/>
      <c r="U6429" s="66"/>
      <c r="V6429" s="66"/>
    </row>
    <row r="6430" spans="4:22" ht="15" customHeight="1" x14ac:dyDescent="0.25">
      <c r="D6430" s="5"/>
      <c r="S6430" s="66"/>
      <c r="T6430" s="66"/>
      <c r="U6430" s="66"/>
      <c r="V6430" s="66"/>
    </row>
    <row r="6431" spans="4:22" ht="15" customHeight="1" x14ac:dyDescent="0.25">
      <c r="D6431" s="5"/>
      <c r="S6431" s="66"/>
      <c r="T6431" s="66"/>
      <c r="U6431" s="66"/>
      <c r="V6431" s="66"/>
    </row>
    <row r="6432" spans="4:22" ht="15" customHeight="1" x14ac:dyDescent="0.25">
      <c r="D6432" s="5"/>
      <c r="S6432" s="66"/>
      <c r="T6432" s="66"/>
      <c r="U6432" s="66"/>
      <c r="V6432" s="66"/>
    </row>
    <row r="6433" spans="4:22" ht="15" customHeight="1" x14ac:dyDescent="0.25">
      <c r="D6433" s="5"/>
      <c r="S6433" s="66"/>
      <c r="T6433" s="66"/>
      <c r="U6433" s="66"/>
      <c r="V6433" s="66"/>
    </row>
    <row r="6434" spans="4:22" ht="15" customHeight="1" x14ac:dyDescent="0.25">
      <c r="D6434" s="5"/>
      <c r="S6434" s="66"/>
      <c r="T6434" s="66"/>
      <c r="U6434" s="66"/>
      <c r="V6434" s="66"/>
    </row>
    <row r="6435" spans="4:22" ht="15" customHeight="1" x14ac:dyDescent="0.25">
      <c r="D6435" s="5"/>
      <c r="S6435" s="66"/>
      <c r="T6435" s="66"/>
      <c r="U6435" s="66"/>
      <c r="V6435" s="66"/>
    </row>
    <row r="6436" spans="4:22" ht="15" customHeight="1" x14ac:dyDescent="0.25">
      <c r="D6436" s="5"/>
      <c r="S6436" s="66"/>
      <c r="T6436" s="66"/>
      <c r="U6436" s="66"/>
      <c r="V6436" s="66"/>
    </row>
    <row r="6437" spans="4:22" ht="15" customHeight="1" x14ac:dyDescent="0.25">
      <c r="D6437" s="5"/>
      <c r="S6437" s="66"/>
      <c r="T6437" s="66"/>
      <c r="U6437" s="66"/>
      <c r="V6437" s="66"/>
    </row>
    <row r="6438" spans="4:22" ht="15" customHeight="1" x14ac:dyDescent="0.25">
      <c r="D6438" s="5"/>
      <c r="S6438" s="66"/>
      <c r="T6438" s="66"/>
      <c r="U6438" s="66"/>
      <c r="V6438" s="66"/>
    </row>
    <row r="6439" spans="4:22" ht="15" customHeight="1" x14ac:dyDescent="0.25">
      <c r="D6439" s="5"/>
      <c r="S6439" s="66"/>
      <c r="T6439" s="66"/>
      <c r="U6439" s="66"/>
      <c r="V6439" s="66"/>
    </row>
    <row r="6440" spans="4:22" ht="15" customHeight="1" x14ac:dyDescent="0.25">
      <c r="D6440" s="5"/>
      <c r="S6440" s="66"/>
      <c r="T6440" s="66"/>
      <c r="U6440" s="66"/>
      <c r="V6440" s="66"/>
    </row>
    <row r="6441" spans="4:22" ht="15" customHeight="1" x14ac:dyDescent="0.25">
      <c r="D6441" s="5"/>
      <c r="S6441" s="66"/>
      <c r="T6441" s="66"/>
      <c r="U6441" s="66"/>
      <c r="V6441" s="66"/>
    </row>
    <row r="6442" spans="4:22" ht="15" customHeight="1" x14ac:dyDescent="0.25">
      <c r="D6442" s="5"/>
      <c r="S6442" s="66"/>
      <c r="T6442" s="66"/>
      <c r="U6442" s="66"/>
      <c r="V6442" s="66"/>
    </row>
    <row r="6443" spans="4:22" ht="15" customHeight="1" x14ac:dyDescent="0.25">
      <c r="D6443" s="5"/>
      <c r="S6443" s="66"/>
      <c r="T6443" s="66"/>
      <c r="U6443" s="66"/>
      <c r="V6443" s="66"/>
    </row>
    <row r="6444" spans="4:22" ht="15" customHeight="1" x14ac:dyDescent="0.25">
      <c r="D6444" s="5"/>
      <c r="S6444" s="66"/>
      <c r="T6444" s="66"/>
      <c r="U6444" s="66"/>
      <c r="V6444" s="66"/>
    </row>
    <row r="6445" spans="4:22" ht="15" customHeight="1" x14ac:dyDescent="0.25">
      <c r="D6445" s="5"/>
      <c r="S6445" s="66"/>
      <c r="T6445" s="66"/>
      <c r="U6445" s="66"/>
      <c r="V6445" s="66"/>
    </row>
    <row r="6446" spans="4:22" ht="15" customHeight="1" x14ac:dyDescent="0.25">
      <c r="D6446" s="5"/>
      <c r="S6446" s="66"/>
      <c r="T6446" s="66"/>
      <c r="U6446" s="66"/>
      <c r="V6446" s="66"/>
    </row>
    <row r="6447" spans="4:22" ht="15" customHeight="1" x14ac:dyDescent="0.25">
      <c r="D6447" s="5"/>
      <c r="S6447" s="66"/>
      <c r="T6447" s="66"/>
      <c r="U6447" s="66"/>
      <c r="V6447" s="66"/>
    </row>
    <row r="6448" spans="4:22" ht="15" customHeight="1" x14ac:dyDescent="0.25">
      <c r="D6448" s="5"/>
      <c r="S6448" s="66"/>
      <c r="T6448" s="66"/>
      <c r="U6448" s="66"/>
      <c r="V6448" s="66"/>
    </row>
    <row r="6449" spans="4:22" ht="15" customHeight="1" x14ac:dyDescent="0.25">
      <c r="D6449" s="5"/>
      <c r="S6449" s="66"/>
      <c r="T6449" s="66"/>
      <c r="U6449" s="66"/>
      <c r="V6449" s="66"/>
    </row>
    <row r="6450" spans="4:22" ht="15" customHeight="1" x14ac:dyDescent="0.25">
      <c r="D6450" s="5"/>
      <c r="S6450" s="66"/>
      <c r="T6450" s="66"/>
      <c r="U6450" s="66"/>
      <c r="V6450" s="66"/>
    </row>
    <row r="6451" spans="4:22" ht="15" customHeight="1" x14ac:dyDescent="0.25">
      <c r="D6451" s="5"/>
      <c r="S6451" s="66"/>
      <c r="T6451" s="66"/>
      <c r="U6451" s="66"/>
      <c r="V6451" s="66"/>
    </row>
    <row r="6452" spans="4:22" ht="15" customHeight="1" x14ac:dyDescent="0.25">
      <c r="D6452" s="5"/>
      <c r="S6452" s="66"/>
      <c r="T6452" s="66"/>
      <c r="U6452" s="66"/>
      <c r="V6452" s="66"/>
    </row>
    <row r="6453" spans="4:22" ht="15" customHeight="1" x14ac:dyDescent="0.25">
      <c r="D6453" s="5"/>
      <c r="S6453" s="66"/>
      <c r="T6453" s="66"/>
      <c r="U6453" s="66"/>
      <c r="V6453" s="66"/>
    </row>
    <row r="6454" spans="4:22" ht="15" customHeight="1" x14ac:dyDescent="0.25">
      <c r="D6454" s="5"/>
      <c r="S6454" s="66"/>
      <c r="T6454" s="66"/>
      <c r="U6454" s="66"/>
      <c r="V6454" s="66"/>
    </row>
    <row r="6455" spans="4:22" ht="15" customHeight="1" x14ac:dyDescent="0.25">
      <c r="D6455" s="5"/>
      <c r="S6455" s="66"/>
      <c r="T6455" s="66"/>
      <c r="U6455" s="66"/>
      <c r="V6455" s="66"/>
    </row>
    <row r="6456" spans="4:22" ht="15" customHeight="1" x14ac:dyDescent="0.25">
      <c r="D6456" s="5"/>
      <c r="S6456" s="66"/>
      <c r="T6456" s="66"/>
      <c r="U6456" s="66"/>
      <c r="V6456" s="66"/>
    </row>
    <row r="6457" spans="4:22" ht="15" customHeight="1" x14ac:dyDescent="0.25">
      <c r="D6457" s="5"/>
      <c r="S6457" s="66"/>
      <c r="T6457" s="66"/>
      <c r="U6457" s="66"/>
      <c r="V6457" s="66"/>
    </row>
    <row r="6458" spans="4:22" ht="15" customHeight="1" x14ac:dyDescent="0.25">
      <c r="D6458" s="5"/>
      <c r="S6458" s="66"/>
      <c r="T6458" s="66"/>
      <c r="U6458" s="66"/>
      <c r="V6458" s="66"/>
    </row>
    <row r="6459" spans="4:22" ht="15" customHeight="1" x14ac:dyDescent="0.25">
      <c r="D6459" s="5"/>
      <c r="S6459" s="66"/>
      <c r="T6459" s="66"/>
      <c r="U6459" s="66"/>
      <c r="V6459" s="66"/>
    </row>
    <row r="6460" spans="4:22" ht="15" customHeight="1" x14ac:dyDescent="0.25">
      <c r="D6460" s="5"/>
      <c r="S6460" s="66"/>
      <c r="T6460" s="66"/>
      <c r="U6460" s="66"/>
      <c r="V6460" s="66"/>
    </row>
    <row r="6461" spans="4:22" ht="15" customHeight="1" x14ac:dyDescent="0.25">
      <c r="D6461" s="5"/>
      <c r="S6461" s="66"/>
      <c r="T6461" s="66"/>
      <c r="U6461" s="66"/>
      <c r="V6461" s="66"/>
    </row>
    <row r="6462" spans="4:22" ht="15" customHeight="1" x14ac:dyDescent="0.25">
      <c r="D6462" s="5"/>
      <c r="S6462" s="66"/>
      <c r="T6462" s="66"/>
      <c r="U6462" s="66"/>
      <c r="V6462" s="66"/>
    </row>
    <row r="6463" spans="4:22" ht="15" customHeight="1" x14ac:dyDescent="0.25">
      <c r="D6463" s="5"/>
      <c r="S6463" s="66"/>
      <c r="T6463" s="66"/>
      <c r="U6463" s="66"/>
      <c r="V6463" s="66"/>
    </row>
    <row r="6464" spans="4:22" ht="15" customHeight="1" x14ac:dyDescent="0.25">
      <c r="D6464" s="5"/>
      <c r="S6464" s="66"/>
      <c r="T6464" s="66"/>
      <c r="U6464" s="66"/>
      <c r="V6464" s="66"/>
    </row>
    <row r="6465" spans="4:22" ht="15" customHeight="1" x14ac:dyDescent="0.25">
      <c r="D6465" s="5"/>
      <c r="S6465" s="66"/>
      <c r="T6465" s="66"/>
      <c r="U6465" s="66"/>
      <c r="V6465" s="66"/>
    </row>
    <row r="6466" spans="4:22" ht="15" customHeight="1" x14ac:dyDescent="0.25">
      <c r="D6466" s="5"/>
      <c r="S6466" s="66"/>
      <c r="T6466" s="66"/>
      <c r="U6466" s="66"/>
      <c r="V6466" s="66"/>
    </row>
    <row r="6467" spans="4:22" ht="15" customHeight="1" x14ac:dyDescent="0.25">
      <c r="D6467" s="5"/>
      <c r="S6467" s="66"/>
      <c r="T6467" s="66"/>
      <c r="U6467" s="66"/>
      <c r="V6467" s="66"/>
    </row>
    <row r="6468" spans="4:22" ht="15" customHeight="1" x14ac:dyDescent="0.25">
      <c r="D6468" s="5"/>
      <c r="S6468" s="66"/>
      <c r="T6468" s="66"/>
      <c r="U6468" s="66"/>
      <c r="V6468" s="66"/>
    </row>
    <row r="6469" spans="4:22" ht="15" customHeight="1" x14ac:dyDescent="0.25">
      <c r="D6469" s="5"/>
      <c r="S6469" s="66"/>
      <c r="T6469" s="66"/>
      <c r="U6469" s="66"/>
      <c r="V6469" s="66"/>
    </row>
    <row r="6470" spans="4:22" ht="15" customHeight="1" x14ac:dyDescent="0.25">
      <c r="D6470" s="5"/>
      <c r="S6470" s="66"/>
      <c r="T6470" s="66"/>
      <c r="U6470" s="66"/>
      <c r="V6470" s="66"/>
    </row>
    <row r="6471" spans="4:22" ht="15" customHeight="1" x14ac:dyDescent="0.25">
      <c r="D6471" s="5"/>
      <c r="S6471" s="66"/>
      <c r="T6471" s="66"/>
      <c r="U6471" s="66"/>
      <c r="V6471" s="66"/>
    </row>
    <row r="6472" spans="4:22" ht="15" customHeight="1" x14ac:dyDescent="0.25">
      <c r="D6472" s="5"/>
      <c r="S6472" s="66"/>
      <c r="T6472" s="66"/>
      <c r="U6472" s="66"/>
      <c r="V6472" s="66"/>
    </row>
    <row r="6473" spans="4:22" ht="15" customHeight="1" x14ac:dyDescent="0.25">
      <c r="D6473" s="5"/>
      <c r="S6473" s="66"/>
      <c r="T6473" s="66"/>
      <c r="U6473" s="66"/>
      <c r="V6473" s="66"/>
    </row>
    <row r="6474" spans="4:22" ht="15" customHeight="1" x14ac:dyDescent="0.25">
      <c r="D6474" s="5"/>
      <c r="S6474" s="66"/>
      <c r="T6474" s="66"/>
      <c r="U6474" s="66"/>
      <c r="V6474" s="66"/>
    </row>
    <row r="6475" spans="4:22" ht="15" customHeight="1" x14ac:dyDescent="0.25">
      <c r="D6475" s="5"/>
      <c r="S6475" s="66"/>
      <c r="T6475" s="66"/>
      <c r="U6475" s="66"/>
      <c r="V6475" s="66"/>
    </row>
    <row r="6476" spans="4:22" ht="15" customHeight="1" x14ac:dyDescent="0.25">
      <c r="D6476" s="5"/>
      <c r="S6476" s="66"/>
      <c r="T6476" s="66"/>
      <c r="U6476" s="66"/>
      <c r="V6476" s="66"/>
    </row>
    <row r="6477" spans="4:22" ht="15" customHeight="1" x14ac:dyDescent="0.25">
      <c r="D6477" s="5"/>
      <c r="S6477" s="66"/>
      <c r="T6477" s="66"/>
      <c r="U6477" s="66"/>
      <c r="V6477" s="66"/>
    </row>
    <row r="6478" spans="4:22" ht="15" customHeight="1" x14ac:dyDescent="0.25">
      <c r="D6478" s="5"/>
      <c r="S6478" s="66"/>
      <c r="T6478" s="66"/>
      <c r="U6478" s="66"/>
      <c r="V6478" s="66"/>
    </row>
    <row r="6479" spans="4:22" ht="15" customHeight="1" x14ac:dyDescent="0.25">
      <c r="D6479" s="5"/>
      <c r="S6479" s="66"/>
      <c r="T6479" s="66"/>
      <c r="U6479" s="66"/>
      <c r="V6479" s="66"/>
    </row>
    <row r="6480" spans="4:22" ht="15" customHeight="1" x14ac:dyDescent="0.25">
      <c r="D6480" s="5"/>
      <c r="S6480" s="66"/>
      <c r="T6480" s="66"/>
      <c r="U6480" s="66"/>
      <c r="V6480" s="66"/>
    </row>
    <row r="6481" spans="4:22" ht="15" customHeight="1" x14ac:dyDescent="0.25">
      <c r="D6481" s="5"/>
      <c r="S6481" s="66"/>
      <c r="T6481" s="66"/>
      <c r="U6481" s="66"/>
      <c r="V6481" s="66"/>
    </row>
    <row r="6482" spans="4:22" ht="15" customHeight="1" x14ac:dyDescent="0.25">
      <c r="D6482" s="5"/>
      <c r="S6482" s="66"/>
      <c r="T6482" s="66"/>
      <c r="U6482" s="66"/>
      <c r="V6482" s="66"/>
    </row>
    <row r="6483" spans="4:22" ht="15" customHeight="1" x14ac:dyDescent="0.25">
      <c r="D6483" s="5"/>
      <c r="S6483" s="66"/>
      <c r="T6483" s="66"/>
      <c r="U6483" s="66"/>
      <c r="V6483" s="66"/>
    </row>
    <row r="6484" spans="4:22" ht="15" customHeight="1" x14ac:dyDescent="0.25">
      <c r="D6484" s="5"/>
      <c r="S6484" s="66"/>
      <c r="T6484" s="66"/>
      <c r="U6484" s="66"/>
      <c r="V6484" s="66"/>
    </row>
    <row r="6485" spans="4:22" ht="15" customHeight="1" x14ac:dyDescent="0.25">
      <c r="D6485" s="5"/>
      <c r="S6485" s="66"/>
      <c r="T6485" s="66"/>
      <c r="U6485" s="66"/>
      <c r="V6485" s="66"/>
    </row>
    <row r="6486" spans="4:22" ht="15" customHeight="1" x14ac:dyDescent="0.25">
      <c r="D6486" s="5"/>
      <c r="S6486" s="66"/>
      <c r="T6486" s="66"/>
      <c r="U6486" s="66"/>
      <c r="V6486" s="66"/>
    </row>
    <row r="6487" spans="4:22" ht="15" customHeight="1" x14ac:dyDescent="0.25">
      <c r="D6487" s="5"/>
      <c r="S6487" s="66"/>
      <c r="T6487" s="66"/>
      <c r="U6487" s="66"/>
      <c r="V6487" s="66"/>
    </row>
    <row r="6488" spans="4:22" ht="15" customHeight="1" x14ac:dyDescent="0.25">
      <c r="D6488" s="5"/>
      <c r="S6488" s="66"/>
      <c r="T6488" s="66"/>
      <c r="U6488" s="66"/>
      <c r="V6488" s="66"/>
    </row>
    <row r="6489" spans="4:22" ht="15" customHeight="1" x14ac:dyDescent="0.25">
      <c r="D6489" s="5"/>
      <c r="S6489" s="66"/>
      <c r="T6489" s="66"/>
      <c r="U6489" s="66"/>
      <c r="V6489" s="66"/>
    </row>
    <row r="6490" spans="4:22" ht="15" customHeight="1" x14ac:dyDescent="0.25">
      <c r="D6490" s="5"/>
      <c r="S6490" s="66"/>
      <c r="T6490" s="66"/>
      <c r="U6490" s="66"/>
      <c r="V6490" s="66"/>
    </row>
    <row r="6491" spans="4:22" ht="15" customHeight="1" x14ac:dyDescent="0.25">
      <c r="D6491" s="5"/>
      <c r="S6491" s="66"/>
      <c r="T6491" s="66"/>
      <c r="U6491" s="66"/>
      <c r="V6491" s="66"/>
    </row>
    <row r="6492" spans="4:22" ht="15" customHeight="1" x14ac:dyDescent="0.25">
      <c r="D6492" s="5"/>
      <c r="S6492" s="66"/>
      <c r="T6492" s="66"/>
      <c r="U6492" s="66"/>
      <c r="V6492" s="66"/>
    </row>
    <row r="6493" spans="4:22" ht="15" customHeight="1" x14ac:dyDescent="0.25">
      <c r="D6493" s="5"/>
      <c r="S6493" s="66"/>
      <c r="T6493" s="66"/>
      <c r="U6493" s="66"/>
      <c r="V6493" s="66"/>
    </row>
    <row r="6494" spans="4:22" ht="15" customHeight="1" x14ac:dyDescent="0.25">
      <c r="D6494" s="5"/>
      <c r="S6494" s="66"/>
      <c r="T6494" s="66"/>
      <c r="U6494" s="66"/>
      <c r="V6494" s="66"/>
    </row>
    <row r="6495" spans="4:22" ht="15" customHeight="1" x14ac:dyDescent="0.25">
      <c r="D6495" s="5"/>
      <c r="S6495" s="66"/>
      <c r="T6495" s="66"/>
      <c r="U6495" s="66"/>
      <c r="V6495" s="66"/>
    </row>
    <row r="6496" spans="4:22" ht="15" customHeight="1" x14ac:dyDescent="0.25">
      <c r="D6496" s="5"/>
      <c r="S6496" s="66"/>
      <c r="T6496" s="66"/>
      <c r="U6496" s="66"/>
      <c r="V6496" s="66"/>
    </row>
    <row r="6497" spans="4:22" ht="15" customHeight="1" x14ac:dyDescent="0.25">
      <c r="D6497" s="5"/>
      <c r="S6497" s="66"/>
      <c r="T6497" s="66"/>
      <c r="U6497" s="66"/>
      <c r="V6497" s="66"/>
    </row>
    <row r="6498" spans="4:22" ht="15" customHeight="1" x14ac:dyDescent="0.25">
      <c r="D6498" s="5"/>
      <c r="S6498" s="66"/>
      <c r="T6498" s="66"/>
      <c r="U6498" s="66"/>
      <c r="V6498" s="66"/>
    </row>
    <row r="6499" spans="4:22" ht="15" customHeight="1" x14ac:dyDescent="0.25">
      <c r="D6499" s="5"/>
      <c r="S6499" s="66"/>
      <c r="T6499" s="66"/>
      <c r="U6499" s="66"/>
      <c r="V6499" s="66"/>
    </row>
    <row r="6500" spans="4:22" ht="15" customHeight="1" x14ac:dyDescent="0.25">
      <c r="D6500" s="5"/>
      <c r="S6500" s="66"/>
      <c r="T6500" s="66"/>
      <c r="U6500" s="66"/>
      <c r="V6500" s="66"/>
    </row>
    <row r="6501" spans="4:22" ht="15" customHeight="1" x14ac:dyDescent="0.25">
      <c r="D6501" s="5"/>
      <c r="S6501" s="66"/>
      <c r="T6501" s="66"/>
      <c r="U6501" s="66"/>
      <c r="V6501" s="66"/>
    </row>
    <row r="6502" spans="4:22" ht="15" customHeight="1" x14ac:dyDescent="0.25">
      <c r="D6502" s="5"/>
      <c r="S6502" s="66"/>
      <c r="T6502" s="66"/>
      <c r="U6502" s="66"/>
      <c r="V6502" s="66"/>
    </row>
    <row r="6503" spans="4:22" ht="15" customHeight="1" x14ac:dyDescent="0.25">
      <c r="D6503" s="5"/>
      <c r="S6503" s="66"/>
      <c r="T6503" s="66"/>
      <c r="U6503" s="66"/>
      <c r="V6503" s="66"/>
    </row>
    <row r="6504" spans="4:22" ht="15" customHeight="1" x14ac:dyDescent="0.25">
      <c r="D6504" s="5"/>
      <c r="S6504" s="66"/>
      <c r="T6504" s="66"/>
      <c r="U6504" s="66"/>
      <c r="V6504" s="66"/>
    </row>
    <row r="6505" spans="4:22" ht="15" customHeight="1" x14ac:dyDescent="0.25">
      <c r="D6505" s="5"/>
      <c r="S6505" s="66"/>
      <c r="T6505" s="66"/>
      <c r="U6505" s="66"/>
      <c r="V6505" s="66"/>
    </row>
    <row r="6506" spans="4:22" ht="15" customHeight="1" x14ac:dyDescent="0.25">
      <c r="D6506" s="5"/>
      <c r="S6506" s="66"/>
      <c r="T6506" s="66"/>
      <c r="U6506" s="66"/>
      <c r="V6506" s="66"/>
    </row>
    <row r="6507" spans="4:22" ht="15" customHeight="1" x14ac:dyDescent="0.25">
      <c r="D6507" s="5"/>
      <c r="S6507" s="66"/>
      <c r="T6507" s="66"/>
      <c r="U6507" s="66"/>
      <c r="V6507" s="66"/>
    </row>
    <row r="6508" spans="4:22" ht="15" customHeight="1" x14ac:dyDescent="0.25">
      <c r="D6508" s="5"/>
      <c r="S6508" s="66"/>
      <c r="T6508" s="66"/>
      <c r="U6508" s="66"/>
      <c r="V6508" s="66"/>
    </row>
    <row r="6509" spans="4:22" ht="15" customHeight="1" x14ac:dyDescent="0.25">
      <c r="D6509" s="5"/>
      <c r="S6509" s="66"/>
      <c r="T6509" s="66"/>
      <c r="U6509" s="66"/>
      <c r="V6509" s="66"/>
    </row>
    <row r="6510" spans="4:22" ht="15" customHeight="1" x14ac:dyDescent="0.25">
      <c r="D6510" s="5"/>
      <c r="S6510" s="66"/>
      <c r="T6510" s="66"/>
      <c r="U6510" s="66"/>
      <c r="V6510" s="66"/>
    </row>
    <row r="6511" spans="4:22" ht="15" customHeight="1" x14ac:dyDescent="0.25">
      <c r="D6511" s="5"/>
      <c r="S6511" s="66"/>
      <c r="T6511" s="66"/>
      <c r="U6511" s="66"/>
      <c r="V6511" s="66"/>
    </row>
    <row r="6512" spans="4:22" ht="15" customHeight="1" x14ac:dyDescent="0.25">
      <c r="D6512" s="5"/>
      <c r="S6512" s="66"/>
      <c r="T6512" s="66"/>
      <c r="U6512" s="66"/>
      <c r="V6512" s="66"/>
    </row>
    <row r="6513" spans="4:22" ht="15" customHeight="1" x14ac:dyDescent="0.25">
      <c r="D6513" s="5"/>
      <c r="S6513" s="66"/>
      <c r="T6513" s="66"/>
      <c r="U6513" s="66"/>
      <c r="V6513" s="66"/>
    </row>
    <row r="6514" spans="4:22" ht="15" customHeight="1" x14ac:dyDescent="0.25">
      <c r="D6514" s="5"/>
      <c r="S6514" s="66"/>
      <c r="T6514" s="66"/>
      <c r="U6514" s="66"/>
      <c r="V6514" s="66"/>
    </row>
    <row r="6515" spans="4:22" ht="15" customHeight="1" x14ac:dyDescent="0.25">
      <c r="D6515" s="5"/>
      <c r="S6515" s="66"/>
      <c r="T6515" s="66"/>
      <c r="U6515" s="66"/>
      <c r="V6515" s="66"/>
    </row>
    <row r="6516" spans="4:22" ht="15" customHeight="1" x14ac:dyDescent="0.25">
      <c r="D6516" s="5"/>
      <c r="S6516" s="66"/>
      <c r="T6516" s="66"/>
      <c r="U6516" s="66"/>
      <c r="V6516" s="66"/>
    </row>
    <row r="6517" spans="4:22" ht="15" customHeight="1" x14ac:dyDescent="0.25">
      <c r="D6517" s="5"/>
      <c r="S6517" s="66"/>
      <c r="T6517" s="66"/>
      <c r="U6517" s="66"/>
      <c r="V6517" s="66"/>
    </row>
    <row r="6518" spans="4:22" ht="15" customHeight="1" x14ac:dyDescent="0.25">
      <c r="D6518" s="5"/>
      <c r="S6518" s="66"/>
      <c r="T6518" s="66"/>
      <c r="U6518" s="66"/>
      <c r="V6518" s="66"/>
    </row>
    <row r="6519" spans="4:22" ht="15" customHeight="1" x14ac:dyDescent="0.25">
      <c r="D6519" s="5"/>
      <c r="S6519" s="66"/>
      <c r="T6519" s="66"/>
      <c r="U6519" s="66"/>
      <c r="V6519" s="66"/>
    </row>
    <row r="6520" spans="4:22" ht="15" customHeight="1" x14ac:dyDescent="0.25">
      <c r="D6520" s="5"/>
      <c r="S6520" s="66"/>
      <c r="T6520" s="66"/>
      <c r="U6520" s="66"/>
      <c r="V6520" s="66"/>
    </row>
    <row r="6521" spans="4:22" ht="15" customHeight="1" x14ac:dyDescent="0.25">
      <c r="D6521" s="5"/>
      <c r="S6521" s="66"/>
      <c r="T6521" s="66"/>
      <c r="U6521" s="66"/>
      <c r="V6521" s="66"/>
    </row>
    <row r="6522" spans="4:22" ht="15" customHeight="1" x14ac:dyDescent="0.25">
      <c r="D6522" s="5"/>
      <c r="S6522" s="66"/>
      <c r="T6522" s="66"/>
      <c r="U6522" s="66"/>
      <c r="V6522" s="66"/>
    </row>
    <row r="6523" spans="4:22" ht="15" customHeight="1" x14ac:dyDescent="0.25">
      <c r="D6523" s="5"/>
      <c r="S6523" s="66"/>
      <c r="T6523" s="66"/>
      <c r="U6523" s="66"/>
      <c r="V6523" s="66"/>
    </row>
    <row r="6524" spans="4:22" ht="15" customHeight="1" x14ac:dyDescent="0.25">
      <c r="D6524" s="5"/>
      <c r="S6524" s="66"/>
      <c r="T6524" s="66"/>
      <c r="U6524" s="66"/>
      <c r="V6524" s="66"/>
    </row>
    <row r="6525" spans="4:22" ht="15" customHeight="1" x14ac:dyDescent="0.25">
      <c r="D6525" s="5"/>
      <c r="S6525" s="66"/>
      <c r="T6525" s="66"/>
      <c r="U6525" s="66"/>
      <c r="V6525" s="66"/>
    </row>
    <row r="6526" spans="4:22" ht="15" customHeight="1" x14ac:dyDescent="0.25">
      <c r="D6526" s="5"/>
      <c r="S6526" s="66"/>
      <c r="T6526" s="66"/>
      <c r="U6526" s="66"/>
      <c r="V6526" s="66"/>
    </row>
    <row r="6527" spans="4:22" ht="15" customHeight="1" x14ac:dyDescent="0.25">
      <c r="D6527" s="5"/>
      <c r="S6527" s="66"/>
      <c r="T6527" s="66"/>
      <c r="U6527" s="66"/>
      <c r="V6527" s="66"/>
    </row>
    <row r="6528" spans="4:22" ht="15" customHeight="1" x14ac:dyDescent="0.25">
      <c r="D6528" s="5"/>
      <c r="S6528" s="66"/>
      <c r="T6528" s="66"/>
      <c r="U6528" s="66"/>
      <c r="V6528" s="66"/>
    </row>
    <row r="6529" spans="4:22" ht="15" customHeight="1" x14ac:dyDescent="0.25">
      <c r="D6529" s="5"/>
      <c r="S6529" s="66"/>
      <c r="T6529" s="66"/>
      <c r="U6529" s="66"/>
      <c r="V6529" s="66"/>
    </row>
    <row r="6530" spans="4:22" ht="15" customHeight="1" x14ac:dyDescent="0.25">
      <c r="D6530" s="5"/>
      <c r="S6530" s="66"/>
      <c r="T6530" s="66"/>
      <c r="U6530" s="66"/>
      <c r="V6530" s="66"/>
    </row>
    <row r="6531" spans="4:22" ht="15" customHeight="1" x14ac:dyDescent="0.25">
      <c r="D6531" s="5"/>
      <c r="S6531" s="66"/>
      <c r="T6531" s="66"/>
      <c r="U6531" s="66"/>
      <c r="V6531" s="66"/>
    </row>
    <row r="6532" spans="4:22" ht="15" customHeight="1" x14ac:dyDescent="0.25">
      <c r="D6532" s="5"/>
      <c r="S6532" s="66"/>
      <c r="T6532" s="66"/>
      <c r="U6532" s="66"/>
      <c r="V6532" s="66"/>
    </row>
    <row r="6533" spans="4:22" ht="15" customHeight="1" x14ac:dyDescent="0.25">
      <c r="D6533" s="5"/>
      <c r="S6533" s="66"/>
      <c r="T6533" s="66"/>
      <c r="U6533" s="66"/>
      <c r="V6533" s="66"/>
    </row>
    <row r="6534" spans="4:22" ht="15" customHeight="1" x14ac:dyDescent="0.25">
      <c r="D6534" s="5"/>
      <c r="S6534" s="66"/>
      <c r="T6534" s="66"/>
      <c r="U6534" s="66"/>
      <c r="V6534" s="66"/>
    </row>
    <row r="6535" spans="4:22" ht="15" customHeight="1" x14ac:dyDescent="0.25">
      <c r="D6535" s="5"/>
      <c r="S6535" s="66"/>
      <c r="T6535" s="66"/>
      <c r="U6535" s="66"/>
      <c r="V6535" s="66"/>
    </row>
    <row r="6536" spans="4:22" ht="15" customHeight="1" x14ac:dyDescent="0.25">
      <c r="D6536" s="5"/>
      <c r="S6536" s="66"/>
      <c r="T6536" s="66"/>
      <c r="U6536" s="66"/>
      <c r="V6536" s="66"/>
    </row>
    <row r="6537" spans="4:22" ht="15" customHeight="1" x14ac:dyDescent="0.25">
      <c r="D6537" s="5"/>
      <c r="S6537" s="66"/>
      <c r="T6537" s="66"/>
      <c r="U6537" s="66"/>
      <c r="V6537" s="66"/>
    </row>
    <row r="6538" spans="4:22" ht="15" customHeight="1" x14ac:dyDescent="0.25">
      <c r="D6538" s="5"/>
      <c r="S6538" s="66"/>
      <c r="T6538" s="66"/>
      <c r="U6538" s="66"/>
      <c r="V6538" s="66"/>
    </row>
    <row r="6539" spans="4:22" ht="15" customHeight="1" x14ac:dyDescent="0.25">
      <c r="D6539" s="5"/>
      <c r="S6539" s="66"/>
      <c r="T6539" s="66"/>
      <c r="U6539" s="66"/>
      <c r="V6539" s="66"/>
    </row>
    <row r="6540" spans="4:22" ht="15" customHeight="1" x14ac:dyDescent="0.25">
      <c r="D6540" s="5"/>
      <c r="S6540" s="66"/>
      <c r="T6540" s="66"/>
      <c r="U6540" s="66"/>
      <c r="V6540" s="66"/>
    </row>
    <row r="6541" spans="4:22" ht="15" customHeight="1" x14ac:dyDescent="0.25">
      <c r="D6541" s="5"/>
      <c r="S6541" s="66"/>
      <c r="T6541" s="66"/>
      <c r="U6541" s="66"/>
      <c r="V6541" s="66"/>
    </row>
    <row r="6542" spans="4:22" ht="15" customHeight="1" x14ac:dyDescent="0.25">
      <c r="D6542" s="5"/>
      <c r="S6542" s="66"/>
      <c r="T6542" s="66"/>
      <c r="U6542" s="66"/>
      <c r="V6542" s="66"/>
    </row>
    <row r="6543" spans="4:22" ht="15" customHeight="1" x14ac:dyDescent="0.25">
      <c r="D6543" s="5"/>
      <c r="S6543" s="66"/>
      <c r="T6543" s="66"/>
      <c r="U6543" s="66"/>
      <c r="V6543" s="66"/>
    </row>
    <row r="6544" spans="4:22" ht="15" customHeight="1" x14ac:dyDescent="0.25">
      <c r="D6544" s="5"/>
      <c r="S6544" s="66"/>
      <c r="T6544" s="66"/>
      <c r="U6544" s="66"/>
      <c r="V6544" s="66"/>
    </row>
    <row r="6545" spans="4:22" ht="15" customHeight="1" x14ac:dyDescent="0.25">
      <c r="D6545" s="5"/>
      <c r="S6545" s="66"/>
      <c r="T6545" s="66"/>
      <c r="U6545" s="66"/>
      <c r="V6545" s="66"/>
    </row>
    <row r="6546" spans="4:22" ht="15" customHeight="1" x14ac:dyDescent="0.25">
      <c r="D6546" s="5"/>
      <c r="S6546" s="66"/>
      <c r="T6546" s="66"/>
      <c r="U6546" s="66"/>
      <c r="V6546" s="66"/>
    </row>
    <row r="6547" spans="4:22" ht="15" customHeight="1" x14ac:dyDescent="0.25">
      <c r="D6547" s="5"/>
      <c r="S6547" s="66"/>
      <c r="T6547" s="66"/>
      <c r="U6547" s="66"/>
      <c r="V6547" s="66"/>
    </row>
    <row r="6548" spans="4:22" ht="15" customHeight="1" x14ac:dyDescent="0.25">
      <c r="D6548" s="5"/>
      <c r="S6548" s="66"/>
      <c r="T6548" s="66"/>
      <c r="U6548" s="66"/>
      <c r="V6548" s="66"/>
    </row>
    <row r="6549" spans="4:22" ht="15" customHeight="1" x14ac:dyDescent="0.25">
      <c r="D6549" s="5"/>
      <c r="S6549" s="66"/>
      <c r="T6549" s="66"/>
      <c r="U6549" s="66"/>
      <c r="V6549" s="66"/>
    </row>
    <row r="6550" spans="4:22" ht="15" customHeight="1" x14ac:dyDescent="0.25">
      <c r="D6550" s="5"/>
      <c r="S6550" s="66"/>
      <c r="T6550" s="66"/>
      <c r="U6550" s="66"/>
      <c r="V6550" s="66"/>
    </row>
    <row r="6551" spans="4:22" ht="15" customHeight="1" x14ac:dyDescent="0.25">
      <c r="D6551" s="5"/>
      <c r="S6551" s="66"/>
      <c r="T6551" s="66"/>
      <c r="U6551" s="66"/>
      <c r="V6551" s="66"/>
    </row>
    <row r="6552" spans="4:22" ht="15" customHeight="1" x14ac:dyDescent="0.25">
      <c r="D6552" s="5"/>
      <c r="S6552" s="66"/>
      <c r="T6552" s="66"/>
      <c r="U6552" s="66"/>
      <c r="V6552" s="66"/>
    </row>
    <row r="6553" spans="4:22" ht="15" customHeight="1" x14ac:dyDescent="0.25">
      <c r="D6553" s="5"/>
      <c r="S6553" s="66"/>
      <c r="T6553" s="66"/>
      <c r="U6553" s="66"/>
      <c r="V6553" s="66"/>
    </row>
    <row r="6554" spans="4:22" ht="15" customHeight="1" x14ac:dyDescent="0.25">
      <c r="D6554" s="5"/>
      <c r="S6554" s="66"/>
      <c r="T6554" s="66"/>
      <c r="U6554" s="66"/>
      <c r="V6554" s="66"/>
    </row>
    <row r="6555" spans="4:22" ht="15" customHeight="1" x14ac:dyDescent="0.25">
      <c r="D6555" s="5"/>
      <c r="S6555" s="66"/>
      <c r="T6555" s="66"/>
      <c r="U6555" s="66"/>
      <c r="V6555" s="66"/>
    </row>
    <row r="6556" spans="4:22" ht="15" customHeight="1" x14ac:dyDescent="0.25">
      <c r="D6556" s="5"/>
      <c r="S6556" s="66"/>
      <c r="T6556" s="66"/>
      <c r="U6556" s="66"/>
      <c r="V6556" s="66"/>
    </row>
    <row r="6557" spans="4:22" ht="15" customHeight="1" x14ac:dyDescent="0.25">
      <c r="D6557" s="5"/>
      <c r="S6557" s="66"/>
      <c r="T6557" s="66"/>
      <c r="U6557" s="66"/>
      <c r="V6557" s="66"/>
    </row>
    <row r="6558" spans="4:22" ht="15" customHeight="1" x14ac:dyDescent="0.25">
      <c r="D6558" s="5"/>
      <c r="S6558" s="66"/>
      <c r="T6558" s="66"/>
      <c r="U6558" s="66"/>
      <c r="V6558" s="66"/>
    </row>
    <row r="6559" spans="4:22" ht="15" customHeight="1" x14ac:dyDescent="0.25">
      <c r="D6559" s="5"/>
      <c r="S6559" s="66"/>
      <c r="T6559" s="66"/>
      <c r="U6559" s="66"/>
      <c r="V6559" s="66"/>
    </row>
    <row r="6560" spans="4:22" ht="15" customHeight="1" x14ac:dyDescent="0.25">
      <c r="D6560" s="5"/>
      <c r="S6560" s="66"/>
      <c r="T6560" s="66"/>
      <c r="U6560" s="66"/>
      <c r="V6560" s="66"/>
    </row>
    <row r="6561" spans="4:22" ht="15" customHeight="1" x14ac:dyDescent="0.25">
      <c r="D6561" s="5"/>
      <c r="S6561" s="66"/>
      <c r="T6561" s="66"/>
      <c r="U6561" s="66"/>
      <c r="V6561" s="66"/>
    </row>
    <row r="6562" spans="4:22" ht="15" customHeight="1" x14ac:dyDescent="0.25">
      <c r="D6562" s="5"/>
      <c r="S6562" s="66"/>
      <c r="T6562" s="66"/>
      <c r="U6562" s="66"/>
      <c r="V6562" s="66"/>
    </row>
    <row r="6563" spans="4:22" ht="15" customHeight="1" x14ac:dyDescent="0.25">
      <c r="D6563" s="5"/>
      <c r="S6563" s="66"/>
      <c r="T6563" s="66"/>
      <c r="U6563" s="66"/>
      <c r="V6563" s="66"/>
    </row>
    <row r="6564" spans="4:22" ht="15" customHeight="1" x14ac:dyDescent="0.25">
      <c r="D6564" s="5"/>
      <c r="S6564" s="66"/>
      <c r="T6564" s="66"/>
      <c r="U6564" s="66"/>
      <c r="V6564" s="66"/>
    </row>
    <row r="6565" spans="4:22" ht="15" customHeight="1" x14ac:dyDescent="0.25">
      <c r="D6565" s="5"/>
      <c r="S6565" s="66"/>
      <c r="T6565" s="66"/>
      <c r="U6565" s="66"/>
      <c r="V6565" s="66"/>
    </row>
    <row r="6566" spans="4:22" ht="15" customHeight="1" x14ac:dyDescent="0.25">
      <c r="D6566" s="5"/>
      <c r="S6566" s="66"/>
      <c r="T6566" s="66"/>
      <c r="U6566" s="66"/>
      <c r="V6566" s="66"/>
    </row>
    <row r="6567" spans="4:22" ht="15" customHeight="1" x14ac:dyDescent="0.25">
      <c r="D6567" s="5"/>
      <c r="S6567" s="66"/>
      <c r="T6567" s="66"/>
      <c r="U6567" s="66"/>
      <c r="V6567" s="66"/>
    </row>
    <row r="6568" spans="4:22" ht="15" customHeight="1" x14ac:dyDescent="0.25">
      <c r="D6568" s="5"/>
      <c r="S6568" s="66"/>
      <c r="T6568" s="66"/>
      <c r="U6568" s="66"/>
      <c r="V6568" s="66"/>
    </row>
    <row r="6569" spans="4:22" ht="15" customHeight="1" x14ac:dyDescent="0.25">
      <c r="D6569" s="5"/>
      <c r="S6569" s="66"/>
      <c r="T6569" s="66"/>
      <c r="U6569" s="66"/>
      <c r="V6569" s="66"/>
    </row>
    <row r="6570" spans="4:22" ht="15" customHeight="1" x14ac:dyDescent="0.25">
      <c r="D6570" s="5"/>
      <c r="S6570" s="66"/>
      <c r="T6570" s="66"/>
      <c r="U6570" s="66"/>
      <c r="V6570" s="66"/>
    </row>
    <row r="6571" spans="4:22" ht="15" customHeight="1" x14ac:dyDescent="0.25">
      <c r="D6571" s="5"/>
      <c r="S6571" s="66"/>
      <c r="T6571" s="66"/>
      <c r="U6571" s="66"/>
      <c r="V6571" s="66"/>
    </row>
    <row r="6572" spans="4:22" ht="15" customHeight="1" x14ac:dyDescent="0.25">
      <c r="D6572" s="5"/>
      <c r="S6572" s="66"/>
      <c r="T6572" s="66"/>
      <c r="U6572" s="66"/>
      <c r="V6572" s="66"/>
    </row>
    <row r="6573" spans="4:22" ht="15" customHeight="1" x14ac:dyDescent="0.25">
      <c r="D6573" s="5"/>
      <c r="S6573" s="66"/>
      <c r="T6573" s="66"/>
      <c r="U6573" s="66"/>
      <c r="V6573" s="66"/>
    </row>
    <row r="6574" spans="4:22" ht="15" customHeight="1" x14ac:dyDescent="0.25">
      <c r="D6574" s="5"/>
      <c r="S6574" s="66"/>
      <c r="T6574" s="66"/>
      <c r="U6574" s="66"/>
      <c r="V6574" s="66"/>
    </row>
    <row r="6575" spans="4:22" ht="15" customHeight="1" x14ac:dyDescent="0.25">
      <c r="D6575" s="5"/>
      <c r="S6575" s="66"/>
      <c r="T6575" s="66"/>
      <c r="U6575" s="66"/>
      <c r="V6575" s="66"/>
    </row>
    <row r="6576" spans="4:22" ht="15" customHeight="1" x14ac:dyDescent="0.25">
      <c r="D6576" s="5"/>
      <c r="S6576" s="66"/>
      <c r="T6576" s="66"/>
      <c r="U6576" s="66"/>
      <c r="V6576" s="66"/>
    </row>
    <row r="6577" spans="4:22" ht="15" customHeight="1" x14ac:dyDescent="0.25">
      <c r="D6577" s="5"/>
      <c r="S6577" s="66"/>
      <c r="T6577" s="66"/>
      <c r="U6577" s="66"/>
      <c r="V6577" s="66"/>
    </row>
    <row r="6578" spans="4:22" ht="15" customHeight="1" x14ac:dyDescent="0.25">
      <c r="D6578" s="5"/>
      <c r="S6578" s="66"/>
      <c r="T6578" s="66"/>
      <c r="U6578" s="66"/>
      <c r="V6578" s="66"/>
    </row>
    <row r="6579" spans="4:22" ht="15" customHeight="1" x14ac:dyDescent="0.25">
      <c r="D6579" s="5"/>
      <c r="S6579" s="66"/>
      <c r="T6579" s="66"/>
      <c r="U6579" s="66"/>
      <c r="V6579" s="66"/>
    </row>
    <row r="6580" spans="4:22" ht="15" customHeight="1" x14ac:dyDescent="0.25">
      <c r="D6580" s="5"/>
      <c r="S6580" s="66"/>
      <c r="T6580" s="66"/>
      <c r="U6580" s="66"/>
      <c r="V6580" s="66"/>
    </row>
    <row r="6581" spans="4:22" ht="15" customHeight="1" x14ac:dyDescent="0.25">
      <c r="D6581" s="5"/>
      <c r="S6581" s="66"/>
      <c r="T6581" s="66"/>
      <c r="U6581" s="66"/>
      <c r="V6581" s="66"/>
    </row>
    <row r="6582" spans="4:22" ht="15" customHeight="1" x14ac:dyDescent="0.25">
      <c r="D6582" s="5"/>
      <c r="S6582" s="66"/>
      <c r="T6582" s="66"/>
      <c r="U6582" s="66"/>
      <c r="V6582" s="66"/>
    </row>
    <row r="6583" spans="4:22" ht="15" customHeight="1" x14ac:dyDescent="0.25">
      <c r="D6583" s="5"/>
      <c r="S6583" s="66"/>
      <c r="T6583" s="66"/>
      <c r="U6583" s="66"/>
      <c r="V6583" s="66"/>
    </row>
    <row r="6584" spans="4:22" ht="15" customHeight="1" x14ac:dyDescent="0.25">
      <c r="D6584" s="5"/>
      <c r="S6584" s="66"/>
      <c r="T6584" s="66"/>
      <c r="U6584" s="66"/>
      <c r="V6584" s="66"/>
    </row>
    <row r="6585" spans="4:22" ht="15" customHeight="1" x14ac:dyDescent="0.25">
      <c r="D6585" s="5"/>
      <c r="S6585" s="66"/>
      <c r="T6585" s="66"/>
      <c r="U6585" s="66"/>
      <c r="V6585" s="66"/>
    </row>
    <row r="6586" spans="4:22" ht="15" customHeight="1" x14ac:dyDescent="0.25">
      <c r="D6586" s="5"/>
      <c r="S6586" s="66"/>
      <c r="T6586" s="66"/>
      <c r="U6586" s="66"/>
      <c r="V6586" s="66"/>
    </row>
    <row r="6587" spans="4:22" ht="15" customHeight="1" x14ac:dyDescent="0.25">
      <c r="D6587" s="5"/>
      <c r="S6587" s="66"/>
      <c r="T6587" s="66"/>
      <c r="U6587" s="66"/>
      <c r="V6587" s="66"/>
    </row>
    <row r="6588" spans="4:22" ht="15" customHeight="1" x14ac:dyDescent="0.25">
      <c r="D6588" s="5"/>
      <c r="S6588" s="66"/>
      <c r="T6588" s="66"/>
      <c r="U6588" s="66"/>
      <c r="V6588" s="66"/>
    </row>
    <row r="6589" spans="4:22" ht="15" customHeight="1" x14ac:dyDescent="0.25">
      <c r="D6589" s="5"/>
      <c r="S6589" s="66"/>
      <c r="T6589" s="66"/>
      <c r="U6589" s="66"/>
      <c r="V6589" s="66"/>
    </row>
    <row r="6590" spans="4:22" ht="15" customHeight="1" x14ac:dyDescent="0.25">
      <c r="D6590" s="5"/>
      <c r="S6590" s="66"/>
      <c r="T6590" s="66"/>
      <c r="U6590" s="66"/>
      <c r="V6590" s="66"/>
    </row>
    <row r="6591" spans="4:22" ht="15" customHeight="1" x14ac:dyDescent="0.25">
      <c r="D6591" s="5"/>
      <c r="S6591" s="66"/>
      <c r="T6591" s="66"/>
      <c r="U6591" s="66"/>
      <c r="V6591" s="66"/>
    </row>
    <row r="6592" spans="4:22" ht="15" customHeight="1" x14ac:dyDescent="0.25">
      <c r="D6592" s="5"/>
      <c r="S6592" s="66"/>
      <c r="T6592" s="66"/>
      <c r="U6592" s="66"/>
      <c r="V6592" s="66"/>
    </row>
    <row r="6593" spans="4:22" ht="15" customHeight="1" x14ac:dyDescent="0.25">
      <c r="D6593" s="5"/>
      <c r="S6593" s="66"/>
      <c r="T6593" s="66"/>
      <c r="U6593" s="66"/>
      <c r="V6593" s="66"/>
    </row>
    <row r="6594" spans="4:22" ht="15" customHeight="1" x14ac:dyDescent="0.25">
      <c r="D6594" s="5"/>
      <c r="S6594" s="66"/>
      <c r="T6594" s="66"/>
      <c r="U6594" s="66"/>
      <c r="V6594" s="66"/>
    </row>
    <row r="6595" spans="4:22" ht="15" customHeight="1" x14ac:dyDescent="0.25">
      <c r="D6595" s="5"/>
      <c r="S6595" s="66"/>
      <c r="T6595" s="66"/>
      <c r="U6595" s="66"/>
      <c r="V6595" s="66"/>
    </row>
    <row r="6596" spans="4:22" ht="15" customHeight="1" x14ac:dyDescent="0.25">
      <c r="D6596" s="5"/>
      <c r="S6596" s="66"/>
      <c r="T6596" s="66"/>
      <c r="U6596" s="66"/>
      <c r="V6596" s="66"/>
    </row>
    <row r="6597" spans="4:22" ht="15" customHeight="1" x14ac:dyDescent="0.25">
      <c r="D6597" s="5"/>
      <c r="S6597" s="66"/>
      <c r="T6597" s="66"/>
      <c r="U6597" s="66"/>
      <c r="V6597" s="66"/>
    </row>
    <row r="6598" spans="4:22" ht="15" customHeight="1" x14ac:dyDescent="0.25">
      <c r="D6598" s="5"/>
      <c r="S6598" s="66"/>
      <c r="T6598" s="66"/>
      <c r="U6598" s="66"/>
      <c r="V6598" s="66"/>
    </row>
    <row r="6599" spans="4:22" ht="15" customHeight="1" x14ac:dyDescent="0.25">
      <c r="D6599" s="5"/>
      <c r="S6599" s="66"/>
      <c r="T6599" s="66"/>
      <c r="U6599" s="66"/>
      <c r="V6599" s="66"/>
    </row>
    <row r="6600" spans="4:22" ht="15" customHeight="1" x14ac:dyDescent="0.25">
      <c r="D6600" s="5"/>
      <c r="S6600" s="66"/>
      <c r="T6600" s="66"/>
      <c r="U6600" s="66"/>
      <c r="V6600" s="66"/>
    </row>
    <row r="6601" spans="4:22" ht="15" customHeight="1" x14ac:dyDescent="0.25">
      <c r="D6601" s="5"/>
      <c r="S6601" s="66"/>
      <c r="T6601" s="66"/>
      <c r="U6601" s="66"/>
      <c r="V6601" s="66"/>
    </row>
    <row r="6602" spans="4:22" ht="15" customHeight="1" x14ac:dyDescent="0.25">
      <c r="D6602" s="5"/>
      <c r="S6602" s="66"/>
      <c r="T6602" s="66"/>
      <c r="U6602" s="66"/>
      <c r="V6602" s="66"/>
    </row>
    <row r="6603" spans="4:22" ht="15" customHeight="1" x14ac:dyDescent="0.25">
      <c r="D6603" s="5"/>
      <c r="S6603" s="66"/>
      <c r="T6603" s="66"/>
      <c r="U6603" s="66"/>
      <c r="V6603" s="66"/>
    </row>
    <row r="6604" spans="4:22" ht="15" customHeight="1" x14ac:dyDescent="0.25">
      <c r="D6604" s="5"/>
      <c r="S6604" s="66"/>
      <c r="T6604" s="66"/>
      <c r="U6604" s="66"/>
      <c r="V6604" s="66"/>
    </row>
    <row r="6605" spans="4:22" ht="15" customHeight="1" x14ac:dyDescent="0.25">
      <c r="D6605" s="5"/>
      <c r="S6605" s="66"/>
      <c r="T6605" s="66"/>
      <c r="U6605" s="66"/>
      <c r="V6605" s="66"/>
    </row>
    <row r="6606" spans="4:22" ht="15" customHeight="1" x14ac:dyDescent="0.25">
      <c r="D6606" s="5"/>
      <c r="S6606" s="66"/>
      <c r="T6606" s="66"/>
      <c r="U6606" s="66"/>
      <c r="V6606" s="66"/>
    </row>
    <row r="6607" spans="4:22" ht="15" customHeight="1" x14ac:dyDescent="0.25">
      <c r="D6607" s="5"/>
      <c r="S6607" s="66"/>
      <c r="T6607" s="66"/>
      <c r="U6607" s="66"/>
      <c r="V6607" s="66"/>
    </row>
    <row r="6608" spans="4:22" ht="15" customHeight="1" x14ac:dyDescent="0.25">
      <c r="D6608" s="5"/>
      <c r="S6608" s="66"/>
      <c r="T6608" s="66"/>
      <c r="U6608" s="66"/>
      <c r="V6608" s="66"/>
    </row>
    <row r="6609" spans="4:22" ht="15" customHeight="1" x14ac:dyDescent="0.25">
      <c r="D6609" s="5"/>
      <c r="S6609" s="66"/>
      <c r="T6609" s="66"/>
      <c r="U6609" s="66"/>
      <c r="V6609" s="66"/>
    </row>
    <row r="6610" spans="4:22" ht="15" customHeight="1" x14ac:dyDescent="0.25">
      <c r="D6610" s="5"/>
      <c r="S6610" s="66"/>
      <c r="T6610" s="66"/>
      <c r="U6610" s="66"/>
      <c r="V6610" s="66"/>
    </row>
    <row r="6611" spans="4:22" ht="15" customHeight="1" x14ac:dyDescent="0.25">
      <c r="D6611" s="5"/>
      <c r="S6611" s="66"/>
      <c r="T6611" s="66"/>
      <c r="U6611" s="66"/>
      <c r="V6611" s="66"/>
    </row>
    <row r="6612" spans="4:22" ht="15" customHeight="1" x14ac:dyDescent="0.25">
      <c r="D6612" s="5"/>
      <c r="S6612" s="66"/>
      <c r="T6612" s="66"/>
      <c r="U6612" s="66"/>
      <c r="V6612" s="66"/>
    </row>
    <row r="6613" spans="4:22" ht="15" customHeight="1" x14ac:dyDescent="0.25">
      <c r="D6613" s="5"/>
      <c r="S6613" s="66"/>
      <c r="T6613" s="66"/>
      <c r="U6613" s="66"/>
      <c r="V6613" s="66"/>
    </row>
    <row r="6614" spans="4:22" ht="15" customHeight="1" x14ac:dyDescent="0.25">
      <c r="D6614" s="5"/>
      <c r="S6614" s="66"/>
      <c r="T6614" s="66"/>
      <c r="U6614" s="66"/>
      <c r="V6614" s="66"/>
    </row>
    <row r="6615" spans="4:22" ht="15" customHeight="1" x14ac:dyDescent="0.25">
      <c r="D6615" s="5"/>
      <c r="S6615" s="66"/>
      <c r="T6615" s="66"/>
      <c r="U6615" s="66"/>
      <c r="V6615" s="66"/>
    </row>
    <row r="6616" spans="4:22" ht="15" customHeight="1" x14ac:dyDescent="0.25">
      <c r="D6616" s="5"/>
      <c r="S6616" s="66"/>
      <c r="T6616" s="66"/>
      <c r="U6616" s="66"/>
      <c r="V6616" s="66"/>
    </row>
    <row r="6617" spans="4:22" ht="15" customHeight="1" x14ac:dyDescent="0.25">
      <c r="D6617" s="5"/>
      <c r="S6617" s="66"/>
      <c r="T6617" s="66"/>
      <c r="U6617" s="66"/>
      <c r="V6617" s="66"/>
    </row>
    <row r="6618" spans="4:22" ht="15" customHeight="1" x14ac:dyDescent="0.25">
      <c r="D6618" s="5"/>
      <c r="S6618" s="66"/>
      <c r="T6618" s="66"/>
      <c r="U6618" s="66"/>
      <c r="V6618" s="66"/>
    </row>
    <row r="6619" spans="4:22" ht="15" customHeight="1" x14ac:dyDescent="0.25">
      <c r="D6619" s="5"/>
      <c r="S6619" s="66"/>
      <c r="T6619" s="66"/>
      <c r="U6619" s="66"/>
      <c r="V6619" s="66"/>
    </row>
    <row r="6620" spans="4:22" ht="15" customHeight="1" x14ac:dyDescent="0.25">
      <c r="D6620" s="5"/>
      <c r="S6620" s="66"/>
      <c r="T6620" s="66"/>
      <c r="U6620" s="66"/>
      <c r="V6620" s="66"/>
    </row>
    <row r="6621" spans="4:22" ht="15" customHeight="1" x14ac:dyDescent="0.25">
      <c r="D6621" s="5"/>
      <c r="S6621" s="66"/>
      <c r="T6621" s="66"/>
      <c r="U6621" s="66"/>
      <c r="V6621" s="66"/>
    </row>
    <row r="6622" spans="4:22" ht="15" customHeight="1" x14ac:dyDescent="0.25">
      <c r="D6622" s="5"/>
      <c r="S6622" s="66"/>
      <c r="T6622" s="66"/>
      <c r="U6622" s="66"/>
      <c r="V6622" s="66"/>
    </row>
    <row r="6623" spans="4:22" ht="15" customHeight="1" x14ac:dyDescent="0.25">
      <c r="D6623" s="5"/>
      <c r="S6623" s="66"/>
      <c r="T6623" s="66"/>
      <c r="U6623" s="66"/>
      <c r="V6623" s="66"/>
    </row>
    <row r="6624" spans="4:22" ht="15" customHeight="1" x14ac:dyDescent="0.25">
      <c r="D6624" s="5"/>
      <c r="S6624" s="66"/>
      <c r="T6624" s="66"/>
      <c r="U6624" s="66"/>
      <c r="V6624" s="66"/>
    </row>
    <row r="6625" spans="4:22" ht="15" customHeight="1" x14ac:dyDescent="0.25">
      <c r="D6625" s="5"/>
      <c r="S6625" s="66"/>
      <c r="T6625" s="66"/>
      <c r="U6625" s="66"/>
      <c r="V6625" s="66"/>
    </row>
    <row r="6626" spans="4:22" ht="15" customHeight="1" x14ac:dyDescent="0.25">
      <c r="D6626" s="5"/>
      <c r="S6626" s="66"/>
      <c r="T6626" s="66"/>
      <c r="U6626" s="66"/>
      <c r="V6626" s="66"/>
    </row>
    <row r="6627" spans="4:22" ht="15" customHeight="1" x14ac:dyDescent="0.25">
      <c r="D6627" s="5"/>
      <c r="S6627" s="66"/>
      <c r="T6627" s="66"/>
      <c r="U6627" s="66"/>
      <c r="V6627" s="66"/>
    </row>
    <row r="6628" spans="4:22" ht="15" customHeight="1" x14ac:dyDescent="0.25">
      <c r="D6628" s="5"/>
      <c r="S6628" s="66"/>
      <c r="T6628" s="66"/>
      <c r="U6628" s="66"/>
      <c r="V6628" s="66"/>
    </row>
    <row r="6629" spans="4:22" ht="15" customHeight="1" x14ac:dyDescent="0.25">
      <c r="D6629" s="5"/>
      <c r="S6629" s="66"/>
      <c r="T6629" s="66"/>
      <c r="U6629" s="66"/>
      <c r="V6629" s="66"/>
    </row>
    <row r="6630" spans="4:22" ht="15" customHeight="1" x14ac:dyDescent="0.25">
      <c r="D6630" s="5"/>
      <c r="S6630" s="66"/>
      <c r="T6630" s="66"/>
      <c r="U6630" s="66"/>
      <c r="V6630" s="66"/>
    </row>
    <row r="6631" spans="4:22" ht="15" customHeight="1" x14ac:dyDescent="0.25">
      <c r="D6631" s="5"/>
      <c r="S6631" s="66"/>
      <c r="T6631" s="66"/>
      <c r="U6631" s="66"/>
      <c r="V6631" s="66"/>
    </row>
    <row r="6632" spans="4:22" ht="15" customHeight="1" x14ac:dyDescent="0.25">
      <c r="D6632" s="5"/>
      <c r="S6632" s="66"/>
      <c r="T6632" s="66"/>
      <c r="U6632" s="66"/>
      <c r="V6632" s="66"/>
    </row>
    <row r="6633" spans="4:22" ht="15" customHeight="1" x14ac:dyDescent="0.25">
      <c r="D6633" s="5"/>
      <c r="S6633" s="66"/>
      <c r="T6633" s="66"/>
      <c r="U6633" s="66"/>
      <c r="V6633" s="66"/>
    </row>
    <row r="6634" spans="4:22" ht="15" customHeight="1" x14ac:dyDescent="0.25">
      <c r="D6634" s="5"/>
      <c r="S6634" s="66"/>
      <c r="T6634" s="66"/>
      <c r="U6634" s="66"/>
      <c r="V6634" s="66"/>
    </row>
    <row r="6635" spans="4:22" ht="15" customHeight="1" x14ac:dyDescent="0.25">
      <c r="D6635" s="5"/>
      <c r="S6635" s="66"/>
      <c r="T6635" s="66"/>
      <c r="U6635" s="66"/>
      <c r="V6635" s="66"/>
    </row>
    <row r="6636" spans="4:22" ht="15" customHeight="1" x14ac:dyDescent="0.25">
      <c r="D6636" s="5"/>
      <c r="S6636" s="66"/>
      <c r="T6636" s="66"/>
      <c r="U6636" s="66"/>
      <c r="V6636" s="66"/>
    </row>
    <row r="6637" spans="4:22" ht="15" customHeight="1" x14ac:dyDescent="0.25">
      <c r="D6637" s="5"/>
      <c r="S6637" s="66"/>
      <c r="T6637" s="66"/>
      <c r="U6637" s="66"/>
      <c r="V6637" s="66"/>
    </row>
    <row r="6638" spans="4:22" ht="15" customHeight="1" x14ac:dyDescent="0.25">
      <c r="D6638" s="5"/>
      <c r="S6638" s="66"/>
      <c r="T6638" s="66"/>
      <c r="U6638" s="66"/>
      <c r="V6638" s="66"/>
    </row>
    <row r="6639" spans="4:22" ht="15" customHeight="1" x14ac:dyDescent="0.25">
      <c r="D6639" s="5"/>
      <c r="S6639" s="66"/>
      <c r="T6639" s="66"/>
      <c r="U6639" s="66"/>
      <c r="V6639" s="66"/>
    </row>
    <row r="6640" spans="4:22" ht="15" customHeight="1" x14ac:dyDescent="0.25">
      <c r="D6640" s="5"/>
      <c r="S6640" s="66"/>
      <c r="T6640" s="66"/>
      <c r="U6640" s="66"/>
      <c r="V6640" s="66"/>
    </row>
    <row r="6641" spans="4:22" ht="15" customHeight="1" x14ac:dyDescent="0.25">
      <c r="D6641" s="5"/>
      <c r="S6641" s="66"/>
      <c r="T6641" s="66"/>
      <c r="U6641" s="66"/>
      <c r="V6641" s="66"/>
    </row>
    <row r="6642" spans="4:22" ht="15" customHeight="1" x14ac:dyDescent="0.25">
      <c r="D6642" s="5"/>
      <c r="S6642" s="66"/>
      <c r="T6642" s="66"/>
      <c r="U6642" s="66"/>
      <c r="V6642" s="66"/>
    </row>
    <row r="6643" spans="4:22" ht="15" customHeight="1" x14ac:dyDescent="0.25">
      <c r="D6643" s="5"/>
      <c r="S6643" s="66"/>
      <c r="T6643" s="66"/>
      <c r="U6643" s="66"/>
      <c r="V6643" s="66"/>
    </row>
    <row r="6644" spans="4:22" ht="15" customHeight="1" x14ac:dyDescent="0.25">
      <c r="D6644" s="5"/>
      <c r="S6644" s="66"/>
      <c r="T6644" s="66"/>
      <c r="U6644" s="66"/>
      <c r="V6644" s="66"/>
    </row>
    <row r="6645" spans="4:22" ht="15" customHeight="1" x14ac:dyDescent="0.25">
      <c r="D6645" s="5"/>
      <c r="S6645" s="66"/>
      <c r="T6645" s="66"/>
      <c r="U6645" s="66"/>
      <c r="V6645" s="66"/>
    </row>
    <row r="6646" spans="4:22" ht="15" customHeight="1" x14ac:dyDescent="0.25">
      <c r="D6646" s="5"/>
      <c r="S6646" s="66"/>
      <c r="T6646" s="66"/>
      <c r="U6646" s="66"/>
      <c r="V6646" s="66"/>
    </row>
    <row r="6647" spans="4:22" ht="15" customHeight="1" x14ac:dyDescent="0.25">
      <c r="D6647" s="5"/>
      <c r="S6647" s="66"/>
      <c r="T6647" s="66"/>
      <c r="U6647" s="66"/>
      <c r="V6647" s="66"/>
    </row>
    <row r="6648" spans="4:22" ht="15" customHeight="1" x14ac:dyDescent="0.25">
      <c r="D6648" s="5"/>
      <c r="S6648" s="66"/>
      <c r="T6648" s="66"/>
      <c r="U6648" s="66"/>
      <c r="V6648" s="66"/>
    </row>
    <row r="6649" spans="4:22" ht="15" customHeight="1" x14ac:dyDescent="0.25">
      <c r="D6649" s="5"/>
      <c r="S6649" s="66"/>
      <c r="T6649" s="66"/>
      <c r="U6649" s="66"/>
      <c r="V6649" s="66"/>
    </row>
    <row r="6650" spans="4:22" ht="15" customHeight="1" x14ac:dyDescent="0.25">
      <c r="D6650" s="5"/>
      <c r="S6650" s="66"/>
      <c r="T6650" s="66"/>
      <c r="U6650" s="66"/>
      <c r="V6650" s="66"/>
    </row>
    <row r="6651" spans="4:22" ht="15" customHeight="1" x14ac:dyDescent="0.25">
      <c r="D6651" s="5"/>
      <c r="S6651" s="66"/>
      <c r="T6651" s="66"/>
      <c r="U6651" s="66"/>
      <c r="V6651" s="66"/>
    </row>
    <row r="6652" spans="4:22" ht="15" customHeight="1" x14ac:dyDescent="0.25">
      <c r="D6652" s="5"/>
      <c r="S6652" s="66"/>
      <c r="T6652" s="66"/>
      <c r="U6652" s="66"/>
      <c r="V6652" s="66"/>
    </row>
    <row r="6653" spans="4:22" ht="15" customHeight="1" x14ac:dyDescent="0.25">
      <c r="D6653" s="5"/>
      <c r="S6653" s="66"/>
      <c r="T6653" s="66"/>
      <c r="U6653" s="66"/>
      <c r="V6653" s="66"/>
    </row>
    <row r="6654" spans="4:22" ht="15" customHeight="1" x14ac:dyDescent="0.25">
      <c r="D6654" s="5"/>
      <c r="S6654" s="66"/>
      <c r="T6654" s="66"/>
      <c r="U6654" s="66"/>
      <c r="V6654" s="66"/>
    </row>
    <row r="6655" spans="4:22" ht="15" customHeight="1" x14ac:dyDescent="0.25">
      <c r="D6655" s="5"/>
      <c r="S6655" s="66"/>
      <c r="T6655" s="66"/>
      <c r="U6655" s="66"/>
      <c r="V6655" s="66"/>
    </row>
    <row r="6656" spans="4:22" ht="15" customHeight="1" x14ac:dyDescent="0.25">
      <c r="D6656" s="5"/>
      <c r="S6656" s="66"/>
      <c r="T6656" s="66"/>
      <c r="U6656" s="66"/>
      <c r="V6656" s="66"/>
    </row>
    <row r="6657" spans="4:22" ht="15" customHeight="1" x14ac:dyDescent="0.25">
      <c r="D6657" s="5"/>
      <c r="S6657" s="66"/>
      <c r="T6657" s="66"/>
      <c r="U6657" s="66"/>
      <c r="V6657" s="66"/>
    </row>
    <row r="6658" spans="4:22" ht="15" customHeight="1" x14ac:dyDescent="0.25">
      <c r="D6658" s="5"/>
      <c r="S6658" s="66"/>
      <c r="T6658" s="66"/>
      <c r="U6658" s="66"/>
      <c r="V6658" s="66"/>
    </row>
    <row r="6659" spans="4:22" ht="15" customHeight="1" x14ac:dyDescent="0.25">
      <c r="D6659" s="5"/>
      <c r="S6659" s="66"/>
      <c r="T6659" s="66"/>
      <c r="U6659" s="66"/>
      <c r="V6659" s="66"/>
    </row>
    <row r="6660" spans="4:22" ht="15" customHeight="1" x14ac:dyDescent="0.25">
      <c r="D6660" s="5"/>
      <c r="S6660" s="66"/>
      <c r="T6660" s="66"/>
      <c r="U6660" s="66"/>
      <c r="V6660" s="66"/>
    </row>
    <row r="6661" spans="4:22" ht="15" customHeight="1" x14ac:dyDescent="0.25">
      <c r="D6661" s="5"/>
      <c r="S6661" s="66"/>
      <c r="T6661" s="66"/>
      <c r="U6661" s="66"/>
      <c r="V6661" s="66"/>
    </row>
    <row r="6662" spans="4:22" ht="15" customHeight="1" x14ac:dyDescent="0.25">
      <c r="D6662" s="5"/>
      <c r="S6662" s="66"/>
      <c r="T6662" s="66"/>
      <c r="U6662" s="66"/>
      <c r="V6662" s="66"/>
    </row>
    <row r="6663" spans="4:22" ht="15" customHeight="1" x14ac:dyDescent="0.25">
      <c r="D6663" s="5"/>
      <c r="S6663" s="66"/>
      <c r="T6663" s="66"/>
      <c r="U6663" s="66"/>
      <c r="V6663" s="66"/>
    </row>
    <row r="6664" spans="4:22" ht="15" customHeight="1" x14ac:dyDescent="0.25">
      <c r="D6664" s="5"/>
      <c r="S6664" s="66"/>
      <c r="T6664" s="66"/>
      <c r="U6664" s="66"/>
      <c r="V6664" s="66"/>
    </row>
    <row r="6665" spans="4:22" ht="15" customHeight="1" x14ac:dyDescent="0.25">
      <c r="D6665" s="5"/>
      <c r="S6665" s="66"/>
      <c r="T6665" s="66"/>
      <c r="U6665" s="66"/>
      <c r="V6665" s="66"/>
    </row>
    <row r="6666" spans="4:22" ht="15" customHeight="1" x14ac:dyDescent="0.25">
      <c r="D6666" s="5"/>
      <c r="S6666" s="66"/>
      <c r="T6666" s="66"/>
      <c r="U6666" s="66"/>
      <c r="V6666" s="66"/>
    </row>
    <row r="6667" spans="4:22" ht="15" customHeight="1" x14ac:dyDescent="0.25">
      <c r="D6667" s="5"/>
      <c r="S6667" s="66"/>
      <c r="T6667" s="66"/>
      <c r="U6667" s="66"/>
      <c r="V6667" s="66"/>
    </row>
    <row r="6668" spans="4:22" ht="15" customHeight="1" x14ac:dyDescent="0.25">
      <c r="D6668" s="5"/>
      <c r="S6668" s="66"/>
      <c r="T6668" s="66"/>
      <c r="U6668" s="66"/>
      <c r="V6668" s="66"/>
    </row>
    <row r="6669" spans="4:22" ht="15" customHeight="1" x14ac:dyDescent="0.25">
      <c r="D6669" s="5"/>
      <c r="S6669" s="66"/>
      <c r="T6669" s="66"/>
      <c r="U6669" s="66"/>
      <c r="V6669" s="66"/>
    </row>
    <row r="6670" spans="4:22" ht="15" customHeight="1" x14ac:dyDescent="0.25">
      <c r="D6670" s="5"/>
      <c r="S6670" s="66"/>
      <c r="T6670" s="66"/>
      <c r="U6670" s="66"/>
      <c r="V6670" s="66"/>
    </row>
    <row r="6671" spans="4:22" ht="15" customHeight="1" x14ac:dyDescent="0.25">
      <c r="D6671" s="5"/>
      <c r="S6671" s="66"/>
      <c r="T6671" s="66"/>
      <c r="U6671" s="66"/>
      <c r="V6671" s="66"/>
    </row>
    <row r="6672" spans="4:22" ht="15" customHeight="1" x14ac:dyDescent="0.25">
      <c r="D6672" s="5"/>
      <c r="S6672" s="66"/>
      <c r="T6672" s="66"/>
      <c r="U6672" s="66"/>
      <c r="V6672" s="66"/>
    </row>
    <row r="6673" spans="4:22" ht="15" customHeight="1" x14ac:dyDescent="0.25">
      <c r="D6673" s="5"/>
      <c r="S6673" s="66"/>
      <c r="T6673" s="66"/>
      <c r="U6673" s="66"/>
      <c r="V6673" s="66"/>
    </row>
    <row r="6674" spans="4:22" ht="15" customHeight="1" x14ac:dyDescent="0.25">
      <c r="D6674" s="5"/>
      <c r="S6674" s="66"/>
      <c r="T6674" s="66"/>
      <c r="U6674" s="66"/>
      <c r="V6674" s="66"/>
    </row>
    <row r="6675" spans="4:22" ht="15" customHeight="1" x14ac:dyDescent="0.25">
      <c r="D6675" s="5"/>
      <c r="S6675" s="66"/>
      <c r="T6675" s="66"/>
      <c r="U6675" s="66"/>
      <c r="V6675" s="66"/>
    </row>
    <row r="6676" spans="4:22" ht="15" customHeight="1" x14ac:dyDescent="0.25">
      <c r="D6676" s="5"/>
      <c r="S6676" s="66"/>
      <c r="T6676" s="66"/>
      <c r="U6676" s="66"/>
      <c r="V6676" s="66"/>
    </row>
    <row r="6677" spans="4:22" ht="15" customHeight="1" x14ac:dyDescent="0.25">
      <c r="D6677" s="5"/>
      <c r="S6677" s="66"/>
      <c r="T6677" s="66"/>
      <c r="U6677" s="66"/>
      <c r="V6677" s="66"/>
    </row>
    <row r="6678" spans="4:22" ht="15" customHeight="1" x14ac:dyDescent="0.25">
      <c r="D6678" s="5"/>
      <c r="S6678" s="66"/>
      <c r="T6678" s="66"/>
      <c r="U6678" s="66"/>
      <c r="V6678" s="66"/>
    </row>
    <row r="6679" spans="4:22" ht="15" customHeight="1" x14ac:dyDescent="0.25">
      <c r="D6679" s="5"/>
      <c r="S6679" s="66"/>
      <c r="T6679" s="66"/>
      <c r="U6679" s="66"/>
      <c r="V6679" s="66"/>
    </row>
    <row r="6680" spans="4:22" ht="15" customHeight="1" x14ac:dyDescent="0.25">
      <c r="D6680" s="5"/>
      <c r="S6680" s="66"/>
      <c r="T6680" s="66"/>
      <c r="U6680" s="66"/>
      <c r="V6680" s="66"/>
    </row>
    <row r="6681" spans="4:22" ht="15" customHeight="1" x14ac:dyDescent="0.25">
      <c r="D6681" s="5"/>
      <c r="S6681" s="66"/>
      <c r="T6681" s="66"/>
      <c r="U6681" s="66"/>
      <c r="V6681" s="66"/>
    </row>
    <row r="6682" spans="4:22" ht="15" customHeight="1" x14ac:dyDescent="0.25">
      <c r="D6682" s="5"/>
      <c r="S6682" s="66"/>
      <c r="T6682" s="66"/>
      <c r="U6682" s="66"/>
      <c r="V6682" s="66"/>
    </row>
    <row r="6683" spans="4:22" ht="15" customHeight="1" x14ac:dyDescent="0.25">
      <c r="D6683" s="5"/>
      <c r="S6683" s="66"/>
      <c r="T6683" s="66"/>
      <c r="U6683" s="66"/>
      <c r="V6683" s="66"/>
    </row>
    <row r="6684" spans="4:22" ht="15" customHeight="1" x14ac:dyDescent="0.25">
      <c r="D6684" s="5"/>
      <c r="S6684" s="66"/>
      <c r="T6684" s="66"/>
      <c r="U6684" s="66"/>
      <c r="V6684" s="66"/>
    </row>
    <row r="6685" spans="4:22" ht="15" customHeight="1" x14ac:dyDescent="0.25">
      <c r="D6685" s="5"/>
      <c r="S6685" s="66"/>
      <c r="T6685" s="66"/>
      <c r="U6685" s="66"/>
      <c r="V6685" s="66"/>
    </row>
    <row r="6686" spans="4:22" ht="15" customHeight="1" x14ac:dyDescent="0.25">
      <c r="D6686" s="5"/>
      <c r="S6686" s="66"/>
      <c r="T6686" s="66"/>
      <c r="U6686" s="66"/>
      <c r="V6686" s="66"/>
    </row>
    <row r="6687" spans="4:22" ht="15" customHeight="1" x14ac:dyDescent="0.25">
      <c r="D6687" s="5"/>
      <c r="S6687" s="66"/>
      <c r="T6687" s="66"/>
      <c r="U6687" s="66"/>
      <c r="V6687" s="66"/>
    </row>
    <row r="6688" spans="4:22" ht="15" customHeight="1" x14ac:dyDescent="0.25">
      <c r="D6688" s="5"/>
      <c r="S6688" s="66"/>
      <c r="T6688" s="66"/>
      <c r="U6688" s="66"/>
      <c r="V6688" s="66"/>
    </row>
    <row r="6689" spans="4:22" ht="15" customHeight="1" x14ac:dyDescent="0.25">
      <c r="D6689" s="5"/>
      <c r="S6689" s="66"/>
      <c r="T6689" s="66"/>
      <c r="U6689" s="66"/>
      <c r="V6689" s="66"/>
    </row>
    <row r="6690" spans="4:22" ht="15" customHeight="1" x14ac:dyDescent="0.25">
      <c r="D6690" s="5"/>
      <c r="S6690" s="66"/>
      <c r="T6690" s="66"/>
      <c r="U6690" s="66"/>
      <c r="V6690" s="66"/>
    </row>
    <row r="6691" spans="4:22" ht="15" customHeight="1" x14ac:dyDescent="0.25">
      <c r="D6691" s="5"/>
      <c r="S6691" s="66"/>
      <c r="T6691" s="66"/>
      <c r="U6691" s="66"/>
      <c r="V6691" s="66"/>
    </row>
    <row r="6692" spans="4:22" ht="15" customHeight="1" x14ac:dyDescent="0.25">
      <c r="D6692" s="5"/>
      <c r="S6692" s="66"/>
      <c r="T6692" s="66"/>
      <c r="U6692" s="66"/>
      <c r="V6692" s="66"/>
    </row>
    <row r="6693" spans="4:22" ht="15" customHeight="1" x14ac:dyDescent="0.25">
      <c r="D6693" s="5"/>
      <c r="S6693" s="66"/>
      <c r="T6693" s="66"/>
      <c r="U6693" s="66"/>
      <c r="V6693" s="66"/>
    </row>
    <row r="6694" spans="4:22" ht="15" customHeight="1" x14ac:dyDescent="0.25">
      <c r="D6694" s="5"/>
      <c r="S6694" s="66"/>
      <c r="T6694" s="66"/>
      <c r="U6694" s="66"/>
      <c r="V6694" s="66"/>
    </row>
    <row r="6695" spans="4:22" ht="15" customHeight="1" x14ac:dyDescent="0.25">
      <c r="D6695" s="5"/>
      <c r="S6695" s="66"/>
      <c r="T6695" s="66"/>
      <c r="U6695" s="66"/>
      <c r="V6695" s="66"/>
    </row>
    <row r="6696" spans="4:22" ht="15" customHeight="1" x14ac:dyDescent="0.25">
      <c r="D6696" s="5"/>
      <c r="S6696" s="66"/>
      <c r="T6696" s="66"/>
      <c r="U6696" s="66"/>
      <c r="V6696" s="66"/>
    </row>
    <row r="6697" spans="4:22" ht="15" customHeight="1" x14ac:dyDescent="0.25">
      <c r="D6697" s="5"/>
      <c r="S6697" s="66"/>
      <c r="T6697" s="66"/>
      <c r="U6697" s="66"/>
      <c r="V6697" s="66"/>
    </row>
    <row r="6698" spans="4:22" ht="15" customHeight="1" x14ac:dyDescent="0.25">
      <c r="D6698" s="5"/>
      <c r="S6698" s="66"/>
      <c r="T6698" s="66"/>
      <c r="U6698" s="66"/>
      <c r="V6698" s="66"/>
    </row>
    <row r="6699" spans="4:22" ht="15" customHeight="1" x14ac:dyDescent="0.25">
      <c r="D6699" s="5"/>
      <c r="S6699" s="66"/>
      <c r="T6699" s="66"/>
      <c r="U6699" s="66"/>
      <c r="V6699" s="66"/>
    </row>
    <row r="6700" spans="4:22" ht="15" customHeight="1" x14ac:dyDescent="0.25">
      <c r="D6700" s="5"/>
      <c r="S6700" s="66"/>
      <c r="T6700" s="66"/>
      <c r="U6700" s="66"/>
      <c r="V6700" s="66"/>
    </row>
    <row r="6701" spans="4:22" ht="15" customHeight="1" x14ac:dyDescent="0.25">
      <c r="D6701" s="5"/>
      <c r="S6701" s="66"/>
      <c r="T6701" s="66"/>
      <c r="U6701" s="66"/>
      <c r="V6701" s="66"/>
    </row>
    <row r="6702" spans="4:22" ht="15" customHeight="1" x14ac:dyDescent="0.25">
      <c r="D6702" s="5"/>
      <c r="S6702" s="66"/>
      <c r="T6702" s="66"/>
      <c r="U6702" s="66"/>
      <c r="V6702" s="66"/>
    </row>
    <row r="6703" spans="4:22" ht="15" customHeight="1" x14ac:dyDescent="0.25">
      <c r="D6703" s="5"/>
      <c r="S6703" s="66"/>
      <c r="T6703" s="66"/>
      <c r="U6703" s="66"/>
      <c r="V6703" s="66"/>
    </row>
    <row r="6704" spans="4:22" ht="15" customHeight="1" x14ac:dyDescent="0.25">
      <c r="D6704" s="5"/>
      <c r="S6704" s="66"/>
      <c r="T6704" s="66"/>
      <c r="U6704" s="66"/>
      <c r="V6704" s="66"/>
    </row>
    <row r="6705" spans="4:22" ht="15" customHeight="1" x14ac:dyDescent="0.25">
      <c r="D6705" s="5"/>
      <c r="S6705" s="66"/>
      <c r="T6705" s="66"/>
      <c r="U6705" s="66"/>
      <c r="V6705" s="66"/>
    </row>
    <row r="6706" spans="4:22" ht="15" customHeight="1" x14ac:dyDescent="0.25">
      <c r="D6706" s="5"/>
      <c r="S6706" s="66"/>
      <c r="T6706" s="66"/>
      <c r="U6706" s="66"/>
      <c r="V6706" s="66"/>
    </row>
    <row r="6707" spans="4:22" ht="15" customHeight="1" x14ac:dyDescent="0.25">
      <c r="D6707" s="5"/>
      <c r="S6707" s="66"/>
      <c r="T6707" s="66"/>
      <c r="U6707" s="66"/>
      <c r="V6707" s="66"/>
    </row>
    <row r="6708" spans="4:22" ht="15" customHeight="1" x14ac:dyDescent="0.25">
      <c r="D6708" s="5"/>
      <c r="S6708" s="66"/>
      <c r="T6708" s="66"/>
      <c r="U6708" s="66"/>
      <c r="V6708" s="66"/>
    </row>
    <row r="6709" spans="4:22" ht="15" customHeight="1" x14ac:dyDescent="0.25">
      <c r="D6709" s="5"/>
      <c r="S6709" s="66"/>
      <c r="T6709" s="66"/>
      <c r="U6709" s="66"/>
      <c r="V6709" s="66"/>
    </row>
    <row r="6710" spans="4:22" ht="15" customHeight="1" x14ac:dyDescent="0.25">
      <c r="D6710" s="5"/>
      <c r="S6710" s="66"/>
      <c r="T6710" s="66"/>
      <c r="U6710" s="66"/>
      <c r="V6710" s="66"/>
    </row>
    <row r="6711" spans="4:22" ht="15" customHeight="1" x14ac:dyDescent="0.25">
      <c r="D6711" s="5"/>
      <c r="S6711" s="66"/>
      <c r="T6711" s="66"/>
      <c r="U6711" s="66"/>
      <c r="V6711" s="66"/>
    </row>
    <row r="6712" spans="4:22" ht="15" customHeight="1" x14ac:dyDescent="0.25">
      <c r="D6712" s="5"/>
      <c r="S6712" s="66"/>
      <c r="T6712" s="66"/>
      <c r="U6712" s="66"/>
      <c r="V6712" s="66"/>
    </row>
    <row r="6713" spans="4:22" ht="15" customHeight="1" x14ac:dyDescent="0.25">
      <c r="D6713" s="5"/>
      <c r="S6713" s="66"/>
      <c r="T6713" s="66"/>
      <c r="U6713" s="66"/>
      <c r="V6713" s="66"/>
    </row>
    <row r="6714" spans="4:22" ht="15" customHeight="1" x14ac:dyDescent="0.25">
      <c r="D6714" s="5"/>
      <c r="S6714" s="66"/>
      <c r="T6714" s="66"/>
      <c r="U6714" s="66"/>
      <c r="V6714" s="66"/>
    </row>
    <row r="6715" spans="4:22" ht="15" customHeight="1" x14ac:dyDescent="0.25">
      <c r="D6715" s="5"/>
      <c r="S6715" s="66"/>
      <c r="T6715" s="66"/>
      <c r="U6715" s="66"/>
      <c r="V6715" s="66"/>
    </row>
    <row r="6716" spans="4:22" ht="15" customHeight="1" x14ac:dyDescent="0.25">
      <c r="D6716" s="5"/>
      <c r="S6716" s="66"/>
      <c r="T6716" s="66"/>
      <c r="U6716" s="66"/>
      <c r="V6716" s="66"/>
    </row>
    <row r="6717" spans="4:22" ht="15" customHeight="1" x14ac:dyDescent="0.25">
      <c r="D6717" s="5"/>
      <c r="S6717" s="66"/>
      <c r="T6717" s="66"/>
      <c r="U6717" s="66"/>
      <c r="V6717" s="66"/>
    </row>
    <row r="6718" spans="4:22" ht="15" customHeight="1" x14ac:dyDescent="0.25">
      <c r="D6718" s="5"/>
      <c r="S6718" s="66"/>
      <c r="T6718" s="66"/>
      <c r="U6718" s="66"/>
      <c r="V6718" s="66"/>
    </row>
    <row r="6719" spans="4:22" ht="15" customHeight="1" x14ac:dyDescent="0.25">
      <c r="D6719" s="5"/>
      <c r="S6719" s="66"/>
      <c r="T6719" s="66"/>
      <c r="U6719" s="66"/>
      <c r="V6719" s="66"/>
    </row>
    <row r="6720" spans="4:22" ht="15" customHeight="1" x14ac:dyDescent="0.25">
      <c r="D6720" s="5"/>
      <c r="S6720" s="66"/>
      <c r="T6720" s="66"/>
      <c r="U6720" s="66"/>
      <c r="V6720" s="66"/>
    </row>
    <row r="6721" spans="4:22" ht="15" customHeight="1" x14ac:dyDescent="0.25">
      <c r="D6721" s="5"/>
      <c r="S6721" s="66"/>
      <c r="T6721" s="66"/>
      <c r="U6721" s="66"/>
      <c r="V6721" s="66"/>
    </row>
    <row r="6722" spans="4:22" ht="15" customHeight="1" x14ac:dyDescent="0.25">
      <c r="D6722" s="5"/>
      <c r="S6722" s="66"/>
      <c r="T6722" s="66"/>
      <c r="U6722" s="66"/>
      <c r="V6722" s="66"/>
    </row>
    <row r="6723" spans="4:22" ht="15" customHeight="1" x14ac:dyDescent="0.25">
      <c r="D6723" s="5"/>
      <c r="S6723" s="66"/>
      <c r="T6723" s="66"/>
      <c r="U6723" s="66"/>
      <c r="V6723" s="66"/>
    </row>
    <row r="6724" spans="4:22" ht="15" customHeight="1" x14ac:dyDescent="0.25">
      <c r="D6724" s="5"/>
      <c r="S6724" s="66"/>
      <c r="T6724" s="66"/>
      <c r="U6724" s="66"/>
      <c r="V6724" s="66"/>
    </row>
    <row r="6725" spans="4:22" ht="15" customHeight="1" x14ac:dyDescent="0.25">
      <c r="D6725" s="5"/>
      <c r="S6725" s="66"/>
      <c r="T6725" s="66"/>
      <c r="U6725" s="66"/>
      <c r="V6725" s="66"/>
    </row>
    <row r="6726" spans="4:22" ht="15" customHeight="1" x14ac:dyDescent="0.25">
      <c r="D6726" s="5"/>
      <c r="S6726" s="66"/>
      <c r="T6726" s="66"/>
      <c r="U6726" s="66"/>
      <c r="V6726" s="66"/>
    </row>
    <row r="6727" spans="4:22" ht="15" customHeight="1" x14ac:dyDescent="0.25">
      <c r="D6727" s="5"/>
      <c r="S6727" s="66"/>
      <c r="T6727" s="66"/>
      <c r="U6727" s="66"/>
      <c r="V6727" s="66"/>
    </row>
    <row r="6728" spans="4:22" ht="15" customHeight="1" x14ac:dyDescent="0.25">
      <c r="D6728" s="5"/>
      <c r="S6728" s="66"/>
      <c r="T6728" s="66"/>
      <c r="U6728" s="66"/>
      <c r="V6728" s="66"/>
    </row>
    <row r="6729" spans="4:22" ht="15" customHeight="1" x14ac:dyDescent="0.25">
      <c r="D6729" s="5"/>
      <c r="S6729" s="66"/>
      <c r="T6729" s="66"/>
      <c r="U6729" s="66"/>
      <c r="V6729" s="66"/>
    </row>
    <row r="6730" spans="4:22" ht="15" customHeight="1" x14ac:dyDescent="0.25">
      <c r="D6730" s="5"/>
      <c r="S6730" s="66"/>
      <c r="T6730" s="66"/>
      <c r="U6730" s="66"/>
      <c r="V6730" s="66"/>
    </row>
    <row r="6731" spans="4:22" ht="15" customHeight="1" x14ac:dyDescent="0.25">
      <c r="D6731" s="5"/>
      <c r="S6731" s="66"/>
      <c r="T6731" s="66"/>
      <c r="U6731" s="66"/>
      <c r="V6731" s="66"/>
    </row>
    <row r="6732" spans="4:22" ht="15" customHeight="1" x14ac:dyDescent="0.25">
      <c r="D6732" s="5"/>
      <c r="S6732" s="66"/>
      <c r="T6732" s="66"/>
      <c r="U6732" s="66"/>
      <c r="V6732" s="66"/>
    </row>
    <row r="6733" spans="4:22" ht="15" customHeight="1" x14ac:dyDescent="0.25">
      <c r="D6733" s="5"/>
      <c r="S6733" s="66"/>
      <c r="T6733" s="66"/>
      <c r="U6733" s="66"/>
      <c r="V6733" s="66"/>
    </row>
    <row r="6734" spans="4:22" ht="15" customHeight="1" x14ac:dyDescent="0.25">
      <c r="D6734" s="5"/>
      <c r="S6734" s="66"/>
      <c r="T6734" s="66"/>
      <c r="U6734" s="66"/>
      <c r="V6734" s="66"/>
    </row>
    <row r="6735" spans="4:22" ht="15" customHeight="1" x14ac:dyDescent="0.25">
      <c r="D6735" s="5"/>
      <c r="S6735" s="66"/>
      <c r="T6735" s="66"/>
      <c r="U6735" s="66"/>
      <c r="V6735" s="66"/>
    </row>
    <row r="6736" spans="4:22" ht="15" customHeight="1" x14ac:dyDescent="0.25">
      <c r="D6736" s="5"/>
      <c r="S6736" s="66"/>
      <c r="T6736" s="66"/>
      <c r="U6736" s="66"/>
      <c r="V6736" s="66"/>
    </row>
    <row r="6737" spans="4:22" ht="15" customHeight="1" x14ac:dyDescent="0.25">
      <c r="D6737" s="5"/>
      <c r="S6737" s="66"/>
      <c r="T6737" s="66"/>
      <c r="U6737" s="66"/>
      <c r="V6737" s="66"/>
    </row>
    <row r="6738" spans="4:22" ht="15" customHeight="1" x14ac:dyDescent="0.25">
      <c r="D6738" s="5"/>
      <c r="S6738" s="66"/>
      <c r="T6738" s="66"/>
      <c r="U6738" s="66"/>
      <c r="V6738" s="66"/>
    </row>
    <row r="6739" spans="4:22" ht="15" customHeight="1" x14ac:dyDescent="0.25">
      <c r="D6739" s="5"/>
      <c r="S6739" s="66"/>
      <c r="T6739" s="66"/>
      <c r="U6739" s="66"/>
      <c r="V6739" s="66"/>
    </row>
    <row r="6740" spans="4:22" ht="15" customHeight="1" x14ac:dyDescent="0.25">
      <c r="D6740" s="5"/>
      <c r="S6740" s="66"/>
      <c r="T6740" s="66"/>
      <c r="U6740" s="66"/>
      <c r="V6740" s="66"/>
    </row>
    <row r="6741" spans="4:22" ht="15" customHeight="1" x14ac:dyDescent="0.25">
      <c r="D6741" s="5"/>
      <c r="S6741" s="66"/>
      <c r="T6741" s="66"/>
      <c r="U6741" s="66"/>
      <c r="V6741" s="66"/>
    </row>
    <row r="6742" spans="4:22" ht="15" customHeight="1" x14ac:dyDescent="0.25">
      <c r="D6742" s="5"/>
      <c r="S6742" s="66"/>
      <c r="T6742" s="66"/>
      <c r="U6742" s="66"/>
      <c r="V6742" s="66"/>
    </row>
    <row r="6743" spans="4:22" ht="15" customHeight="1" x14ac:dyDescent="0.25">
      <c r="D6743" s="5"/>
      <c r="S6743" s="66"/>
      <c r="T6743" s="66"/>
      <c r="U6743" s="66"/>
      <c r="V6743" s="66"/>
    </row>
    <row r="6744" spans="4:22" ht="15" customHeight="1" x14ac:dyDescent="0.25">
      <c r="D6744" s="5"/>
      <c r="S6744" s="66"/>
      <c r="T6744" s="66"/>
      <c r="U6744" s="66"/>
      <c r="V6744" s="66"/>
    </row>
    <row r="6745" spans="4:22" ht="15" customHeight="1" x14ac:dyDescent="0.25">
      <c r="D6745" s="5"/>
      <c r="S6745" s="66"/>
      <c r="T6745" s="66"/>
      <c r="U6745" s="66"/>
      <c r="V6745" s="66"/>
    </row>
    <row r="6746" spans="4:22" ht="15" customHeight="1" x14ac:dyDescent="0.25">
      <c r="D6746" s="5"/>
      <c r="S6746" s="66"/>
      <c r="T6746" s="66"/>
      <c r="U6746" s="66"/>
      <c r="V6746" s="66"/>
    </row>
    <row r="6747" spans="4:22" ht="15" customHeight="1" x14ac:dyDescent="0.25">
      <c r="D6747" s="5"/>
      <c r="S6747" s="66"/>
      <c r="T6747" s="66"/>
      <c r="U6747" s="66"/>
      <c r="V6747" s="66"/>
    </row>
    <row r="6748" spans="4:22" ht="15" customHeight="1" x14ac:dyDescent="0.25">
      <c r="D6748" s="5"/>
      <c r="S6748" s="66"/>
      <c r="T6748" s="66"/>
      <c r="U6748" s="66"/>
      <c r="V6748" s="66"/>
    </row>
    <row r="6749" spans="4:22" ht="15" customHeight="1" x14ac:dyDescent="0.25">
      <c r="D6749" s="5"/>
      <c r="S6749" s="66"/>
      <c r="T6749" s="66"/>
      <c r="U6749" s="66"/>
      <c r="V6749" s="66"/>
    </row>
    <row r="6750" spans="4:22" ht="15" customHeight="1" x14ac:dyDescent="0.25">
      <c r="D6750" s="5"/>
      <c r="S6750" s="66"/>
      <c r="T6750" s="66"/>
      <c r="U6750" s="66"/>
      <c r="V6750" s="66"/>
    </row>
    <row r="6751" spans="4:22" ht="15" customHeight="1" x14ac:dyDescent="0.25">
      <c r="D6751" s="5"/>
      <c r="S6751" s="66"/>
      <c r="T6751" s="66"/>
      <c r="U6751" s="66"/>
      <c r="V6751" s="66"/>
    </row>
    <row r="6752" spans="4:22" ht="15" customHeight="1" x14ac:dyDescent="0.25">
      <c r="D6752" s="5"/>
      <c r="S6752" s="66"/>
      <c r="T6752" s="66"/>
      <c r="U6752" s="66"/>
      <c r="V6752" s="66"/>
    </row>
    <row r="6753" spans="4:22" ht="15" customHeight="1" x14ac:dyDescent="0.25">
      <c r="D6753" s="5"/>
      <c r="S6753" s="66"/>
      <c r="T6753" s="66"/>
      <c r="U6753" s="66"/>
      <c r="V6753" s="66"/>
    </row>
    <row r="6754" spans="4:22" ht="15" customHeight="1" x14ac:dyDescent="0.25">
      <c r="D6754" s="5"/>
      <c r="S6754" s="66"/>
      <c r="T6754" s="66"/>
      <c r="U6754" s="66"/>
      <c r="V6754" s="66"/>
    </row>
    <row r="6755" spans="4:22" ht="15" customHeight="1" x14ac:dyDescent="0.25">
      <c r="D6755" s="5"/>
      <c r="S6755" s="66"/>
      <c r="T6755" s="66"/>
      <c r="U6755" s="66"/>
      <c r="V6755" s="66"/>
    </row>
    <row r="6756" spans="4:22" ht="15" customHeight="1" x14ac:dyDescent="0.25">
      <c r="D6756" s="5"/>
      <c r="S6756" s="66"/>
      <c r="T6756" s="66"/>
      <c r="U6756" s="66"/>
      <c r="V6756" s="66"/>
    </row>
    <row r="6757" spans="4:22" ht="15" customHeight="1" x14ac:dyDescent="0.25">
      <c r="D6757" s="5"/>
      <c r="S6757" s="66"/>
      <c r="T6757" s="66"/>
      <c r="U6757" s="66"/>
      <c r="V6757" s="66"/>
    </row>
    <row r="6758" spans="4:22" ht="15" customHeight="1" x14ac:dyDescent="0.25">
      <c r="D6758" s="5"/>
      <c r="S6758" s="66"/>
      <c r="T6758" s="66"/>
      <c r="U6758" s="66"/>
      <c r="V6758" s="66"/>
    </row>
    <row r="6759" spans="4:22" ht="15" customHeight="1" x14ac:dyDescent="0.25">
      <c r="D6759" s="5"/>
      <c r="S6759" s="66"/>
      <c r="T6759" s="66"/>
      <c r="U6759" s="66"/>
      <c r="V6759" s="66"/>
    </row>
    <row r="6760" spans="4:22" ht="15" customHeight="1" x14ac:dyDescent="0.25">
      <c r="D6760" s="5"/>
      <c r="S6760" s="66"/>
      <c r="T6760" s="66"/>
      <c r="U6760" s="66"/>
      <c r="V6760" s="66"/>
    </row>
    <row r="6761" spans="4:22" ht="15" customHeight="1" x14ac:dyDescent="0.25">
      <c r="D6761" s="5"/>
      <c r="S6761" s="66"/>
      <c r="T6761" s="66"/>
      <c r="U6761" s="66"/>
      <c r="V6761" s="66"/>
    </row>
    <row r="6762" spans="4:22" ht="15" customHeight="1" x14ac:dyDescent="0.25">
      <c r="D6762" s="5"/>
      <c r="S6762" s="66"/>
      <c r="T6762" s="66"/>
      <c r="U6762" s="66"/>
      <c r="V6762" s="66"/>
    </row>
    <row r="6763" spans="4:22" ht="15" customHeight="1" x14ac:dyDescent="0.25">
      <c r="D6763" s="5"/>
      <c r="S6763" s="66"/>
      <c r="T6763" s="66"/>
      <c r="U6763" s="66"/>
      <c r="V6763" s="66"/>
    </row>
    <row r="6764" spans="4:22" ht="15" customHeight="1" x14ac:dyDescent="0.25">
      <c r="D6764" s="5"/>
      <c r="S6764" s="66"/>
      <c r="T6764" s="66"/>
      <c r="U6764" s="66"/>
      <c r="V6764" s="66"/>
    </row>
    <row r="6765" spans="4:22" ht="15" customHeight="1" x14ac:dyDescent="0.25">
      <c r="D6765" s="5"/>
      <c r="S6765" s="66"/>
      <c r="T6765" s="66"/>
      <c r="U6765" s="66"/>
      <c r="V6765" s="66"/>
    </row>
    <row r="6766" spans="4:22" ht="15" customHeight="1" x14ac:dyDescent="0.25">
      <c r="D6766" s="5"/>
      <c r="S6766" s="66"/>
      <c r="T6766" s="66"/>
      <c r="U6766" s="66"/>
      <c r="V6766" s="66"/>
    </row>
    <row r="6767" spans="4:22" ht="15" customHeight="1" x14ac:dyDescent="0.25">
      <c r="D6767" s="5"/>
      <c r="S6767" s="66"/>
      <c r="T6767" s="66"/>
      <c r="U6767" s="66"/>
      <c r="V6767" s="66"/>
    </row>
    <row r="6768" spans="4:22" ht="15" customHeight="1" x14ac:dyDescent="0.25">
      <c r="D6768" s="5"/>
      <c r="S6768" s="66"/>
      <c r="T6768" s="66"/>
      <c r="U6768" s="66"/>
      <c r="V6768" s="66"/>
    </row>
    <row r="6769" spans="4:22" ht="15" customHeight="1" x14ac:dyDescent="0.25">
      <c r="D6769" s="5"/>
      <c r="S6769" s="66"/>
      <c r="T6769" s="66"/>
      <c r="U6769" s="66"/>
      <c r="V6769" s="66"/>
    </row>
    <row r="6770" spans="4:22" ht="15" customHeight="1" x14ac:dyDescent="0.25">
      <c r="D6770" s="5"/>
      <c r="S6770" s="66"/>
      <c r="T6770" s="66"/>
      <c r="U6770" s="66"/>
      <c r="V6770" s="66"/>
    </row>
    <row r="6771" spans="4:22" ht="15" customHeight="1" x14ac:dyDescent="0.25">
      <c r="D6771" s="5"/>
      <c r="S6771" s="66"/>
      <c r="T6771" s="66"/>
      <c r="U6771" s="66"/>
      <c r="V6771" s="66"/>
    </row>
    <row r="6772" spans="4:22" ht="15" customHeight="1" x14ac:dyDescent="0.25">
      <c r="D6772" s="5"/>
      <c r="S6772" s="66"/>
      <c r="T6772" s="66"/>
      <c r="U6772" s="66"/>
      <c r="V6772" s="66"/>
    </row>
    <row r="6773" spans="4:22" ht="15" customHeight="1" x14ac:dyDescent="0.25">
      <c r="D6773" s="5"/>
      <c r="S6773" s="66"/>
      <c r="T6773" s="66"/>
      <c r="U6773" s="66"/>
      <c r="V6773" s="66"/>
    </row>
    <row r="6774" spans="4:22" ht="15" customHeight="1" x14ac:dyDescent="0.25">
      <c r="D6774" s="5"/>
      <c r="S6774" s="66"/>
      <c r="T6774" s="66"/>
      <c r="U6774" s="66"/>
      <c r="V6774" s="66"/>
    </row>
    <row r="6775" spans="4:22" ht="15" customHeight="1" x14ac:dyDescent="0.25">
      <c r="D6775" s="5"/>
      <c r="S6775" s="66"/>
      <c r="T6775" s="66"/>
      <c r="U6775" s="66"/>
      <c r="V6775" s="66"/>
    </row>
    <row r="6776" spans="4:22" ht="15" customHeight="1" x14ac:dyDescent="0.25">
      <c r="D6776" s="5"/>
      <c r="S6776" s="66"/>
      <c r="T6776" s="66"/>
      <c r="U6776" s="66"/>
      <c r="V6776" s="66"/>
    </row>
    <row r="6777" spans="4:22" ht="15" customHeight="1" x14ac:dyDescent="0.25">
      <c r="D6777" s="5"/>
      <c r="S6777" s="66"/>
      <c r="T6777" s="66"/>
      <c r="U6777" s="66"/>
      <c r="V6777" s="66"/>
    </row>
    <row r="6778" spans="4:22" ht="15" customHeight="1" x14ac:dyDescent="0.25">
      <c r="D6778" s="5"/>
      <c r="S6778" s="66"/>
      <c r="T6778" s="66"/>
      <c r="U6778" s="66"/>
      <c r="V6778" s="66"/>
    </row>
    <row r="6779" spans="4:22" ht="15" customHeight="1" x14ac:dyDescent="0.25">
      <c r="D6779" s="5"/>
      <c r="S6779" s="66"/>
      <c r="T6779" s="66"/>
      <c r="U6779" s="66"/>
      <c r="V6779" s="66"/>
    </row>
    <row r="6780" spans="4:22" ht="15" customHeight="1" x14ac:dyDescent="0.25">
      <c r="D6780" s="5"/>
      <c r="S6780" s="66"/>
      <c r="T6780" s="66"/>
      <c r="U6780" s="66"/>
      <c r="V6780" s="66"/>
    </row>
    <row r="6781" spans="4:22" ht="15" customHeight="1" x14ac:dyDescent="0.25">
      <c r="D6781" s="5"/>
      <c r="S6781" s="66"/>
      <c r="T6781" s="66"/>
      <c r="U6781" s="66"/>
      <c r="V6781" s="66"/>
    </row>
    <row r="6782" spans="4:22" ht="15" customHeight="1" x14ac:dyDescent="0.25">
      <c r="D6782" s="5"/>
      <c r="S6782" s="66"/>
      <c r="T6782" s="66"/>
      <c r="U6782" s="66"/>
      <c r="V6782" s="66"/>
    </row>
    <row r="6783" spans="4:22" ht="15" customHeight="1" x14ac:dyDescent="0.25">
      <c r="D6783" s="5"/>
      <c r="S6783" s="66"/>
      <c r="T6783" s="66"/>
      <c r="U6783" s="66"/>
      <c r="V6783" s="66"/>
    </row>
    <row r="6784" spans="4:22" ht="15" customHeight="1" x14ac:dyDescent="0.25">
      <c r="D6784" s="5"/>
      <c r="S6784" s="66"/>
      <c r="T6784" s="66"/>
      <c r="U6784" s="66"/>
      <c r="V6784" s="66"/>
    </row>
    <row r="6785" spans="4:22" ht="15" customHeight="1" x14ac:dyDescent="0.25">
      <c r="D6785" s="5"/>
      <c r="S6785" s="66"/>
      <c r="T6785" s="66"/>
      <c r="U6785" s="66"/>
      <c r="V6785" s="66"/>
    </row>
    <row r="6786" spans="4:22" ht="15" customHeight="1" x14ac:dyDescent="0.25">
      <c r="D6786" s="5"/>
      <c r="S6786" s="66"/>
      <c r="T6786" s="66"/>
      <c r="U6786" s="66"/>
      <c r="V6786" s="66"/>
    </row>
    <row r="6787" spans="4:22" ht="15" customHeight="1" x14ac:dyDescent="0.25">
      <c r="D6787" s="5"/>
      <c r="S6787" s="66"/>
      <c r="T6787" s="66"/>
      <c r="U6787" s="66"/>
      <c r="V6787" s="66"/>
    </row>
    <row r="6788" spans="4:22" ht="15" customHeight="1" x14ac:dyDescent="0.25">
      <c r="D6788" s="5"/>
      <c r="S6788" s="66"/>
      <c r="T6788" s="66"/>
      <c r="U6788" s="66"/>
      <c r="V6788" s="66"/>
    </row>
    <row r="6789" spans="4:22" ht="15" customHeight="1" x14ac:dyDescent="0.25">
      <c r="D6789" s="5"/>
      <c r="S6789" s="66"/>
      <c r="T6789" s="66"/>
      <c r="U6789" s="66"/>
      <c r="V6789" s="66"/>
    </row>
    <row r="6790" spans="4:22" ht="15" customHeight="1" x14ac:dyDescent="0.25">
      <c r="D6790" s="5"/>
      <c r="S6790" s="66"/>
      <c r="T6790" s="66"/>
      <c r="U6790" s="66"/>
      <c r="V6790" s="66"/>
    </row>
    <row r="6791" spans="4:22" ht="15" customHeight="1" x14ac:dyDescent="0.25">
      <c r="D6791" s="5"/>
      <c r="S6791" s="66"/>
      <c r="T6791" s="66"/>
      <c r="U6791" s="66"/>
      <c r="V6791" s="66"/>
    </row>
    <row r="6792" spans="4:22" ht="15" customHeight="1" x14ac:dyDescent="0.25">
      <c r="D6792" s="5"/>
      <c r="S6792" s="66"/>
      <c r="T6792" s="66"/>
      <c r="U6792" s="66"/>
      <c r="V6792" s="66"/>
    </row>
    <row r="6793" spans="4:22" ht="15" customHeight="1" x14ac:dyDescent="0.25">
      <c r="D6793" s="5"/>
      <c r="S6793" s="66"/>
      <c r="T6793" s="66"/>
      <c r="U6793" s="66"/>
      <c r="V6793" s="66"/>
    </row>
    <row r="6794" spans="4:22" ht="15" customHeight="1" x14ac:dyDescent="0.25">
      <c r="D6794" s="5"/>
      <c r="S6794" s="66"/>
      <c r="T6794" s="66"/>
      <c r="U6794" s="66"/>
      <c r="V6794" s="66"/>
    </row>
    <row r="6795" spans="4:22" ht="15" customHeight="1" x14ac:dyDescent="0.25">
      <c r="D6795" s="5"/>
      <c r="S6795" s="66"/>
      <c r="T6795" s="66"/>
      <c r="U6795" s="66"/>
      <c r="V6795" s="66"/>
    </row>
    <row r="6796" spans="4:22" ht="15" customHeight="1" x14ac:dyDescent="0.25">
      <c r="D6796" s="5"/>
      <c r="S6796" s="66"/>
      <c r="T6796" s="66"/>
      <c r="U6796" s="66"/>
      <c r="V6796" s="66"/>
    </row>
    <row r="6797" spans="4:22" ht="15" customHeight="1" x14ac:dyDescent="0.25">
      <c r="D6797" s="5"/>
      <c r="S6797" s="66"/>
      <c r="T6797" s="66"/>
      <c r="U6797" s="66"/>
      <c r="V6797" s="66"/>
    </row>
    <row r="6798" spans="4:22" ht="15" customHeight="1" x14ac:dyDescent="0.25">
      <c r="D6798" s="5"/>
      <c r="S6798" s="66"/>
      <c r="T6798" s="66"/>
      <c r="U6798" s="66"/>
      <c r="V6798" s="66"/>
    </row>
    <row r="6799" spans="4:22" ht="15" customHeight="1" x14ac:dyDescent="0.25">
      <c r="D6799" s="5"/>
      <c r="S6799" s="66"/>
      <c r="T6799" s="66"/>
      <c r="U6799" s="66"/>
      <c r="V6799" s="66"/>
    </row>
    <row r="6800" spans="4:22" ht="15" customHeight="1" x14ac:dyDescent="0.25">
      <c r="D6800" s="5"/>
      <c r="S6800" s="66"/>
      <c r="T6800" s="66"/>
      <c r="U6800" s="66"/>
      <c r="V6800" s="66"/>
    </row>
    <row r="6801" spans="4:22" ht="15" customHeight="1" x14ac:dyDescent="0.25">
      <c r="D6801" s="5"/>
      <c r="S6801" s="66"/>
      <c r="T6801" s="66"/>
      <c r="U6801" s="66"/>
      <c r="V6801" s="66"/>
    </row>
    <row r="6802" spans="4:22" ht="15" customHeight="1" x14ac:dyDescent="0.25">
      <c r="D6802" s="5"/>
      <c r="S6802" s="66"/>
      <c r="T6802" s="66"/>
      <c r="U6802" s="66"/>
      <c r="V6802" s="66"/>
    </row>
    <row r="6803" spans="4:22" ht="15" customHeight="1" x14ac:dyDescent="0.25">
      <c r="D6803" s="5"/>
      <c r="S6803" s="66"/>
      <c r="T6803" s="66"/>
      <c r="U6803" s="66"/>
      <c r="V6803" s="66"/>
    </row>
    <row r="6804" spans="4:22" ht="15" customHeight="1" x14ac:dyDescent="0.25">
      <c r="D6804" s="5"/>
      <c r="S6804" s="66"/>
      <c r="T6804" s="66"/>
      <c r="U6804" s="66"/>
      <c r="V6804" s="66"/>
    </row>
    <row r="6805" spans="4:22" ht="15" customHeight="1" x14ac:dyDescent="0.25">
      <c r="D6805" s="5"/>
      <c r="S6805" s="66"/>
      <c r="T6805" s="66"/>
      <c r="U6805" s="66"/>
      <c r="V6805" s="66"/>
    </row>
    <row r="6806" spans="4:22" ht="15" customHeight="1" x14ac:dyDescent="0.25">
      <c r="D6806" s="5"/>
      <c r="S6806" s="66"/>
      <c r="T6806" s="66"/>
      <c r="U6806" s="66"/>
      <c r="V6806" s="66"/>
    </row>
    <row r="6807" spans="4:22" ht="15" customHeight="1" x14ac:dyDescent="0.25">
      <c r="D6807" s="5"/>
      <c r="S6807" s="66"/>
      <c r="T6807" s="66"/>
      <c r="U6807" s="66"/>
      <c r="V6807" s="66"/>
    </row>
    <row r="6808" spans="4:22" ht="15" customHeight="1" x14ac:dyDescent="0.25">
      <c r="D6808" s="5"/>
      <c r="S6808" s="66"/>
      <c r="T6808" s="66"/>
      <c r="U6808" s="66"/>
      <c r="V6808" s="66"/>
    </row>
    <row r="6809" spans="4:22" ht="15" customHeight="1" x14ac:dyDescent="0.25">
      <c r="D6809" s="5"/>
      <c r="S6809" s="66"/>
      <c r="T6809" s="66"/>
      <c r="U6809" s="66"/>
      <c r="V6809" s="66"/>
    </row>
    <row r="6810" spans="4:22" ht="15" customHeight="1" x14ac:dyDescent="0.25">
      <c r="D6810" s="5"/>
      <c r="S6810" s="66"/>
      <c r="T6810" s="66"/>
      <c r="U6810" s="66"/>
      <c r="V6810" s="66"/>
    </row>
    <row r="6811" spans="4:22" ht="15" customHeight="1" x14ac:dyDescent="0.25">
      <c r="D6811" s="5"/>
      <c r="S6811" s="66"/>
      <c r="T6811" s="66"/>
      <c r="U6811" s="66"/>
      <c r="V6811" s="66"/>
    </row>
    <row r="6812" spans="4:22" ht="15" customHeight="1" x14ac:dyDescent="0.25">
      <c r="D6812" s="5"/>
      <c r="S6812" s="66"/>
      <c r="T6812" s="66"/>
      <c r="U6812" s="66"/>
      <c r="V6812" s="66"/>
    </row>
    <row r="6813" spans="4:22" ht="15" customHeight="1" x14ac:dyDescent="0.25">
      <c r="D6813" s="5"/>
      <c r="S6813" s="66"/>
      <c r="T6813" s="66"/>
      <c r="U6813" s="66"/>
      <c r="V6813" s="66"/>
    </row>
    <row r="6814" spans="4:22" ht="15" customHeight="1" x14ac:dyDescent="0.25">
      <c r="D6814" s="5"/>
      <c r="S6814" s="66"/>
      <c r="T6814" s="66"/>
      <c r="U6814" s="66"/>
      <c r="V6814" s="66"/>
    </row>
    <row r="6815" spans="4:22" ht="15" customHeight="1" x14ac:dyDescent="0.25">
      <c r="D6815" s="5"/>
      <c r="S6815" s="66"/>
      <c r="T6815" s="66"/>
      <c r="U6815" s="66"/>
      <c r="V6815" s="66"/>
    </row>
    <row r="6816" spans="4:22" ht="15" customHeight="1" x14ac:dyDescent="0.25">
      <c r="D6816" s="5"/>
      <c r="S6816" s="66"/>
      <c r="T6816" s="66"/>
      <c r="U6816" s="66"/>
      <c r="V6816" s="66"/>
    </row>
    <row r="6817" spans="4:22" ht="15" customHeight="1" x14ac:dyDescent="0.25">
      <c r="D6817" s="5"/>
      <c r="S6817" s="66"/>
      <c r="T6817" s="66"/>
      <c r="U6817" s="66"/>
      <c r="V6817" s="66"/>
    </row>
    <row r="6818" spans="4:22" ht="15" customHeight="1" x14ac:dyDescent="0.25">
      <c r="D6818" s="5"/>
      <c r="S6818" s="66"/>
      <c r="T6818" s="66"/>
      <c r="U6818" s="66"/>
      <c r="V6818" s="66"/>
    </row>
    <row r="6819" spans="4:22" ht="15" customHeight="1" x14ac:dyDescent="0.25">
      <c r="D6819" s="5"/>
      <c r="S6819" s="66"/>
      <c r="T6819" s="66"/>
      <c r="U6819" s="66"/>
      <c r="V6819" s="66"/>
    </row>
    <row r="6820" spans="4:22" ht="15" customHeight="1" x14ac:dyDescent="0.25">
      <c r="D6820" s="5"/>
      <c r="S6820" s="66"/>
      <c r="T6820" s="66"/>
      <c r="U6820" s="66"/>
      <c r="V6820" s="66"/>
    </row>
    <row r="6821" spans="4:22" ht="15" customHeight="1" x14ac:dyDescent="0.25">
      <c r="D6821" s="5"/>
      <c r="S6821" s="66"/>
      <c r="T6821" s="66"/>
      <c r="U6821" s="66"/>
      <c r="V6821" s="66"/>
    </row>
    <row r="6822" spans="4:22" ht="15" customHeight="1" x14ac:dyDescent="0.25">
      <c r="D6822" s="5"/>
      <c r="S6822" s="66"/>
      <c r="T6822" s="66"/>
      <c r="U6822" s="66"/>
      <c r="V6822" s="66"/>
    </row>
    <row r="6823" spans="4:22" ht="15" customHeight="1" x14ac:dyDescent="0.25">
      <c r="D6823" s="5"/>
      <c r="S6823" s="66"/>
      <c r="T6823" s="66"/>
      <c r="U6823" s="66"/>
      <c r="V6823" s="66"/>
    </row>
    <row r="6824" spans="4:22" ht="15" customHeight="1" x14ac:dyDescent="0.25">
      <c r="D6824" s="5"/>
      <c r="S6824" s="66"/>
      <c r="T6824" s="66"/>
      <c r="U6824" s="66"/>
      <c r="V6824" s="66"/>
    </row>
    <row r="6825" spans="4:22" ht="15" customHeight="1" x14ac:dyDescent="0.25">
      <c r="D6825" s="5"/>
      <c r="S6825" s="66"/>
      <c r="T6825" s="66"/>
      <c r="U6825" s="66"/>
      <c r="V6825" s="66"/>
    </row>
    <row r="6826" spans="4:22" ht="15" customHeight="1" x14ac:dyDescent="0.25">
      <c r="D6826" s="5"/>
      <c r="S6826" s="66"/>
      <c r="T6826" s="66"/>
      <c r="U6826" s="66"/>
      <c r="V6826" s="66"/>
    </row>
    <row r="6827" spans="4:22" ht="15" customHeight="1" x14ac:dyDescent="0.25">
      <c r="D6827" s="5"/>
      <c r="S6827" s="66"/>
      <c r="T6827" s="66"/>
      <c r="U6827" s="66"/>
      <c r="V6827" s="66"/>
    </row>
    <row r="6828" spans="4:22" ht="15" customHeight="1" x14ac:dyDescent="0.25">
      <c r="D6828" s="5"/>
      <c r="S6828" s="66"/>
      <c r="T6828" s="66"/>
      <c r="U6828" s="66"/>
      <c r="V6828" s="66"/>
    </row>
    <row r="6829" spans="4:22" ht="15" customHeight="1" x14ac:dyDescent="0.25">
      <c r="D6829" s="5"/>
      <c r="S6829" s="66"/>
      <c r="T6829" s="66"/>
      <c r="U6829" s="66"/>
      <c r="V6829" s="66"/>
    </row>
    <row r="6830" spans="4:22" ht="15" customHeight="1" x14ac:dyDescent="0.25">
      <c r="D6830" s="5"/>
      <c r="S6830" s="66"/>
      <c r="T6830" s="66"/>
      <c r="U6830" s="66"/>
      <c r="V6830" s="66"/>
    </row>
    <row r="6831" spans="4:22" ht="15" customHeight="1" x14ac:dyDescent="0.25">
      <c r="D6831" s="5"/>
      <c r="S6831" s="66"/>
      <c r="T6831" s="66"/>
      <c r="U6831" s="66"/>
      <c r="V6831" s="66"/>
    </row>
    <row r="6832" spans="4:22" ht="15" customHeight="1" x14ac:dyDescent="0.25">
      <c r="D6832" s="5"/>
      <c r="S6832" s="66"/>
      <c r="T6832" s="66"/>
      <c r="U6832" s="66"/>
      <c r="V6832" s="66"/>
    </row>
    <row r="6833" spans="4:22" ht="15" customHeight="1" x14ac:dyDescent="0.25">
      <c r="D6833" s="5"/>
      <c r="S6833" s="66"/>
      <c r="T6833" s="66"/>
      <c r="U6833" s="66"/>
      <c r="V6833" s="66"/>
    </row>
    <row r="6834" spans="4:22" ht="15" customHeight="1" x14ac:dyDescent="0.25">
      <c r="D6834" s="5"/>
      <c r="S6834" s="66"/>
      <c r="T6834" s="66"/>
      <c r="U6834" s="66"/>
      <c r="V6834" s="66"/>
    </row>
    <row r="6835" spans="4:22" ht="15" customHeight="1" x14ac:dyDescent="0.25">
      <c r="D6835" s="5"/>
      <c r="S6835" s="66"/>
      <c r="T6835" s="66"/>
      <c r="U6835" s="66"/>
      <c r="V6835" s="66"/>
    </row>
    <row r="6836" spans="4:22" ht="15" customHeight="1" x14ac:dyDescent="0.25">
      <c r="D6836" s="5"/>
      <c r="S6836" s="66"/>
      <c r="T6836" s="66"/>
      <c r="U6836" s="66"/>
      <c r="V6836" s="66"/>
    </row>
    <row r="6837" spans="4:22" ht="15" customHeight="1" x14ac:dyDescent="0.25">
      <c r="D6837" s="5"/>
      <c r="S6837" s="66"/>
      <c r="T6837" s="66"/>
      <c r="U6837" s="66"/>
      <c r="V6837" s="66"/>
    </row>
    <row r="6838" spans="4:22" ht="15" customHeight="1" x14ac:dyDescent="0.25">
      <c r="D6838" s="5"/>
      <c r="S6838" s="66"/>
      <c r="T6838" s="66"/>
      <c r="U6838" s="66"/>
      <c r="V6838" s="66"/>
    </row>
    <row r="6839" spans="4:22" ht="15" customHeight="1" x14ac:dyDescent="0.25">
      <c r="D6839" s="5"/>
      <c r="S6839" s="66"/>
      <c r="T6839" s="66"/>
      <c r="U6839" s="66"/>
      <c r="V6839" s="66"/>
    </row>
    <row r="6840" spans="4:22" ht="15" customHeight="1" x14ac:dyDescent="0.25">
      <c r="D6840" s="5"/>
      <c r="S6840" s="66"/>
      <c r="T6840" s="66"/>
      <c r="U6840" s="66"/>
      <c r="V6840" s="66"/>
    </row>
    <row r="6841" spans="4:22" ht="15" customHeight="1" x14ac:dyDescent="0.25">
      <c r="D6841" s="5"/>
      <c r="S6841" s="66"/>
      <c r="T6841" s="66"/>
      <c r="U6841" s="66"/>
      <c r="V6841" s="66"/>
    </row>
    <row r="6842" spans="4:22" ht="15" customHeight="1" x14ac:dyDescent="0.25">
      <c r="D6842" s="5"/>
      <c r="S6842" s="66"/>
      <c r="T6842" s="66"/>
      <c r="U6842" s="66"/>
      <c r="V6842" s="66"/>
    </row>
    <row r="6843" spans="4:22" ht="15" customHeight="1" x14ac:dyDescent="0.25">
      <c r="D6843" s="5"/>
      <c r="S6843" s="66"/>
      <c r="T6843" s="66"/>
      <c r="U6843" s="66"/>
      <c r="V6843" s="66"/>
    </row>
    <row r="6844" spans="4:22" ht="15" customHeight="1" x14ac:dyDescent="0.25">
      <c r="D6844" s="5"/>
      <c r="S6844" s="66"/>
      <c r="T6844" s="66"/>
      <c r="U6844" s="66"/>
      <c r="V6844" s="66"/>
    </row>
    <row r="6845" spans="4:22" ht="15" customHeight="1" x14ac:dyDescent="0.25">
      <c r="D6845" s="5"/>
      <c r="S6845" s="66"/>
      <c r="T6845" s="66"/>
      <c r="U6845" s="66"/>
      <c r="V6845" s="66"/>
    </row>
    <row r="6846" spans="4:22" ht="15" customHeight="1" x14ac:dyDescent="0.25">
      <c r="D6846" s="5"/>
      <c r="S6846" s="66"/>
      <c r="T6846" s="66"/>
      <c r="U6846" s="66"/>
      <c r="V6846" s="66"/>
    </row>
    <row r="6847" spans="4:22" ht="15" customHeight="1" x14ac:dyDescent="0.25">
      <c r="D6847" s="5"/>
      <c r="S6847" s="66"/>
      <c r="T6847" s="66"/>
      <c r="U6847" s="66"/>
      <c r="V6847" s="66"/>
    </row>
    <row r="6848" spans="4:22" ht="15" customHeight="1" x14ac:dyDescent="0.25">
      <c r="D6848" s="5"/>
      <c r="S6848" s="66"/>
      <c r="T6848" s="66"/>
      <c r="U6848" s="66"/>
      <c r="V6848" s="66"/>
    </row>
    <row r="6849" spans="4:22" ht="15" customHeight="1" x14ac:dyDescent="0.25">
      <c r="D6849" s="5"/>
      <c r="S6849" s="66"/>
      <c r="T6849" s="66"/>
      <c r="U6849" s="66"/>
      <c r="V6849" s="66"/>
    </row>
    <row r="6850" spans="4:22" ht="15" customHeight="1" x14ac:dyDescent="0.25">
      <c r="D6850" s="5"/>
      <c r="S6850" s="66"/>
      <c r="T6850" s="66"/>
      <c r="U6850" s="66"/>
      <c r="V6850" s="66"/>
    </row>
    <row r="6851" spans="4:22" ht="15" customHeight="1" x14ac:dyDescent="0.25">
      <c r="D6851" s="5"/>
      <c r="S6851" s="66"/>
      <c r="T6851" s="66"/>
      <c r="U6851" s="66"/>
      <c r="V6851" s="66"/>
    </row>
    <row r="6852" spans="4:22" ht="15" customHeight="1" x14ac:dyDescent="0.25">
      <c r="D6852" s="5"/>
      <c r="S6852" s="66"/>
      <c r="T6852" s="66"/>
      <c r="U6852" s="66"/>
      <c r="V6852" s="66"/>
    </row>
    <row r="6853" spans="4:22" ht="15" customHeight="1" x14ac:dyDescent="0.25">
      <c r="D6853" s="5"/>
      <c r="S6853" s="66"/>
      <c r="T6853" s="66"/>
      <c r="U6853" s="66"/>
      <c r="V6853" s="66"/>
    </row>
    <row r="6854" spans="4:22" ht="15" customHeight="1" x14ac:dyDescent="0.25">
      <c r="D6854" s="5"/>
      <c r="S6854" s="66"/>
      <c r="T6854" s="66"/>
      <c r="U6854" s="66"/>
      <c r="V6854" s="66"/>
    </row>
    <row r="6855" spans="4:22" ht="15" customHeight="1" x14ac:dyDescent="0.25">
      <c r="D6855" s="5"/>
      <c r="S6855" s="66"/>
      <c r="T6855" s="66"/>
      <c r="U6855" s="66"/>
      <c r="V6855" s="66"/>
    </row>
    <row r="6856" spans="4:22" ht="15" customHeight="1" x14ac:dyDescent="0.25">
      <c r="D6856" s="5"/>
      <c r="S6856" s="66"/>
      <c r="T6856" s="66"/>
      <c r="U6856" s="66"/>
      <c r="V6856" s="66"/>
    </row>
    <row r="6857" spans="4:22" ht="15" customHeight="1" x14ac:dyDescent="0.25">
      <c r="D6857" s="5"/>
      <c r="S6857" s="66"/>
      <c r="T6857" s="66"/>
      <c r="U6857" s="66"/>
      <c r="V6857" s="66"/>
    </row>
    <row r="6858" spans="4:22" ht="15" customHeight="1" x14ac:dyDescent="0.25">
      <c r="D6858" s="5"/>
      <c r="S6858" s="66"/>
      <c r="T6858" s="66"/>
      <c r="U6858" s="66"/>
      <c r="V6858" s="66"/>
    </row>
    <row r="6859" spans="4:22" ht="15" customHeight="1" x14ac:dyDescent="0.25">
      <c r="D6859" s="5"/>
      <c r="S6859" s="66"/>
      <c r="T6859" s="66"/>
      <c r="U6859" s="66"/>
      <c r="V6859" s="66"/>
    </row>
    <row r="6860" spans="4:22" ht="15" customHeight="1" x14ac:dyDescent="0.25">
      <c r="D6860" s="5"/>
      <c r="S6860" s="66"/>
      <c r="T6860" s="66"/>
      <c r="U6860" s="66"/>
      <c r="V6860" s="66"/>
    </row>
    <row r="6861" spans="4:22" ht="15" customHeight="1" x14ac:dyDescent="0.25">
      <c r="D6861" s="5"/>
      <c r="S6861" s="66"/>
      <c r="T6861" s="66"/>
      <c r="U6861" s="66"/>
      <c r="V6861" s="66"/>
    </row>
    <row r="6862" spans="4:22" ht="15" customHeight="1" x14ac:dyDescent="0.25">
      <c r="D6862" s="5"/>
      <c r="S6862" s="66"/>
      <c r="T6862" s="66"/>
      <c r="U6862" s="66"/>
      <c r="V6862" s="66"/>
    </row>
    <row r="6863" spans="4:22" ht="15" customHeight="1" x14ac:dyDescent="0.25">
      <c r="D6863" s="5"/>
      <c r="S6863" s="66"/>
      <c r="T6863" s="66"/>
      <c r="U6863" s="66"/>
      <c r="V6863" s="66"/>
    </row>
    <row r="6864" spans="4:22" ht="15" customHeight="1" x14ac:dyDescent="0.25">
      <c r="D6864" s="5"/>
      <c r="S6864" s="66"/>
      <c r="T6864" s="66"/>
      <c r="U6864" s="66"/>
      <c r="V6864" s="66"/>
    </row>
    <row r="6865" spans="4:22" ht="15" customHeight="1" x14ac:dyDescent="0.25">
      <c r="D6865" s="5"/>
      <c r="S6865" s="66"/>
      <c r="T6865" s="66"/>
      <c r="U6865" s="66"/>
      <c r="V6865" s="66"/>
    </row>
    <row r="6866" spans="4:22" ht="15" customHeight="1" x14ac:dyDescent="0.25">
      <c r="D6866" s="5"/>
      <c r="S6866" s="66"/>
      <c r="T6866" s="66"/>
      <c r="U6866" s="66"/>
      <c r="V6866" s="66"/>
    </row>
    <row r="6867" spans="4:22" ht="15" customHeight="1" x14ac:dyDescent="0.25">
      <c r="D6867" s="5"/>
      <c r="S6867" s="66"/>
      <c r="T6867" s="66"/>
      <c r="U6867" s="66"/>
      <c r="V6867" s="66"/>
    </row>
    <row r="6868" spans="4:22" ht="15" customHeight="1" x14ac:dyDescent="0.25">
      <c r="D6868" s="5"/>
      <c r="S6868" s="66"/>
      <c r="T6868" s="66"/>
      <c r="U6868" s="66"/>
      <c r="V6868" s="66"/>
    </row>
    <row r="6869" spans="4:22" ht="15" customHeight="1" x14ac:dyDescent="0.25">
      <c r="D6869" s="5"/>
      <c r="S6869" s="66"/>
      <c r="T6869" s="66"/>
      <c r="U6869" s="66"/>
      <c r="V6869" s="66"/>
    </row>
    <row r="6870" spans="4:22" ht="15" customHeight="1" x14ac:dyDescent="0.25">
      <c r="D6870" s="5"/>
      <c r="S6870" s="66"/>
      <c r="T6870" s="66"/>
      <c r="U6870" s="66"/>
      <c r="V6870" s="66"/>
    </row>
    <row r="6871" spans="4:22" ht="15" customHeight="1" x14ac:dyDescent="0.25">
      <c r="D6871" s="5"/>
      <c r="S6871" s="66"/>
      <c r="T6871" s="66"/>
      <c r="U6871" s="66"/>
      <c r="V6871" s="66"/>
    </row>
    <row r="6872" spans="4:22" ht="15" customHeight="1" x14ac:dyDescent="0.25">
      <c r="D6872" s="5"/>
      <c r="S6872" s="66"/>
      <c r="T6872" s="66"/>
      <c r="U6872" s="66"/>
      <c r="V6872" s="66"/>
    </row>
    <row r="6873" spans="4:22" ht="15" customHeight="1" x14ac:dyDescent="0.25">
      <c r="D6873" s="5"/>
      <c r="S6873" s="66"/>
      <c r="T6873" s="66"/>
      <c r="U6873" s="66"/>
      <c r="V6873" s="66"/>
    </row>
    <row r="6874" spans="4:22" ht="15" customHeight="1" x14ac:dyDescent="0.25">
      <c r="D6874" s="5"/>
      <c r="S6874" s="66"/>
      <c r="T6874" s="66"/>
      <c r="U6874" s="66"/>
      <c r="V6874" s="66"/>
    </row>
    <row r="6875" spans="4:22" ht="15" customHeight="1" x14ac:dyDescent="0.25">
      <c r="D6875" s="5"/>
      <c r="S6875" s="66"/>
      <c r="T6875" s="66"/>
      <c r="U6875" s="66"/>
      <c r="V6875" s="66"/>
    </row>
    <row r="6876" spans="4:22" ht="15" customHeight="1" x14ac:dyDescent="0.25">
      <c r="D6876" s="5"/>
      <c r="S6876" s="66"/>
      <c r="T6876" s="66"/>
      <c r="U6876" s="66"/>
      <c r="V6876" s="66"/>
    </row>
    <row r="6877" spans="4:22" ht="15" customHeight="1" x14ac:dyDescent="0.25">
      <c r="D6877" s="5"/>
      <c r="S6877" s="66"/>
      <c r="T6877" s="66"/>
      <c r="U6877" s="66"/>
      <c r="V6877" s="66"/>
    </row>
    <row r="6878" spans="4:22" ht="15" customHeight="1" x14ac:dyDescent="0.25">
      <c r="D6878" s="5"/>
      <c r="S6878" s="66"/>
      <c r="T6878" s="66"/>
      <c r="U6878" s="66"/>
      <c r="V6878" s="66"/>
    </row>
    <row r="6879" spans="4:22" ht="15" customHeight="1" x14ac:dyDescent="0.25">
      <c r="D6879" s="5"/>
      <c r="S6879" s="66"/>
      <c r="T6879" s="66"/>
      <c r="U6879" s="66"/>
      <c r="V6879" s="66"/>
    </row>
    <row r="6880" spans="4:22" ht="15" customHeight="1" x14ac:dyDescent="0.25">
      <c r="D6880" s="5"/>
      <c r="S6880" s="66"/>
      <c r="T6880" s="66"/>
      <c r="U6880" s="66"/>
      <c r="V6880" s="66"/>
    </row>
    <row r="6881" spans="4:22" ht="15" customHeight="1" x14ac:dyDescent="0.25">
      <c r="D6881" s="5"/>
      <c r="S6881" s="66"/>
      <c r="T6881" s="66"/>
      <c r="U6881" s="66"/>
      <c r="V6881" s="66"/>
    </row>
    <row r="6882" spans="4:22" ht="15" customHeight="1" x14ac:dyDescent="0.25">
      <c r="D6882" s="5"/>
      <c r="S6882" s="66"/>
      <c r="T6882" s="66"/>
      <c r="U6882" s="66"/>
      <c r="V6882" s="66"/>
    </row>
    <row r="6883" spans="4:22" ht="15" customHeight="1" x14ac:dyDescent="0.25">
      <c r="D6883" s="5"/>
      <c r="S6883" s="66"/>
      <c r="T6883" s="66"/>
      <c r="U6883" s="66"/>
      <c r="V6883" s="66"/>
    </row>
    <row r="6884" spans="4:22" ht="15" customHeight="1" x14ac:dyDescent="0.25">
      <c r="D6884" s="5"/>
      <c r="S6884" s="66"/>
      <c r="T6884" s="66"/>
      <c r="U6884" s="66"/>
      <c r="V6884" s="66"/>
    </row>
    <row r="6885" spans="4:22" ht="15" customHeight="1" x14ac:dyDescent="0.25">
      <c r="D6885" s="5"/>
      <c r="S6885" s="66"/>
      <c r="T6885" s="66"/>
      <c r="U6885" s="66"/>
      <c r="V6885" s="66"/>
    </row>
    <row r="6886" spans="4:22" ht="15" customHeight="1" x14ac:dyDescent="0.25">
      <c r="D6886" s="5"/>
      <c r="S6886" s="66"/>
      <c r="T6886" s="66"/>
      <c r="U6886" s="66"/>
      <c r="V6886" s="66"/>
    </row>
    <row r="6887" spans="4:22" ht="15" customHeight="1" x14ac:dyDescent="0.25">
      <c r="D6887" s="5"/>
      <c r="S6887" s="66"/>
      <c r="T6887" s="66"/>
      <c r="U6887" s="66"/>
      <c r="V6887" s="66"/>
    </row>
    <row r="6888" spans="4:22" ht="15" customHeight="1" x14ac:dyDescent="0.25">
      <c r="D6888" s="5"/>
      <c r="S6888" s="66"/>
      <c r="T6888" s="66"/>
      <c r="U6888" s="66"/>
      <c r="V6888" s="66"/>
    </row>
    <row r="6889" spans="4:22" ht="15" customHeight="1" x14ac:dyDescent="0.25">
      <c r="D6889" s="5"/>
      <c r="S6889" s="66"/>
      <c r="T6889" s="66"/>
      <c r="U6889" s="66"/>
      <c r="V6889" s="66"/>
    </row>
    <row r="6890" spans="4:22" ht="15" customHeight="1" x14ac:dyDescent="0.25">
      <c r="D6890" s="5"/>
      <c r="S6890" s="66"/>
      <c r="T6890" s="66"/>
      <c r="U6890" s="66"/>
      <c r="V6890" s="66"/>
    </row>
    <row r="6891" spans="4:22" ht="15" customHeight="1" x14ac:dyDescent="0.25">
      <c r="D6891" s="5"/>
      <c r="S6891" s="66"/>
      <c r="T6891" s="66"/>
      <c r="U6891" s="66"/>
      <c r="V6891" s="66"/>
    </row>
    <row r="6892" spans="4:22" ht="15" customHeight="1" x14ac:dyDescent="0.25">
      <c r="D6892" s="5"/>
      <c r="S6892" s="66"/>
      <c r="T6892" s="66"/>
      <c r="U6892" s="66"/>
      <c r="V6892" s="66"/>
    </row>
    <row r="6893" spans="4:22" ht="15" customHeight="1" x14ac:dyDescent="0.25">
      <c r="D6893" s="5"/>
      <c r="S6893" s="66"/>
      <c r="T6893" s="66"/>
      <c r="U6893" s="66"/>
      <c r="V6893" s="66"/>
    </row>
    <row r="6894" spans="4:22" ht="15" customHeight="1" x14ac:dyDescent="0.25">
      <c r="D6894" s="5"/>
      <c r="S6894" s="66"/>
      <c r="T6894" s="66"/>
      <c r="U6894" s="66"/>
      <c r="V6894" s="66"/>
    </row>
    <row r="6895" spans="4:22" ht="15" customHeight="1" x14ac:dyDescent="0.25">
      <c r="D6895" s="5"/>
      <c r="S6895" s="66"/>
      <c r="T6895" s="66"/>
      <c r="U6895" s="66"/>
      <c r="V6895" s="66"/>
    </row>
    <row r="6896" spans="4:22" ht="15" customHeight="1" x14ac:dyDescent="0.25">
      <c r="D6896" s="5"/>
      <c r="S6896" s="66"/>
      <c r="T6896" s="66"/>
      <c r="U6896" s="66"/>
      <c r="V6896" s="66"/>
    </row>
    <row r="6897" spans="4:22" ht="15" customHeight="1" x14ac:dyDescent="0.25">
      <c r="D6897" s="5"/>
      <c r="S6897" s="66"/>
      <c r="T6897" s="66"/>
      <c r="U6897" s="66"/>
      <c r="V6897" s="66"/>
    </row>
    <row r="6898" spans="4:22" ht="15" customHeight="1" x14ac:dyDescent="0.25">
      <c r="D6898" s="5"/>
      <c r="S6898" s="66"/>
      <c r="T6898" s="66"/>
      <c r="U6898" s="66"/>
      <c r="V6898" s="66"/>
    </row>
    <row r="6899" spans="4:22" ht="15" customHeight="1" x14ac:dyDescent="0.25">
      <c r="D6899" s="5"/>
      <c r="S6899" s="66"/>
      <c r="T6899" s="66"/>
      <c r="U6899" s="66"/>
      <c r="V6899" s="66"/>
    </row>
    <row r="6900" spans="4:22" ht="15" customHeight="1" x14ac:dyDescent="0.25">
      <c r="D6900" s="5"/>
      <c r="S6900" s="66"/>
      <c r="T6900" s="66"/>
      <c r="U6900" s="66"/>
      <c r="V6900" s="66"/>
    </row>
    <row r="6901" spans="4:22" ht="15" customHeight="1" x14ac:dyDescent="0.25">
      <c r="D6901" s="5"/>
      <c r="S6901" s="66"/>
      <c r="T6901" s="66"/>
      <c r="U6901" s="66"/>
      <c r="V6901" s="66"/>
    </row>
    <row r="6902" spans="4:22" ht="15" customHeight="1" x14ac:dyDescent="0.25">
      <c r="D6902" s="5"/>
      <c r="S6902" s="66"/>
      <c r="T6902" s="66"/>
      <c r="U6902" s="66"/>
      <c r="V6902" s="66"/>
    </row>
    <row r="6903" spans="4:22" ht="15" customHeight="1" x14ac:dyDescent="0.25">
      <c r="D6903" s="5"/>
      <c r="S6903" s="66"/>
      <c r="T6903" s="66"/>
      <c r="U6903" s="66"/>
      <c r="V6903" s="66"/>
    </row>
    <row r="6904" spans="4:22" ht="15" customHeight="1" x14ac:dyDescent="0.25">
      <c r="D6904" s="5"/>
      <c r="S6904" s="66"/>
      <c r="T6904" s="66"/>
      <c r="U6904" s="66"/>
      <c r="V6904" s="66"/>
    </row>
    <row r="6905" spans="4:22" ht="15" customHeight="1" x14ac:dyDescent="0.25">
      <c r="D6905" s="5"/>
      <c r="S6905" s="66"/>
      <c r="T6905" s="66"/>
      <c r="U6905" s="66"/>
      <c r="V6905" s="66"/>
    </row>
    <row r="6906" spans="4:22" ht="15" customHeight="1" x14ac:dyDescent="0.25">
      <c r="D6906" s="5"/>
      <c r="S6906" s="66"/>
      <c r="T6906" s="66"/>
      <c r="U6906" s="66"/>
      <c r="V6906" s="66"/>
    </row>
    <row r="6907" spans="4:22" ht="15" customHeight="1" x14ac:dyDescent="0.25">
      <c r="D6907" s="5"/>
      <c r="S6907" s="66"/>
      <c r="T6907" s="66"/>
      <c r="U6907" s="66"/>
      <c r="V6907" s="66"/>
    </row>
    <row r="6908" spans="4:22" ht="15" customHeight="1" x14ac:dyDescent="0.25">
      <c r="D6908" s="5"/>
      <c r="S6908" s="66"/>
      <c r="T6908" s="66"/>
      <c r="U6908" s="66"/>
      <c r="V6908" s="66"/>
    </row>
    <row r="6909" spans="4:22" ht="15" customHeight="1" x14ac:dyDescent="0.25">
      <c r="D6909" s="5"/>
      <c r="S6909" s="66"/>
      <c r="T6909" s="66"/>
      <c r="U6909" s="66"/>
      <c r="V6909" s="66"/>
    </row>
    <row r="6910" spans="4:22" ht="15" customHeight="1" x14ac:dyDescent="0.25">
      <c r="D6910" s="5"/>
      <c r="S6910" s="66"/>
      <c r="T6910" s="66"/>
      <c r="U6910" s="66"/>
      <c r="V6910" s="66"/>
    </row>
    <row r="6911" spans="4:22" ht="15" customHeight="1" x14ac:dyDescent="0.25">
      <c r="D6911" s="5"/>
      <c r="S6911" s="66"/>
      <c r="T6911" s="66"/>
      <c r="U6911" s="66"/>
      <c r="V6911" s="66"/>
    </row>
    <row r="6912" spans="4:22" ht="15" customHeight="1" x14ac:dyDescent="0.25">
      <c r="D6912" s="5"/>
      <c r="S6912" s="66"/>
      <c r="T6912" s="66"/>
      <c r="U6912" s="66"/>
      <c r="V6912" s="66"/>
    </row>
    <row r="6913" spans="4:22" ht="15" customHeight="1" x14ac:dyDescent="0.25">
      <c r="D6913" s="5"/>
      <c r="S6913" s="66"/>
      <c r="T6913" s="66"/>
      <c r="U6913" s="66"/>
      <c r="V6913" s="66"/>
    </row>
    <row r="6914" spans="4:22" ht="15" customHeight="1" x14ac:dyDescent="0.25">
      <c r="D6914" s="5"/>
      <c r="S6914" s="66"/>
      <c r="T6914" s="66"/>
      <c r="U6914" s="66"/>
      <c r="V6914" s="66"/>
    </row>
    <row r="6915" spans="4:22" ht="15" customHeight="1" x14ac:dyDescent="0.25">
      <c r="D6915" s="5"/>
      <c r="S6915" s="66"/>
      <c r="T6915" s="66"/>
      <c r="U6915" s="66"/>
      <c r="V6915" s="66"/>
    </row>
    <row r="6916" spans="4:22" ht="15" customHeight="1" x14ac:dyDescent="0.25">
      <c r="D6916" s="5"/>
      <c r="S6916" s="66"/>
      <c r="T6916" s="66"/>
      <c r="U6916" s="66"/>
      <c r="V6916" s="66"/>
    </row>
    <row r="6917" spans="4:22" ht="15" customHeight="1" x14ac:dyDescent="0.25">
      <c r="D6917" s="5"/>
      <c r="S6917" s="66"/>
      <c r="T6917" s="66"/>
      <c r="U6917" s="66"/>
      <c r="V6917" s="66"/>
    </row>
    <row r="6918" spans="4:22" ht="15" customHeight="1" x14ac:dyDescent="0.25">
      <c r="D6918" s="5"/>
      <c r="S6918" s="66"/>
      <c r="T6918" s="66"/>
      <c r="U6918" s="66"/>
      <c r="V6918" s="66"/>
    </row>
    <row r="6919" spans="4:22" ht="15" customHeight="1" x14ac:dyDescent="0.25">
      <c r="D6919" s="5"/>
      <c r="S6919" s="66"/>
      <c r="T6919" s="66"/>
      <c r="U6919" s="66"/>
      <c r="V6919" s="66"/>
    </row>
    <row r="6920" spans="4:22" ht="15" customHeight="1" x14ac:dyDescent="0.25">
      <c r="D6920" s="5"/>
      <c r="S6920" s="66"/>
      <c r="T6920" s="66"/>
      <c r="U6920" s="66"/>
      <c r="V6920" s="66"/>
    </row>
    <row r="6921" spans="4:22" ht="15" customHeight="1" x14ac:dyDescent="0.25">
      <c r="D6921" s="5"/>
      <c r="S6921" s="66"/>
      <c r="T6921" s="66"/>
      <c r="U6921" s="66"/>
      <c r="V6921" s="66"/>
    </row>
    <row r="6922" spans="4:22" ht="15" customHeight="1" x14ac:dyDescent="0.25">
      <c r="D6922" s="5"/>
      <c r="S6922" s="66"/>
      <c r="T6922" s="66"/>
      <c r="U6922" s="66"/>
      <c r="V6922" s="66"/>
    </row>
    <row r="6923" spans="4:22" ht="15" customHeight="1" x14ac:dyDescent="0.25">
      <c r="D6923" s="5"/>
      <c r="S6923" s="66"/>
      <c r="T6923" s="66"/>
      <c r="U6923" s="66"/>
      <c r="V6923" s="66"/>
    </row>
    <row r="6924" spans="4:22" ht="15" customHeight="1" x14ac:dyDescent="0.25">
      <c r="D6924" s="5"/>
      <c r="S6924" s="66"/>
      <c r="T6924" s="66"/>
      <c r="U6924" s="66"/>
      <c r="V6924" s="66"/>
    </row>
    <row r="6925" spans="4:22" ht="15" customHeight="1" x14ac:dyDescent="0.25">
      <c r="D6925" s="5"/>
      <c r="S6925" s="66"/>
      <c r="T6925" s="66"/>
      <c r="U6925" s="66"/>
      <c r="V6925" s="66"/>
    </row>
    <row r="6926" spans="4:22" ht="15" customHeight="1" x14ac:dyDescent="0.25">
      <c r="D6926" s="5"/>
      <c r="S6926" s="66"/>
      <c r="T6926" s="66"/>
      <c r="U6926" s="66"/>
      <c r="V6926" s="66"/>
    </row>
    <row r="6927" spans="4:22" ht="15" customHeight="1" x14ac:dyDescent="0.25">
      <c r="D6927" s="5"/>
      <c r="S6927" s="66"/>
      <c r="T6927" s="66"/>
      <c r="U6927" s="66"/>
      <c r="V6927" s="66"/>
    </row>
    <row r="6928" spans="4:22" ht="15" customHeight="1" x14ac:dyDescent="0.25">
      <c r="D6928" s="5"/>
      <c r="S6928" s="66"/>
      <c r="T6928" s="66"/>
      <c r="U6928" s="66"/>
      <c r="V6928" s="66"/>
    </row>
    <row r="6929" spans="4:22" ht="15" customHeight="1" x14ac:dyDescent="0.25">
      <c r="D6929" s="5"/>
      <c r="S6929" s="66"/>
      <c r="T6929" s="66"/>
      <c r="U6929" s="66"/>
      <c r="V6929" s="66"/>
    </row>
    <row r="6930" spans="4:22" ht="15" customHeight="1" x14ac:dyDescent="0.25">
      <c r="D6930" s="5"/>
      <c r="S6930" s="66"/>
      <c r="T6930" s="66"/>
      <c r="U6930" s="66"/>
      <c r="V6930" s="66"/>
    </row>
    <row r="6931" spans="4:22" ht="15" customHeight="1" x14ac:dyDescent="0.25">
      <c r="D6931" s="5"/>
      <c r="S6931" s="66"/>
      <c r="T6931" s="66"/>
      <c r="U6931" s="66"/>
      <c r="V6931" s="66"/>
    </row>
    <row r="6932" spans="4:22" ht="15" customHeight="1" x14ac:dyDescent="0.25">
      <c r="D6932" s="5"/>
      <c r="S6932" s="66"/>
      <c r="T6932" s="66"/>
      <c r="U6932" s="66"/>
      <c r="V6932" s="66"/>
    </row>
    <row r="6933" spans="4:22" ht="15" customHeight="1" x14ac:dyDescent="0.25">
      <c r="D6933" s="5"/>
      <c r="S6933" s="66"/>
      <c r="T6933" s="66"/>
      <c r="U6933" s="66"/>
      <c r="V6933" s="66"/>
    </row>
    <row r="6934" spans="4:22" ht="15" customHeight="1" x14ac:dyDescent="0.25">
      <c r="D6934" s="5"/>
      <c r="S6934" s="66"/>
      <c r="T6934" s="66"/>
      <c r="U6934" s="66"/>
      <c r="V6934" s="66"/>
    </row>
    <row r="6935" spans="4:22" ht="15" customHeight="1" x14ac:dyDescent="0.25">
      <c r="D6935" s="5"/>
      <c r="S6935" s="66"/>
      <c r="T6935" s="66"/>
      <c r="U6935" s="66"/>
      <c r="V6935" s="66"/>
    </row>
    <row r="6936" spans="4:22" ht="15" customHeight="1" x14ac:dyDescent="0.25">
      <c r="D6936" s="5"/>
      <c r="S6936" s="66"/>
      <c r="T6936" s="66"/>
      <c r="U6936" s="66"/>
      <c r="V6936" s="66"/>
    </row>
    <row r="6937" spans="4:22" ht="15" customHeight="1" x14ac:dyDescent="0.25">
      <c r="D6937" s="5"/>
      <c r="S6937" s="66"/>
      <c r="T6937" s="66"/>
      <c r="U6937" s="66"/>
      <c r="V6937" s="66"/>
    </row>
    <row r="6938" spans="4:22" ht="15" customHeight="1" x14ac:dyDescent="0.25">
      <c r="D6938" s="5"/>
      <c r="S6938" s="66"/>
      <c r="T6938" s="66"/>
      <c r="U6938" s="66"/>
      <c r="V6938" s="66"/>
    </row>
    <row r="6939" spans="4:22" ht="15" customHeight="1" x14ac:dyDescent="0.25">
      <c r="D6939" s="5"/>
      <c r="S6939" s="66"/>
      <c r="T6939" s="66"/>
      <c r="U6939" s="66"/>
      <c r="V6939" s="66"/>
    </row>
    <row r="6940" spans="4:22" ht="15" customHeight="1" x14ac:dyDescent="0.25">
      <c r="D6940" s="5"/>
      <c r="S6940" s="66"/>
      <c r="T6940" s="66"/>
      <c r="U6940" s="66"/>
      <c r="V6940" s="66"/>
    </row>
    <row r="6941" spans="4:22" ht="15" customHeight="1" x14ac:dyDescent="0.25">
      <c r="D6941" s="5"/>
      <c r="S6941" s="66"/>
      <c r="T6941" s="66"/>
      <c r="U6941" s="66"/>
      <c r="V6941" s="66"/>
    </row>
    <row r="6942" spans="4:22" ht="15" customHeight="1" x14ac:dyDescent="0.25">
      <c r="D6942" s="5"/>
      <c r="S6942" s="66"/>
      <c r="T6942" s="66"/>
      <c r="U6942" s="66"/>
      <c r="V6942" s="66"/>
    </row>
    <row r="6943" spans="4:22" ht="15" customHeight="1" x14ac:dyDescent="0.25">
      <c r="D6943" s="5"/>
      <c r="S6943" s="66"/>
      <c r="T6943" s="66"/>
      <c r="U6943" s="66"/>
      <c r="V6943" s="66"/>
    </row>
    <row r="6944" spans="4:22" ht="15" customHeight="1" x14ac:dyDescent="0.25">
      <c r="D6944" s="5"/>
      <c r="S6944" s="66"/>
      <c r="T6944" s="66"/>
      <c r="U6944" s="66"/>
      <c r="V6944" s="66"/>
    </row>
    <row r="6945" spans="4:22" ht="15" customHeight="1" x14ac:dyDescent="0.25">
      <c r="D6945" s="5"/>
      <c r="S6945" s="66"/>
      <c r="T6945" s="66"/>
      <c r="U6945" s="66"/>
      <c r="V6945" s="66"/>
    </row>
    <row r="6946" spans="4:22" ht="15" customHeight="1" x14ac:dyDescent="0.25">
      <c r="D6946" s="5"/>
      <c r="S6946" s="66"/>
      <c r="T6946" s="66"/>
      <c r="U6946" s="66"/>
      <c r="V6946" s="66"/>
    </row>
    <row r="6947" spans="4:22" ht="15" customHeight="1" x14ac:dyDescent="0.25">
      <c r="D6947" s="5"/>
      <c r="S6947" s="66"/>
      <c r="T6947" s="66"/>
      <c r="U6947" s="66"/>
      <c r="V6947" s="66"/>
    </row>
    <row r="6948" spans="4:22" ht="15" customHeight="1" x14ac:dyDescent="0.25">
      <c r="D6948" s="5"/>
      <c r="S6948" s="66"/>
      <c r="T6948" s="66"/>
      <c r="U6948" s="66"/>
      <c r="V6948" s="66"/>
    </row>
    <row r="6949" spans="4:22" ht="15" customHeight="1" x14ac:dyDescent="0.25">
      <c r="D6949" s="5"/>
      <c r="S6949" s="66"/>
      <c r="T6949" s="66"/>
      <c r="U6949" s="66"/>
      <c r="V6949" s="66"/>
    </row>
    <row r="6950" spans="4:22" ht="15" customHeight="1" x14ac:dyDescent="0.25">
      <c r="D6950" s="5"/>
      <c r="S6950" s="66"/>
      <c r="T6950" s="66"/>
      <c r="U6950" s="66"/>
      <c r="V6950" s="66"/>
    </row>
    <row r="6951" spans="4:22" ht="15" customHeight="1" x14ac:dyDescent="0.25">
      <c r="D6951" s="5"/>
      <c r="S6951" s="66"/>
      <c r="T6951" s="66"/>
      <c r="U6951" s="66"/>
      <c r="V6951" s="66"/>
    </row>
    <row r="6952" spans="4:22" ht="15" customHeight="1" x14ac:dyDescent="0.25">
      <c r="D6952" s="5"/>
      <c r="S6952" s="66"/>
      <c r="T6952" s="66"/>
      <c r="U6952" s="66"/>
      <c r="V6952" s="66"/>
    </row>
    <row r="6953" spans="4:22" ht="15" customHeight="1" x14ac:dyDescent="0.25">
      <c r="D6953" s="5"/>
      <c r="S6953" s="66"/>
      <c r="T6953" s="66"/>
      <c r="U6953" s="66"/>
      <c r="V6953" s="66"/>
    </row>
    <row r="6954" spans="4:22" ht="15" customHeight="1" x14ac:dyDescent="0.25">
      <c r="D6954" s="5"/>
      <c r="S6954" s="66"/>
      <c r="T6954" s="66"/>
      <c r="U6954" s="66"/>
      <c r="V6954" s="66"/>
    </row>
    <row r="6955" spans="4:22" ht="15" customHeight="1" x14ac:dyDescent="0.25">
      <c r="D6955" s="5"/>
      <c r="S6955" s="66"/>
      <c r="T6955" s="66"/>
      <c r="U6955" s="66"/>
      <c r="V6955" s="66"/>
    </row>
    <row r="6956" spans="4:22" ht="15" customHeight="1" x14ac:dyDescent="0.25">
      <c r="D6956" s="5"/>
      <c r="S6956" s="66"/>
      <c r="T6956" s="66"/>
      <c r="U6956" s="66"/>
      <c r="V6956" s="66"/>
    </row>
    <row r="6957" spans="4:22" ht="15" customHeight="1" x14ac:dyDescent="0.25">
      <c r="D6957" s="5"/>
      <c r="S6957" s="66"/>
      <c r="T6957" s="66"/>
      <c r="U6957" s="66"/>
      <c r="V6957" s="66"/>
    </row>
    <row r="6958" spans="4:22" ht="15" customHeight="1" x14ac:dyDescent="0.25">
      <c r="D6958" s="5"/>
      <c r="S6958" s="66"/>
      <c r="T6958" s="66"/>
      <c r="U6958" s="66"/>
      <c r="V6958" s="66"/>
    </row>
    <row r="6959" spans="4:22" ht="15" customHeight="1" x14ac:dyDescent="0.25">
      <c r="D6959" s="5"/>
      <c r="S6959" s="66"/>
      <c r="T6959" s="66"/>
      <c r="U6959" s="66"/>
      <c r="V6959" s="66"/>
    </row>
    <row r="6960" spans="4:22" ht="15" customHeight="1" x14ac:dyDescent="0.25">
      <c r="D6960" s="5"/>
      <c r="S6960" s="66"/>
      <c r="T6960" s="66"/>
      <c r="U6960" s="66"/>
      <c r="V6960" s="66"/>
    </row>
    <row r="6961" spans="4:22" ht="15" customHeight="1" x14ac:dyDescent="0.25">
      <c r="D6961" s="5"/>
      <c r="S6961" s="66"/>
      <c r="T6961" s="66"/>
      <c r="U6961" s="66"/>
      <c r="V6961" s="66"/>
    </row>
    <row r="6962" spans="4:22" ht="15" customHeight="1" x14ac:dyDescent="0.25">
      <c r="D6962" s="5"/>
      <c r="S6962" s="66"/>
      <c r="T6962" s="66"/>
      <c r="U6962" s="66"/>
      <c r="V6962" s="66"/>
    </row>
    <row r="6963" spans="4:22" ht="15" customHeight="1" x14ac:dyDescent="0.25">
      <c r="D6963" s="5"/>
      <c r="S6963" s="66"/>
      <c r="T6963" s="66"/>
      <c r="U6963" s="66"/>
      <c r="V6963" s="66"/>
    </row>
    <row r="6964" spans="4:22" ht="15" customHeight="1" x14ac:dyDescent="0.25">
      <c r="D6964" s="5"/>
      <c r="S6964" s="66"/>
      <c r="T6964" s="66"/>
      <c r="U6964" s="66"/>
      <c r="V6964" s="66"/>
    </row>
    <row r="6965" spans="4:22" ht="15" customHeight="1" x14ac:dyDescent="0.25">
      <c r="D6965" s="5"/>
      <c r="S6965" s="66"/>
      <c r="T6965" s="66"/>
      <c r="U6965" s="66"/>
      <c r="V6965" s="66"/>
    </row>
    <row r="6966" spans="4:22" ht="15" customHeight="1" x14ac:dyDescent="0.25">
      <c r="D6966" s="5"/>
      <c r="S6966" s="66"/>
      <c r="T6966" s="66"/>
      <c r="U6966" s="66"/>
      <c r="V6966" s="66"/>
    </row>
    <row r="6967" spans="4:22" ht="15" customHeight="1" x14ac:dyDescent="0.25">
      <c r="D6967" s="5"/>
      <c r="S6967" s="66"/>
      <c r="T6967" s="66"/>
      <c r="U6967" s="66"/>
      <c r="V6967" s="66"/>
    </row>
    <row r="6968" spans="4:22" ht="15" customHeight="1" x14ac:dyDescent="0.25">
      <c r="D6968" s="5"/>
      <c r="S6968" s="66"/>
      <c r="T6968" s="66"/>
      <c r="U6968" s="66"/>
      <c r="V6968" s="66"/>
    </row>
    <row r="6969" spans="4:22" ht="15" customHeight="1" x14ac:dyDescent="0.25">
      <c r="D6969" s="5"/>
      <c r="S6969" s="66"/>
      <c r="T6969" s="66"/>
      <c r="U6969" s="66"/>
      <c r="V6969" s="66"/>
    </row>
    <row r="6970" spans="4:22" ht="15" customHeight="1" x14ac:dyDescent="0.25">
      <c r="D6970" s="5"/>
      <c r="S6970" s="66"/>
      <c r="T6970" s="66"/>
      <c r="U6970" s="66"/>
      <c r="V6970" s="66"/>
    </row>
    <row r="6971" spans="4:22" ht="15" customHeight="1" x14ac:dyDescent="0.25">
      <c r="D6971" s="5"/>
      <c r="S6971" s="66"/>
      <c r="T6971" s="66"/>
      <c r="U6971" s="66"/>
      <c r="V6971" s="66"/>
    </row>
    <row r="6972" spans="4:22" ht="15" customHeight="1" x14ac:dyDescent="0.25">
      <c r="D6972" s="5"/>
      <c r="S6972" s="66"/>
      <c r="T6972" s="66"/>
      <c r="U6972" s="66"/>
      <c r="V6972" s="66"/>
    </row>
    <row r="6973" spans="4:22" ht="15" customHeight="1" x14ac:dyDescent="0.25">
      <c r="D6973" s="5"/>
      <c r="S6973" s="66"/>
      <c r="T6973" s="66"/>
      <c r="U6973" s="66"/>
      <c r="V6973" s="66"/>
    </row>
    <row r="6974" spans="4:22" ht="15" customHeight="1" x14ac:dyDescent="0.25">
      <c r="D6974" s="5"/>
      <c r="S6974" s="66"/>
      <c r="T6974" s="66"/>
      <c r="U6974" s="66"/>
      <c r="V6974" s="66"/>
    </row>
    <row r="6975" spans="4:22" ht="15" customHeight="1" x14ac:dyDescent="0.25">
      <c r="D6975" s="5"/>
      <c r="S6975" s="66"/>
      <c r="T6975" s="66"/>
      <c r="U6975" s="66"/>
      <c r="V6975" s="66"/>
    </row>
    <row r="6976" spans="4:22" ht="15" customHeight="1" x14ac:dyDescent="0.25">
      <c r="D6976" s="5"/>
      <c r="S6976" s="66"/>
      <c r="T6976" s="66"/>
      <c r="U6976" s="66"/>
      <c r="V6976" s="66"/>
    </row>
    <row r="6977" spans="4:22" ht="15" customHeight="1" x14ac:dyDescent="0.25">
      <c r="D6977" s="5"/>
      <c r="S6977" s="66"/>
      <c r="T6977" s="66"/>
      <c r="U6977" s="66"/>
      <c r="V6977" s="66"/>
    </row>
    <row r="6978" spans="4:22" ht="15" customHeight="1" x14ac:dyDescent="0.25">
      <c r="D6978" s="5"/>
      <c r="S6978" s="66"/>
      <c r="T6978" s="66"/>
      <c r="U6978" s="66"/>
      <c r="V6978" s="66"/>
    </row>
    <row r="6979" spans="4:22" ht="15" customHeight="1" x14ac:dyDescent="0.25">
      <c r="D6979" s="5"/>
      <c r="S6979" s="66"/>
      <c r="T6979" s="66"/>
      <c r="U6979" s="66"/>
      <c r="V6979" s="66"/>
    </row>
    <row r="6980" spans="4:22" ht="15" customHeight="1" x14ac:dyDescent="0.25">
      <c r="D6980" s="5"/>
      <c r="S6980" s="66"/>
      <c r="T6980" s="66"/>
      <c r="U6980" s="66"/>
      <c r="V6980" s="66"/>
    </row>
    <row r="6981" spans="4:22" ht="15" customHeight="1" x14ac:dyDescent="0.25">
      <c r="D6981" s="5"/>
      <c r="S6981" s="66"/>
      <c r="T6981" s="66"/>
      <c r="U6981" s="66"/>
      <c r="V6981" s="66"/>
    </row>
    <row r="6982" spans="4:22" ht="15" customHeight="1" x14ac:dyDescent="0.25">
      <c r="D6982" s="5"/>
      <c r="S6982" s="66"/>
      <c r="T6982" s="66"/>
      <c r="U6982" s="66"/>
      <c r="V6982" s="66"/>
    </row>
    <row r="6983" spans="4:22" ht="15" customHeight="1" x14ac:dyDescent="0.25">
      <c r="D6983" s="5"/>
      <c r="S6983" s="66"/>
      <c r="T6983" s="66"/>
      <c r="U6983" s="66"/>
      <c r="V6983" s="66"/>
    </row>
    <row r="6984" spans="4:22" ht="15" customHeight="1" x14ac:dyDescent="0.25">
      <c r="D6984" s="5"/>
      <c r="S6984" s="66"/>
      <c r="T6984" s="66"/>
      <c r="U6984" s="66"/>
      <c r="V6984" s="66"/>
    </row>
    <row r="6985" spans="4:22" ht="15" customHeight="1" x14ac:dyDescent="0.25">
      <c r="D6985" s="5"/>
      <c r="S6985" s="66"/>
      <c r="T6985" s="66"/>
      <c r="U6985" s="66"/>
      <c r="V6985" s="66"/>
    </row>
    <row r="6986" spans="4:22" ht="15" customHeight="1" x14ac:dyDescent="0.25">
      <c r="D6986" s="5"/>
      <c r="S6986" s="66"/>
      <c r="T6986" s="66"/>
      <c r="U6986" s="66"/>
      <c r="V6986" s="66"/>
    </row>
    <row r="6987" spans="4:22" ht="15" customHeight="1" x14ac:dyDescent="0.25">
      <c r="D6987" s="5"/>
      <c r="S6987" s="66"/>
      <c r="T6987" s="66"/>
      <c r="U6987" s="66"/>
      <c r="V6987" s="66"/>
    </row>
    <row r="6988" spans="4:22" ht="15" customHeight="1" x14ac:dyDescent="0.25">
      <c r="D6988" s="5"/>
      <c r="S6988" s="66"/>
      <c r="T6988" s="66"/>
      <c r="U6988" s="66"/>
      <c r="V6988" s="66"/>
    </row>
    <row r="6989" spans="4:22" ht="15" customHeight="1" x14ac:dyDescent="0.25">
      <c r="D6989" s="5"/>
      <c r="S6989" s="66"/>
      <c r="T6989" s="66"/>
      <c r="U6989" s="66"/>
      <c r="V6989" s="66"/>
    </row>
    <row r="6990" spans="4:22" ht="15" customHeight="1" x14ac:dyDescent="0.25">
      <c r="D6990" s="5"/>
      <c r="S6990" s="66"/>
      <c r="T6990" s="66"/>
      <c r="U6990" s="66"/>
      <c r="V6990" s="66"/>
    </row>
    <row r="6991" spans="4:22" ht="15" customHeight="1" x14ac:dyDescent="0.25">
      <c r="D6991" s="5"/>
      <c r="S6991" s="66"/>
      <c r="T6991" s="66"/>
      <c r="U6991" s="66"/>
      <c r="V6991" s="66"/>
    </row>
    <row r="6992" spans="4:22" ht="15" customHeight="1" x14ac:dyDescent="0.25">
      <c r="D6992" s="5"/>
      <c r="S6992" s="66"/>
      <c r="T6992" s="66"/>
      <c r="U6992" s="66"/>
      <c r="V6992" s="66"/>
    </row>
    <row r="6993" spans="4:22" ht="15" customHeight="1" x14ac:dyDescent="0.25">
      <c r="D6993" s="5"/>
      <c r="S6993" s="66"/>
      <c r="T6993" s="66"/>
      <c r="U6993" s="66"/>
      <c r="V6993" s="66"/>
    </row>
    <row r="6994" spans="4:22" ht="15" customHeight="1" x14ac:dyDescent="0.25">
      <c r="D6994" s="5"/>
      <c r="S6994" s="66"/>
      <c r="T6994" s="66"/>
      <c r="U6994" s="66"/>
      <c r="V6994" s="66"/>
    </row>
    <row r="6995" spans="4:22" ht="15" customHeight="1" x14ac:dyDescent="0.25">
      <c r="D6995" s="5"/>
      <c r="S6995" s="66"/>
      <c r="T6995" s="66"/>
      <c r="U6995" s="66"/>
      <c r="V6995" s="66"/>
    </row>
    <row r="6996" spans="4:22" ht="15" customHeight="1" x14ac:dyDescent="0.25">
      <c r="D6996" s="5"/>
      <c r="S6996" s="66"/>
      <c r="T6996" s="66"/>
      <c r="U6996" s="66"/>
      <c r="V6996" s="66"/>
    </row>
    <row r="6997" spans="4:22" ht="15" customHeight="1" x14ac:dyDescent="0.25">
      <c r="D6997" s="5"/>
      <c r="S6997" s="66"/>
      <c r="T6997" s="66"/>
      <c r="U6997" s="66"/>
      <c r="V6997" s="66"/>
    </row>
    <row r="6998" spans="4:22" ht="15" customHeight="1" x14ac:dyDescent="0.25">
      <c r="D6998" s="5"/>
      <c r="S6998" s="66"/>
      <c r="T6998" s="66"/>
      <c r="U6998" s="66"/>
      <c r="V6998" s="66"/>
    </row>
    <row r="6999" spans="4:22" ht="15" customHeight="1" x14ac:dyDescent="0.25">
      <c r="D6999" s="5"/>
      <c r="S6999" s="66"/>
      <c r="T6999" s="66"/>
      <c r="U6999" s="66"/>
      <c r="V6999" s="66"/>
    </row>
    <row r="7000" spans="4:22" ht="15" customHeight="1" x14ac:dyDescent="0.25">
      <c r="D7000" s="5"/>
      <c r="S7000" s="66"/>
      <c r="T7000" s="66"/>
      <c r="U7000" s="66"/>
      <c r="V7000" s="66"/>
    </row>
    <row r="7001" spans="4:22" ht="15" customHeight="1" x14ac:dyDescent="0.25">
      <c r="D7001" s="5"/>
      <c r="S7001" s="66"/>
      <c r="T7001" s="66"/>
      <c r="U7001" s="66"/>
      <c r="V7001" s="66"/>
    </row>
    <row r="7002" spans="4:22" ht="15" customHeight="1" x14ac:dyDescent="0.25">
      <c r="D7002" s="5"/>
      <c r="S7002" s="66"/>
      <c r="T7002" s="66"/>
      <c r="U7002" s="66"/>
      <c r="V7002" s="66"/>
    </row>
    <row r="7003" spans="4:22" ht="15" customHeight="1" x14ac:dyDescent="0.25">
      <c r="D7003" s="5"/>
      <c r="S7003" s="66"/>
      <c r="T7003" s="66"/>
      <c r="U7003" s="66"/>
      <c r="V7003" s="66"/>
    </row>
    <row r="7004" spans="4:22" ht="15" customHeight="1" x14ac:dyDescent="0.25">
      <c r="D7004" s="5"/>
      <c r="S7004" s="66"/>
      <c r="T7004" s="66"/>
      <c r="U7004" s="66"/>
      <c r="V7004" s="66"/>
    </row>
    <row r="7005" spans="4:22" ht="15" customHeight="1" x14ac:dyDescent="0.25">
      <c r="D7005" s="5"/>
      <c r="S7005" s="66"/>
      <c r="T7005" s="66"/>
      <c r="U7005" s="66"/>
      <c r="V7005" s="66"/>
    </row>
    <row r="7006" spans="4:22" ht="15" customHeight="1" x14ac:dyDescent="0.25">
      <c r="D7006" s="5"/>
      <c r="S7006" s="66"/>
      <c r="T7006" s="66"/>
      <c r="U7006" s="66"/>
      <c r="V7006" s="66"/>
    </row>
    <row r="7007" spans="4:22" ht="15" customHeight="1" x14ac:dyDescent="0.25">
      <c r="D7007" s="5"/>
      <c r="S7007" s="66"/>
      <c r="T7007" s="66"/>
      <c r="U7007" s="66"/>
      <c r="V7007" s="66"/>
    </row>
    <row r="7008" spans="4:22" ht="15" customHeight="1" x14ac:dyDescent="0.25">
      <c r="D7008" s="5"/>
      <c r="S7008" s="66"/>
      <c r="T7008" s="66"/>
      <c r="U7008" s="66"/>
      <c r="V7008" s="66"/>
    </row>
    <row r="7009" spans="4:22" ht="15" customHeight="1" x14ac:dyDescent="0.25">
      <c r="D7009" s="5"/>
      <c r="S7009" s="66"/>
      <c r="T7009" s="66"/>
      <c r="U7009" s="66"/>
      <c r="V7009" s="66"/>
    </row>
    <row r="7010" spans="4:22" ht="15" customHeight="1" x14ac:dyDescent="0.25">
      <c r="D7010" s="5"/>
      <c r="S7010" s="66"/>
      <c r="T7010" s="66"/>
      <c r="U7010" s="66"/>
      <c r="V7010" s="66"/>
    </row>
    <row r="7011" spans="4:22" ht="15" customHeight="1" x14ac:dyDescent="0.25">
      <c r="D7011" s="5"/>
      <c r="S7011" s="66"/>
      <c r="T7011" s="66"/>
      <c r="U7011" s="66"/>
      <c r="V7011" s="66"/>
    </row>
    <row r="7012" spans="4:22" ht="15" customHeight="1" x14ac:dyDescent="0.25">
      <c r="D7012" s="5"/>
      <c r="S7012" s="66"/>
      <c r="T7012" s="66"/>
      <c r="U7012" s="66"/>
      <c r="V7012" s="66"/>
    </row>
    <row r="7013" spans="4:22" ht="15" customHeight="1" x14ac:dyDescent="0.25">
      <c r="D7013" s="5"/>
      <c r="S7013" s="66"/>
      <c r="T7013" s="66"/>
      <c r="U7013" s="66"/>
      <c r="V7013" s="66"/>
    </row>
    <row r="7014" spans="4:22" ht="15" customHeight="1" x14ac:dyDescent="0.25">
      <c r="D7014" s="5"/>
      <c r="S7014" s="66"/>
      <c r="T7014" s="66"/>
      <c r="U7014" s="66"/>
      <c r="V7014" s="66"/>
    </row>
    <row r="7015" spans="4:22" ht="15" customHeight="1" x14ac:dyDescent="0.25">
      <c r="D7015" s="5"/>
      <c r="S7015" s="66"/>
      <c r="T7015" s="66"/>
      <c r="U7015" s="66"/>
      <c r="V7015" s="66"/>
    </row>
    <row r="7016" spans="4:22" ht="15" customHeight="1" x14ac:dyDescent="0.25">
      <c r="D7016" s="5"/>
      <c r="S7016" s="66"/>
      <c r="T7016" s="66"/>
      <c r="U7016" s="66"/>
      <c r="V7016" s="66"/>
    </row>
    <row r="7017" spans="4:22" ht="15" customHeight="1" x14ac:dyDescent="0.25">
      <c r="D7017" s="5"/>
      <c r="S7017" s="66"/>
      <c r="T7017" s="66"/>
      <c r="U7017" s="66"/>
      <c r="V7017" s="66"/>
    </row>
    <row r="7018" spans="4:22" ht="15" customHeight="1" x14ac:dyDescent="0.25">
      <c r="D7018" s="5"/>
      <c r="S7018" s="66"/>
      <c r="T7018" s="66"/>
      <c r="U7018" s="66"/>
      <c r="V7018" s="66"/>
    </row>
    <row r="7019" spans="4:22" ht="15" customHeight="1" x14ac:dyDescent="0.25">
      <c r="D7019" s="5"/>
      <c r="S7019" s="66"/>
      <c r="T7019" s="66"/>
      <c r="U7019" s="66"/>
      <c r="V7019" s="66"/>
    </row>
    <row r="7020" spans="4:22" ht="15" customHeight="1" x14ac:dyDescent="0.25">
      <c r="D7020" s="5"/>
      <c r="S7020" s="66"/>
      <c r="T7020" s="66"/>
      <c r="U7020" s="66"/>
      <c r="V7020" s="66"/>
    </row>
    <row r="7021" spans="4:22" ht="15" customHeight="1" x14ac:dyDescent="0.25">
      <c r="D7021" s="5"/>
      <c r="S7021" s="66"/>
      <c r="T7021" s="66"/>
      <c r="U7021" s="66"/>
      <c r="V7021" s="66"/>
    </row>
    <row r="7022" spans="4:22" ht="15" customHeight="1" x14ac:dyDescent="0.25">
      <c r="D7022" s="5"/>
      <c r="S7022" s="66"/>
      <c r="T7022" s="66"/>
      <c r="U7022" s="66"/>
      <c r="V7022" s="66"/>
    </row>
    <row r="7023" spans="4:22" ht="15" customHeight="1" x14ac:dyDescent="0.25">
      <c r="D7023" s="5"/>
      <c r="S7023" s="66"/>
      <c r="T7023" s="66"/>
      <c r="U7023" s="66"/>
      <c r="V7023" s="66"/>
    </row>
    <row r="7024" spans="4:22" ht="15" customHeight="1" x14ac:dyDescent="0.25">
      <c r="D7024" s="5"/>
      <c r="S7024" s="66"/>
      <c r="T7024" s="66"/>
      <c r="U7024" s="66"/>
      <c r="V7024" s="66"/>
    </row>
    <row r="7025" spans="4:22" ht="15" customHeight="1" x14ac:dyDescent="0.25">
      <c r="D7025" s="5"/>
      <c r="S7025" s="66"/>
      <c r="T7025" s="66"/>
      <c r="U7025" s="66"/>
      <c r="V7025" s="66"/>
    </row>
    <row r="7026" spans="4:22" ht="15" customHeight="1" x14ac:dyDescent="0.25">
      <c r="D7026" s="5"/>
      <c r="S7026" s="66"/>
      <c r="T7026" s="66"/>
      <c r="U7026" s="66"/>
      <c r="V7026" s="66"/>
    </row>
    <row r="7027" spans="4:22" ht="15" customHeight="1" x14ac:dyDescent="0.25">
      <c r="D7027" s="5"/>
      <c r="S7027" s="66"/>
      <c r="T7027" s="66"/>
      <c r="U7027" s="66"/>
      <c r="V7027" s="66"/>
    </row>
    <row r="7028" spans="4:22" ht="15" customHeight="1" x14ac:dyDescent="0.25">
      <c r="D7028" s="5"/>
      <c r="S7028" s="66"/>
      <c r="T7028" s="66"/>
      <c r="U7028" s="66"/>
      <c r="V7028" s="66"/>
    </row>
    <row r="7029" spans="4:22" ht="15" customHeight="1" x14ac:dyDescent="0.25">
      <c r="D7029" s="5"/>
      <c r="S7029" s="66"/>
      <c r="T7029" s="66"/>
      <c r="U7029" s="66"/>
      <c r="V7029" s="66"/>
    </row>
    <row r="7030" spans="4:22" ht="15" customHeight="1" x14ac:dyDescent="0.25">
      <c r="D7030" s="5"/>
      <c r="S7030" s="66"/>
      <c r="T7030" s="66"/>
      <c r="U7030" s="66"/>
      <c r="V7030" s="66"/>
    </row>
    <row r="7031" spans="4:22" ht="15" customHeight="1" x14ac:dyDescent="0.25">
      <c r="D7031" s="5"/>
      <c r="S7031" s="66"/>
      <c r="T7031" s="66"/>
      <c r="U7031" s="66"/>
      <c r="V7031" s="66"/>
    </row>
    <row r="7032" spans="4:22" ht="15" customHeight="1" x14ac:dyDescent="0.25">
      <c r="D7032" s="5"/>
      <c r="S7032" s="66"/>
      <c r="T7032" s="66"/>
      <c r="U7032" s="66"/>
      <c r="V7032" s="66"/>
    </row>
    <row r="7033" spans="4:22" ht="15" customHeight="1" x14ac:dyDescent="0.25">
      <c r="D7033" s="5"/>
      <c r="S7033" s="66"/>
      <c r="T7033" s="66"/>
      <c r="U7033" s="66"/>
      <c r="V7033" s="66"/>
    </row>
    <row r="7034" spans="4:22" ht="15" customHeight="1" x14ac:dyDescent="0.25">
      <c r="D7034" s="5"/>
      <c r="S7034" s="66"/>
      <c r="T7034" s="66"/>
      <c r="U7034" s="66"/>
      <c r="V7034" s="66"/>
    </row>
    <row r="7035" spans="4:22" ht="15" customHeight="1" x14ac:dyDescent="0.25">
      <c r="D7035" s="5"/>
      <c r="S7035" s="66"/>
      <c r="T7035" s="66"/>
      <c r="U7035" s="66"/>
      <c r="V7035" s="66"/>
    </row>
    <row r="7036" spans="4:22" ht="15" customHeight="1" x14ac:dyDescent="0.25">
      <c r="D7036" s="5"/>
      <c r="S7036" s="66"/>
      <c r="T7036" s="66"/>
      <c r="U7036" s="66"/>
      <c r="V7036" s="66"/>
    </row>
    <row r="7037" spans="4:22" ht="15" customHeight="1" x14ac:dyDescent="0.25">
      <c r="D7037" s="5"/>
      <c r="S7037" s="66"/>
      <c r="T7037" s="66"/>
      <c r="U7037" s="66"/>
      <c r="V7037" s="66"/>
    </row>
    <row r="7038" spans="4:22" ht="15" customHeight="1" x14ac:dyDescent="0.25">
      <c r="D7038" s="5"/>
      <c r="S7038" s="66"/>
      <c r="T7038" s="66"/>
      <c r="U7038" s="66"/>
      <c r="V7038" s="66"/>
    </row>
    <row r="7039" spans="4:22" ht="15" customHeight="1" x14ac:dyDescent="0.25">
      <c r="D7039" s="5"/>
      <c r="S7039" s="66"/>
      <c r="T7039" s="66"/>
      <c r="U7039" s="66"/>
      <c r="V7039" s="66"/>
    </row>
    <row r="7040" spans="4:22" ht="15" customHeight="1" x14ac:dyDescent="0.25">
      <c r="D7040" s="5"/>
      <c r="S7040" s="66"/>
      <c r="T7040" s="66"/>
      <c r="U7040" s="66"/>
      <c r="V7040" s="66"/>
    </row>
    <row r="7041" spans="4:22" ht="15" customHeight="1" x14ac:dyDescent="0.25">
      <c r="D7041" s="5"/>
      <c r="S7041" s="66"/>
      <c r="T7041" s="66"/>
      <c r="U7041" s="66"/>
      <c r="V7041" s="66"/>
    </row>
    <row r="7042" spans="4:22" ht="15" customHeight="1" x14ac:dyDescent="0.25">
      <c r="D7042" s="5"/>
      <c r="S7042" s="66"/>
      <c r="T7042" s="66"/>
      <c r="U7042" s="66"/>
      <c r="V7042" s="66"/>
    </row>
    <row r="7043" spans="4:22" ht="15" customHeight="1" x14ac:dyDescent="0.25">
      <c r="D7043" s="5"/>
      <c r="S7043" s="66"/>
      <c r="T7043" s="66"/>
      <c r="U7043" s="66"/>
      <c r="V7043" s="66"/>
    </row>
    <row r="7044" spans="4:22" ht="15" customHeight="1" x14ac:dyDescent="0.25">
      <c r="D7044" s="5"/>
      <c r="S7044" s="66"/>
      <c r="T7044" s="66"/>
      <c r="U7044" s="66"/>
      <c r="V7044" s="66"/>
    </row>
    <row r="7045" spans="4:22" ht="15" customHeight="1" x14ac:dyDescent="0.25">
      <c r="D7045" s="5"/>
      <c r="S7045" s="66"/>
      <c r="T7045" s="66"/>
      <c r="U7045" s="66"/>
      <c r="V7045" s="66"/>
    </row>
    <row r="7046" spans="4:22" ht="15" customHeight="1" x14ac:dyDescent="0.25">
      <c r="D7046" s="5"/>
      <c r="S7046" s="66"/>
      <c r="T7046" s="66"/>
      <c r="U7046" s="66"/>
      <c r="V7046" s="66"/>
    </row>
    <row r="7047" spans="4:22" ht="15" customHeight="1" x14ac:dyDescent="0.25">
      <c r="D7047" s="5"/>
      <c r="S7047" s="66"/>
      <c r="T7047" s="66"/>
      <c r="U7047" s="66"/>
      <c r="V7047" s="66"/>
    </row>
    <row r="7048" spans="4:22" ht="15" customHeight="1" x14ac:dyDescent="0.25">
      <c r="D7048" s="5"/>
      <c r="S7048" s="66"/>
      <c r="T7048" s="66"/>
      <c r="U7048" s="66"/>
      <c r="V7048" s="66"/>
    </row>
    <row r="7049" spans="4:22" ht="15" customHeight="1" x14ac:dyDescent="0.25">
      <c r="D7049" s="5"/>
      <c r="S7049" s="66"/>
      <c r="T7049" s="66"/>
      <c r="U7049" s="66"/>
      <c r="V7049" s="66"/>
    </row>
    <row r="7050" spans="4:22" ht="15" customHeight="1" x14ac:dyDescent="0.25">
      <c r="D7050" s="5"/>
      <c r="S7050" s="66"/>
      <c r="T7050" s="66"/>
      <c r="U7050" s="66"/>
      <c r="V7050" s="66"/>
    </row>
    <row r="7051" spans="4:22" ht="15" customHeight="1" x14ac:dyDescent="0.25">
      <c r="D7051" s="5"/>
      <c r="S7051" s="66"/>
      <c r="T7051" s="66"/>
      <c r="U7051" s="66"/>
      <c r="V7051" s="66"/>
    </row>
    <row r="7052" spans="4:22" ht="15" customHeight="1" x14ac:dyDescent="0.25">
      <c r="D7052" s="5"/>
      <c r="S7052" s="66"/>
      <c r="T7052" s="66"/>
      <c r="U7052" s="66"/>
      <c r="V7052" s="66"/>
    </row>
    <row r="7053" spans="4:22" ht="15" customHeight="1" x14ac:dyDescent="0.25">
      <c r="D7053" s="5"/>
      <c r="S7053" s="66"/>
      <c r="T7053" s="66"/>
      <c r="U7053" s="66"/>
      <c r="V7053" s="66"/>
    </row>
    <row r="7054" spans="4:22" ht="15" customHeight="1" x14ac:dyDescent="0.25">
      <c r="D7054" s="5"/>
      <c r="S7054" s="66"/>
      <c r="T7054" s="66"/>
      <c r="U7054" s="66"/>
      <c r="V7054" s="66"/>
    </row>
    <row r="7055" spans="4:22" ht="15" customHeight="1" x14ac:dyDescent="0.25">
      <c r="D7055" s="5"/>
      <c r="S7055" s="66"/>
      <c r="T7055" s="66"/>
      <c r="U7055" s="66"/>
      <c r="V7055" s="66"/>
    </row>
    <row r="7056" spans="4:22" ht="15" customHeight="1" x14ac:dyDescent="0.25">
      <c r="D7056" s="5"/>
      <c r="S7056" s="66"/>
      <c r="T7056" s="66"/>
      <c r="U7056" s="66"/>
      <c r="V7056" s="66"/>
    </row>
    <row r="7057" spans="4:22" ht="15" customHeight="1" x14ac:dyDescent="0.25">
      <c r="D7057" s="5"/>
      <c r="S7057" s="66"/>
      <c r="T7057" s="66"/>
      <c r="U7057" s="66"/>
      <c r="V7057" s="66"/>
    </row>
    <row r="7058" spans="4:22" ht="15" customHeight="1" x14ac:dyDescent="0.25">
      <c r="D7058" s="5"/>
      <c r="S7058" s="66"/>
      <c r="T7058" s="66"/>
      <c r="U7058" s="66"/>
      <c r="V7058" s="66"/>
    </row>
    <row r="7059" spans="4:22" ht="15" customHeight="1" x14ac:dyDescent="0.25">
      <c r="D7059" s="5"/>
      <c r="S7059" s="66"/>
      <c r="T7059" s="66"/>
      <c r="U7059" s="66"/>
      <c r="V7059" s="66"/>
    </row>
    <row r="7060" spans="4:22" ht="15" customHeight="1" x14ac:dyDescent="0.25">
      <c r="D7060" s="5"/>
      <c r="S7060" s="66"/>
      <c r="T7060" s="66"/>
      <c r="U7060" s="66"/>
      <c r="V7060" s="66"/>
    </row>
    <row r="7061" spans="4:22" ht="15" customHeight="1" x14ac:dyDescent="0.25">
      <c r="D7061" s="5"/>
      <c r="S7061" s="66"/>
      <c r="T7061" s="66"/>
      <c r="U7061" s="66"/>
      <c r="V7061" s="66"/>
    </row>
    <row r="7062" spans="4:22" ht="15" customHeight="1" x14ac:dyDescent="0.25">
      <c r="D7062" s="5"/>
      <c r="S7062" s="66"/>
      <c r="T7062" s="66"/>
      <c r="U7062" s="66"/>
      <c r="V7062" s="66"/>
    </row>
    <row r="7063" spans="4:22" ht="15" customHeight="1" x14ac:dyDescent="0.25">
      <c r="D7063" s="5"/>
      <c r="S7063" s="66"/>
      <c r="T7063" s="66"/>
      <c r="U7063" s="66"/>
      <c r="V7063" s="66"/>
    </row>
    <row r="7064" spans="4:22" ht="15" customHeight="1" x14ac:dyDescent="0.25">
      <c r="D7064" s="5"/>
      <c r="S7064" s="66"/>
      <c r="T7064" s="66"/>
      <c r="U7064" s="66"/>
      <c r="V7064" s="66"/>
    </row>
    <row r="7065" spans="4:22" ht="15" customHeight="1" x14ac:dyDescent="0.25">
      <c r="D7065" s="5"/>
      <c r="S7065" s="66"/>
      <c r="T7065" s="66"/>
      <c r="U7065" s="66"/>
      <c r="V7065" s="66"/>
    </row>
    <row r="7066" spans="4:22" ht="15" customHeight="1" x14ac:dyDescent="0.25">
      <c r="D7066" s="5"/>
      <c r="S7066" s="66"/>
      <c r="T7066" s="66"/>
      <c r="U7066" s="66"/>
      <c r="V7066" s="66"/>
    </row>
    <row r="7067" spans="4:22" ht="15" customHeight="1" x14ac:dyDescent="0.25">
      <c r="D7067" s="5"/>
      <c r="S7067" s="66"/>
      <c r="T7067" s="66"/>
      <c r="U7067" s="66"/>
      <c r="V7067" s="66"/>
    </row>
    <row r="7068" spans="4:22" ht="15" customHeight="1" x14ac:dyDescent="0.25">
      <c r="D7068" s="5"/>
      <c r="S7068" s="66"/>
      <c r="T7068" s="66"/>
      <c r="U7068" s="66"/>
      <c r="V7068" s="66"/>
    </row>
    <row r="7069" spans="4:22" ht="15" customHeight="1" x14ac:dyDescent="0.25">
      <c r="D7069" s="5"/>
      <c r="S7069" s="66"/>
      <c r="T7069" s="66"/>
      <c r="U7069" s="66"/>
      <c r="V7069" s="66"/>
    </row>
    <row r="7070" spans="4:22" ht="15" customHeight="1" x14ac:dyDescent="0.25">
      <c r="D7070" s="5"/>
      <c r="S7070" s="66"/>
      <c r="T7070" s="66"/>
      <c r="U7070" s="66"/>
      <c r="V7070" s="66"/>
    </row>
    <row r="7071" spans="4:22" ht="15" customHeight="1" x14ac:dyDescent="0.25">
      <c r="D7071" s="5"/>
      <c r="S7071" s="66"/>
      <c r="T7071" s="66"/>
      <c r="U7071" s="66"/>
      <c r="V7071" s="66"/>
    </row>
    <row r="7072" spans="4:22" ht="15" customHeight="1" x14ac:dyDescent="0.25">
      <c r="D7072" s="5"/>
      <c r="S7072" s="66"/>
      <c r="T7072" s="66"/>
      <c r="U7072" s="66"/>
      <c r="V7072" s="66"/>
    </row>
    <row r="7073" spans="4:22" ht="15" customHeight="1" x14ac:dyDescent="0.25">
      <c r="D7073" s="5"/>
      <c r="S7073" s="66"/>
      <c r="T7073" s="66"/>
      <c r="U7073" s="66"/>
      <c r="V7073" s="66"/>
    </row>
    <row r="7074" spans="4:22" ht="15" customHeight="1" x14ac:dyDescent="0.25">
      <c r="D7074" s="5"/>
      <c r="S7074" s="66"/>
      <c r="T7074" s="66"/>
      <c r="U7074" s="66"/>
      <c r="V7074" s="66"/>
    </row>
    <row r="7075" spans="4:22" ht="15" customHeight="1" x14ac:dyDescent="0.25">
      <c r="D7075" s="5"/>
      <c r="S7075" s="66"/>
      <c r="T7075" s="66"/>
      <c r="U7075" s="66"/>
      <c r="V7075" s="66"/>
    </row>
    <row r="7076" spans="4:22" ht="15" customHeight="1" x14ac:dyDescent="0.25">
      <c r="D7076" s="5"/>
      <c r="S7076" s="66"/>
      <c r="T7076" s="66"/>
      <c r="U7076" s="66"/>
      <c r="V7076" s="66"/>
    </row>
    <row r="7077" spans="4:22" ht="15" customHeight="1" x14ac:dyDescent="0.25">
      <c r="D7077" s="5"/>
      <c r="S7077" s="66"/>
      <c r="T7077" s="66"/>
      <c r="U7077" s="66"/>
      <c r="V7077" s="66"/>
    </row>
    <row r="7078" spans="4:22" ht="15" customHeight="1" x14ac:dyDescent="0.25">
      <c r="D7078" s="5"/>
      <c r="S7078" s="66"/>
      <c r="T7078" s="66"/>
      <c r="U7078" s="66"/>
      <c r="V7078" s="66"/>
    </row>
    <row r="7079" spans="4:22" ht="15" customHeight="1" x14ac:dyDescent="0.25">
      <c r="D7079" s="5"/>
      <c r="S7079" s="66"/>
      <c r="T7079" s="66"/>
      <c r="U7079" s="66"/>
      <c r="V7079" s="66"/>
    </row>
    <row r="7080" spans="4:22" ht="15" customHeight="1" x14ac:dyDescent="0.25">
      <c r="D7080" s="5"/>
      <c r="S7080" s="66"/>
      <c r="T7080" s="66"/>
      <c r="U7080" s="66"/>
      <c r="V7080" s="66"/>
    </row>
    <row r="7081" spans="4:22" ht="15" customHeight="1" x14ac:dyDescent="0.25">
      <c r="D7081" s="5"/>
      <c r="S7081" s="66"/>
      <c r="T7081" s="66"/>
      <c r="U7081" s="66"/>
      <c r="V7081" s="66"/>
    </row>
    <row r="7082" spans="4:22" ht="15" customHeight="1" x14ac:dyDescent="0.25">
      <c r="D7082" s="5"/>
      <c r="S7082" s="66"/>
      <c r="T7082" s="66"/>
      <c r="U7082" s="66"/>
      <c r="V7082" s="66"/>
    </row>
    <row r="7083" spans="4:22" ht="15" customHeight="1" x14ac:dyDescent="0.25">
      <c r="D7083" s="5"/>
      <c r="S7083" s="66"/>
      <c r="T7083" s="66"/>
      <c r="U7083" s="66"/>
      <c r="V7083" s="66"/>
    </row>
    <row r="7084" spans="4:22" ht="15" customHeight="1" x14ac:dyDescent="0.25">
      <c r="D7084" s="5"/>
      <c r="S7084" s="66"/>
      <c r="T7084" s="66"/>
      <c r="U7084" s="66"/>
      <c r="V7084" s="66"/>
    </row>
    <row r="7085" spans="4:22" ht="15" customHeight="1" x14ac:dyDescent="0.25">
      <c r="D7085" s="5"/>
      <c r="S7085" s="66"/>
      <c r="T7085" s="66"/>
      <c r="U7085" s="66"/>
      <c r="V7085" s="66"/>
    </row>
    <row r="7086" spans="4:22" ht="15" customHeight="1" x14ac:dyDescent="0.25">
      <c r="D7086" s="5"/>
      <c r="S7086" s="66"/>
      <c r="T7086" s="66"/>
      <c r="U7086" s="66"/>
      <c r="V7086" s="66"/>
    </row>
    <row r="7087" spans="4:22" ht="15" customHeight="1" x14ac:dyDescent="0.25">
      <c r="D7087" s="5"/>
      <c r="S7087" s="66"/>
      <c r="T7087" s="66"/>
      <c r="U7087" s="66"/>
      <c r="V7087" s="66"/>
    </row>
    <row r="7088" spans="4:22" ht="15" customHeight="1" x14ac:dyDescent="0.25">
      <c r="D7088" s="5"/>
      <c r="S7088" s="66"/>
      <c r="T7088" s="66"/>
      <c r="U7088" s="66"/>
      <c r="V7088" s="66"/>
    </row>
    <row r="7089" spans="4:22" ht="15" customHeight="1" x14ac:dyDescent="0.25">
      <c r="D7089" s="5"/>
      <c r="S7089" s="66"/>
      <c r="T7089" s="66"/>
      <c r="U7089" s="66"/>
      <c r="V7089" s="66"/>
    </row>
    <row r="7090" spans="4:22" ht="15" customHeight="1" x14ac:dyDescent="0.25">
      <c r="D7090" s="5"/>
      <c r="S7090" s="66"/>
      <c r="T7090" s="66"/>
      <c r="U7090" s="66"/>
      <c r="V7090" s="66"/>
    </row>
    <row r="7091" spans="4:22" ht="15" customHeight="1" x14ac:dyDescent="0.25">
      <c r="D7091" s="5"/>
      <c r="S7091" s="66"/>
      <c r="T7091" s="66"/>
      <c r="U7091" s="66"/>
      <c r="V7091" s="66"/>
    </row>
    <row r="7092" spans="4:22" ht="15" customHeight="1" x14ac:dyDescent="0.25">
      <c r="D7092" s="5"/>
      <c r="S7092" s="66"/>
      <c r="T7092" s="66"/>
      <c r="U7092" s="66"/>
      <c r="V7092" s="66"/>
    </row>
    <row r="7093" spans="4:22" ht="15" customHeight="1" x14ac:dyDescent="0.25">
      <c r="D7093" s="5"/>
      <c r="S7093" s="66"/>
      <c r="T7093" s="66"/>
      <c r="U7093" s="66"/>
      <c r="V7093" s="66"/>
    </row>
    <row r="7094" spans="4:22" ht="15" customHeight="1" x14ac:dyDescent="0.25">
      <c r="D7094" s="5"/>
      <c r="S7094" s="66"/>
      <c r="T7094" s="66"/>
      <c r="U7094" s="66"/>
      <c r="V7094" s="66"/>
    </row>
    <row r="7095" spans="4:22" ht="15" customHeight="1" x14ac:dyDescent="0.25">
      <c r="D7095" s="5"/>
      <c r="S7095" s="66"/>
      <c r="T7095" s="66"/>
      <c r="U7095" s="66"/>
      <c r="V7095" s="66"/>
    </row>
    <row r="7096" spans="4:22" ht="15" customHeight="1" x14ac:dyDescent="0.25">
      <c r="D7096" s="5"/>
      <c r="S7096" s="66"/>
      <c r="T7096" s="66"/>
      <c r="U7096" s="66"/>
      <c r="V7096" s="66"/>
    </row>
    <row r="7097" spans="4:22" ht="15" customHeight="1" x14ac:dyDescent="0.25">
      <c r="D7097" s="5"/>
      <c r="S7097" s="66"/>
      <c r="T7097" s="66"/>
      <c r="U7097" s="66"/>
      <c r="V7097" s="66"/>
    </row>
    <row r="7098" spans="4:22" ht="15" customHeight="1" x14ac:dyDescent="0.25">
      <c r="D7098" s="5"/>
      <c r="S7098" s="66"/>
      <c r="T7098" s="66"/>
      <c r="U7098" s="66"/>
      <c r="V7098" s="66"/>
    </row>
    <row r="7099" spans="4:22" ht="15" customHeight="1" x14ac:dyDescent="0.25">
      <c r="D7099" s="5"/>
      <c r="S7099" s="66"/>
      <c r="T7099" s="66"/>
      <c r="U7099" s="66"/>
      <c r="V7099" s="66"/>
    </row>
    <row r="7100" spans="4:22" ht="15" customHeight="1" x14ac:dyDescent="0.25">
      <c r="D7100" s="5"/>
      <c r="S7100" s="66"/>
      <c r="T7100" s="66"/>
      <c r="U7100" s="66"/>
      <c r="V7100" s="66"/>
    </row>
    <row r="7101" spans="4:22" ht="15" customHeight="1" x14ac:dyDescent="0.25">
      <c r="D7101" s="5"/>
      <c r="S7101" s="66"/>
      <c r="T7101" s="66"/>
      <c r="U7101" s="66"/>
      <c r="V7101" s="66"/>
    </row>
    <row r="7102" spans="4:22" ht="15" customHeight="1" x14ac:dyDescent="0.25">
      <c r="D7102" s="5"/>
      <c r="S7102" s="66"/>
      <c r="T7102" s="66"/>
      <c r="U7102" s="66"/>
      <c r="V7102" s="66"/>
    </row>
    <row r="7103" spans="4:22" ht="15" customHeight="1" x14ac:dyDescent="0.25">
      <c r="D7103" s="5"/>
      <c r="S7103" s="66"/>
      <c r="T7103" s="66"/>
      <c r="U7103" s="66"/>
      <c r="V7103" s="66"/>
    </row>
    <row r="7104" spans="4:22" ht="15" customHeight="1" x14ac:dyDescent="0.25">
      <c r="D7104" s="5"/>
      <c r="S7104" s="66"/>
      <c r="T7104" s="66"/>
      <c r="U7104" s="66"/>
      <c r="V7104" s="66"/>
    </row>
    <row r="7105" spans="4:22" ht="15" customHeight="1" x14ac:dyDescent="0.25">
      <c r="D7105" s="5"/>
      <c r="S7105" s="66"/>
      <c r="T7105" s="66"/>
      <c r="U7105" s="66"/>
      <c r="V7105" s="66"/>
    </row>
    <row r="7106" spans="4:22" ht="15" customHeight="1" x14ac:dyDescent="0.25">
      <c r="D7106" s="5"/>
      <c r="S7106" s="66"/>
      <c r="T7106" s="66"/>
      <c r="U7106" s="66"/>
      <c r="V7106" s="66"/>
    </row>
    <row r="7107" spans="4:22" ht="15" customHeight="1" x14ac:dyDescent="0.25">
      <c r="D7107" s="5"/>
      <c r="S7107" s="66"/>
      <c r="T7107" s="66"/>
      <c r="U7107" s="66"/>
      <c r="V7107" s="66"/>
    </row>
    <row r="7108" spans="4:22" ht="15" customHeight="1" x14ac:dyDescent="0.25">
      <c r="D7108" s="5"/>
      <c r="S7108" s="66"/>
      <c r="T7108" s="66"/>
      <c r="U7108" s="66"/>
      <c r="V7108" s="66"/>
    </row>
    <row r="7109" spans="4:22" ht="15" customHeight="1" x14ac:dyDescent="0.25">
      <c r="D7109" s="5"/>
      <c r="S7109" s="66"/>
      <c r="T7109" s="66"/>
      <c r="U7109" s="66"/>
      <c r="V7109" s="66"/>
    </row>
    <row r="7110" spans="4:22" ht="15" customHeight="1" x14ac:dyDescent="0.25">
      <c r="D7110" s="5"/>
      <c r="S7110" s="66"/>
      <c r="T7110" s="66"/>
      <c r="U7110" s="66"/>
      <c r="V7110" s="66"/>
    </row>
    <row r="7111" spans="4:22" ht="15" customHeight="1" x14ac:dyDescent="0.25">
      <c r="D7111" s="5"/>
      <c r="S7111" s="66"/>
      <c r="T7111" s="66"/>
      <c r="U7111" s="66"/>
      <c r="V7111" s="66"/>
    </row>
    <row r="7112" spans="4:22" ht="15" customHeight="1" x14ac:dyDescent="0.25">
      <c r="D7112" s="5"/>
      <c r="S7112" s="66"/>
      <c r="T7112" s="66"/>
      <c r="U7112" s="66"/>
      <c r="V7112" s="66"/>
    </row>
    <row r="7113" spans="4:22" ht="15" customHeight="1" x14ac:dyDescent="0.25">
      <c r="D7113" s="5"/>
      <c r="S7113" s="66"/>
      <c r="T7113" s="66"/>
      <c r="U7113" s="66"/>
      <c r="V7113" s="66"/>
    </row>
    <row r="7114" spans="4:22" ht="15" customHeight="1" x14ac:dyDescent="0.25">
      <c r="D7114" s="5"/>
      <c r="S7114" s="66"/>
      <c r="T7114" s="66"/>
      <c r="U7114" s="66"/>
      <c r="V7114" s="66"/>
    </row>
    <row r="7115" spans="4:22" ht="15" customHeight="1" x14ac:dyDescent="0.25">
      <c r="D7115" s="5"/>
      <c r="S7115" s="66"/>
      <c r="T7115" s="66"/>
      <c r="U7115" s="66"/>
      <c r="V7115" s="66"/>
    </row>
    <row r="7116" spans="4:22" ht="15" customHeight="1" x14ac:dyDescent="0.25">
      <c r="D7116" s="5"/>
      <c r="S7116" s="66"/>
      <c r="T7116" s="66"/>
      <c r="U7116" s="66"/>
      <c r="V7116" s="66"/>
    </row>
    <row r="7117" spans="4:22" ht="15" customHeight="1" x14ac:dyDescent="0.25">
      <c r="D7117" s="5"/>
      <c r="S7117" s="66"/>
      <c r="T7117" s="66"/>
      <c r="U7117" s="66"/>
      <c r="V7117" s="66"/>
    </row>
    <row r="7118" spans="4:22" ht="15" customHeight="1" x14ac:dyDescent="0.25">
      <c r="D7118" s="5"/>
      <c r="S7118" s="66"/>
      <c r="T7118" s="66"/>
      <c r="U7118" s="66"/>
      <c r="V7118" s="66"/>
    </row>
    <row r="7119" spans="4:22" ht="15" customHeight="1" x14ac:dyDescent="0.25">
      <c r="D7119" s="5"/>
      <c r="S7119" s="66"/>
      <c r="T7119" s="66"/>
      <c r="U7119" s="66"/>
      <c r="V7119" s="66"/>
    </row>
    <row r="7120" spans="4:22" ht="15" customHeight="1" x14ac:dyDescent="0.25">
      <c r="D7120" s="5"/>
      <c r="S7120" s="66"/>
      <c r="T7120" s="66"/>
      <c r="U7120" s="66"/>
      <c r="V7120" s="66"/>
    </row>
    <row r="7121" spans="4:22" ht="15" customHeight="1" x14ac:dyDescent="0.25">
      <c r="D7121" s="5"/>
      <c r="S7121" s="66"/>
      <c r="T7121" s="66"/>
      <c r="U7121" s="66"/>
      <c r="V7121" s="66"/>
    </row>
    <row r="7122" spans="4:22" ht="15" customHeight="1" x14ac:dyDescent="0.25">
      <c r="D7122" s="5"/>
      <c r="S7122" s="66"/>
      <c r="T7122" s="66"/>
      <c r="U7122" s="66"/>
      <c r="V7122" s="66"/>
    </row>
    <row r="7123" spans="4:22" ht="15" customHeight="1" x14ac:dyDescent="0.25">
      <c r="D7123" s="5"/>
      <c r="S7123" s="66"/>
      <c r="T7123" s="66"/>
      <c r="U7123" s="66"/>
      <c r="V7123" s="66"/>
    </row>
    <row r="7124" spans="4:22" ht="15" customHeight="1" x14ac:dyDescent="0.25">
      <c r="D7124" s="5"/>
      <c r="S7124" s="66"/>
      <c r="T7124" s="66"/>
      <c r="U7124" s="66"/>
      <c r="V7124" s="66"/>
    </row>
    <row r="7125" spans="4:22" ht="15" customHeight="1" x14ac:dyDescent="0.25">
      <c r="D7125" s="5"/>
      <c r="S7125" s="66"/>
      <c r="T7125" s="66"/>
      <c r="U7125" s="66"/>
      <c r="V7125" s="66"/>
    </row>
    <row r="7126" spans="4:22" ht="15" customHeight="1" x14ac:dyDescent="0.25">
      <c r="D7126" s="5"/>
      <c r="S7126" s="66"/>
      <c r="T7126" s="66"/>
      <c r="U7126" s="66"/>
      <c r="V7126" s="66"/>
    </row>
    <row r="7127" spans="4:22" ht="15" customHeight="1" x14ac:dyDescent="0.25">
      <c r="D7127" s="5"/>
      <c r="S7127" s="66"/>
      <c r="T7127" s="66"/>
      <c r="U7127" s="66"/>
      <c r="V7127" s="66"/>
    </row>
    <row r="7128" spans="4:22" ht="15" customHeight="1" x14ac:dyDescent="0.25">
      <c r="D7128" s="5"/>
      <c r="S7128" s="66"/>
      <c r="T7128" s="66"/>
      <c r="U7128" s="66"/>
      <c r="V7128" s="66"/>
    </row>
    <row r="7129" spans="4:22" ht="15" customHeight="1" x14ac:dyDescent="0.25">
      <c r="D7129" s="5"/>
      <c r="S7129" s="66"/>
      <c r="T7129" s="66"/>
      <c r="U7129" s="66"/>
      <c r="V7129" s="66"/>
    </row>
    <row r="7130" spans="4:22" ht="15" customHeight="1" x14ac:dyDescent="0.25">
      <c r="D7130" s="5"/>
      <c r="S7130" s="66"/>
      <c r="T7130" s="66"/>
      <c r="U7130" s="66"/>
      <c r="V7130" s="66"/>
    </row>
    <row r="7131" spans="4:22" ht="15" customHeight="1" x14ac:dyDescent="0.25">
      <c r="D7131" s="5"/>
      <c r="S7131" s="66"/>
      <c r="T7131" s="66"/>
      <c r="U7131" s="66"/>
      <c r="V7131" s="66"/>
    </row>
    <row r="7132" spans="4:22" ht="15" customHeight="1" x14ac:dyDescent="0.25">
      <c r="D7132" s="5"/>
      <c r="S7132" s="66"/>
      <c r="T7132" s="66"/>
      <c r="U7132" s="66"/>
      <c r="V7132" s="66"/>
    </row>
    <row r="7133" spans="4:22" ht="15" customHeight="1" x14ac:dyDescent="0.25">
      <c r="D7133" s="5"/>
      <c r="S7133" s="66"/>
      <c r="T7133" s="66"/>
      <c r="U7133" s="66"/>
      <c r="V7133" s="66"/>
    </row>
    <row r="7134" spans="4:22" ht="15" customHeight="1" x14ac:dyDescent="0.25">
      <c r="D7134" s="5"/>
      <c r="S7134" s="66"/>
      <c r="T7134" s="66"/>
      <c r="U7134" s="66"/>
      <c r="V7134" s="66"/>
    </row>
    <row r="7135" spans="4:22" ht="15" customHeight="1" x14ac:dyDescent="0.25">
      <c r="D7135" s="5"/>
      <c r="S7135" s="66"/>
      <c r="T7135" s="66"/>
      <c r="U7135" s="66"/>
      <c r="V7135" s="66"/>
    </row>
    <row r="7136" spans="4:22" ht="15" customHeight="1" x14ac:dyDescent="0.25">
      <c r="D7136" s="5"/>
      <c r="S7136" s="66"/>
      <c r="T7136" s="66"/>
      <c r="U7136" s="66"/>
      <c r="V7136" s="66"/>
    </row>
    <row r="7137" spans="4:22" ht="15" customHeight="1" x14ac:dyDescent="0.25">
      <c r="D7137" s="5"/>
      <c r="S7137" s="66"/>
      <c r="T7137" s="66"/>
      <c r="U7137" s="66"/>
      <c r="V7137" s="66"/>
    </row>
    <row r="7138" spans="4:22" ht="15" customHeight="1" x14ac:dyDescent="0.25">
      <c r="D7138" s="5"/>
      <c r="S7138" s="66"/>
      <c r="T7138" s="66"/>
      <c r="U7138" s="66"/>
      <c r="V7138" s="66"/>
    </row>
    <row r="7139" spans="4:22" ht="15" customHeight="1" x14ac:dyDescent="0.25">
      <c r="D7139" s="5"/>
      <c r="S7139" s="66"/>
      <c r="T7139" s="66"/>
      <c r="U7139" s="66"/>
      <c r="V7139" s="66"/>
    </row>
    <row r="7140" spans="4:22" ht="15" customHeight="1" x14ac:dyDescent="0.25">
      <c r="D7140" s="5"/>
      <c r="S7140" s="66"/>
      <c r="T7140" s="66"/>
      <c r="U7140" s="66"/>
      <c r="V7140" s="66"/>
    </row>
    <row r="7141" spans="4:22" ht="15" customHeight="1" x14ac:dyDescent="0.25">
      <c r="D7141" s="5"/>
      <c r="S7141" s="66"/>
      <c r="T7141" s="66"/>
      <c r="U7141" s="66"/>
      <c r="V7141" s="66"/>
    </row>
    <row r="7142" spans="4:22" ht="15" customHeight="1" x14ac:dyDescent="0.25">
      <c r="D7142" s="5"/>
      <c r="S7142" s="66"/>
      <c r="T7142" s="66"/>
      <c r="U7142" s="66"/>
      <c r="V7142" s="66"/>
    </row>
    <row r="7143" spans="4:22" ht="15" customHeight="1" x14ac:dyDescent="0.25">
      <c r="D7143" s="5"/>
      <c r="S7143" s="66"/>
      <c r="T7143" s="66"/>
      <c r="U7143" s="66"/>
      <c r="V7143" s="66"/>
    </row>
    <row r="7144" spans="4:22" ht="15" customHeight="1" x14ac:dyDescent="0.25">
      <c r="D7144" s="5"/>
      <c r="S7144" s="66"/>
      <c r="T7144" s="66"/>
      <c r="U7144" s="66"/>
      <c r="V7144" s="66"/>
    </row>
    <row r="7145" spans="4:22" ht="15" customHeight="1" x14ac:dyDescent="0.25">
      <c r="D7145" s="5"/>
      <c r="S7145" s="66"/>
      <c r="T7145" s="66"/>
      <c r="U7145" s="66"/>
      <c r="V7145" s="66"/>
    </row>
    <row r="7146" spans="4:22" ht="15" customHeight="1" x14ac:dyDescent="0.25">
      <c r="D7146" s="5"/>
      <c r="S7146" s="66"/>
      <c r="T7146" s="66"/>
      <c r="U7146" s="66"/>
      <c r="V7146" s="66"/>
    </row>
    <row r="7147" spans="4:22" ht="15" customHeight="1" x14ac:dyDescent="0.25">
      <c r="D7147" s="5"/>
      <c r="S7147" s="66"/>
      <c r="T7147" s="66"/>
      <c r="U7147" s="66"/>
      <c r="V7147" s="66"/>
    </row>
    <row r="7148" spans="4:22" ht="15" customHeight="1" x14ac:dyDescent="0.25">
      <c r="D7148" s="5"/>
      <c r="S7148" s="66"/>
      <c r="T7148" s="66"/>
      <c r="U7148" s="66"/>
      <c r="V7148" s="66"/>
    </row>
    <row r="7149" spans="4:22" ht="15" customHeight="1" x14ac:dyDescent="0.25">
      <c r="D7149" s="5"/>
      <c r="S7149" s="66"/>
      <c r="T7149" s="66"/>
      <c r="U7149" s="66"/>
      <c r="V7149" s="66"/>
    </row>
    <row r="7150" spans="4:22" ht="15" customHeight="1" x14ac:dyDescent="0.25">
      <c r="D7150" s="5"/>
      <c r="S7150" s="66"/>
      <c r="T7150" s="66"/>
      <c r="U7150" s="66"/>
      <c r="V7150" s="66"/>
    </row>
    <row r="7151" spans="4:22" ht="15" customHeight="1" x14ac:dyDescent="0.25">
      <c r="D7151" s="5"/>
      <c r="S7151" s="66"/>
      <c r="T7151" s="66"/>
      <c r="U7151" s="66"/>
      <c r="V7151" s="66"/>
    </row>
    <row r="7152" spans="4:22" ht="15" customHeight="1" x14ac:dyDescent="0.25">
      <c r="D7152" s="5"/>
      <c r="S7152" s="66"/>
      <c r="T7152" s="66"/>
      <c r="U7152" s="66"/>
      <c r="V7152" s="66"/>
    </row>
    <row r="7153" spans="4:22" ht="15" customHeight="1" x14ac:dyDescent="0.25">
      <c r="D7153" s="5"/>
      <c r="S7153" s="66"/>
      <c r="T7153" s="66"/>
      <c r="U7153" s="66"/>
      <c r="V7153" s="66"/>
    </row>
    <row r="7154" spans="4:22" ht="15" customHeight="1" x14ac:dyDescent="0.25">
      <c r="D7154" s="5"/>
      <c r="S7154" s="66"/>
      <c r="T7154" s="66"/>
      <c r="U7154" s="66"/>
      <c r="V7154" s="66"/>
    </row>
    <row r="7155" spans="4:22" ht="15" customHeight="1" x14ac:dyDescent="0.25">
      <c r="D7155" s="5"/>
      <c r="S7155" s="66"/>
      <c r="T7155" s="66"/>
      <c r="U7155" s="66"/>
      <c r="V7155" s="66"/>
    </row>
    <row r="7156" spans="4:22" ht="15" customHeight="1" x14ac:dyDescent="0.25">
      <c r="D7156" s="5"/>
      <c r="S7156" s="66"/>
      <c r="T7156" s="66"/>
      <c r="U7156" s="66"/>
      <c r="V7156" s="66"/>
    </row>
    <row r="7157" spans="4:22" ht="15" customHeight="1" x14ac:dyDescent="0.25">
      <c r="D7157" s="5"/>
      <c r="S7157" s="66"/>
      <c r="T7157" s="66"/>
      <c r="U7157" s="66"/>
      <c r="V7157" s="66"/>
    </row>
    <row r="7158" spans="4:22" ht="15" customHeight="1" x14ac:dyDescent="0.25">
      <c r="D7158" s="5"/>
      <c r="S7158" s="66"/>
      <c r="T7158" s="66"/>
      <c r="U7158" s="66"/>
      <c r="V7158" s="66"/>
    </row>
    <row r="7159" spans="4:22" ht="15" customHeight="1" x14ac:dyDescent="0.25">
      <c r="D7159" s="5"/>
      <c r="S7159" s="66"/>
      <c r="T7159" s="66"/>
      <c r="U7159" s="66"/>
      <c r="V7159" s="66"/>
    </row>
    <row r="7160" spans="4:22" ht="15" customHeight="1" x14ac:dyDescent="0.25">
      <c r="D7160" s="5"/>
      <c r="S7160" s="66"/>
      <c r="T7160" s="66"/>
      <c r="U7160" s="66"/>
      <c r="V7160" s="66"/>
    </row>
    <row r="7161" spans="4:22" ht="15" customHeight="1" x14ac:dyDescent="0.25">
      <c r="D7161" s="5"/>
      <c r="S7161" s="66"/>
      <c r="T7161" s="66"/>
      <c r="U7161" s="66"/>
      <c r="V7161" s="66"/>
    </row>
    <row r="7162" spans="4:22" ht="15" customHeight="1" x14ac:dyDescent="0.25">
      <c r="D7162" s="5"/>
      <c r="S7162" s="66"/>
      <c r="T7162" s="66"/>
      <c r="U7162" s="66"/>
      <c r="V7162" s="66"/>
    </row>
    <row r="7163" spans="4:22" ht="15" customHeight="1" x14ac:dyDescent="0.25">
      <c r="D7163" s="5"/>
      <c r="S7163" s="66"/>
      <c r="T7163" s="66"/>
      <c r="U7163" s="66"/>
      <c r="V7163" s="66"/>
    </row>
    <row r="7164" spans="4:22" ht="15" customHeight="1" x14ac:dyDescent="0.25">
      <c r="D7164" s="5"/>
      <c r="S7164" s="66"/>
      <c r="T7164" s="66"/>
      <c r="U7164" s="66"/>
      <c r="V7164" s="66"/>
    </row>
    <row r="7165" spans="4:22" ht="15" customHeight="1" x14ac:dyDescent="0.25">
      <c r="D7165" s="5"/>
      <c r="S7165" s="66"/>
      <c r="T7165" s="66"/>
      <c r="U7165" s="66"/>
      <c r="V7165" s="66"/>
    </row>
    <row r="7166" spans="4:22" ht="15" customHeight="1" x14ac:dyDescent="0.25">
      <c r="D7166" s="5"/>
      <c r="S7166" s="66"/>
      <c r="T7166" s="66"/>
      <c r="U7166" s="66"/>
      <c r="V7166" s="66"/>
    </row>
    <row r="7167" spans="4:22" ht="15" customHeight="1" x14ac:dyDescent="0.25">
      <c r="D7167" s="5"/>
      <c r="S7167" s="66"/>
      <c r="T7167" s="66"/>
      <c r="U7167" s="66"/>
      <c r="V7167" s="66"/>
    </row>
    <row r="7168" spans="4:22" ht="15" customHeight="1" x14ac:dyDescent="0.25">
      <c r="D7168" s="5"/>
      <c r="S7168" s="66"/>
      <c r="T7168" s="66"/>
      <c r="U7168" s="66"/>
      <c r="V7168" s="66"/>
    </row>
    <row r="7169" spans="4:22" ht="15" customHeight="1" x14ac:dyDescent="0.25">
      <c r="D7169" s="5"/>
      <c r="S7169" s="66"/>
      <c r="T7169" s="66"/>
      <c r="U7169" s="66"/>
      <c r="V7169" s="66"/>
    </row>
    <row r="7170" spans="4:22" ht="15" customHeight="1" x14ac:dyDescent="0.25">
      <c r="D7170" s="5"/>
      <c r="S7170" s="66"/>
      <c r="T7170" s="66"/>
      <c r="U7170" s="66"/>
      <c r="V7170" s="66"/>
    </row>
    <row r="7171" spans="4:22" ht="15" customHeight="1" x14ac:dyDescent="0.25">
      <c r="D7171" s="5"/>
      <c r="S7171" s="66"/>
      <c r="T7171" s="66"/>
      <c r="U7171" s="66"/>
      <c r="V7171" s="66"/>
    </row>
    <row r="7172" spans="4:22" ht="15" customHeight="1" x14ac:dyDescent="0.25">
      <c r="D7172" s="5"/>
      <c r="S7172" s="66"/>
      <c r="T7172" s="66"/>
      <c r="U7172" s="66"/>
      <c r="V7172" s="66"/>
    </row>
    <row r="7173" spans="4:22" ht="15" customHeight="1" x14ac:dyDescent="0.25">
      <c r="D7173" s="5"/>
      <c r="S7173" s="66"/>
      <c r="T7173" s="66"/>
      <c r="U7173" s="66"/>
      <c r="V7173" s="66"/>
    </row>
    <row r="7174" spans="4:22" ht="15" customHeight="1" x14ac:dyDescent="0.25">
      <c r="D7174" s="5"/>
      <c r="S7174" s="66"/>
      <c r="T7174" s="66"/>
      <c r="U7174" s="66"/>
      <c r="V7174" s="66"/>
    </row>
    <row r="7175" spans="4:22" ht="15" customHeight="1" x14ac:dyDescent="0.25">
      <c r="D7175" s="5"/>
      <c r="S7175" s="66"/>
      <c r="T7175" s="66"/>
      <c r="U7175" s="66"/>
      <c r="V7175" s="66"/>
    </row>
    <row r="7176" spans="4:22" ht="15" customHeight="1" x14ac:dyDescent="0.25">
      <c r="D7176" s="5"/>
      <c r="S7176" s="66"/>
      <c r="T7176" s="66"/>
      <c r="U7176" s="66"/>
      <c r="V7176" s="66"/>
    </row>
    <row r="7177" spans="4:22" ht="15" customHeight="1" x14ac:dyDescent="0.25">
      <c r="D7177" s="5"/>
      <c r="S7177" s="66"/>
      <c r="T7177" s="66"/>
      <c r="U7177" s="66"/>
      <c r="V7177" s="66"/>
    </row>
    <row r="7178" spans="4:22" ht="15" customHeight="1" x14ac:dyDescent="0.25">
      <c r="D7178" s="5"/>
      <c r="S7178" s="66"/>
      <c r="T7178" s="66"/>
      <c r="U7178" s="66"/>
      <c r="V7178" s="66"/>
    </row>
    <row r="7179" spans="4:22" ht="15" customHeight="1" x14ac:dyDescent="0.25">
      <c r="D7179" s="5"/>
      <c r="S7179" s="66"/>
      <c r="T7179" s="66"/>
      <c r="U7179" s="66"/>
      <c r="V7179" s="66"/>
    </row>
    <row r="7180" spans="4:22" ht="15" customHeight="1" x14ac:dyDescent="0.25">
      <c r="D7180" s="5"/>
      <c r="S7180" s="66"/>
      <c r="T7180" s="66"/>
      <c r="U7180" s="66"/>
      <c r="V7180" s="66"/>
    </row>
    <row r="7181" spans="4:22" ht="15" customHeight="1" x14ac:dyDescent="0.25">
      <c r="D7181" s="5"/>
      <c r="S7181" s="66"/>
      <c r="T7181" s="66"/>
      <c r="U7181" s="66"/>
      <c r="V7181" s="66"/>
    </row>
    <row r="7182" spans="4:22" ht="15" customHeight="1" x14ac:dyDescent="0.25">
      <c r="D7182" s="5"/>
      <c r="S7182" s="66"/>
      <c r="T7182" s="66"/>
      <c r="U7182" s="66"/>
      <c r="V7182" s="66"/>
    </row>
    <row r="7183" spans="4:22" ht="15" customHeight="1" x14ac:dyDescent="0.25">
      <c r="D7183" s="5"/>
      <c r="S7183" s="66"/>
      <c r="T7183" s="66"/>
      <c r="U7183" s="66"/>
      <c r="V7183" s="66"/>
    </row>
    <row r="7184" spans="4:22" ht="15" customHeight="1" x14ac:dyDescent="0.25">
      <c r="D7184" s="5"/>
      <c r="S7184" s="66"/>
      <c r="T7184" s="66"/>
      <c r="U7184" s="66"/>
      <c r="V7184" s="66"/>
    </row>
    <row r="7185" spans="4:22" ht="15" customHeight="1" x14ac:dyDescent="0.25">
      <c r="D7185" s="5"/>
      <c r="S7185" s="66"/>
      <c r="T7185" s="66"/>
      <c r="U7185" s="66"/>
      <c r="V7185" s="66"/>
    </row>
    <row r="7186" spans="4:22" ht="15" customHeight="1" x14ac:dyDescent="0.25">
      <c r="D7186" s="5"/>
      <c r="S7186" s="66"/>
      <c r="T7186" s="66"/>
      <c r="U7186" s="66"/>
      <c r="V7186" s="66"/>
    </row>
    <row r="7187" spans="4:22" ht="15" customHeight="1" x14ac:dyDescent="0.25">
      <c r="D7187" s="5"/>
      <c r="S7187" s="66"/>
      <c r="T7187" s="66"/>
      <c r="U7187" s="66"/>
      <c r="V7187" s="66"/>
    </row>
    <row r="7188" spans="4:22" ht="15" customHeight="1" x14ac:dyDescent="0.25">
      <c r="D7188" s="5"/>
      <c r="S7188" s="66"/>
      <c r="T7188" s="66"/>
      <c r="U7188" s="66"/>
      <c r="V7188" s="66"/>
    </row>
    <row r="7189" spans="4:22" ht="15" customHeight="1" x14ac:dyDescent="0.25">
      <c r="D7189" s="5"/>
      <c r="S7189" s="66"/>
      <c r="T7189" s="66"/>
      <c r="U7189" s="66"/>
      <c r="V7189" s="66"/>
    </row>
    <row r="7190" spans="4:22" ht="15" customHeight="1" x14ac:dyDescent="0.25">
      <c r="D7190" s="5"/>
      <c r="S7190" s="66"/>
      <c r="T7190" s="66"/>
      <c r="U7190" s="66"/>
      <c r="V7190" s="66"/>
    </row>
    <row r="7191" spans="4:22" ht="15" customHeight="1" x14ac:dyDescent="0.25">
      <c r="D7191" s="5"/>
      <c r="S7191" s="66"/>
      <c r="T7191" s="66"/>
      <c r="U7191" s="66"/>
      <c r="V7191" s="66"/>
    </row>
    <row r="7192" spans="4:22" ht="15" customHeight="1" x14ac:dyDescent="0.25">
      <c r="D7192" s="5"/>
      <c r="S7192" s="66"/>
      <c r="T7192" s="66"/>
      <c r="U7192" s="66"/>
      <c r="V7192" s="66"/>
    </row>
    <row r="7193" spans="4:22" ht="15" customHeight="1" x14ac:dyDescent="0.25">
      <c r="D7193" s="5"/>
      <c r="S7193" s="66"/>
      <c r="T7193" s="66"/>
      <c r="U7193" s="66"/>
      <c r="V7193" s="66"/>
    </row>
    <row r="7194" spans="4:22" ht="15" customHeight="1" x14ac:dyDescent="0.25">
      <c r="D7194" s="5"/>
      <c r="S7194" s="66"/>
      <c r="T7194" s="66"/>
      <c r="U7194" s="66"/>
      <c r="V7194" s="66"/>
    </row>
    <row r="7195" spans="4:22" ht="15" customHeight="1" x14ac:dyDescent="0.25">
      <c r="D7195" s="5"/>
      <c r="S7195" s="66"/>
      <c r="T7195" s="66"/>
      <c r="U7195" s="66"/>
      <c r="V7195" s="66"/>
    </row>
    <row r="7196" spans="4:22" ht="15" customHeight="1" x14ac:dyDescent="0.25">
      <c r="D7196" s="5"/>
      <c r="S7196" s="66"/>
      <c r="T7196" s="66"/>
      <c r="U7196" s="66"/>
      <c r="V7196" s="66"/>
    </row>
    <row r="7197" spans="4:22" ht="15" customHeight="1" x14ac:dyDescent="0.25">
      <c r="D7197" s="5"/>
      <c r="S7197" s="66"/>
      <c r="T7197" s="66"/>
      <c r="U7197" s="66"/>
      <c r="V7197" s="66"/>
    </row>
    <row r="7198" spans="4:22" ht="15" customHeight="1" x14ac:dyDescent="0.25">
      <c r="D7198" s="5"/>
      <c r="S7198" s="66"/>
      <c r="T7198" s="66"/>
      <c r="U7198" s="66"/>
      <c r="V7198" s="66"/>
    </row>
    <row r="7199" spans="4:22" ht="15" customHeight="1" x14ac:dyDescent="0.25">
      <c r="D7199" s="5"/>
      <c r="S7199" s="66"/>
      <c r="T7199" s="66"/>
      <c r="U7199" s="66"/>
      <c r="V7199" s="66"/>
    </row>
    <row r="7200" spans="4:22" ht="15" customHeight="1" x14ac:dyDescent="0.25">
      <c r="D7200" s="5"/>
      <c r="S7200" s="66"/>
      <c r="T7200" s="66"/>
      <c r="U7200" s="66"/>
      <c r="V7200" s="66"/>
    </row>
    <row r="7201" spans="4:22" ht="15" customHeight="1" x14ac:dyDescent="0.25">
      <c r="D7201" s="5"/>
      <c r="S7201" s="66"/>
      <c r="T7201" s="66"/>
      <c r="U7201" s="66"/>
      <c r="V7201" s="66"/>
    </row>
    <row r="7202" spans="4:22" ht="15" customHeight="1" x14ac:dyDescent="0.25">
      <c r="D7202" s="5"/>
      <c r="S7202" s="66"/>
      <c r="T7202" s="66"/>
      <c r="U7202" s="66"/>
      <c r="V7202" s="66"/>
    </row>
    <row r="7203" spans="4:22" ht="15" customHeight="1" x14ac:dyDescent="0.25">
      <c r="D7203" s="5"/>
      <c r="S7203" s="66"/>
      <c r="T7203" s="66"/>
      <c r="U7203" s="66"/>
      <c r="V7203" s="66"/>
    </row>
    <row r="7204" spans="4:22" ht="15" customHeight="1" x14ac:dyDescent="0.25">
      <c r="D7204" s="5"/>
      <c r="S7204" s="66"/>
      <c r="T7204" s="66"/>
      <c r="U7204" s="66"/>
      <c r="V7204" s="66"/>
    </row>
    <row r="7205" spans="4:22" ht="15" customHeight="1" x14ac:dyDescent="0.25">
      <c r="D7205" s="5"/>
      <c r="S7205" s="66"/>
      <c r="T7205" s="66"/>
      <c r="U7205" s="66"/>
      <c r="V7205" s="66"/>
    </row>
    <row r="7206" spans="4:22" ht="15" customHeight="1" x14ac:dyDescent="0.25">
      <c r="D7206" s="5"/>
      <c r="S7206" s="66"/>
      <c r="T7206" s="66"/>
      <c r="U7206" s="66"/>
      <c r="V7206" s="66"/>
    </row>
    <row r="7207" spans="4:22" ht="15" customHeight="1" x14ac:dyDescent="0.25">
      <c r="D7207" s="5"/>
      <c r="S7207" s="66"/>
      <c r="T7207" s="66"/>
      <c r="U7207" s="66"/>
      <c r="V7207" s="66"/>
    </row>
    <row r="7208" spans="4:22" ht="15" customHeight="1" x14ac:dyDescent="0.25">
      <c r="D7208" s="5"/>
      <c r="S7208" s="66"/>
      <c r="T7208" s="66"/>
      <c r="U7208" s="66"/>
      <c r="V7208" s="66"/>
    </row>
    <row r="7209" spans="4:22" ht="15" customHeight="1" x14ac:dyDescent="0.25">
      <c r="D7209" s="5"/>
      <c r="S7209" s="66"/>
      <c r="T7209" s="66"/>
      <c r="U7209" s="66"/>
      <c r="V7209" s="66"/>
    </row>
    <row r="7210" spans="4:22" ht="15" customHeight="1" x14ac:dyDescent="0.25">
      <c r="D7210" s="5"/>
      <c r="S7210" s="66"/>
      <c r="T7210" s="66"/>
      <c r="U7210" s="66"/>
      <c r="V7210" s="66"/>
    </row>
    <row r="7211" spans="4:22" ht="15" customHeight="1" x14ac:dyDescent="0.25">
      <c r="D7211" s="5"/>
      <c r="S7211" s="66"/>
      <c r="T7211" s="66"/>
      <c r="U7211" s="66"/>
      <c r="V7211" s="66"/>
    </row>
    <row r="7212" spans="4:22" ht="15" customHeight="1" x14ac:dyDescent="0.25">
      <c r="D7212" s="5"/>
      <c r="S7212" s="66"/>
      <c r="T7212" s="66"/>
      <c r="U7212" s="66"/>
      <c r="V7212" s="66"/>
    </row>
    <row r="7213" spans="4:22" ht="15" customHeight="1" x14ac:dyDescent="0.25">
      <c r="D7213" s="5"/>
      <c r="S7213" s="66"/>
      <c r="T7213" s="66"/>
      <c r="U7213" s="66"/>
      <c r="V7213" s="66"/>
    </row>
    <row r="7214" spans="4:22" ht="15" customHeight="1" x14ac:dyDescent="0.25">
      <c r="D7214" s="5"/>
      <c r="S7214" s="66"/>
      <c r="T7214" s="66"/>
      <c r="U7214" s="66"/>
      <c r="V7214" s="66"/>
    </row>
    <row r="7215" spans="4:22" ht="15" customHeight="1" x14ac:dyDescent="0.25">
      <c r="D7215" s="5"/>
      <c r="S7215" s="66"/>
      <c r="T7215" s="66"/>
      <c r="U7215" s="66"/>
      <c r="V7215" s="66"/>
    </row>
    <row r="7216" spans="4:22" ht="15" customHeight="1" x14ac:dyDescent="0.25">
      <c r="D7216" s="5"/>
      <c r="S7216" s="66"/>
      <c r="T7216" s="66"/>
      <c r="U7216" s="66"/>
      <c r="V7216" s="66"/>
    </row>
    <row r="7217" spans="4:22" ht="15" customHeight="1" x14ac:dyDescent="0.25">
      <c r="D7217" s="5"/>
      <c r="S7217" s="66"/>
      <c r="T7217" s="66"/>
      <c r="U7217" s="66"/>
      <c r="V7217" s="66"/>
    </row>
    <row r="7218" spans="4:22" ht="15" customHeight="1" x14ac:dyDescent="0.25">
      <c r="D7218" s="5"/>
      <c r="S7218" s="66"/>
      <c r="T7218" s="66"/>
      <c r="U7218" s="66"/>
      <c r="V7218" s="66"/>
    </row>
    <row r="7219" spans="4:22" ht="15" customHeight="1" x14ac:dyDescent="0.25">
      <c r="D7219" s="5"/>
      <c r="S7219" s="66"/>
      <c r="T7219" s="66"/>
      <c r="U7219" s="66"/>
      <c r="V7219" s="66"/>
    </row>
    <row r="7220" spans="4:22" ht="15" customHeight="1" x14ac:dyDescent="0.25">
      <c r="D7220" s="5"/>
      <c r="S7220" s="66"/>
      <c r="T7220" s="66"/>
      <c r="U7220" s="66"/>
      <c r="V7220" s="66"/>
    </row>
    <row r="7221" spans="4:22" ht="15" customHeight="1" x14ac:dyDescent="0.25">
      <c r="D7221" s="5"/>
      <c r="S7221" s="66"/>
      <c r="T7221" s="66"/>
      <c r="U7221" s="66"/>
      <c r="V7221" s="66"/>
    </row>
    <row r="7222" spans="4:22" ht="15" customHeight="1" x14ac:dyDescent="0.25">
      <c r="D7222" s="5"/>
      <c r="S7222" s="66"/>
      <c r="T7222" s="66"/>
      <c r="U7222" s="66"/>
      <c r="V7222" s="66"/>
    </row>
    <row r="7223" spans="4:22" ht="15" customHeight="1" x14ac:dyDescent="0.25">
      <c r="D7223" s="5"/>
      <c r="S7223" s="66"/>
      <c r="T7223" s="66"/>
      <c r="U7223" s="66"/>
      <c r="V7223" s="66"/>
    </row>
    <row r="7224" spans="4:22" ht="15" customHeight="1" x14ac:dyDescent="0.25">
      <c r="D7224" s="5"/>
      <c r="S7224" s="66"/>
      <c r="T7224" s="66"/>
      <c r="U7224" s="66"/>
      <c r="V7224" s="66"/>
    </row>
    <row r="7225" spans="4:22" ht="15" customHeight="1" x14ac:dyDescent="0.25">
      <c r="D7225" s="5"/>
      <c r="S7225" s="66"/>
      <c r="T7225" s="66"/>
      <c r="U7225" s="66"/>
      <c r="V7225" s="66"/>
    </row>
    <row r="7226" spans="4:22" ht="15" customHeight="1" x14ac:dyDescent="0.25">
      <c r="D7226" s="5"/>
      <c r="S7226" s="66"/>
      <c r="T7226" s="66"/>
      <c r="U7226" s="66"/>
      <c r="V7226" s="66"/>
    </row>
    <row r="7227" spans="4:22" ht="15" customHeight="1" x14ac:dyDescent="0.25">
      <c r="D7227" s="5"/>
      <c r="S7227" s="66"/>
      <c r="T7227" s="66"/>
      <c r="U7227" s="66"/>
      <c r="V7227" s="66"/>
    </row>
    <row r="7228" spans="4:22" ht="15" customHeight="1" x14ac:dyDescent="0.25">
      <c r="D7228" s="5"/>
      <c r="S7228" s="66"/>
      <c r="T7228" s="66"/>
      <c r="U7228" s="66"/>
      <c r="V7228" s="66"/>
    </row>
    <row r="7229" spans="4:22" ht="15" customHeight="1" x14ac:dyDescent="0.25">
      <c r="D7229" s="5"/>
      <c r="S7229" s="66"/>
      <c r="T7229" s="66"/>
      <c r="U7229" s="66"/>
      <c r="V7229" s="66"/>
    </row>
    <row r="7230" spans="4:22" ht="15" customHeight="1" x14ac:dyDescent="0.25">
      <c r="D7230" s="5"/>
      <c r="S7230" s="66"/>
      <c r="T7230" s="66"/>
      <c r="U7230" s="66"/>
      <c r="V7230" s="66"/>
    </row>
    <row r="7231" spans="4:22" ht="15" customHeight="1" x14ac:dyDescent="0.25">
      <c r="D7231" s="5"/>
      <c r="S7231" s="66"/>
      <c r="T7231" s="66"/>
      <c r="U7231" s="66"/>
      <c r="V7231" s="66"/>
    </row>
    <row r="7232" spans="4:22" ht="15" customHeight="1" x14ac:dyDescent="0.25">
      <c r="D7232" s="5"/>
      <c r="S7232" s="66"/>
      <c r="T7232" s="66"/>
      <c r="U7232" s="66"/>
      <c r="V7232" s="66"/>
    </row>
    <row r="7233" spans="4:22" ht="15" customHeight="1" x14ac:dyDescent="0.25">
      <c r="D7233" s="5"/>
      <c r="S7233" s="66"/>
      <c r="T7233" s="66"/>
      <c r="U7233" s="66"/>
      <c r="V7233" s="66"/>
    </row>
    <row r="7234" spans="4:22" ht="15" customHeight="1" x14ac:dyDescent="0.25">
      <c r="D7234" s="5"/>
      <c r="S7234" s="66"/>
      <c r="T7234" s="66"/>
      <c r="U7234" s="66"/>
      <c r="V7234" s="66"/>
    </row>
    <row r="7235" spans="4:22" ht="15" customHeight="1" x14ac:dyDescent="0.25">
      <c r="D7235" s="5"/>
      <c r="S7235" s="66"/>
      <c r="T7235" s="66"/>
      <c r="U7235" s="66"/>
      <c r="V7235" s="66"/>
    </row>
    <row r="7236" spans="4:22" ht="15" customHeight="1" x14ac:dyDescent="0.25">
      <c r="D7236" s="5"/>
      <c r="S7236" s="66"/>
      <c r="T7236" s="66"/>
      <c r="U7236" s="66"/>
      <c r="V7236" s="66"/>
    </row>
    <row r="7237" spans="4:22" ht="15" customHeight="1" x14ac:dyDescent="0.25">
      <c r="D7237" s="5"/>
      <c r="S7237" s="66"/>
      <c r="T7237" s="66"/>
      <c r="U7237" s="66"/>
      <c r="V7237" s="66"/>
    </row>
    <row r="7238" spans="4:22" ht="15" customHeight="1" x14ac:dyDescent="0.25">
      <c r="D7238" s="5"/>
      <c r="S7238" s="66"/>
      <c r="T7238" s="66"/>
      <c r="U7238" s="66"/>
      <c r="V7238" s="66"/>
    </row>
    <row r="7239" spans="4:22" ht="15" customHeight="1" x14ac:dyDescent="0.25">
      <c r="D7239" s="5"/>
      <c r="S7239" s="66"/>
      <c r="T7239" s="66"/>
      <c r="U7239" s="66"/>
      <c r="V7239" s="66"/>
    </row>
    <row r="7240" spans="4:22" ht="15" customHeight="1" x14ac:dyDescent="0.25">
      <c r="D7240" s="5"/>
      <c r="S7240" s="66"/>
      <c r="T7240" s="66"/>
      <c r="U7240" s="66"/>
      <c r="V7240" s="66"/>
    </row>
    <row r="7241" spans="4:22" ht="15" customHeight="1" x14ac:dyDescent="0.25">
      <c r="D7241" s="5"/>
      <c r="S7241" s="66"/>
      <c r="T7241" s="66"/>
      <c r="U7241" s="66"/>
      <c r="V7241" s="66"/>
    </row>
    <row r="7242" spans="4:22" ht="15" customHeight="1" x14ac:dyDescent="0.25">
      <c r="D7242" s="5"/>
      <c r="S7242" s="66"/>
      <c r="T7242" s="66"/>
      <c r="U7242" s="66"/>
      <c r="V7242" s="66"/>
    </row>
    <row r="7243" spans="4:22" ht="15" customHeight="1" x14ac:dyDescent="0.25">
      <c r="D7243" s="5"/>
      <c r="S7243" s="66"/>
      <c r="T7243" s="66"/>
      <c r="U7243" s="66"/>
      <c r="V7243" s="66"/>
    </row>
    <row r="7244" spans="4:22" ht="15" customHeight="1" x14ac:dyDescent="0.25">
      <c r="D7244" s="5"/>
      <c r="S7244" s="66"/>
      <c r="T7244" s="66"/>
      <c r="U7244" s="66"/>
      <c r="V7244" s="66"/>
    </row>
    <row r="7245" spans="4:22" ht="15" customHeight="1" x14ac:dyDescent="0.25">
      <c r="D7245" s="5"/>
      <c r="S7245" s="66"/>
      <c r="T7245" s="66"/>
      <c r="U7245" s="66"/>
      <c r="V7245" s="66"/>
    </row>
    <row r="7246" spans="4:22" ht="15" customHeight="1" x14ac:dyDescent="0.25">
      <c r="D7246" s="5"/>
      <c r="S7246" s="66"/>
      <c r="T7246" s="66"/>
      <c r="U7246" s="66"/>
      <c r="V7246" s="66"/>
    </row>
    <row r="7247" spans="4:22" ht="15" customHeight="1" x14ac:dyDescent="0.25">
      <c r="D7247" s="5"/>
      <c r="S7247" s="66"/>
      <c r="T7247" s="66"/>
      <c r="U7247" s="66"/>
      <c r="V7247" s="66"/>
    </row>
    <row r="7248" spans="4:22" ht="15" customHeight="1" x14ac:dyDescent="0.25">
      <c r="D7248" s="5"/>
      <c r="S7248" s="66"/>
      <c r="T7248" s="66"/>
      <c r="U7248" s="66"/>
      <c r="V7248" s="66"/>
    </row>
    <row r="7249" spans="4:22" ht="15" customHeight="1" x14ac:dyDescent="0.25">
      <c r="D7249" s="5"/>
      <c r="S7249" s="66"/>
      <c r="T7249" s="66"/>
      <c r="U7249" s="66"/>
      <c r="V7249" s="66"/>
    </row>
    <row r="7250" spans="4:22" ht="15" customHeight="1" x14ac:dyDescent="0.25">
      <c r="D7250" s="5"/>
      <c r="S7250" s="66"/>
      <c r="T7250" s="66"/>
      <c r="U7250" s="66"/>
      <c r="V7250" s="66"/>
    </row>
    <row r="7251" spans="4:22" ht="15" customHeight="1" x14ac:dyDescent="0.25">
      <c r="D7251" s="5"/>
      <c r="S7251" s="66"/>
      <c r="T7251" s="66"/>
      <c r="U7251" s="66"/>
      <c r="V7251" s="66"/>
    </row>
    <row r="7252" spans="4:22" ht="15" customHeight="1" x14ac:dyDescent="0.25">
      <c r="D7252" s="5"/>
      <c r="S7252" s="66"/>
      <c r="T7252" s="66"/>
      <c r="U7252" s="66"/>
      <c r="V7252" s="66"/>
    </row>
    <row r="7253" spans="4:22" ht="15" customHeight="1" x14ac:dyDescent="0.25">
      <c r="D7253" s="5"/>
      <c r="S7253" s="66"/>
      <c r="T7253" s="66"/>
      <c r="U7253" s="66"/>
      <c r="V7253" s="66"/>
    </row>
    <row r="7254" spans="4:22" ht="15" customHeight="1" x14ac:dyDescent="0.25">
      <c r="D7254" s="5"/>
      <c r="S7254" s="66"/>
      <c r="T7254" s="66"/>
      <c r="U7254" s="66"/>
      <c r="V7254" s="66"/>
    </row>
    <row r="7255" spans="4:22" ht="15" customHeight="1" x14ac:dyDescent="0.25">
      <c r="D7255" s="5"/>
      <c r="S7255" s="66"/>
      <c r="T7255" s="66"/>
      <c r="U7255" s="66"/>
      <c r="V7255" s="66"/>
    </row>
    <row r="7256" spans="4:22" ht="15" customHeight="1" x14ac:dyDescent="0.25">
      <c r="D7256" s="5"/>
      <c r="S7256" s="66"/>
      <c r="T7256" s="66"/>
      <c r="U7256" s="66"/>
      <c r="V7256" s="66"/>
    </row>
    <row r="7257" spans="4:22" ht="15" customHeight="1" x14ac:dyDescent="0.25">
      <c r="D7257" s="5"/>
      <c r="S7257" s="66"/>
      <c r="T7257" s="66"/>
      <c r="U7257" s="66"/>
      <c r="V7257" s="66"/>
    </row>
    <row r="7258" spans="4:22" ht="15" customHeight="1" x14ac:dyDescent="0.25">
      <c r="D7258" s="5"/>
      <c r="S7258" s="66"/>
      <c r="T7258" s="66"/>
      <c r="U7258" s="66"/>
      <c r="V7258" s="66"/>
    </row>
    <row r="7259" spans="4:22" ht="15" customHeight="1" x14ac:dyDescent="0.25">
      <c r="D7259" s="5"/>
      <c r="S7259" s="66"/>
      <c r="T7259" s="66"/>
      <c r="U7259" s="66"/>
      <c r="V7259" s="66"/>
    </row>
    <row r="7260" spans="4:22" ht="15" customHeight="1" x14ac:dyDescent="0.25">
      <c r="D7260" s="5"/>
      <c r="S7260" s="66"/>
      <c r="T7260" s="66"/>
      <c r="U7260" s="66"/>
      <c r="V7260" s="66"/>
    </row>
    <row r="7261" spans="4:22" ht="15" customHeight="1" x14ac:dyDescent="0.25">
      <c r="D7261" s="5"/>
      <c r="S7261" s="66"/>
      <c r="T7261" s="66"/>
      <c r="U7261" s="66"/>
      <c r="V7261" s="66"/>
    </row>
    <row r="7262" spans="4:22" ht="15" customHeight="1" x14ac:dyDescent="0.25">
      <c r="D7262" s="5"/>
      <c r="S7262" s="66"/>
      <c r="T7262" s="66"/>
      <c r="U7262" s="66"/>
      <c r="V7262" s="66"/>
    </row>
    <row r="7263" spans="4:22" ht="15" customHeight="1" x14ac:dyDescent="0.25">
      <c r="D7263" s="5"/>
      <c r="S7263" s="66"/>
      <c r="T7263" s="66"/>
      <c r="U7263" s="66"/>
      <c r="V7263" s="66"/>
    </row>
    <row r="7264" spans="4:22" ht="15" customHeight="1" x14ac:dyDescent="0.25">
      <c r="D7264" s="5"/>
      <c r="S7264" s="66"/>
      <c r="T7264" s="66"/>
      <c r="U7264" s="66"/>
      <c r="V7264" s="66"/>
    </row>
    <row r="7265" spans="4:22" ht="15" customHeight="1" x14ac:dyDescent="0.25">
      <c r="D7265" s="5"/>
      <c r="S7265" s="66"/>
      <c r="T7265" s="66"/>
      <c r="U7265" s="66"/>
      <c r="V7265" s="66"/>
    </row>
    <row r="7266" spans="4:22" ht="15" customHeight="1" x14ac:dyDescent="0.25">
      <c r="D7266" s="5"/>
      <c r="S7266" s="66"/>
      <c r="T7266" s="66"/>
      <c r="U7266" s="66"/>
      <c r="V7266" s="66"/>
    </row>
    <row r="7267" spans="4:22" ht="15" customHeight="1" x14ac:dyDescent="0.25">
      <c r="D7267" s="5"/>
      <c r="S7267" s="66"/>
      <c r="T7267" s="66"/>
      <c r="U7267" s="66"/>
      <c r="V7267" s="66"/>
    </row>
    <row r="7268" spans="4:22" ht="15" customHeight="1" x14ac:dyDescent="0.25">
      <c r="D7268" s="5"/>
      <c r="S7268" s="66"/>
      <c r="T7268" s="66"/>
      <c r="U7268" s="66"/>
      <c r="V7268" s="66"/>
    </row>
    <row r="7269" spans="4:22" ht="15" customHeight="1" x14ac:dyDescent="0.25">
      <c r="D7269" s="5"/>
      <c r="S7269" s="66"/>
      <c r="T7269" s="66"/>
      <c r="U7269" s="66"/>
      <c r="V7269" s="66"/>
    </row>
    <row r="7270" spans="4:22" ht="15" customHeight="1" x14ac:dyDescent="0.25">
      <c r="D7270" s="5"/>
      <c r="S7270" s="66"/>
      <c r="T7270" s="66"/>
      <c r="U7270" s="66"/>
      <c r="V7270" s="66"/>
    </row>
    <row r="7271" spans="4:22" ht="15" customHeight="1" x14ac:dyDescent="0.25">
      <c r="D7271" s="5"/>
      <c r="S7271" s="66"/>
      <c r="T7271" s="66"/>
      <c r="U7271" s="66"/>
      <c r="V7271" s="66"/>
    </row>
    <row r="7272" spans="4:22" ht="15" customHeight="1" x14ac:dyDescent="0.25">
      <c r="D7272" s="5"/>
      <c r="S7272" s="66"/>
      <c r="T7272" s="66"/>
      <c r="U7272" s="66"/>
      <c r="V7272" s="66"/>
    </row>
    <row r="7273" spans="4:22" ht="15" customHeight="1" x14ac:dyDescent="0.25">
      <c r="D7273" s="5"/>
      <c r="S7273" s="66"/>
      <c r="T7273" s="66"/>
      <c r="U7273" s="66"/>
      <c r="V7273" s="66"/>
    </row>
    <row r="7274" spans="4:22" ht="15" customHeight="1" x14ac:dyDescent="0.25">
      <c r="D7274" s="5"/>
      <c r="S7274" s="66"/>
      <c r="T7274" s="66"/>
      <c r="U7274" s="66"/>
      <c r="V7274" s="66"/>
    </row>
    <row r="7275" spans="4:22" ht="15" customHeight="1" x14ac:dyDescent="0.25">
      <c r="D7275" s="5"/>
      <c r="S7275" s="66"/>
      <c r="T7275" s="66"/>
      <c r="U7275" s="66"/>
      <c r="V7275" s="66"/>
    </row>
    <row r="7276" spans="4:22" ht="15" customHeight="1" x14ac:dyDescent="0.25">
      <c r="D7276" s="5"/>
      <c r="S7276" s="66"/>
      <c r="T7276" s="66"/>
      <c r="U7276" s="66"/>
      <c r="V7276" s="66"/>
    </row>
    <row r="7277" spans="4:22" ht="15" customHeight="1" x14ac:dyDescent="0.25">
      <c r="D7277" s="5"/>
      <c r="S7277" s="66"/>
      <c r="T7277" s="66"/>
      <c r="U7277" s="66"/>
      <c r="V7277" s="66"/>
    </row>
    <row r="7278" spans="4:22" ht="15" customHeight="1" x14ac:dyDescent="0.25">
      <c r="D7278" s="5"/>
      <c r="S7278" s="66"/>
      <c r="T7278" s="66"/>
      <c r="U7278" s="66"/>
      <c r="V7278" s="66"/>
    </row>
    <row r="7279" spans="4:22" ht="15" customHeight="1" x14ac:dyDescent="0.25">
      <c r="D7279" s="5"/>
      <c r="S7279" s="66"/>
      <c r="T7279" s="66"/>
      <c r="U7279" s="66"/>
      <c r="V7279" s="66"/>
    </row>
    <row r="7280" spans="4:22" ht="15" customHeight="1" x14ac:dyDescent="0.25">
      <c r="D7280" s="5"/>
      <c r="S7280" s="66"/>
      <c r="T7280" s="66"/>
      <c r="U7280" s="66"/>
      <c r="V7280" s="66"/>
    </row>
    <row r="7281" spans="4:22" ht="15" customHeight="1" x14ac:dyDescent="0.25">
      <c r="D7281" s="5"/>
      <c r="S7281" s="66"/>
      <c r="T7281" s="66"/>
      <c r="U7281" s="66"/>
      <c r="V7281" s="66"/>
    </row>
    <row r="7282" spans="4:22" ht="15" customHeight="1" x14ac:dyDescent="0.25">
      <c r="D7282" s="5"/>
      <c r="S7282" s="66"/>
      <c r="T7282" s="66"/>
      <c r="U7282" s="66"/>
      <c r="V7282" s="66"/>
    </row>
    <row r="7283" spans="4:22" ht="15" customHeight="1" x14ac:dyDescent="0.25">
      <c r="D7283" s="5"/>
      <c r="S7283" s="66"/>
      <c r="T7283" s="66"/>
      <c r="U7283" s="66"/>
      <c r="V7283" s="66"/>
    </row>
    <row r="7284" spans="4:22" ht="15" customHeight="1" x14ac:dyDescent="0.25">
      <c r="D7284" s="5"/>
      <c r="S7284" s="66"/>
      <c r="T7284" s="66"/>
      <c r="U7284" s="66"/>
      <c r="V7284" s="66"/>
    </row>
    <row r="7285" spans="4:22" ht="15" customHeight="1" x14ac:dyDescent="0.25">
      <c r="D7285" s="5"/>
      <c r="S7285" s="66"/>
      <c r="T7285" s="66"/>
      <c r="U7285" s="66"/>
      <c r="V7285" s="66"/>
    </row>
    <row r="7286" spans="4:22" ht="15" customHeight="1" x14ac:dyDescent="0.25">
      <c r="D7286" s="5"/>
      <c r="S7286" s="66"/>
      <c r="T7286" s="66"/>
      <c r="U7286" s="66"/>
      <c r="V7286" s="66"/>
    </row>
    <row r="7287" spans="4:22" ht="15" customHeight="1" x14ac:dyDescent="0.25">
      <c r="D7287" s="5"/>
      <c r="S7287" s="66"/>
      <c r="T7287" s="66"/>
      <c r="U7287" s="66"/>
      <c r="V7287" s="66"/>
    </row>
    <row r="7288" spans="4:22" ht="15" customHeight="1" x14ac:dyDescent="0.25">
      <c r="D7288" s="5"/>
      <c r="S7288" s="66"/>
      <c r="T7288" s="66"/>
      <c r="U7288" s="66"/>
      <c r="V7288" s="66"/>
    </row>
    <row r="7289" spans="4:22" ht="15" customHeight="1" x14ac:dyDescent="0.25">
      <c r="D7289" s="5"/>
      <c r="S7289" s="66"/>
      <c r="T7289" s="66"/>
      <c r="U7289" s="66"/>
      <c r="V7289" s="66"/>
    </row>
    <row r="7290" spans="4:22" ht="15" customHeight="1" x14ac:dyDescent="0.25">
      <c r="D7290" s="5"/>
      <c r="S7290" s="66"/>
      <c r="T7290" s="66"/>
      <c r="U7290" s="66"/>
      <c r="V7290" s="66"/>
    </row>
    <row r="7291" spans="4:22" ht="15" customHeight="1" x14ac:dyDescent="0.25">
      <c r="D7291" s="5"/>
      <c r="S7291" s="66"/>
      <c r="T7291" s="66"/>
      <c r="U7291" s="66"/>
      <c r="V7291" s="66"/>
    </row>
    <row r="7292" spans="4:22" ht="15" customHeight="1" x14ac:dyDescent="0.25">
      <c r="D7292" s="5"/>
      <c r="S7292" s="66"/>
      <c r="T7292" s="66"/>
      <c r="U7292" s="66"/>
      <c r="V7292" s="66"/>
    </row>
    <row r="7293" spans="4:22" ht="15" customHeight="1" x14ac:dyDescent="0.25">
      <c r="D7293" s="5"/>
      <c r="S7293" s="66"/>
      <c r="T7293" s="66"/>
      <c r="U7293" s="66"/>
      <c r="V7293" s="66"/>
    </row>
    <row r="7294" spans="4:22" ht="15" customHeight="1" x14ac:dyDescent="0.25">
      <c r="D7294" s="5"/>
      <c r="S7294" s="66"/>
      <c r="T7294" s="66"/>
      <c r="U7294" s="66"/>
      <c r="V7294" s="66"/>
    </row>
    <row r="7295" spans="4:22" ht="15" customHeight="1" x14ac:dyDescent="0.25">
      <c r="D7295" s="5"/>
      <c r="S7295" s="66"/>
      <c r="T7295" s="66"/>
      <c r="U7295" s="66"/>
      <c r="V7295" s="66"/>
    </row>
    <row r="7296" spans="4:22" ht="15" customHeight="1" x14ac:dyDescent="0.25">
      <c r="D7296" s="5"/>
      <c r="S7296" s="66"/>
      <c r="T7296" s="66"/>
      <c r="U7296" s="66"/>
      <c r="V7296" s="66"/>
    </row>
    <row r="7297" spans="4:22" ht="15" customHeight="1" x14ac:dyDescent="0.25">
      <c r="D7297" s="5"/>
      <c r="S7297" s="66"/>
      <c r="T7297" s="66"/>
      <c r="U7297" s="66"/>
      <c r="V7297" s="66"/>
    </row>
    <row r="7298" spans="4:22" ht="15" customHeight="1" x14ac:dyDescent="0.25">
      <c r="D7298" s="5"/>
      <c r="S7298" s="66"/>
      <c r="T7298" s="66"/>
      <c r="U7298" s="66"/>
      <c r="V7298" s="66"/>
    </row>
    <row r="7299" spans="4:22" ht="15" customHeight="1" x14ac:dyDescent="0.25">
      <c r="D7299" s="5"/>
      <c r="S7299" s="66"/>
      <c r="T7299" s="66"/>
      <c r="U7299" s="66"/>
      <c r="V7299" s="66"/>
    </row>
    <row r="7300" spans="4:22" ht="15" customHeight="1" x14ac:dyDescent="0.25">
      <c r="D7300" s="5"/>
      <c r="S7300" s="66"/>
      <c r="T7300" s="66"/>
      <c r="U7300" s="66"/>
      <c r="V7300" s="66"/>
    </row>
    <row r="7301" spans="4:22" ht="15" customHeight="1" x14ac:dyDescent="0.25">
      <c r="D7301" s="5"/>
      <c r="S7301" s="66"/>
      <c r="T7301" s="66"/>
      <c r="U7301" s="66"/>
      <c r="V7301" s="66"/>
    </row>
    <row r="7302" spans="4:22" ht="15" customHeight="1" x14ac:dyDescent="0.25">
      <c r="D7302" s="5"/>
      <c r="S7302" s="66"/>
      <c r="T7302" s="66"/>
      <c r="U7302" s="66"/>
      <c r="V7302" s="66"/>
    </row>
    <row r="7303" spans="4:22" ht="15" customHeight="1" x14ac:dyDescent="0.25">
      <c r="D7303" s="5"/>
      <c r="S7303" s="66"/>
      <c r="T7303" s="66"/>
      <c r="U7303" s="66"/>
      <c r="V7303" s="66"/>
    </row>
    <row r="7304" spans="4:22" ht="15" customHeight="1" x14ac:dyDescent="0.25">
      <c r="D7304" s="5"/>
      <c r="S7304" s="66"/>
      <c r="T7304" s="66"/>
      <c r="U7304" s="66"/>
      <c r="V7304" s="66"/>
    </row>
    <row r="7305" spans="4:22" ht="15" customHeight="1" x14ac:dyDescent="0.25">
      <c r="D7305" s="5"/>
      <c r="S7305" s="66"/>
      <c r="T7305" s="66"/>
      <c r="U7305" s="66"/>
      <c r="V7305" s="66"/>
    </row>
    <row r="7306" spans="4:22" ht="15" customHeight="1" x14ac:dyDescent="0.25">
      <c r="D7306" s="5"/>
      <c r="S7306" s="66"/>
      <c r="T7306" s="66"/>
      <c r="U7306" s="66"/>
      <c r="V7306" s="66"/>
    </row>
    <row r="7307" spans="4:22" ht="15" customHeight="1" x14ac:dyDescent="0.25">
      <c r="D7307" s="5"/>
      <c r="S7307" s="66"/>
      <c r="T7307" s="66"/>
      <c r="U7307" s="66"/>
      <c r="V7307" s="66"/>
    </row>
    <row r="7308" spans="4:22" ht="15" customHeight="1" x14ac:dyDescent="0.25">
      <c r="D7308" s="5"/>
      <c r="S7308" s="66"/>
      <c r="T7308" s="66"/>
      <c r="U7308" s="66"/>
      <c r="V7308" s="66"/>
    </row>
    <row r="7309" spans="4:22" ht="15" customHeight="1" x14ac:dyDescent="0.25">
      <c r="D7309" s="5"/>
      <c r="S7309" s="66"/>
      <c r="T7309" s="66"/>
      <c r="U7309" s="66"/>
      <c r="V7309" s="66"/>
    </row>
    <row r="7310" spans="4:22" ht="15" customHeight="1" x14ac:dyDescent="0.25">
      <c r="D7310" s="5"/>
      <c r="S7310" s="66"/>
      <c r="T7310" s="66"/>
      <c r="U7310" s="66"/>
      <c r="V7310" s="66"/>
    </row>
    <row r="7311" spans="4:22" ht="15" customHeight="1" x14ac:dyDescent="0.25">
      <c r="D7311" s="5"/>
      <c r="S7311" s="66"/>
      <c r="T7311" s="66"/>
      <c r="U7311" s="66"/>
      <c r="V7311" s="66"/>
    </row>
    <row r="7312" spans="4:22" ht="15" customHeight="1" x14ac:dyDescent="0.25">
      <c r="D7312" s="5"/>
      <c r="S7312" s="66"/>
      <c r="T7312" s="66"/>
      <c r="U7312" s="66"/>
      <c r="V7312" s="66"/>
    </row>
    <row r="7313" spans="4:22" ht="15" customHeight="1" x14ac:dyDescent="0.25">
      <c r="D7313" s="5"/>
      <c r="S7313" s="66"/>
      <c r="T7313" s="66"/>
      <c r="U7313" s="66"/>
      <c r="V7313" s="66"/>
    </row>
    <row r="7314" spans="4:22" ht="15" customHeight="1" x14ac:dyDescent="0.25">
      <c r="D7314" s="5"/>
      <c r="S7314" s="66"/>
      <c r="T7314" s="66"/>
      <c r="U7314" s="66"/>
      <c r="V7314" s="66"/>
    </row>
    <row r="7315" spans="4:22" ht="15" customHeight="1" x14ac:dyDescent="0.25">
      <c r="D7315" s="5"/>
      <c r="S7315" s="66"/>
      <c r="T7315" s="66"/>
      <c r="U7315" s="66"/>
      <c r="V7315" s="66"/>
    </row>
    <row r="7316" spans="4:22" ht="15" customHeight="1" x14ac:dyDescent="0.25">
      <c r="D7316" s="5"/>
      <c r="S7316" s="66"/>
      <c r="T7316" s="66"/>
      <c r="U7316" s="66"/>
      <c r="V7316" s="66"/>
    </row>
    <row r="7317" spans="4:22" ht="15" customHeight="1" x14ac:dyDescent="0.25">
      <c r="D7317" s="5"/>
      <c r="S7317" s="66"/>
      <c r="T7317" s="66"/>
      <c r="U7317" s="66"/>
      <c r="V7317" s="66"/>
    </row>
    <row r="7318" spans="4:22" ht="15" customHeight="1" x14ac:dyDescent="0.25">
      <c r="D7318" s="5"/>
      <c r="S7318" s="66"/>
      <c r="T7318" s="66"/>
      <c r="U7318" s="66"/>
      <c r="V7318" s="66"/>
    </row>
    <row r="7319" spans="4:22" ht="15" customHeight="1" x14ac:dyDescent="0.25">
      <c r="D7319" s="5"/>
      <c r="S7319" s="66"/>
      <c r="T7319" s="66"/>
      <c r="U7319" s="66"/>
      <c r="V7319" s="66"/>
    </row>
    <row r="7320" spans="4:22" ht="15" customHeight="1" x14ac:dyDescent="0.25">
      <c r="D7320" s="5"/>
      <c r="S7320" s="66"/>
      <c r="T7320" s="66"/>
      <c r="U7320" s="66"/>
      <c r="V7320" s="66"/>
    </row>
    <row r="7321" spans="4:22" ht="15" customHeight="1" x14ac:dyDescent="0.25">
      <c r="D7321" s="5"/>
      <c r="S7321" s="66"/>
      <c r="T7321" s="66"/>
      <c r="U7321" s="66"/>
      <c r="V7321" s="66"/>
    </row>
    <row r="7322" spans="4:22" ht="15" customHeight="1" x14ac:dyDescent="0.25">
      <c r="D7322" s="5"/>
      <c r="S7322" s="66"/>
      <c r="T7322" s="66"/>
      <c r="U7322" s="66"/>
      <c r="V7322" s="66"/>
    </row>
    <row r="7323" spans="4:22" ht="15" customHeight="1" x14ac:dyDescent="0.25">
      <c r="D7323" s="5"/>
      <c r="S7323" s="66"/>
      <c r="T7323" s="66"/>
      <c r="U7323" s="66"/>
      <c r="V7323" s="66"/>
    </row>
    <row r="7324" spans="4:22" ht="15" customHeight="1" x14ac:dyDescent="0.25">
      <c r="D7324" s="5"/>
      <c r="S7324" s="66"/>
      <c r="T7324" s="66"/>
      <c r="U7324" s="66"/>
      <c r="V7324" s="66"/>
    </row>
    <row r="7325" spans="4:22" ht="15" customHeight="1" x14ac:dyDescent="0.25">
      <c r="D7325" s="5"/>
      <c r="S7325" s="66"/>
      <c r="T7325" s="66"/>
      <c r="U7325" s="66"/>
      <c r="V7325" s="66"/>
    </row>
    <row r="7326" spans="4:22" ht="15" customHeight="1" x14ac:dyDescent="0.25">
      <c r="D7326" s="5"/>
      <c r="S7326" s="66"/>
      <c r="T7326" s="66"/>
      <c r="U7326" s="66"/>
      <c r="V7326" s="66"/>
    </row>
    <row r="7327" spans="4:22" ht="15" customHeight="1" x14ac:dyDescent="0.25">
      <c r="D7327" s="5"/>
      <c r="S7327" s="66"/>
      <c r="T7327" s="66"/>
      <c r="U7327" s="66"/>
      <c r="V7327" s="66"/>
    </row>
    <row r="7328" spans="4:22" ht="15" customHeight="1" x14ac:dyDescent="0.25">
      <c r="D7328" s="5"/>
      <c r="S7328" s="66"/>
      <c r="T7328" s="66"/>
      <c r="U7328" s="66"/>
      <c r="V7328" s="66"/>
    </row>
    <row r="7329" spans="4:22" ht="15" customHeight="1" x14ac:dyDescent="0.25">
      <c r="D7329" s="5"/>
      <c r="S7329" s="66"/>
      <c r="T7329" s="66"/>
      <c r="U7329" s="66"/>
      <c r="V7329" s="66"/>
    </row>
    <row r="7330" spans="4:22" ht="15" customHeight="1" x14ac:dyDescent="0.25">
      <c r="D7330" s="5"/>
      <c r="S7330" s="66"/>
      <c r="T7330" s="66"/>
      <c r="U7330" s="66"/>
      <c r="V7330" s="66"/>
    </row>
    <row r="7331" spans="4:22" ht="15" customHeight="1" x14ac:dyDescent="0.25">
      <c r="D7331" s="5"/>
      <c r="S7331" s="66"/>
      <c r="T7331" s="66"/>
      <c r="U7331" s="66"/>
      <c r="V7331" s="66"/>
    </row>
    <row r="7332" spans="4:22" ht="15" customHeight="1" x14ac:dyDescent="0.25">
      <c r="D7332" s="5"/>
      <c r="S7332" s="66"/>
      <c r="T7332" s="66"/>
      <c r="U7332" s="66"/>
      <c r="V7332" s="66"/>
    </row>
    <row r="7333" spans="4:22" ht="15" customHeight="1" x14ac:dyDescent="0.25">
      <c r="D7333" s="5"/>
      <c r="S7333" s="66"/>
      <c r="T7333" s="66"/>
      <c r="U7333" s="66"/>
      <c r="V7333" s="66"/>
    </row>
    <row r="7334" spans="4:22" ht="15" customHeight="1" x14ac:dyDescent="0.25">
      <c r="D7334" s="5"/>
      <c r="S7334" s="66"/>
      <c r="T7334" s="66"/>
      <c r="U7334" s="66"/>
      <c r="V7334" s="66"/>
    </row>
    <row r="7335" spans="4:22" ht="15" customHeight="1" x14ac:dyDescent="0.25">
      <c r="D7335" s="5"/>
      <c r="S7335" s="66"/>
      <c r="T7335" s="66"/>
      <c r="U7335" s="66"/>
      <c r="V7335" s="66"/>
    </row>
    <row r="7336" spans="4:22" ht="15" customHeight="1" x14ac:dyDescent="0.25">
      <c r="D7336" s="5"/>
      <c r="S7336" s="66"/>
      <c r="T7336" s="66"/>
      <c r="U7336" s="66"/>
      <c r="V7336" s="66"/>
    </row>
    <row r="7337" spans="4:22" ht="15" customHeight="1" x14ac:dyDescent="0.25">
      <c r="D7337" s="5"/>
      <c r="S7337" s="66"/>
      <c r="T7337" s="66"/>
      <c r="U7337" s="66"/>
      <c r="V7337" s="66"/>
    </row>
    <row r="7338" spans="4:22" ht="15" customHeight="1" x14ac:dyDescent="0.25">
      <c r="D7338" s="5"/>
      <c r="S7338" s="66"/>
      <c r="T7338" s="66"/>
      <c r="U7338" s="66"/>
      <c r="V7338" s="66"/>
    </row>
    <row r="7339" spans="4:22" ht="15" customHeight="1" x14ac:dyDescent="0.25">
      <c r="D7339" s="5"/>
      <c r="S7339" s="66"/>
      <c r="T7339" s="66"/>
      <c r="U7339" s="66"/>
      <c r="V7339" s="66"/>
    </row>
    <row r="7340" spans="4:22" ht="15" customHeight="1" x14ac:dyDescent="0.25">
      <c r="D7340" s="5"/>
      <c r="S7340" s="66"/>
      <c r="T7340" s="66"/>
      <c r="U7340" s="66"/>
      <c r="V7340" s="66"/>
    </row>
    <row r="7341" spans="4:22" ht="15" customHeight="1" x14ac:dyDescent="0.25">
      <c r="D7341" s="5"/>
      <c r="S7341" s="66"/>
      <c r="T7341" s="66"/>
      <c r="U7341" s="66"/>
      <c r="V7341" s="66"/>
    </row>
    <row r="7342" spans="4:22" ht="15" customHeight="1" x14ac:dyDescent="0.25">
      <c r="D7342" s="5"/>
      <c r="S7342" s="66"/>
      <c r="T7342" s="66"/>
      <c r="U7342" s="66"/>
      <c r="V7342" s="66"/>
    </row>
    <row r="7343" spans="4:22" ht="15" customHeight="1" x14ac:dyDescent="0.25">
      <c r="D7343" s="5"/>
      <c r="S7343" s="66"/>
      <c r="T7343" s="66"/>
      <c r="U7343" s="66"/>
      <c r="V7343" s="66"/>
    </row>
    <row r="7344" spans="4:22" ht="15" customHeight="1" x14ac:dyDescent="0.25">
      <c r="D7344" s="5"/>
      <c r="S7344" s="66"/>
      <c r="T7344" s="66"/>
      <c r="U7344" s="66"/>
      <c r="V7344" s="66"/>
    </row>
    <row r="7345" spans="4:22" ht="15" customHeight="1" x14ac:dyDescent="0.25">
      <c r="D7345" s="5"/>
      <c r="S7345" s="66"/>
      <c r="T7345" s="66"/>
      <c r="U7345" s="66"/>
      <c r="V7345" s="66"/>
    </row>
    <row r="7346" spans="4:22" ht="15" customHeight="1" x14ac:dyDescent="0.25">
      <c r="D7346" s="5"/>
      <c r="S7346" s="66"/>
      <c r="T7346" s="66"/>
      <c r="U7346" s="66"/>
      <c r="V7346" s="66"/>
    </row>
    <row r="7347" spans="4:22" ht="15" customHeight="1" x14ac:dyDescent="0.25">
      <c r="D7347" s="5"/>
      <c r="S7347" s="66"/>
      <c r="T7347" s="66"/>
      <c r="U7347" s="66"/>
      <c r="V7347" s="66"/>
    </row>
    <row r="7348" spans="4:22" ht="15" customHeight="1" x14ac:dyDescent="0.25">
      <c r="D7348" s="5"/>
      <c r="S7348" s="66"/>
      <c r="T7348" s="66"/>
      <c r="U7348" s="66"/>
      <c r="V7348" s="66"/>
    </row>
    <row r="7349" spans="4:22" ht="15" customHeight="1" x14ac:dyDescent="0.25">
      <c r="D7349" s="5"/>
      <c r="S7349" s="66"/>
      <c r="T7349" s="66"/>
      <c r="U7349" s="66"/>
      <c r="V7349" s="66"/>
    </row>
    <row r="7350" spans="4:22" ht="15" customHeight="1" x14ac:dyDescent="0.25">
      <c r="D7350" s="5"/>
      <c r="S7350" s="66"/>
      <c r="T7350" s="66"/>
      <c r="U7350" s="66"/>
      <c r="V7350" s="66"/>
    </row>
    <row r="7351" spans="4:22" ht="15" customHeight="1" x14ac:dyDescent="0.25">
      <c r="D7351" s="5"/>
      <c r="S7351" s="66"/>
      <c r="T7351" s="66"/>
      <c r="U7351" s="66"/>
      <c r="V7351" s="66"/>
    </row>
    <row r="7352" spans="4:22" ht="15" customHeight="1" x14ac:dyDescent="0.25">
      <c r="D7352" s="5"/>
      <c r="S7352" s="66"/>
      <c r="T7352" s="66"/>
      <c r="U7352" s="66"/>
      <c r="V7352" s="66"/>
    </row>
    <row r="7353" spans="4:22" ht="15" customHeight="1" x14ac:dyDescent="0.25">
      <c r="D7353" s="5"/>
      <c r="S7353" s="66"/>
      <c r="T7353" s="66"/>
      <c r="U7353" s="66"/>
      <c r="V7353" s="66"/>
    </row>
    <row r="7354" spans="4:22" ht="15" customHeight="1" x14ac:dyDescent="0.25">
      <c r="D7354" s="5"/>
      <c r="S7354" s="66"/>
      <c r="T7354" s="66"/>
      <c r="U7354" s="66"/>
      <c r="V7354" s="66"/>
    </row>
    <row r="7355" spans="4:22" ht="15" customHeight="1" x14ac:dyDescent="0.25">
      <c r="D7355" s="5"/>
      <c r="S7355" s="66"/>
      <c r="T7355" s="66"/>
      <c r="U7355" s="66"/>
      <c r="V7355" s="66"/>
    </row>
    <row r="7356" spans="4:22" ht="15" customHeight="1" x14ac:dyDescent="0.25">
      <c r="D7356" s="5"/>
      <c r="S7356" s="66"/>
      <c r="T7356" s="66"/>
      <c r="U7356" s="66"/>
      <c r="V7356" s="66"/>
    </row>
    <row r="7357" spans="4:22" ht="15" customHeight="1" x14ac:dyDescent="0.25">
      <c r="D7357" s="5"/>
      <c r="S7357" s="66"/>
      <c r="T7357" s="66"/>
      <c r="U7357" s="66"/>
      <c r="V7357" s="66"/>
    </row>
    <row r="7358" spans="4:22" ht="15" customHeight="1" x14ac:dyDescent="0.25">
      <c r="D7358" s="5"/>
      <c r="S7358" s="66"/>
      <c r="T7358" s="66"/>
      <c r="U7358" s="66"/>
      <c r="V7358" s="66"/>
    </row>
    <row r="7359" spans="4:22" ht="15" customHeight="1" x14ac:dyDescent="0.25">
      <c r="D7359" s="5"/>
      <c r="S7359" s="66"/>
      <c r="T7359" s="66"/>
      <c r="U7359" s="66"/>
      <c r="V7359" s="66"/>
    </row>
    <row r="7360" spans="4:22" ht="15" customHeight="1" x14ac:dyDescent="0.25">
      <c r="D7360" s="5"/>
      <c r="S7360" s="66"/>
      <c r="T7360" s="66"/>
      <c r="U7360" s="66"/>
      <c r="V7360" s="66"/>
    </row>
    <row r="7361" spans="4:22" ht="15" customHeight="1" x14ac:dyDescent="0.25">
      <c r="D7361" s="5"/>
      <c r="S7361" s="66"/>
      <c r="T7361" s="66"/>
      <c r="U7361" s="66"/>
      <c r="V7361" s="66"/>
    </row>
    <row r="7362" spans="4:22" ht="15" customHeight="1" x14ac:dyDescent="0.25">
      <c r="D7362" s="5"/>
      <c r="S7362" s="66"/>
      <c r="T7362" s="66"/>
      <c r="U7362" s="66"/>
      <c r="V7362" s="66"/>
    </row>
    <row r="7363" spans="4:22" ht="15" customHeight="1" x14ac:dyDescent="0.25">
      <c r="D7363" s="5"/>
      <c r="S7363" s="66"/>
      <c r="T7363" s="66"/>
      <c r="U7363" s="66"/>
      <c r="V7363" s="66"/>
    </row>
    <row r="7364" spans="4:22" ht="15" customHeight="1" x14ac:dyDescent="0.25">
      <c r="D7364" s="5"/>
      <c r="S7364" s="66"/>
      <c r="T7364" s="66"/>
      <c r="U7364" s="66"/>
      <c r="V7364" s="66"/>
    </row>
    <row r="7365" spans="4:22" ht="15" customHeight="1" x14ac:dyDescent="0.25">
      <c r="D7365" s="5"/>
      <c r="S7365" s="66"/>
      <c r="T7365" s="66"/>
      <c r="U7365" s="66"/>
      <c r="V7365" s="66"/>
    </row>
    <row r="7366" spans="4:22" ht="15" customHeight="1" x14ac:dyDescent="0.25">
      <c r="D7366" s="5"/>
      <c r="S7366" s="66"/>
      <c r="T7366" s="66"/>
      <c r="U7366" s="66"/>
      <c r="V7366" s="66"/>
    </row>
    <row r="7367" spans="4:22" ht="15" customHeight="1" x14ac:dyDescent="0.25">
      <c r="D7367" s="5"/>
      <c r="S7367" s="66"/>
      <c r="T7367" s="66"/>
      <c r="U7367" s="66"/>
      <c r="V7367" s="66"/>
    </row>
    <row r="7368" spans="4:22" ht="15" customHeight="1" x14ac:dyDescent="0.25">
      <c r="D7368" s="5"/>
      <c r="S7368" s="66"/>
      <c r="T7368" s="66"/>
      <c r="U7368" s="66"/>
      <c r="V7368" s="66"/>
    </row>
    <row r="7369" spans="4:22" ht="15" customHeight="1" x14ac:dyDescent="0.25">
      <c r="D7369" s="5"/>
      <c r="S7369" s="66"/>
      <c r="T7369" s="66"/>
      <c r="U7369" s="66"/>
      <c r="V7369" s="66"/>
    </row>
    <row r="7370" spans="4:22" ht="15" customHeight="1" x14ac:dyDescent="0.25">
      <c r="D7370" s="5"/>
      <c r="S7370" s="66"/>
      <c r="T7370" s="66"/>
      <c r="U7370" s="66"/>
      <c r="V7370" s="66"/>
    </row>
    <row r="7371" spans="4:22" ht="15" customHeight="1" x14ac:dyDescent="0.25">
      <c r="D7371" s="5"/>
      <c r="S7371" s="66"/>
      <c r="T7371" s="66"/>
      <c r="U7371" s="66"/>
      <c r="V7371" s="66"/>
    </row>
    <row r="7372" spans="4:22" ht="15" customHeight="1" x14ac:dyDescent="0.25">
      <c r="D7372" s="5"/>
      <c r="S7372" s="66"/>
      <c r="T7372" s="66"/>
      <c r="U7372" s="66"/>
      <c r="V7372" s="66"/>
    </row>
    <row r="7373" spans="4:22" ht="15" customHeight="1" x14ac:dyDescent="0.25">
      <c r="D7373" s="5"/>
      <c r="S7373" s="66"/>
      <c r="T7373" s="66"/>
      <c r="U7373" s="66"/>
      <c r="V7373" s="66"/>
    </row>
    <row r="7374" spans="4:22" ht="15" customHeight="1" x14ac:dyDescent="0.25">
      <c r="D7374" s="5"/>
      <c r="S7374" s="66"/>
      <c r="T7374" s="66"/>
      <c r="U7374" s="66"/>
      <c r="V7374" s="66"/>
    </row>
    <row r="7375" spans="4:22" ht="15" customHeight="1" x14ac:dyDescent="0.25">
      <c r="D7375" s="5"/>
      <c r="S7375" s="66"/>
      <c r="T7375" s="66"/>
      <c r="U7375" s="66"/>
      <c r="V7375" s="66"/>
    </row>
    <row r="7376" spans="4:22" ht="15" customHeight="1" x14ac:dyDescent="0.25">
      <c r="D7376" s="5"/>
      <c r="S7376" s="66"/>
      <c r="T7376" s="66"/>
      <c r="U7376" s="66"/>
      <c r="V7376" s="66"/>
    </row>
    <row r="7377" spans="4:22" ht="15" customHeight="1" x14ac:dyDescent="0.25">
      <c r="D7377" s="5"/>
      <c r="S7377" s="66"/>
      <c r="T7377" s="66"/>
      <c r="U7377" s="66"/>
      <c r="V7377" s="66"/>
    </row>
    <row r="7378" spans="4:22" ht="15" customHeight="1" x14ac:dyDescent="0.25">
      <c r="D7378" s="5"/>
      <c r="S7378" s="66"/>
      <c r="T7378" s="66"/>
      <c r="U7378" s="66"/>
      <c r="V7378" s="66"/>
    </row>
    <row r="7379" spans="4:22" ht="15" customHeight="1" x14ac:dyDescent="0.25">
      <c r="D7379" s="5"/>
      <c r="S7379" s="66"/>
      <c r="T7379" s="66"/>
      <c r="U7379" s="66"/>
      <c r="V7379" s="66"/>
    </row>
    <row r="7380" spans="4:22" ht="15" customHeight="1" x14ac:dyDescent="0.25">
      <c r="D7380" s="5"/>
      <c r="S7380" s="66"/>
      <c r="T7380" s="66"/>
      <c r="U7380" s="66"/>
      <c r="V7380" s="66"/>
    </row>
    <row r="7381" spans="4:22" ht="15" customHeight="1" x14ac:dyDescent="0.25">
      <c r="D7381" s="5"/>
      <c r="S7381" s="66"/>
      <c r="T7381" s="66"/>
      <c r="U7381" s="66"/>
      <c r="V7381" s="66"/>
    </row>
    <row r="7382" spans="4:22" ht="15" customHeight="1" x14ac:dyDescent="0.25">
      <c r="D7382" s="5"/>
      <c r="S7382" s="66"/>
      <c r="T7382" s="66"/>
      <c r="U7382" s="66"/>
      <c r="V7382" s="66"/>
    </row>
    <row r="7383" spans="4:22" ht="15" customHeight="1" x14ac:dyDescent="0.25">
      <c r="D7383" s="5"/>
      <c r="S7383" s="66"/>
      <c r="T7383" s="66"/>
      <c r="U7383" s="66"/>
      <c r="V7383" s="66"/>
    </row>
    <row r="7384" spans="4:22" ht="15" customHeight="1" x14ac:dyDescent="0.25">
      <c r="D7384" s="5"/>
      <c r="S7384" s="66"/>
      <c r="T7384" s="66"/>
      <c r="U7384" s="66"/>
      <c r="V7384" s="66"/>
    </row>
    <row r="7385" spans="4:22" ht="15" customHeight="1" x14ac:dyDescent="0.25">
      <c r="D7385" s="5"/>
      <c r="S7385" s="66"/>
      <c r="T7385" s="66"/>
      <c r="U7385" s="66"/>
      <c r="V7385" s="66"/>
    </row>
    <row r="7386" spans="4:22" ht="15" customHeight="1" x14ac:dyDescent="0.25">
      <c r="D7386" s="5"/>
      <c r="S7386" s="66"/>
      <c r="T7386" s="66"/>
      <c r="U7386" s="66"/>
      <c r="V7386" s="66"/>
    </row>
    <row r="7387" spans="4:22" ht="15" customHeight="1" x14ac:dyDescent="0.25">
      <c r="D7387" s="5"/>
      <c r="S7387" s="66"/>
      <c r="T7387" s="66"/>
      <c r="U7387" s="66"/>
      <c r="V7387" s="66"/>
    </row>
    <row r="7388" spans="4:22" ht="15" customHeight="1" x14ac:dyDescent="0.25">
      <c r="D7388" s="5"/>
      <c r="S7388" s="66"/>
      <c r="T7388" s="66"/>
      <c r="U7388" s="66"/>
      <c r="V7388" s="66"/>
    </row>
    <row r="7389" spans="4:22" ht="15" customHeight="1" x14ac:dyDescent="0.25">
      <c r="D7389" s="5"/>
      <c r="S7389" s="66"/>
      <c r="T7389" s="66"/>
      <c r="U7389" s="66"/>
      <c r="V7389" s="66"/>
    </row>
    <row r="7390" spans="4:22" ht="15" customHeight="1" x14ac:dyDescent="0.25">
      <c r="D7390" s="5"/>
      <c r="S7390" s="66"/>
      <c r="T7390" s="66"/>
      <c r="U7390" s="66"/>
      <c r="V7390" s="66"/>
    </row>
    <row r="7391" spans="4:22" ht="15" customHeight="1" x14ac:dyDescent="0.25">
      <c r="D7391" s="5"/>
      <c r="S7391" s="66"/>
      <c r="T7391" s="66"/>
      <c r="U7391" s="66"/>
      <c r="V7391" s="66"/>
    </row>
    <row r="7392" spans="4:22" ht="15" customHeight="1" x14ac:dyDescent="0.25">
      <c r="D7392" s="5"/>
      <c r="S7392" s="66"/>
      <c r="T7392" s="66"/>
      <c r="U7392" s="66"/>
      <c r="V7392" s="66"/>
    </row>
    <row r="7393" spans="4:22" ht="15" customHeight="1" x14ac:dyDescent="0.25">
      <c r="D7393" s="5"/>
      <c r="S7393" s="66"/>
      <c r="T7393" s="66"/>
      <c r="U7393" s="66"/>
      <c r="V7393" s="66"/>
    </row>
    <row r="7394" spans="4:22" ht="15" customHeight="1" x14ac:dyDescent="0.25">
      <c r="D7394" s="5"/>
      <c r="S7394" s="66"/>
      <c r="T7394" s="66"/>
      <c r="U7394" s="66"/>
      <c r="V7394" s="66"/>
    </row>
    <row r="7395" spans="4:22" ht="15" customHeight="1" x14ac:dyDescent="0.25">
      <c r="D7395" s="5"/>
      <c r="S7395" s="66"/>
      <c r="T7395" s="66"/>
      <c r="U7395" s="66"/>
      <c r="V7395" s="66"/>
    </row>
    <row r="7396" spans="4:22" ht="15" customHeight="1" x14ac:dyDescent="0.25">
      <c r="D7396" s="5"/>
      <c r="S7396" s="66"/>
      <c r="T7396" s="66"/>
      <c r="U7396" s="66"/>
      <c r="V7396" s="66"/>
    </row>
    <row r="7397" spans="4:22" ht="15" customHeight="1" x14ac:dyDescent="0.25">
      <c r="D7397" s="5"/>
      <c r="S7397" s="66"/>
      <c r="T7397" s="66"/>
      <c r="U7397" s="66"/>
      <c r="V7397" s="66"/>
    </row>
    <row r="7398" spans="4:22" ht="15" customHeight="1" x14ac:dyDescent="0.25">
      <c r="D7398" s="5"/>
      <c r="S7398" s="66"/>
      <c r="T7398" s="66"/>
      <c r="U7398" s="66"/>
      <c r="V7398" s="66"/>
    </row>
    <row r="7399" spans="4:22" ht="15" customHeight="1" x14ac:dyDescent="0.25">
      <c r="D7399" s="5"/>
      <c r="S7399" s="66"/>
      <c r="T7399" s="66"/>
      <c r="U7399" s="66"/>
      <c r="V7399" s="66"/>
    </row>
    <row r="7400" spans="4:22" ht="15" customHeight="1" x14ac:dyDescent="0.25">
      <c r="D7400" s="5"/>
      <c r="S7400" s="66"/>
      <c r="T7400" s="66"/>
      <c r="U7400" s="66"/>
      <c r="V7400" s="66"/>
    </row>
    <row r="7401" spans="4:22" ht="15" customHeight="1" x14ac:dyDescent="0.25">
      <c r="D7401" s="5"/>
      <c r="S7401" s="66"/>
      <c r="T7401" s="66"/>
      <c r="U7401" s="66"/>
      <c r="V7401" s="66"/>
    </row>
    <row r="7402" spans="4:22" ht="15" customHeight="1" x14ac:dyDescent="0.25">
      <c r="D7402" s="5"/>
      <c r="S7402" s="66"/>
      <c r="T7402" s="66"/>
      <c r="U7402" s="66"/>
      <c r="V7402" s="66"/>
    </row>
    <row r="7403" spans="4:22" ht="15" customHeight="1" x14ac:dyDescent="0.25">
      <c r="D7403" s="5"/>
      <c r="S7403" s="66"/>
      <c r="T7403" s="66"/>
      <c r="U7403" s="66"/>
      <c r="V7403" s="66"/>
    </row>
    <row r="7404" spans="4:22" ht="15" customHeight="1" x14ac:dyDescent="0.25">
      <c r="D7404" s="5"/>
      <c r="S7404" s="66"/>
      <c r="T7404" s="66"/>
      <c r="U7404" s="66"/>
      <c r="V7404" s="66"/>
    </row>
    <row r="7405" spans="4:22" ht="15" customHeight="1" x14ac:dyDescent="0.25">
      <c r="D7405" s="5"/>
      <c r="S7405" s="66"/>
      <c r="T7405" s="66"/>
      <c r="U7405" s="66"/>
      <c r="V7405" s="66"/>
    </row>
    <row r="7406" spans="4:22" ht="15" customHeight="1" x14ac:dyDescent="0.25">
      <c r="D7406" s="5"/>
      <c r="S7406" s="66"/>
      <c r="T7406" s="66"/>
      <c r="U7406" s="66"/>
      <c r="V7406" s="66"/>
    </row>
    <row r="7407" spans="4:22" ht="15" customHeight="1" x14ac:dyDescent="0.25">
      <c r="D7407" s="5"/>
      <c r="S7407" s="66"/>
      <c r="T7407" s="66"/>
      <c r="U7407" s="66"/>
      <c r="V7407" s="66"/>
    </row>
    <row r="7408" spans="4:22" ht="15" customHeight="1" x14ac:dyDescent="0.25">
      <c r="D7408" s="5"/>
      <c r="S7408" s="66"/>
      <c r="T7408" s="66"/>
      <c r="U7408" s="66"/>
      <c r="V7408" s="66"/>
    </row>
    <row r="7409" spans="4:22" ht="15" customHeight="1" x14ac:dyDescent="0.25">
      <c r="D7409" s="5"/>
      <c r="S7409" s="66"/>
      <c r="T7409" s="66"/>
      <c r="U7409" s="66"/>
      <c r="V7409" s="66"/>
    </row>
    <row r="7410" spans="4:22" ht="15" customHeight="1" x14ac:dyDescent="0.25">
      <c r="D7410" s="5"/>
      <c r="S7410" s="66"/>
      <c r="T7410" s="66"/>
      <c r="U7410" s="66"/>
      <c r="V7410" s="66"/>
    </row>
    <row r="7411" spans="4:22" ht="15" customHeight="1" x14ac:dyDescent="0.25">
      <c r="D7411" s="5"/>
      <c r="S7411" s="66"/>
      <c r="T7411" s="66"/>
      <c r="U7411" s="66"/>
      <c r="V7411" s="66"/>
    </row>
    <row r="7412" spans="4:22" ht="15" customHeight="1" x14ac:dyDescent="0.25">
      <c r="D7412" s="5"/>
      <c r="S7412" s="66"/>
      <c r="T7412" s="66"/>
      <c r="U7412" s="66"/>
      <c r="V7412" s="66"/>
    </row>
    <row r="7413" spans="4:22" ht="15" customHeight="1" x14ac:dyDescent="0.25">
      <c r="D7413" s="5"/>
      <c r="S7413" s="66"/>
      <c r="T7413" s="66"/>
      <c r="U7413" s="66"/>
      <c r="V7413" s="66"/>
    </row>
    <row r="7414" spans="4:22" ht="15" customHeight="1" x14ac:dyDescent="0.25">
      <c r="D7414" s="5"/>
      <c r="S7414" s="66"/>
      <c r="T7414" s="66"/>
      <c r="U7414" s="66"/>
      <c r="V7414" s="66"/>
    </row>
    <row r="7415" spans="4:22" ht="15" customHeight="1" x14ac:dyDescent="0.25">
      <c r="D7415" s="5"/>
      <c r="S7415" s="66"/>
      <c r="T7415" s="66"/>
      <c r="U7415" s="66"/>
      <c r="V7415" s="66"/>
    </row>
    <row r="7416" spans="4:22" ht="15" customHeight="1" x14ac:dyDescent="0.25">
      <c r="D7416" s="5"/>
      <c r="S7416" s="66"/>
      <c r="T7416" s="66"/>
      <c r="U7416" s="66"/>
      <c r="V7416" s="66"/>
    </row>
    <row r="7417" spans="4:22" ht="15" customHeight="1" x14ac:dyDescent="0.25">
      <c r="D7417" s="5"/>
      <c r="S7417" s="66"/>
      <c r="T7417" s="66"/>
      <c r="U7417" s="66"/>
      <c r="V7417" s="66"/>
    </row>
    <row r="7418" spans="4:22" ht="15" customHeight="1" x14ac:dyDescent="0.25">
      <c r="D7418" s="5"/>
      <c r="S7418" s="66"/>
      <c r="T7418" s="66"/>
      <c r="U7418" s="66"/>
      <c r="V7418" s="66"/>
    </row>
    <row r="7419" spans="4:22" ht="15" customHeight="1" x14ac:dyDescent="0.25">
      <c r="D7419" s="5"/>
      <c r="S7419" s="66"/>
      <c r="T7419" s="66"/>
      <c r="U7419" s="66"/>
      <c r="V7419" s="66"/>
    </row>
    <row r="7420" spans="4:22" ht="15" customHeight="1" x14ac:dyDescent="0.25">
      <c r="D7420" s="5"/>
      <c r="S7420" s="66"/>
      <c r="T7420" s="66"/>
      <c r="U7420" s="66"/>
      <c r="V7420" s="66"/>
    </row>
    <row r="7421" spans="4:22" ht="15" customHeight="1" x14ac:dyDescent="0.25">
      <c r="D7421" s="5"/>
      <c r="S7421" s="66"/>
      <c r="T7421" s="66"/>
      <c r="U7421" s="66"/>
      <c r="V7421" s="66"/>
    </row>
    <row r="7422" spans="4:22" ht="15" customHeight="1" x14ac:dyDescent="0.25">
      <c r="D7422" s="5"/>
      <c r="S7422" s="66"/>
      <c r="T7422" s="66"/>
      <c r="U7422" s="66"/>
      <c r="V7422" s="66"/>
    </row>
    <row r="7423" spans="4:22" ht="15" customHeight="1" x14ac:dyDescent="0.25">
      <c r="D7423" s="5"/>
      <c r="S7423" s="66"/>
      <c r="T7423" s="66"/>
      <c r="U7423" s="66"/>
      <c r="V7423" s="66"/>
    </row>
    <row r="7424" spans="4:22" ht="15" customHeight="1" x14ac:dyDescent="0.25">
      <c r="D7424" s="5"/>
      <c r="S7424" s="66"/>
      <c r="T7424" s="66"/>
      <c r="U7424" s="66"/>
      <c r="V7424" s="66"/>
    </row>
    <row r="7425" spans="4:22" ht="15" customHeight="1" x14ac:dyDescent="0.25">
      <c r="D7425" s="5"/>
      <c r="S7425" s="66"/>
      <c r="T7425" s="66"/>
      <c r="U7425" s="66"/>
      <c r="V7425" s="66"/>
    </row>
    <row r="7426" spans="4:22" ht="15" customHeight="1" x14ac:dyDescent="0.25">
      <c r="D7426" s="5"/>
      <c r="S7426" s="66"/>
      <c r="T7426" s="66"/>
      <c r="U7426" s="66"/>
      <c r="V7426" s="66"/>
    </row>
    <row r="7427" spans="4:22" ht="15" customHeight="1" x14ac:dyDescent="0.25">
      <c r="D7427" s="5"/>
      <c r="S7427" s="66"/>
      <c r="T7427" s="66"/>
      <c r="U7427" s="66"/>
      <c r="V7427" s="66"/>
    </row>
    <row r="7428" spans="4:22" ht="15" customHeight="1" x14ac:dyDescent="0.25">
      <c r="D7428" s="5"/>
      <c r="S7428" s="66"/>
      <c r="T7428" s="66"/>
      <c r="U7428" s="66"/>
      <c r="V7428" s="66"/>
    </row>
    <row r="7429" spans="4:22" ht="15" customHeight="1" x14ac:dyDescent="0.25">
      <c r="D7429" s="5"/>
      <c r="S7429" s="66"/>
      <c r="T7429" s="66"/>
      <c r="U7429" s="66"/>
      <c r="V7429" s="66"/>
    </row>
    <row r="7430" spans="4:22" ht="15" customHeight="1" x14ac:dyDescent="0.25">
      <c r="D7430" s="5"/>
      <c r="S7430" s="66"/>
      <c r="T7430" s="66"/>
      <c r="U7430" s="66"/>
      <c r="V7430" s="66"/>
    </row>
    <row r="7431" spans="4:22" ht="15" customHeight="1" x14ac:dyDescent="0.25">
      <c r="D7431" s="5"/>
      <c r="S7431" s="66"/>
      <c r="T7431" s="66"/>
      <c r="U7431" s="66"/>
      <c r="V7431" s="66"/>
    </row>
    <row r="7432" spans="4:22" ht="15" customHeight="1" x14ac:dyDescent="0.25">
      <c r="D7432" s="5"/>
      <c r="S7432" s="66"/>
      <c r="T7432" s="66"/>
      <c r="U7432" s="66"/>
      <c r="V7432" s="66"/>
    </row>
    <row r="7433" spans="4:22" ht="15" customHeight="1" x14ac:dyDescent="0.25">
      <c r="D7433" s="5"/>
      <c r="S7433" s="66"/>
      <c r="T7433" s="66"/>
      <c r="U7433" s="66"/>
      <c r="V7433" s="66"/>
    </row>
    <row r="7434" spans="4:22" ht="15" customHeight="1" x14ac:dyDescent="0.25">
      <c r="D7434" s="5"/>
      <c r="S7434" s="66"/>
      <c r="T7434" s="66"/>
      <c r="U7434" s="66"/>
      <c r="V7434" s="66"/>
    </row>
    <row r="7435" spans="4:22" ht="15" customHeight="1" x14ac:dyDescent="0.25">
      <c r="D7435" s="5"/>
      <c r="S7435" s="66"/>
      <c r="T7435" s="66"/>
      <c r="U7435" s="66"/>
      <c r="V7435" s="66"/>
    </row>
    <row r="7436" spans="4:22" ht="15" customHeight="1" x14ac:dyDescent="0.25">
      <c r="D7436" s="5"/>
      <c r="S7436" s="66"/>
      <c r="T7436" s="66"/>
      <c r="U7436" s="66"/>
      <c r="V7436" s="66"/>
    </row>
    <row r="7437" spans="4:22" ht="15" customHeight="1" x14ac:dyDescent="0.25">
      <c r="D7437" s="5"/>
      <c r="S7437" s="66"/>
      <c r="T7437" s="66"/>
      <c r="U7437" s="66"/>
      <c r="V7437" s="66"/>
    </row>
    <row r="7438" spans="4:22" ht="15" customHeight="1" x14ac:dyDescent="0.25">
      <c r="D7438" s="5"/>
      <c r="S7438" s="66"/>
      <c r="T7438" s="66"/>
      <c r="U7438" s="66"/>
      <c r="V7438" s="66"/>
    </row>
    <row r="7439" spans="4:22" ht="15" customHeight="1" x14ac:dyDescent="0.25">
      <c r="D7439" s="5"/>
      <c r="S7439" s="66"/>
      <c r="T7439" s="66"/>
      <c r="U7439" s="66"/>
      <c r="V7439" s="66"/>
    </row>
    <row r="7440" spans="4:22" ht="15" customHeight="1" x14ac:dyDescent="0.25">
      <c r="D7440" s="5"/>
      <c r="S7440" s="66"/>
      <c r="T7440" s="66"/>
      <c r="U7440" s="66"/>
      <c r="V7440" s="66"/>
    </row>
    <row r="7441" spans="4:22" ht="15" customHeight="1" x14ac:dyDescent="0.25">
      <c r="D7441" s="5"/>
      <c r="S7441" s="66"/>
      <c r="T7441" s="66"/>
      <c r="U7441" s="66"/>
      <c r="V7441" s="66"/>
    </row>
    <row r="7442" spans="4:22" ht="15" customHeight="1" x14ac:dyDescent="0.25">
      <c r="D7442" s="5"/>
      <c r="S7442" s="66"/>
      <c r="T7442" s="66"/>
      <c r="U7442" s="66"/>
      <c r="V7442" s="66"/>
    </row>
    <row r="7443" spans="4:22" ht="15" customHeight="1" x14ac:dyDescent="0.25">
      <c r="D7443" s="5"/>
      <c r="S7443" s="66"/>
      <c r="T7443" s="66"/>
      <c r="U7443" s="66"/>
      <c r="V7443" s="66"/>
    </row>
    <row r="7444" spans="4:22" ht="15" customHeight="1" x14ac:dyDescent="0.25">
      <c r="D7444" s="5"/>
      <c r="S7444" s="66"/>
      <c r="T7444" s="66"/>
      <c r="U7444" s="66"/>
      <c r="V7444" s="66"/>
    </row>
    <row r="7445" spans="4:22" ht="15" customHeight="1" x14ac:dyDescent="0.25">
      <c r="D7445" s="5"/>
      <c r="S7445" s="66"/>
      <c r="T7445" s="66"/>
      <c r="U7445" s="66"/>
      <c r="V7445" s="66"/>
    </row>
    <row r="7446" spans="4:22" ht="15" customHeight="1" x14ac:dyDescent="0.25">
      <c r="D7446" s="5"/>
      <c r="S7446" s="66"/>
      <c r="T7446" s="66"/>
      <c r="U7446" s="66"/>
      <c r="V7446" s="66"/>
    </row>
    <row r="7447" spans="4:22" ht="15" customHeight="1" x14ac:dyDescent="0.25">
      <c r="D7447" s="5"/>
      <c r="S7447" s="66"/>
      <c r="T7447" s="66"/>
      <c r="U7447" s="66"/>
      <c r="V7447" s="66"/>
    </row>
    <row r="7448" spans="4:22" ht="15" customHeight="1" x14ac:dyDescent="0.25">
      <c r="D7448" s="5"/>
      <c r="S7448" s="66"/>
      <c r="T7448" s="66"/>
      <c r="U7448" s="66"/>
      <c r="V7448" s="66"/>
    </row>
    <row r="7449" spans="4:22" ht="15" customHeight="1" x14ac:dyDescent="0.25">
      <c r="D7449" s="5"/>
      <c r="S7449" s="66"/>
      <c r="T7449" s="66"/>
      <c r="U7449" s="66"/>
      <c r="V7449" s="66"/>
    </row>
    <row r="7450" spans="4:22" ht="15" customHeight="1" x14ac:dyDescent="0.25">
      <c r="D7450" s="5"/>
      <c r="S7450" s="66"/>
      <c r="T7450" s="66"/>
      <c r="U7450" s="66"/>
      <c r="V7450" s="66"/>
    </row>
    <row r="7451" spans="4:22" ht="15" customHeight="1" x14ac:dyDescent="0.25">
      <c r="D7451" s="5"/>
      <c r="S7451" s="66"/>
      <c r="T7451" s="66"/>
      <c r="U7451" s="66"/>
      <c r="V7451" s="66"/>
    </row>
    <row r="7452" spans="4:22" ht="15" customHeight="1" x14ac:dyDescent="0.25">
      <c r="D7452" s="5"/>
      <c r="S7452" s="66"/>
      <c r="T7452" s="66"/>
      <c r="U7452" s="66"/>
      <c r="V7452" s="66"/>
    </row>
    <row r="7453" spans="4:22" ht="15" customHeight="1" x14ac:dyDescent="0.25">
      <c r="D7453" s="5"/>
      <c r="S7453" s="66"/>
      <c r="T7453" s="66"/>
      <c r="U7453" s="66"/>
      <c r="V7453" s="66"/>
    </row>
    <row r="7454" spans="4:22" ht="15" customHeight="1" x14ac:dyDescent="0.25">
      <c r="D7454" s="5"/>
      <c r="S7454" s="66"/>
      <c r="T7454" s="66"/>
      <c r="U7454" s="66"/>
      <c r="V7454" s="66"/>
    </row>
    <row r="7455" spans="4:22" ht="15" customHeight="1" x14ac:dyDescent="0.25">
      <c r="D7455" s="5"/>
      <c r="S7455" s="66"/>
      <c r="T7455" s="66"/>
      <c r="U7455" s="66"/>
      <c r="V7455" s="66"/>
    </row>
    <row r="7456" spans="4:22" ht="15" customHeight="1" x14ac:dyDescent="0.25">
      <c r="D7456" s="5"/>
      <c r="S7456" s="66"/>
      <c r="T7456" s="66"/>
      <c r="U7456" s="66"/>
      <c r="V7456" s="66"/>
    </row>
    <row r="7457" spans="4:22" ht="15" customHeight="1" x14ac:dyDescent="0.25">
      <c r="D7457" s="5"/>
      <c r="S7457" s="66"/>
      <c r="T7457" s="66"/>
      <c r="U7457" s="66"/>
      <c r="V7457" s="66"/>
    </row>
    <row r="7458" spans="4:22" ht="15" customHeight="1" x14ac:dyDescent="0.25">
      <c r="D7458" s="5"/>
      <c r="S7458" s="66"/>
      <c r="T7458" s="66"/>
      <c r="U7458" s="66"/>
      <c r="V7458" s="66"/>
    </row>
    <row r="7459" spans="4:22" ht="15" customHeight="1" x14ac:dyDescent="0.25">
      <c r="D7459" s="5"/>
      <c r="S7459" s="66"/>
      <c r="T7459" s="66"/>
      <c r="U7459" s="66"/>
      <c r="V7459" s="66"/>
    </row>
    <row r="7460" spans="4:22" ht="15" customHeight="1" x14ac:dyDescent="0.25">
      <c r="D7460" s="5"/>
      <c r="S7460" s="66"/>
      <c r="T7460" s="66"/>
      <c r="U7460" s="66"/>
      <c r="V7460" s="66"/>
    </row>
    <row r="7461" spans="4:22" ht="15" customHeight="1" x14ac:dyDescent="0.25">
      <c r="D7461" s="5"/>
      <c r="S7461" s="66"/>
      <c r="T7461" s="66"/>
      <c r="U7461" s="66"/>
      <c r="V7461" s="66"/>
    </row>
    <row r="7462" spans="4:22" ht="15" customHeight="1" x14ac:dyDescent="0.25">
      <c r="D7462" s="5"/>
      <c r="S7462" s="66"/>
      <c r="T7462" s="66"/>
      <c r="U7462" s="66"/>
      <c r="V7462" s="66"/>
    </row>
    <row r="7463" spans="4:22" ht="15" customHeight="1" x14ac:dyDescent="0.25">
      <c r="D7463" s="5"/>
      <c r="S7463" s="66"/>
      <c r="T7463" s="66"/>
      <c r="U7463" s="66"/>
      <c r="V7463" s="66"/>
    </row>
    <row r="7464" spans="4:22" ht="15" customHeight="1" x14ac:dyDescent="0.25">
      <c r="D7464" s="5"/>
      <c r="S7464" s="66"/>
      <c r="T7464" s="66"/>
      <c r="U7464" s="66"/>
      <c r="V7464" s="66"/>
    </row>
    <row r="7465" spans="4:22" ht="15" customHeight="1" x14ac:dyDescent="0.25">
      <c r="D7465" s="5"/>
      <c r="S7465" s="66"/>
      <c r="T7465" s="66"/>
      <c r="U7465" s="66"/>
      <c r="V7465" s="66"/>
    </row>
    <row r="7466" spans="4:22" ht="15" customHeight="1" x14ac:dyDescent="0.25">
      <c r="D7466" s="5"/>
      <c r="S7466" s="66"/>
      <c r="T7466" s="66"/>
      <c r="U7466" s="66"/>
      <c r="V7466" s="66"/>
    </row>
    <row r="7467" spans="4:22" ht="15" customHeight="1" x14ac:dyDescent="0.25">
      <c r="D7467" s="5"/>
      <c r="S7467" s="66"/>
      <c r="T7467" s="66"/>
      <c r="U7467" s="66"/>
      <c r="V7467" s="66"/>
    </row>
    <row r="7468" spans="4:22" ht="15" customHeight="1" x14ac:dyDescent="0.25">
      <c r="D7468" s="5"/>
      <c r="S7468" s="66"/>
      <c r="T7468" s="66"/>
      <c r="U7468" s="66"/>
      <c r="V7468" s="66"/>
    </row>
    <row r="7469" spans="4:22" ht="15" customHeight="1" x14ac:dyDescent="0.25">
      <c r="D7469" s="5"/>
      <c r="S7469" s="66"/>
      <c r="T7469" s="66"/>
      <c r="U7469" s="66"/>
      <c r="V7469" s="66"/>
    </row>
    <row r="7470" spans="4:22" ht="15" customHeight="1" x14ac:dyDescent="0.25">
      <c r="D7470" s="5"/>
      <c r="S7470" s="66"/>
      <c r="T7470" s="66"/>
      <c r="U7470" s="66"/>
      <c r="V7470" s="66"/>
    </row>
    <row r="7471" spans="4:22" ht="15" customHeight="1" x14ac:dyDescent="0.25">
      <c r="D7471" s="5"/>
      <c r="S7471" s="66"/>
      <c r="T7471" s="66"/>
      <c r="U7471" s="66"/>
      <c r="V7471" s="66"/>
    </row>
    <row r="7472" spans="4:22" ht="15" customHeight="1" x14ac:dyDescent="0.25">
      <c r="D7472" s="5"/>
      <c r="S7472" s="66"/>
      <c r="T7472" s="66"/>
      <c r="U7472" s="66"/>
      <c r="V7472" s="66"/>
    </row>
    <row r="7473" spans="4:22" ht="15" customHeight="1" x14ac:dyDescent="0.25">
      <c r="D7473" s="5"/>
      <c r="S7473" s="66"/>
      <c r="T7473" s="66"/>
      <c r="U7473" s="66"/>
      <c r="V7473" s="66"/>
    </row>
    <row r="7474" spans="4:22" ht="15" customHeight="1" x14ac:dyDescent="0.25">
      <c r="D7474" s="5"/>
      <c r="S7474" s="66"/>
      <c r="T7474" s="66"/>
      <c r="U7474" s="66"/>
      <c r="V7474" s="66"/>
    </row>
    <row r="7475" spans="4:22" ht="15" customHeight="1" x14ac:dyDescent="0.25">
      <c r="D7475" s="5"/>
      <c r="S7475" s="66"/>
      <c r="T7475" s="66"/>
      <c r="U7475" s="66"/>
      <c r="V7475" s="66"/>
    </row>
    <row r="7476" spans="4:22" ht="15" customHeight="1" x14ac:dyDescent="0.25">
      <c r="D7476" s="5"/>
      <c r="S7476" s="66"/>
      <c r="T7476" s="66"/>
      <c r="U7476" s="66"/>
      <c r="V7476" s="66"/>
    </row>
    <row r="7477" spans="4:22" ht="15" customHeight="1" x14ac:dyDescent="0.25">
      <c r="D7477" s="5"/>
      <c r="S7477" s="66"/>
      <c r="T7477" s="66"/>
      <c r="U7477" s="66"/>
      <c r="V7477" s="66"/>
    </row>
    <row r="7478" spans="4:22" ht="15" customHeight="1" x14ac:dyDescent="0.25">
      <c r="D7478" s="5"/>
      <c r="S7478" s="66"/>
      <c r="T7478" s="66"/>
      <c r="U7478" s="66"/>
      <c r="V7478" s="66"/>
    </row>
    <row r="7479" spans="4:22" ht="15" customHeight="1" x14ac:dyDescent="0.25">
      <c r="D7479" s="5"/>
      <c r="S7479" s="66"/>
      <c r="T7479" s="66"/>
      <c r="U7479" s="66"/>
      <c r="V7479" s="66"/>
    </row>
    <row r="7480" spans="4:22" ht="15" customHeight="1" x14ac:dyDescent="0.25">
      <c r="D7480" s="5"/>
      <c r="S7480" s="66"/>
      <c r="T7480" s="66"/>
      <c r="U7480" s="66"/>
      <c r="V7480" s="66"/>
    </row>
    <row r="7481" spans="4:22" ht="15" customHeight="1" x14ac:dyDescent="0.25">
      <c r="D7481" s="5"/>
      <c r="S7481" s="66"/>
      <c r="T7481" s="66"/>
      <c r="U7481" s="66"/>
      <c r="V7481" s="66"/>
    </row>
    <row r="7482" spans="4:22" ht="15" customHeight="1" x14ac:dyDescent="0.25">
      <c r="D7482" s="5"/>
      <c r="S7482" s="66"/>
      <c r="T7482" s="66"/>
      <c r="U7482" s="66"/>
      <c r="V7482" s="66"/>
    </row>
    <row r="7483" spans="4:22" ht="15" customHeight="1" x14ac:dyDescent="0.25">
      <c r="D7483" s="5"/>
      <c r="S7483" s="66"/>
      <c r="T7483" s="66"/>
      <c r="U7483" s="66"/>
      <c r="V7483" s="66"/>
    </row>
    <row r="7484" spans="4:22" ht="15" customHeight="1" x14ac:dyDescent="0.25">
      <c r="D7484" s="5"/>
      <c r="S7484" s="66"/>
      <c r="T7484" s="66"/>
      <c r="U7484" s="66"/>
      <c r="V7484" s="66"/>
    </row>
    <row r="7485" spans="4:22" ht="15" customHeight="1" x14ac:dyDescent="0.25">
      <c r="D7485" s="5"/>
      <c r="S7485" s="66"/>
      <c r="T7485" s="66"/>
      <c r="U7485" s="66"/>
      <c r="V7485" s="66"/>
    </row>
    <row r="7486" spans="4:22" ht="15" customHeight="1" x14ac:dyDescent="0.25">
      <c r="D7486" s="5"/>
      <c r="S7486" s="66"/>
      <c r="T7486" s="66"/>
      <c r="U7486" s="66"/>
      <c r="V7486" s="66"/>
    </row>
    <row r="7487" spans="4:22" ht="15" customHeight="1" x14ac:dyDescent="0.25">
      <c r="D7487" s="5"/>
      <c r="S7487" s="66"/>
      <c r="T7487" s="66"/>
      <c r="U7487" s="66"/>
      <c r="V7487" s="66"/>
    </row>
    <row r="7488" spans="4:22" ht="15" customHeight="1" x14ac:dyDescent="0.25">
      <c r="D7488" s="5"/>
      <c r="S7488" s="66"/>
      <c r="T7488" s="66"/>
      <c r="U7488" s="66"/>
      <c r="V7488" s="66"/>
    </row>
    <row r="7489" spans="4:22" ht="15" customHeight="1" x14ac:dyDescent="0.25">
      <c r="D7489" s="5"/>
      <c r="S7489" s="66"/>
      <c r="T7489" s="66"/>
      <c r="U7489" s="66"/>
      <c r="V7489" s="66"/>
    </row>
    <row r="7490" spans="4:22" ht="15" customHeight="1" x14ac:dyDescent="0.25">
      <c r="D7490" s="5"/>
      <c r="S7490" s="66"/>
      <c r="T7490" s="66"/>
      <c r="U7490" s="66"/>
      <c r="V7490" s="66"/>
    </row>
    <row r="7491" spans="4:22" ht="15" customHeight="1" x14ac:dyDescent="0.25">
      <c r="D7491" s="5"/>
      <c r="S7491" s="66"/>
      <c r="T7491" s="66"/>
      <c r="U7491" s="66"/>
      <c r="V7491" s="66"/>
    </row>
    <row r="7492" spans="4:22" ht="15" customHeight="1" x14ac:dyDescent="0.25">
      <c r="D7492" s="5"/>
      <c r="S7492" s="66"/>
      <c r="T7492" s="66"/>
      <c r="U7492" s="66"/>
      <c r="V7492" s="66"/>
    </row>
    <row r="7493" spans="4:22" ht="15" customHeight="1" x14ac:dyDescent="0.25">
      <c r="D7493" s="5"/>
      <c r="S7493" s="66"/>
      <c r="T7493" s="66"/>
      <c r="U7493" s="66"/>
      <c r="V7493" s="66"/>
    </row>
    <row r="7494" spans="4:22" ht="15" customHeight="1" x14ac:dyDescent="0.25">
      <c r="D7494" s="5"/>
      <c r="S7494" s="66"/>
      <c r="T7494" s="66"/>
      <c r="U7494" s="66"/>
      <c r="V7494" s="66"/>
    </row>
    <row r="7495" spans="4:22" ht="15" customHeight="1" x14ac:dyDescent="0.25">
      <c r="D7495" s="5"/>
      <c r="S7495" s="66"/>
      <c r="T7495" s="66"/>
      <c r="U7495" s="66"/>
      <c r="V7495" s="66"/>
    </row>
    <row r="7496" spans="4:22" ht="15" customHeight="1" x14ac:dyDescent="0.25">
      <c r="D7496" s="5"/>
      <c r="S7496" s="66"/>
      <c r="T7496" s="66"/>
      <c r="U7496" s="66"/>
      <c r="V7496" s="66"/>
    </row>
    <row r="7497" spans="4:22" ht="15" customHeight="1" x14ac:dyDescent="0.25">
      <c r="D7497" s="5"/>
      <c r="S7497" s="66"/>
      <c r="T7497" s="66"/>
      <c r="U7497" s="66"/>
      <c r="V7497" s="66"/>
    </row>
    <row r="7498" spans="4:22" ht="15" customHeight="1" x14ac:dyDescent="0.25">
      <c r="D7498" s="5"/>
      <c r="S7498" s="66"/>
      <c r="T7498" s="66"/>
      <c r="U7498" s="66"/>
      <c r="V7498" s="66"/>
    </row>
    <row r="7499" spans="4:22" ht="15" customHeight="1" x14ac:dyDescent="0.25">
      <c r="D7499" s="5"/>
      <c r="S7499" s="66"/>
      <c r="T7499" s="66"/>
      <c r="U7499" s="66"/>
      <c r="V7499" s="66"/>
    </row>
    <row r="7500" spans="4:22" ht="15" customHeight="1" x14ac:dyDescent="0.25">
      <c r="D7500" s="5"/>
      <c r="S7500" s="66"/>
      <c r="T7500" s="66"/>
      <c r="U7500" s="66"/>
      <c r="V7500" s="66"/>
    </row>
    <row r="7501" spans="4:22" ht="15" customHeight="1" x14ac:dyDescent="0.25">
      <c r="D7501" s="5"/>
      <c r="S7501" s="66"/>
      <c r="T7501" s="66"/>
      <c r="U7501" s="66"/>
      <c r="V7501" s="66"/>
    </row>
    <row r="7502" spans="4:22" ht="15" customHeight="1" x14ac:dyDescent="0.25">
      <c r="D7502" s="5"/>
      <c r="S7502" s="66"/>
      <c r="T7502" s="66"/>
      <c r="U7502" s="66"/>
      <c r="V7502" s="66"/>
    </row>
    <row r="7503" spans="4:22" ht="15" customHeight="1" x14ac:dyDescent="0.25">
      <c r="D7503" s="5"/>
      <c r="S7503" s="66"/>
      <c r="T7503" s="66"/>
      <c r="U7503" s="66"/>
      <c r="V7503" s="66"/>
    </row>
    <row r="7504" spans="4:22" ht="15" customHeight="1" x14ac:dyDescent="0.25">
      <c r="D7504" s="5"/>
      <c r="S7504" s="66"/>
      <c r="T7504" s="66"/>
      <c r="U7504" s="66"/>
      <c r="V7504" s="66"/>
    </row>
    <row r="7505" spans="4:22" ht="15" customHeight="1" x14ac:dyDescent="0.25">
      <c r="D7505" s="5"/>
      <c r="S7505" s="66"/>
      <c r="T7505" s="66"/>
      <c r="U7505" s="66"/>
      <c r="V7505" s="66"/>
    </row>
    <row r="7506" spans="4:22" ht="15" customHeight="1" x14ac:dyDescent="0.25">
      <c r="D7506" s="5"/>
      <c r="S7506" s="66"/>
      <c r="T7506" s="66"/>
      <c r="U7506" s="66"/>
      <c r="V7506" s="66"/>
    </row>
    <row r="7507" spans="4:22" ht="15" customHeight="1" x14ac:dyDescent="0.25">
      <c r="D7507" s="5"/>
      <c r="S7507" s="66"/>
      <c r="T7507" s="66"/>
      <c r="U7507" s="66"/>
      <c r="V7507" s="66"/>
    </row>
    <row r="7508" spans="4:22" ht="15" customHeight="1" x14ac:dyDescent="0.25">
      <c r="D7508" s="5"/>
      <c r="S7508" s="66"/>
      <c r="T7508" s="66"/>
      <c r="U7508" s="66"/>
      <c r="V7508" s="66"/>
    </row>
    <row r="7509" spans="4:22" ht="15" customHeight="1" x14ac:dyDescent="0.25">
      <c r="D7509" s="5"/>
      <c r="S7509" s="66"/>
      <c r="T7509" s="66"/>
      <c r="U7509" s="66"/>
      <c r="V7509" s="66"/>
    </row>
    <row r="7510" spans="4:22" ht="15" customHeight="1" x14ac:dyDescent="0.25">
      <c r="D7510" s="5"/>
      <c r="S7510" s="66"/>
      <c r="T7510" s="66"/>
      <c r="U7510" s="66"/>
      <c r="V7510" s="66"/>
    </row>
    <row r="7511" spans="4:22" ht="15" customHeight="1" x14ac:dyDescent="0.25">
      <c r="D7511" s="5"/>
      <c r="S7511" s="66"/>
      <c r="T7511" s="66"/>
      <c r="U7511" s="66"/>
      <c r="V7511" s="66"/>
    </row>
    <row r="7512" spans="4:22" ht="15" customHeight="1" x14ac:dyDescent="0.25">
      <c r="D7512" s="5"/>
      <c r="S7512" s="66"/>
      <c r="T7512" s="66"/>
      <c r="U7512" s="66"/>
      <c r="V7512" s="66"/>
    </row>
    <row r="7513" spans="4:22" ht="15" customHeight="1" x14ac:dyDescent="0.25">
      <c r="D7513" s="5"/>
      <c r="S7513" s="66"/>
      <c r="T7513" s="66"/>
      <c r="U7513" s="66"/>
      <c r="V7513" s="66"/>
    </row>
    <row r="7514" spans="4:22" ht="15" customHeight="1" x14ac:dyDescent="0.25">
      <c r="D7514" s="5"/>
      <c r="S7514" s="66"/>
      <c r="T7514" s="66"/>
      <c r="U7514" s="66"/>
      <c r="V7514" s="66"/>
    </row>
    <row r="7515" spans="4:22" ht="15" customHeight="1" x14ac:dyDescent="0.25">
      <c r="D7515" s="5"/>
      <c r="S7515" s="66"/>
      <c r="T7515" s="66"/>
      <c r="U7515" s="66"/>
      <c r="V7515" s="66"/>
    </row>
    <row r="7516" spans="4:22" ht="15" customHeight="1" x14ac:dyDescent="0.25">
      <c r="D7516" s="5"/>
      <c r="S7516" s="66"/>
      <c r="T7516" s="66"/>
      <c r="U7516" s="66"/>
      <c r="V7516" s="66"/>
    </row>
    <row r="7517" spans="4:22" ht="15" customHeight="1" x14ac:dyDescent="0.25">
      <c r="D7517" s="5"/>
      <c r="S7517" s="66"/>
      <c r="T7517" s="66"/>
      <c r="U7517" s="66"/>
      <c r="V7517" s="66"/>
    </row>
    <row r="7518" spans="4:22" ht="15" customHeight="1" x14ac:dyDescent="0.25">
      <c r="D7518" s="5"/>
      <c r="S7518" s="66"/>
      <c r="T7518" s="66"/>
      <c r="U7518" s="66"/>
      <c r="V7518" s="66"/>
    </row>
    <row r="7519" spans="4:22" ht="15" customHeight="1" x14ac:dyDescent="0.25">
      <c r="D7519" s="5"/>
      <c r="S7519" s="66"/>
      <c r="T7519" s="66"/>
      <c r="U7519" s="66"/>
      <c r="V7519" s="66"/>
    </row>
    <row r="7520" spans="4:22" ht="15" customHeight="1" x14ac:dyDescent="0.25">
      <c r="D7520" s="5"/>
      <c r="S7520" s="66"/>
      <c r="T7520" s="66"/>
      <c r="U7520" s="66"/>
      <c r="V7520" s="66"/>
    </row>
    <row r="7521" spans="4:22" ht="15" customHeight="1" x14ac:dyDescent="0.25">
      <c r="D7521" s="5"/>
      <c r="S7521" s="66"/>
      <c r="T7521" s="66"/>
      <c r="U7521" s="66"/>
      <c r="V7521" s="66"/>
    </row>
    <row r="7522" spans="4:22" ht="15" customHeight="1" x14ac:dyDescent="0.25">
      <c r="D7522" s="5"/>
      <c r="S7522" s="66"/>
      <c r="T7522" s="66"/>
      <c r="U7522" s="66"/>
      <c r="V7522" s="66"/>
    </row>
    <row r="7523" spans="4:22" ht="15" customHeight="1" x14ac:dyDescent="0.25">
      <c r="D7523" s="5"/>
      <c r="S7523" s="66"/>
      <c r="T7523" s="66"/>
      <c r="U7523" s="66"/>
      <c r="V7523" s="66"/>
    </row>
    <row r="7524" spans="4:22" ht="15" customHeight="1" x14ac:dyDescent="0.25">
      <c r="D7524" s="5"/>
      <c r="S7524" s="66"/>
      <c r="T7524" s="66"/>
      <c r="U7524" s="66"/>
      <c r="V7524" s="66"/>
    </row>
    <row r="7525" spans="4:22" ht="15" customHeight="1" x14ac:dyDescent="0.25">
      <c r="D7525" s="5"/>
      <c r="S7525" s="66"/>
      <c r="T7525" s="66"/>
      <c r="U7525" s="66"/>
      <c r="V7525" s="66"/>
    </row>
    <row r="7526" spans="4:22" ht="15" customHeight="1" x14ac:dyDescent="0.25">
      <c r="D7526" s="5"/>
      <c r="S7526" s="66"/>
      <c r="T7526" s="66"/>
      <c r="U7526" s="66"/>
      <c r="V7526" s="66"/>
    </row>
    <row r="7527" spans="4:22" ht="15" customHeight="1" x14ac:dyDescent="0.25">
      <c r="D7527" s="5"/>
      <c r="S7527" s="66"/>
      <c r="T7527" s="66"/>
      <c r="U7527" s="66"/>
      <c r="V7527" s="66"/>
    </row>
    <row r="7528" spans="4:22" ht="15" customHeight="1" x14ac:dyDescent="0.25">
      <c r="D7528" s="5"/>
      <c r="S7528" s="66"/>
      <c r="T7528" s="66"/>
      <c r="U7528" s="66"/>
      <c r="V7528" s="66"/>
    </row>
    <row r="7529" spans="4:22" ht="15" customHeight="1" x14ac:dyDescent="0.25">
      <c r="D7529" s="5"/>
      <c r="S7529" s="66"/>
      <c r="T7529" s="66"/>
      <c r="U7529" s="66"/>
      <c r="V7529" s="66"/>
    </row>
    <row r="7530" spans="4:22" ht="15" customHeight="1" x14ac:dyDescent="0.25">
      <c r="D7530" s="5"/>
      <c r="S7530" s="66"/>
      <c r="T7530" s="66"/>
      <c r="U7530" s="66"/>
      <c r="V7530" s="66"/>
    </row>
    <row r="7531" spans="4:22" ht="15" customHeight="1" x14ac:dyDescent="0.25">
      <c r="D7531" s="5"/>
      <c r="S7531" s="66"/>
      <c r="T7531" s="66"/>
      <c r="U7531" s="66"/>
      <c r="V7531" s="66"/>
    </row>
    <row r="7532" spans="4:22" ht="15" customHeight="1" x14ac:dyDescent="0.25">
      <c r="D7532" s="5"/>
      <c r="S7532" s="66"/>
      <c r="T7532" s="66"/>
      <c r="U7532" s="66"/>
      <c r="V7532" s="66"/>
    </row>
    <row r="7533" spans="4:22" ht="15" customHeight="1" x14ac:dyDescent="0.25">
      <c r="D7533" s="5"/>
      <c r="S7533" s="66"/>
      <c r="T7533" s="66"/>
      <c r="U7533" s="66"/>
      <c r="V7533" s="66"/>
    </row>
    <row r="7534" spans="4:22" ht="15" customHeight="1" x14ac:dyDescent="0.25">
      <c r="D7534" s="5"/>
      <c r="S7534" s="66"/>
      <c r="T7534" s="66"/>
      <c r="U7534" s="66"/>
      <c r="V7534" s="66"/>
    </row>
    <row r="7535" spans="4:22" ht="15" customHeight="1" x14ac:dyDescent="0.25">
      <c r="D7535" s="5"/>
      <c r="S7535" s="66"/>
      <c r="T7535" s="66"/>
      <c r="U7535" s="66"/>
      <c r="V7535" s="66"/>
    </row>
    <row r="7536" spans="4:22" ht="15" customHeight="1" x14ac:dyDescent="0.25">
      <c r="D7536" s="5"/>
      <c r="S7536" s="66"/>
      <c r="T7536" s="66"/>
      <c r="U7536" s="66"/>
      <c r="V7536" s="66"/>
    </row>
    <row r="7537" spans="4:22" ht="15" customHeight="1" x14ac:dyDescent="0.25">
      <c r="D7537" s="5"/>
      <c r="S7537" s="66"/>
      <c r="T7537" s="66"/>
      <c r="U7537" s="66"/>
      <c r="V7537" s="66"/>
    </row>
    <row r="7538" spans="4:22" ht="15" customHeight="1" x14ac:dyDescent="0.25">
      <c r="D7538" s="5"/>
      <c r="S7538" s="66"/>
      <c r="T7538" s="66"/>
      <c r="U7538" s="66"/>
      <c r="V7538" s="66"/>
    </row>
    <row r="7539" spans="4:22" ht="15" customHeight="1" x14ac:dyDescent="0.25">
      <c r="D7539" s="5"/>
      <c r="S7539" s="66"/>
      <c r="T7539" s="66"/>
      <c r="U7539" s="66"/>
      <c r="V7539" s="66"/>
    </row>
    <row r="7540" spans="4:22" ht="15" customHeight="1" x14ac:dyDescent="0.25">
      <c r="D7540" s="5"/>
      <c r="S7540" s="66"/>
      <c r="T7540" s="66"/>
      <c r="U7540" s="66"/>
      <c r="V7540" s="66"/>
    </row>
    <row r="7541" spans="4:22" ht="15" customHeight="1" x14ac:dyDescent="0.25">
      <c r="D7541" s="5"/>
      <c r="S7541" s="66"/>
      <c r="T7541" s="66"/>
      <c r="U7541" s="66"/>
      <c r="V7541" s="66"/>
    </row>
    <row r="7542" spans="4:22" ht="15" customHeight="1" x14ac:dyDescent="0.25">
      <c r="D7542" s="5"/>
      <c r="S7542" s="66"/>
      <c r="T7542" s="66"/>
      <c r="U7542" s="66"/>
      <c r="V7542" s="66"/>
    </row>
    <row r="7543" spans="4:22" ht="15" customHeight="1" x14ac:dyDescent="0.25">
      <c r="D7543" s="5"/>
      <c r="S7543" s="66"/>
      <c r="T7543" s="66"/>
      <c r="U7543" s="66"/>
      <c r="V7543" s="66"/>
    </row>
    <row r="7544" spans="4:22" ht="15" customHeight="1" x14ac:dyDescent="0.25">
      <c r="D7544" s="5"/>
      <c r="S7544" s="66"/>
      <c r="T7544" s="66"/>
      <c r="U7544" s="66"/>
      <c r="V7544" s="66"/>
    </row>
    <row r="7545" spans="4:22" ht="15" customHeight="1" x14ac:dyDescent="0.25">
      <c r="D7545" s="5"/>
      <c r="S7545" s="66"/>
      <c r="T7545" s="66"/>
      <c r="U7545" s="66"/>
      <c r="V7545" s="66"/>
    </row>
    <row r="7546" spans="4:22" ht="15" customHeight="1" x14ac:dyDescent="0.25">
      <c r="D7546" s="5"/>
      <c r="S7546" s="66"/>
      <c r="T7546" s="66"/>
      <c r="U7546" s="66"/>
      <c r="V7546" s="66"/>
    </row>
    <row r="7547" spans="4:22" ht="15" customHeight="1" x14ac:dyDescent="0.25">
      <c r="D7547" s="5"/>
      <c r="S7547" s="66"/>
      <c r="T7547" s="66"/>
      <c r="U7547" s="66"/>
      <c r="V7547" s="66"/>
    </row>
    <row r="7548" spans="4:22" ht="15" customHeight="1" x14ac:dyDescent="0.25">
      <c r="D7548" s="5"/>
      <c r="S7548" s="66"/>
      <c r="T7548" s="66"/>
      <c r="U7548" s="66"/>
      <c r="V7548" s="66"/>
    </row>
    <row r="7549" spans="4:22" ht="15" customHeight="1" x14ac:dyDescent="0.25">
      <c r="D7549" s="5"/>
      <c r="S7549" s="66"/>
      <c r="T7549" s="66"/>
      <c r="U7549" s="66"/>
      <c r="V7549" s="66"/>
    </row>
    <row r="7550" spans="4:22" ht="15" customHeight="1" x14ac:dyDescent="0.25">
      <c r="D7550" s="5"/>
      <c r="S7550" s="66"/>
      <c r="T7550" s="66"/>
      <c r="U7550" s="66"/>
      <c r="V7550" s="66"/>
    </row>
    <row r="7551" spans="4:22" ht="15" customHeight="1" x14ac:dyDescent="0.25">
      <c r="D7551" s="5"/>
      <c r="S7551" s="66"/>
      <c r="T7551" s="66"/>
      <c r="U7551" s="66"/>
      <c r="V7551" s="66"/>
    </row>
    <row r="7552" spans="4:22" ht="15" customHeight="1" x14ac:dyDescent="0.25">
      <c r="D7552" s="5"/>
      <c r="S7552" s="66"/>
      <c r="T7552" s="66"/>
      <c r="U7552" s="66"/>
      <c r="V7552" s="66"/>
    </row>
    <row r="7553" spans="4:22" ht="15" customHeight="1" x14ac:dyDescent="0.25">
      <c r="D7553" s="5"/>
      <c r="S7553" s="66"/>
      <c r="T7553" s="66"/>
      <c r="U7553" s="66"/>
      <c r="V7553" s="66"/>
    </row>
    <row r="7554" spans="4:22" ht="15" customHeight="1" x14ac:dyDescent="0.25">
      <c r="D7554" s="5"/>
      <c r="S7554" s="66"/>
      <c r="T7554" s="66"/>
      <c r="U7554" s="66"/>
      <c r="V7554" s="66"/>
    </row>
    <row r="7555" spans="4:22" ht="15" customHeight="1" x14ac:dyDescent="0.25">
      <c r="D7555" s="5"/>
      <c r="S7555" s="66"/>
      <c r="T7555" s="66"/>
      <c r="U7555" s="66"/>
      <c r="V7555" s="66"/>
    </row>
    <row r="7556" spans="4:22" ht="15" customHeight="1" x14ac:dyDescent="0.25">
      <c r="D7556" s="5"/>
      <c r="S7556" s="66"/>
      <c r="T7556" s="66"/>
      <c r="U7556" s="66"/>
      <c r="V7556" s="66"/>
    </row>
    <row r="7557" spans="4:22" ht="15" customHeight="1" x14ac:dyDescent="0.25">
      <c r="D7557" s="5"/>
      <c r="S7557" s="66"/>
      <c r="T7557" s="66"/>
      <c r="U7557" s="66"/>
      <c r="V7557" s="66"/>
    </row>
    <row r="7558" spans="4:22" ht="15" customHeight="1" x14ac:dyDescent="0.25">
      <c r="D7558" s="5"/>
      <c r="S7558" s="66"/>
      <c r="T7558" s="66"/>
      <c r="U7558" s="66"/>
      <c r="V7558" s="66"/>
    </row>
    <row r="7559" spans="4:22" ht="15" customHeight="1" x14ac:dyDescent="0.25">
      <c r="D7559" s="5"/>
      <c r="S7559" s="66"/>
      <c r="T7559" s="66"/>
      <c r="U7559" s="66"/>
      <c r="V7559" s="66"/>
    </row>
    <row r="7560" spans="4:22" ht="15" customHeight="1" x14ac:dyDescent="0.25">
      <c r="D7560" s="5"/>
      <c r="S7560" s="66"/>
      <c r="T7560" s="66"/>
      <c r="U7560" s="66"/>
      <c r="V7560" s="66"/>
    </row>
    <row r="7561" spans="4:22" ht="15" customHeight="1" x14ac:dyDescent="0.25">
      <c r="D7561" s="5"/>
      <c r="S7561" s="66"/>
      <c r="T7561" s="66"/>
      <c r="U7561" s="66"/>
      <c r="V7561" s="66"/>
    </row>
    <row r="7562" spans="4:22" ht="15" customHeight="1" x14ac:dyDescent="0.25">
      <c r="D7562" s="5"/>
      <c r="S7562" s="66"/>
      <c r="T7562" s="66"/>
      <c r="U7562" s="66"/>
      <c r="V7562" s="66"/>
    </row>
    <row r="7563" spans="4:22" ht="15" customHeight="1" x14ac:dyDescent="0.25">
      <c r="D7563" s="5"/>
      <c r="S7563" s="66"/>
      <c r="T7563" s="66"/>
      <c r="U7563" s="66"/>
      <c r="V7563" s="66"/>
    </row>
    <row r="7564" spans="4:22" ht="15" customHeight="1" x14ac:dyDescent="0.25">
      <c r="D7564" s="5"/>
      <c r="S7564" s="66"/>
      <c r="T7564" s="66"/>
      <c r="U7564" s="66"/>
      <c r="V7564" s="66"/>
    </row>
    <row r="7565" spans="4:22" ht="15" customHeight="1" x14ac:dyDescent="0.25">
      <c r="D7565" s="5"/>
      <c r="S7565" s="66"/>
      <c r="T7565" s="66"/>
      <c r="U7565" s="66"/>
      <c r="V7565" s="66"/>
    </row>
    <row r="7566" spans="4:22" ht="15" customHeight="1" x14ac:dyDescent="0.25">
      <c r="D7566" s="5"/>
      <c r="S7566" s="66"/>
      <c r="T7566" s="66"/>
      <c r="U7566" s="66"/>
      <c r="V7566" s="66"/>
    </row>
    <row r="7567" spans="4:22" ht="15" customHeight="1" x14ac:dyDescent="0.25">
      <c r="D7567" s="5"/>
      <c r="S7567" s="66"/>
      <c r="T7567" s="66"/>
      <c r="U7567" s="66"/>
      <c r="V7567" s="66"/>
    </row>
    <row r="7568" spans="4:22" ht="15" customHeight="1" x14ac:dyDescent="0.25">
      <c r="D7568" s="5"/>
      <c r="S7568" s="66"/>
      <c r="T7568" s="66"/>
      <c r="U7568" s="66"/>
      <c r="V7568" s="66"/>
    </row>
    <row r="7569" spans="4:22" ht="15" customHeight="1" x14ac:dyDescent="0.25">
      <c r="D7569" s="5"/>
      <c r="S7569" s="66"/>
      <c r="T7569" s="66"/>
      <c r="U7569" s="66"/>
      <c r="V7569" s="66"/>
    </row>
    <row r="7570" spans="4:22" ht="15" customHeight="1" x14ac:dyDescent="0.25">
      <c r="D7570" s="5"/>
      <c r="S7570" s="66"/>
      <c r="T7570" s="66"/>
      <c r="U7570" s="66"/>
      <c r="V7570" s="66"/>
    </row>
    <row r="7571" spans="4:22" ht="15" customHeight="1" x14ac:dyDescent="0.25">
      <c r="D7571" s="5"/>
      <c r="S7571" s="66"/>
      <c r="T7571" s="66"/>
      <c r="U7571" s="66"/>
      <c r="V7571" s="66"/>
    </row>
    <row r="7572" spans="4:22" ht="15" customHeight="1" x14ac:dyDescent="0.25">
      <c r="D7572" s="5"/>
      <c r="S7572" s="66"/>
      <c r="T7572" s="66"/>
      <c r="U7572" s="66"/>
      <c r="V7572" s="66"/>
    </row>
    <row r="7573" spans="4:22" ht="15" customHeight="1" x14ac:dyDescent="0.25">
      <c r="D7573" s="5"/>
      <c r="S7573" s="66"/>
      <c r="T7573" s="66"/>
      <c r="U7573" s="66"/>
      <c r="V7573" s="66"/>
    </row>
    <row r="7574" spans="4:22" ht="15" customHeight="1" x14ac:dyDescent="0.25">
      <c r="D7574" s="5"/>
      <c r="S7574" s="66"/>
      <c r="T7574" s="66"/>
      <c r="U7574" s="66"/>
      <c r="V7574" s="66"/>
    </row>
    <row r="7575" spans="4:22" ht="15" customHeight="1" x14ac:dyDescent="0.25">
      <c r="D7575" s="5"/>
      <c r="S7575" s="66"/>
      <c r="T7575" s="66"/>
      <c r="U7575" s="66"/>
      <c r="V7575" s="66"/>
    </row>
    <row r="7576" spans="4:22" ht="15" customHeight="1" x14ac:dyDescent="0.25">
      <c r="D7576" s="5"/>
      <c r="S7576" s="66"/>
      <c r="T7576" s="66"/>
      <c r="U7576" s="66"/>
      <c r="V7576" s="66"/>
    </row>
    <row r="7577" spans="4:22" ht="15" customHeight="1" x14ac:dyDescent="0.25">
      <c r="D7577" s="5"/>
      <c r="S7577" s="66"/>
      <c r="T7577" s="66"/>
      <c r="U7577" s="66"/>
      <c r="V7577" s="66"/>
    </row>
    <row r="7578" spans="4:22" ht="15" customHeight="1" x14ac:dyDescent="0.25">
      <c r="D7578" s="5"/>
      <c r="S7578" s="66"/>
      <c r="T7578" s="66"/>
      <c r="U7578" s="66"/>
      <c r="V7578" s="66"/>
    </row>
    <row r="7579" spans="4:22" ht="15" customHeight="1" x14ac:dyDescent="0.25">
      <c r="D7579" s="5"/>
      <c r="S7579" s="66"/>
      <c r="T7579" s="66"/>
      <c r="U7579" s="66"/>
      <c r="V7579" s="66"/>
    </row>
    <row r="7580" spans="4:22" ht="15" customHeight="1" x14ac:dyDescent="0.25">
      <c r="D7580" s="5"/>
      <c r="S7580" s="66"/>
      <c r="T7580" s="66"/>
      <c r="U7580" s="66"/>
      <c r="V7580" s="66"/>
    </row>
    <row r="7581" spans="4:22" ht="15" customHeight="1" x14ac:dyDescent="0.25">
      <c r="D7581" s="5"/>
      <c r="S7581" s="66"/>
      <c r="T7581" s="66"/>
      <c r="U7581" s="66"/>
      <c r="V7581" s="66"/>
    </row>
    <row r="7582" spans="4:22" ht="15" customHeight="1" x14ac:dyDescent="0.25">
      <c r="D7582" s="5"/>
      <c r="S7582" s="66"/>
      <c r="T7582" s="66"/>
      <c r="U7582" s="66"/>
      <c r="V7582" s="66"/>
    </row>
    <row r="7583" spans="4:22" ht="15" customHeight="1" x14ac:dyDescent="0.25">
      <c r="D7583" s="5"/>
      <c r="S7583" s="66"/>
      <c r="T7583" s="66"/>
      <c r="U7583" s="66"/>
      <c r="V7583" s="66"/>
    </row>
    <row r="7584" spans="4:22" ht="15" customHeight="1" x14ac:dyDescent="0.25">
      <c r="D7584" s="5"/>
      <c r="S7584" s="66"/>
      <c r="T7584" s="66"/>
      <c r="U7584" s="66"/>
      <c r="V7584" s="66"/>
    </row>
    <row r="7585" spans="4:22" ht="15" customHeight="1" x14ac:dyDescent="0.25">
      <c r="D7585" s="5"/>
      <c r="S7585" s="66"/>
      <c r="T7585" s="66"/>
      <c r="U7585" s="66"/>
      <c r="V7585" s="66"/>
    </row>
    <row r="7586" spans="4:22" ht="15" customHeight="1" x14ac:dyDescent="0.25">
      <c r="D7586" s="5"/>
      <c r="S7586" s="66"/>
      <c r="T7586" s="66"/>
      <c r="U7586" s="66"/>
      <c r="V7586" s="66"/>
    </row>
    <row r="7587" spans="4:22" ht="15" customHeight="1" x14ac:dyDescent="0.25">
      <c r="D7587" s="5"/>
      <c r="S7587" s="66"/>
      <c r="T7587" s="66"/>
      <c r="U7587" s="66"/>
      <c r="V7587" s="66"/>
    </row>
    <row r="7588" spans="4:22" ht="15" customHeight="1" x14ac:dyDescent="0.25">
      <c r="D7588" s="5"/>
      <c r="S7588" s="66"/>
      <c r="T7588" s="66"/>
      <c r="U7588" s="66"/>
      <c r="V7588" s="66"/>
    </row>
    <row r="7589" spans="4:22" ht="15" customHeight="1" x14ac:dyDescent="0.25">
      <c r="D7589" s="5"/>
      <c r="S7589" s="66"/>
      <c r="T7589" s="66"/>
      <c r="U7589" s="66"/>
      <c r="V7589" s="66"/>
    </row>
    <row r="7590" spans="4:22" ht="15" customHeight="1" x14ac:dyDescent="0.25">
      <c r="D7590" s="5"/>
      <c r="S7590" s="66"/>
      <c r="T7590" s="66"/>
      <c r="U7590" s="66"/>
      <c r="V7590" s="66"/>
    </row>
    <row r="7591" spans="4:22" ht="15" customHeight="1" x14ac:dyDescent="0.25">
      <c r="D7591" s="5"/>
      <c r="S7591" s="66"/>
      <c r="T7591" s="66"/>
      <c r="U7591" s="66"/>
      <c r="V7591" s="66"/>
    </row>
    <row r="7592" spans="4:22" ht="15" customHeight="1" x14ac:dyDescent="0.25">
      <c r="D7592" s="5"/>
      <c r="S7592" s="66"/>
      <c r="T7592" s="66"/>
      <c r="U7592" s="66"/>
      <c r="V7592" s="66"/>
    </row>
    <row r="7593" spans="4:22" ht="15" customHeight="1" x14ac:dyDescent="0.25">
      <c r="D7593" s="5"/>
      <c r="S7593" s="66"/>
      <c r="T7593" s="66"/>
      <c r="U7593" s="66"/>
      <c r="V7593" s="66"/>
    </row>
    <row r="7594" spans="4:22" ht="15" customHeight="1" x14ac:dyDescent="0.25">
      <c r="D7594" s="5"/>
      <c r="S7594" s="66"/>
      <c r="T7594" s="66"/>
      <c r="U7594" s="66"/>
      <c r="V7594" s="66"/>
    </row>
    <row r="7595" spans="4:22" ht="15" customHeight="1" x14ac:dyDescent="0.25">
      <c r="D7595" s="5"/>
      <c r="S7595" s="66"/>
      <c r="T7595" s="66"/>
      <c r="U7595" s="66"/>
      <c r="V7595" s="66"/>
    </row>
    <row r="7596" spans="4:22" ht="15" customHeight="1" x14ac:dyDescent="0.25">
      <c r="D7596" s="5"/>
      <c r="S7596" s="66"/>
      <c r="T7596" s="66"/>
      <c r="U7596" s="66"/>
      <c r="V7596" s="66"/>
    </row>
    <row r="7597" spans="4:22" ht="15" customHeight="1" x14ac:dyDescent="0.25">
      <c r="D7597" s="5"/>
      <c r="S7597" s="66"/>
      <c r="T7597" s="66"/>
      <c r="U7597" s="66"/>
      <c r="V7597" s="66"/>
    </row>
    <row r="7598" spans="4:22" ht="15" customHeight="1" x14ac:dyDescent="0.25">
      <c r="D7598" s="5"/>
      <c r="S7598" s="66"/>
      <c r="T7598" s="66"/>
      <c r="U7598" s="66"/>
      <c r="V7598" s="66"/>
    </row>
    <row r="7599" spans="4:22" ht="15" customHeight="1" x14ac:dyDescent="0.25">
      <c r="D7599" s="5"/>
      <c r="S7599" s="66"/>
      <c r="T7599" s="66"/>
      <c r="U7599" s="66"/>
      <c r="V7599" s="66"/>
    </row>
    <row r="7600" spans="4:22" ht="15" customHeight="1" x14ac:dyDescent="0.25">
      <c r="D7600" s="5"/>
      <c r="S7600" s="66"/>
      <c r="T7600" s="66"/>
      <c r="U7600" s="66"/>
      <c r="V7600" s="66"/>
    </row>
    <row r="7601" spans="4:22" ht="15" customHeight="1" x14ac:dyDescent="0.25">
      <c r="D7601" s="5"/>
      <c r="S7601" s="66"/>
      <c r="T7601" s="66"/>
      <c r="U7601" s="66"/>
      <c r="V7601" s="66"/>
    </row>
    <row r="7602" spans="4:22" ht="15" customHeight="1" x14ac:dyDescent="0.25">
      <c r="D7602" s="5"/>
      <c r="S7602" s="66"/>
      <c r="T7602" s="66"/>
      <c r="U7602" s="66"/>
      <c r="V7602" s="66"/>
    </row>
    <row r="7603" spans="4:22" ht="15" customHeight="1" x14ac:dyDescent="0.25">
      <c r="D7603" s="5"/>
      <c r="S7603" s="66"/>
      <c r="T7603" s="66"/>
      <c r="U7603" s="66"/>
      <c r="V7603" s="66"/>
    </row>
    <row r="7604" spans="4:22" ht="15" customHeight="1" x14ac:dyDescent="0.25">
      <c r="D7604" s="5"/>
      <c r="S7604" s="66"/>
      <c r="T7604" s="66"/>
      <c r="U7604" s="66"/>
      <c r="V7604" s="66"/>
    </row>
    <row r="7605" spans="4:22" ht="15" customHeight="1" x14ac:dyDescent="0.25">
      <c r="D7605" s="5"/>
      <c r="S7605" s="66"/>
      <c r="T7605" s="66"/>
      <c r="U7605" s="66"/>
      <c r="V7605" s="66"/>
    </row>
    <row r="7606" spans="4:22" ht="15" customHeight="1" x14ac:dyDescent="0.25">
      <c r="D7606" s="5"/>
      <c r="S7606" s="66"/>
      <c r="T7606" s="66"/>
      <c r="U7606" s="66"/>
      <c r="V7606" s="66"/>
    </row>
    <row r="7607" spans="4:22" ht="15" customHeight="1" x14ac:dyDescent="0.25">
      <c r="D7607" s="5"/>
      <c r="S7607" s="66"/>
      <c r="T7607" s="66"/>
      <c r="U7607" s="66"/>
      <c r="V7607" s="66"/>
    </row>
    <row r="7608" spans="4:22" ht="15" customHeight="1" x14ac:dyDescent="0.25">
      <c r="D7608" s="5"/>
      <c r="S7608" s="66"/>
      <c r="T7608" s="66"/>
      <c r="U7608" s="66"/>
      <c r="V7608" s="66"/>
    </row>
    <row r="7609" spans="4:22" ht="15" customHeight="1" x14ac:dyDescent="0.25">
      <c r="D7609" s="5"/>
      <c r="S7609" s="66"/>
      <c r="T7609" s="66"/>
      <c r="U7609" s="66"/>
      <c r="V7609" s="66"/>
    </row>
    <row r="7610" spans="4:22" ht="15" customHeight="1" x14ac:dyDescent="0.25">
      <c r="D7610" s="5"/>
      <c r="S7610" s="66"/>
      <c r="T7610" s="66"/>
      <c r="U7610" s="66"/>
      <c r="V7610" s="66"/>
    </row>
    <row r="7611" spans="4:22" ht="15" customHeight="1" x14ac:dyDescent="0.25">
      <c r="D7611" s="5"/>
      <c r="S7611" s="66"/>
      <c r="T7611" s="66"/>
      <c r="U7611" s="66"/>
      <c r="V7611" s="66"/>
    </row>
    <row r="7612" spans="4:22" ht="15" customHeight="1" x14ac:dyDescent="0.25">
      <c r="D7612" s="5"/>
      <c r="S7612" s="66"/>
      <c r="T7612" s="66"/>
      <c r="U7612" s="66"/>
      <c r="V7612" s="66"/>
    </row>
    <row r="7613" spans="4:22" ht="15" customHeight="1" x14ac:dyDescent="0.25">
      <c r="D7613" s="5"/>
      <c r="S7613" s="66"/>
      <c r="T7613" s="66"/>
      <c r="U7613" s="66"/>
      <c r="V7613" s="66"/>
    </row>
    <row r="7614" spans="4:22" ht="15" customHeight="1" x14ac:dyDescent="0.25">
      <c r="D7614" s="5"/>
      <c r="S7614" s="66"/>
      <c r="T7614" s="66"/>
      <c r="U7614" s="66"/>
      <c r="V7614" s="66"/>
    </row>
    <row r="7615" spans="4:22" ht="15" customHeight="1" x14ac:dyDescent="0.25">
      <c r="D7615" s="5"/>
      <c r="S7615" s="66"/>
      <c r="T7615" s="66"/>
      <c r="U7615" s="66"/>
      <c r="V7615" s="66"/>
    </row>
    <row r="7616" spans="4:22" ht="15" customHeight="1" x14ac:dyDescent="0.25">
      <c r="D7616" s="5"/>
      <c r="S7616" s="66"/>
      <c r="T7616" s="66"/>
      <c r="U7616" s="66"/>
      <c r="V7616" s="66"/>
    </row>
    <row r="7617" spans="4:22" ht="15" customHeight="1" x14ac:dyDescent="0.25">
      <c r="D7617" s="5"/>
      <c r="S7617" s="66"/>
      <c r="T7617" s="66"/>
      <c r="U7617" s="66"/>
      <c r="V7617" s="66"/>
    </row>
    <row r="7618" spans="4:22" ht="15" customHeight="1" x14ac:dyDescent="0.25">
      <c r="D7618" s="5"/>
      <c r="S7618" s="66"/>
      <c r="T7618" s="66"/>
      <c r="U7618" s="66"/>
      <c r="V7618" s="66"/>
    </row>
    <row r="7619" spans="4:22" ht="15" customHeight="1" x14ac:dyDescent="0.25">
      <c r="D7619" s="5"/>
      <c r="S7619" s="66"/>
      <c r="T7619" s="66"/>
      <c r="U7619" s="66"/>
      <c r="V7619" s="66"/>
    </row>
    <row r="7620" spans="4:22" ht="15" customHeight="1" x14ac:dyDescent="0.25">
      <c r="D7620" s="5"/>
      <c r="S7620" s="66"/>
      <c r="T7620" s="66"/>
      <c r="U7620" s="66"/>
      <c r="V7620" s="66"/>
    </row>
    <row r="7621" spans="4:22" ht="15" customHeight="1" x14ac:dyDescent="0.25">
      <c r="D7621" s="5"/>
      <c r="S7621" s="66"/>
      <c r="T7621" s="66"/>
      <c r="U7621" s="66"/>
      <c r="V7621" s="66"/>
    </row>
    <row r="7622" spans="4:22" ht="15" customHeight="1" x14ac:dyDescent="0.25">
      <c r="D7622" s="5"/>
      <c r="S7622" s="66"/>
      <c r="T7622" s="66"/>
      <c r="U7622" s="66"/>
      <c r="V7622" s="66"/>
    </row>
    <row r="7623" spans="4:22" ht="15" customHeight="1" x14ac:dyDescent="0.25">
      <c r="D7623" s="5"/>
      <c r="S7623" s="66"/>
      <c r="T7623" s="66"/>
      <c r="U7623" s="66"/>
      <c r="V7623" s="66"/>
    </row>
    <row r="7624" spans="4:22" ht="15" customHeight="1" x14ac:dyDescent="0.25">
      <c r="D7624" s="5"/>
      <c r="S7624" s="66"/>
      <c r="T7624" s="66"/>
      <c r="U7624" s="66"/>
      <c r="V7624" s="66"/>
    </row>
    <row r="7625" spans="4:22" ht="15" customHeight="1" x14ac:dyDescent="0.25">
      <c r="D7625" s="5"/>
      <c r="S7625" s="66"/>
      <c r="T7625" s="66"/>
      <c r="U7625" s="66"/>
      <c r="V7625" s="66"/>
    </row>
    <row r="7626" spans="4:22" ht="15" customHeight="1" x14ac:dyDescent="0.25">
      <c r="D7626" s="5"/>
      <c r="S7626" s="66"/>
      <c r="T7626" s="66"/>
      <c r="U7626" s="66"/>
      <c r="V7626" s="66"/>
    </row>
    <row r="7627" spans="4:22" ht="15" customHeight="1" x14ac:dyDescent="0.25">
      <c r="D7627" s="5"/>
      <c r="S7627" s="66"/>
      <c r="T7627" s="66"/>
      <c r="U7627" s="66"/>
      <c r="V7627" s="66"/>
    </row>
    <row r="7628" spans="4:22" ht="15" customHeight="1" x14ac:dyDescent="0.25">
      <c r="D7628" s="5"/>
      <c r="S7628" s="66"/>
      <c r="T7628" s="66"/>
      <c r="U7628" s="66"/>
      <c r="V7628" s="66"/>
    </row>
    <row r="7629" spans="4:22" ht="15" customHeight="1" x14ac:dyDescent="0.25">
      <c r="D7629" s="5"/>
      <c r="S7629" s="66"/>
      <c r="T7629" s="66"/>
      <c r="U7629" s="66"/>
      <c r="V7629" s="66"/>
    </row>
    <row r="7630" spans="4:22" ht="15" customHeight="1" x14ac:dyDescent="0.25">
      <c r="D7630" s="5"/>
      <c r="S7630" s="66"/>
      <c r="T7630" s="66"/>
      <c r="U7630" s="66"/>
      <c r="V7630" s="66"/>
    </row>
    <row r="7631" spans="4:22" ht="15" customHeight="1" x14ac:dyDescent="0.25">
      <c r="D7631" s="5"/>
      <c r="S7631" s="66"/>
      <c r="T7631" s="66"/>
      <c r="U7631" s="66"/>
      <c r="V7631" s="66"/>
    </row>
    <row r="7632" spans="4:22" ht="15" customHeight="1" x14ac:dyDescent="0.25">
      <c r="D7632" s="5"/>
      <c r="S7632" s="66"/>
      <c r="T7632" s="66"/>
      <c r="U7632" s="66"/>
      <c r="V7632" s="66"/>
    </row>
    <row r="7633" spans="4:22" ht="15" customHeight="1" x14ac:dyDescent="0.25">
      <c r="D7633" s="5"/>
      <c r="S7633" s="66"/>
      <c r="T7633" s="66"/>
      <c r="U7633" s="66"/>
      <c r="V7633" s="66"/>
    </row>
    <row r="7634" spans="4:22" ht="15" customHeight="1" x14ac:dyDescent="0.25">
      <c r="D7634" s="5"/>
      <c r="S7634" s="66"/>
      <c r="T7634" s="66"/>
      <c r="U7634" s="66"/>
      <c r="V7634" s="66"/>
    </row>
    <row r="7635" spans="4:22" ht="15" customHeight="1" x14ac:dyDescent="0.25">
      <c r="D7635" s="5"/>
      <c r="S7635" s="66"/>
      <c r="T7635" s="66"/>
      <c r="U7635" s="66"/>
      <c r="V7635" s="66"/>
    </row>
    <row r="7636" spans="4:22" ht="15" customHeight="1" x14ac:dyDescent="0.25">
      <c r="D7636" s="5"/>
      <c r="S7636" s="66"/>
      <c r="T7636" s="66"/>
      <c r="U7636" s="66"/>
      <c r="V7636" s="66"/>
    </row>
    <row r="7637" spans="4:22" ht="15" customHeight="1" x14ac:dyDescent="0.25">
      <c r="D7637" s="5"/>
      <c r="S7637" s="66"/>
      <c r="T7637" s="66"/>
      <c r="U7637" s="66"/>
      <c r="V7637" s="66"/>
    </row>
    <row r="7638" spans="4:22" ht="15" customHeight="1" x14ac:dyDescent="0.25">
      <c r="D7638" s="5"/>
      <c r="S7638" s="66"/>
      <c r="T7638" s="66"/>
      <c r="U7638" s="66"/>
      <c r="V7638" s="66"/>
    </row>
    <row r="7639" spans="4:22" ht="15" customHeight="1" x14ac:dyDescent="0.25">
      <c r="D7639" s="5"/>
      <c r="S7639" s="66"/>
      <c r="T7639" s="66"/>
      <c r="U7639" s="66"/>
      <c r="V7639" s="66"/>
    </row>
    <row r="7640" spans="4:22" ht="15" customHeight="1" x14ac:dyDescent="0.25">
      <c r="D7640" s="5"/>
      <c r="S7640" s="66"/>
      <c r="T7640" s="66"/>
      <c r="U7640" s="66"/>
      <c r="V7640" s="66"/>
    </row>
    <row r="7641" spans="4:22" ht="15" customHeight="1" x14ac:dyDescent="0.25">
      <c r="D7641" s="5"/>
      <c r="S7641" s="66"/>
      <c r="T7641" s="66"/>
      <c r="U7641" s="66"/>
      <c r="V7641" s="66"/>
    </row>
    <row r="7642" spans="4:22" ht="15" customHeight="1" x14ac:dyDescent="0.25">
      <c r="D7642" s="5"/>
      <c r="S7642" s="66"/>
      <c r="T7642" s="66"/>
      <c r="U7642" s="66"/>
      <c r="V7642" s="66"/>
    </row>
    <row r="7643" spans="4:22" ht="15" customHeight="1" x14ac:dyDescent="0.25">
      <c r="D7643" s="5"/>
      <c r="S7643" s="66"/>
      <c r="T7643" s="66"/>
      <c r="U7643" s="66"/>
      <c r="V7643" s="66"/>
    </row>
    <row r="7644" spans="4:22" ht="15" customHeight="1" x14ac:dyDescent="0.25">
      <c r="D7644" s="5"/>
      <c r="S7644" s="66"/>
      <c r="T7644" s="66"/>
      <c r="U7644" s="66"/>
      <c r="V7644" s="66"/>
    </row>
    <row r="7645" spans="4:22" ht="15" customHeight="1" x14ac:dyDescent="0.25">
      <c r="D7645" s="5"/>
      <c r="S7645" s="66"/>
      <c r="T7645" s="66"/>
      <c r="U7645" s="66"/>
      <c r="V7645" s="66"/>
    </row>
    <row r="7646" spans="4:22" ht="15" customHeight="1" x14ac:dyDescent="0.25">
      <c r="D7646" s="5"/>
      <c r="S7646" s="66"/>
      <c r="T7646" s="66"/>
      <c r="U7646" s="66"/>
      <c r="V7646" s="66"/>
    </row>
    <row r="7647" spans="4:22" ht="15" customHeight="1" x14ac:dyDescent="0.25">
      <c r="D7647" s="5"/>
      <c r="S7647" s="66"/>
      <c r="T7647" s="66"/>
      <c r="U7647" s="66"/>
      <c r="V7647" s="66"/>
    </row>
    <row r="7648" spans="4:22" ht="15" customHeight="1" x14ac:dyDescent="0.25">
      <c r="D7648" s="5"/>
      <c r="S7648" s="66"/>
      <c r="T7648" s="66"/>
      <c r="U7648" s="66"/>
      <c r="V7648" s="66"/>
    </row>
    <row r="7649" spans="4:22" ht="15" customHeight="1" x14ac:dyDescent="0.25">
      <c r="D7649" s="5"/>
      <c r="S7649" s="66"/>
      <c r="T7649" s="66"/>
      <c r="U7649" s="66"/>
      <c r="V7649" s="66"/>
    </row>
    <row r="7650" spans="4:22" ht="15" customHeight="1" x14ac:dyDescent="0.25">
      <c r="D7650" s="5"/>
      <c r="S7650" s="66"/>
      <c r="T7650" s="66"/>
      <c r="U7650" s="66"/>
      <c r="V7650" s="66"/>
    </row>
    <row r="7651" spans="4:22" ht="15" customHeight="1" x14ac:dyDescent="0.25">
      <c r="D7651" s="5"/>
      <c r="S7651" s="66"/>
      <c r="T7651" s="66"/>
      <c r="U7651" s="66"/>
      <c r="V7651" s="66"/>
    </row>
    <row r="7652" spans="4:22" ht="15" customHeight="1" x14ac:dyDescent="0.25">
      <c r="D7652" s="5"/>
      <c r="S7652" s="66"/>
      <c r="T7652" s="66"/>
      <c r="U7652" s="66"/>
      <c r="V7652" s="66"/>
    </row>
    <row r="7653" spans="4:22" ht="15" customHeight="1" x14ac:dyDescent="0.25">
      <c r="D7653" s="5"/>
      <c r="S7653" s="66"/>
      <c r="T7653" s="66"/>
      <c r="U7653" s="66"/>
      <c r="V7653" s="66"/>
    </row>
    <row r="7654" spans="4:22" ht="15" customHeight="1" x14ac:dyDescent="0.25">
      <c r="D7654" s="5"/>
      <c r="S7654" s="66"/>
      <c r="T7654" s="66"/>
      <c r="U7654" s="66"/>
      <c r="V7654" s="66"/>
    </row>
    <row r="7655" spans="4:22" ht="15" customHeight="1" x14ac:dyDescent="0.25">
      <c r="D7655" s="5"/>
      <c r="S7655" s="66"/>
      <c r="T7655" s="66"/>
      <c r="U7655" s="66"/>
      <c r="V7655" s="66"/>
    </row>
    <row r="7656" spans="4:22" ht="15" customHeight="1" x14ac:dyDescent="0.25">
      <c r="D7656" s="5"/>
      <c r="S7656" s="66"/>
      <c r="T7656" s="66"/>
      <c r="U7656" s="66"/>
      <c r="V7656" s="66"/>
    </row>
    <row r="7657" spans="4:22" ht="15" customHeight="1" x14ac:dyDescent="0.25">
      <c r="D7657" s="5"/>
      <c r="S7657" s="66"/>
      <c r="T7657" s="66"/>
      <c r="U7657" s="66"/>
      <c r="V7657" s="66"/>
    </row>
    <row r="7658" spans="4:22" ht="15" customHeight="1" x14ac:dyDescent="0.25">
      <c r="D7658" s="5"/>
      <c r="S7658" s="66"/>
      <c r="T7658" s="66"/>
      <c r="U7658" s="66"/>
      <c r="V7658" s="66"/>
    </row>
    <row r="7659" spans="4:22" ht="15" customHeight="1" x14ac:dyDescent="0.25">
      <c r="D7659" s="5"/>
      <c r="S7659" s="66"/>
      <c r="T7659" s="66"/>
      <c r="U7659" s="66"/>
      <c r="V7659" s="66"/>
    </row>
    <row r="7660" spans="4:22" ht="15" customHeight="1" x14ac:dyDescent="0.25">
      <c r="D7660" s="5"/>
      <c r="S7660" s="66"/>
      <c r="T7660" s="66"/>
      <c r="U7660" s="66"/>
      <c r="V7660" s="66"/>
    </row>
    <row r="7661" spans="4:22" ht="15" customHeight="1" x14ac:dyDescent="0.25">
      <c r="D7661" s="5"/>
      <c r="S7661" s="66"/>
      <c r="T7661" s="66"/>
      <c r="U7661" s="66"/>
      <c r="V7661" s="66"/>
    </row>
    <row r="7662" spans="4:22" ht="15" customHeight="1" x14ac:dyDescent="0.25">
      <c r="D7662" s="5"/>
      <c r="S7662" s="66"/>
      <c r="T7662" s="66"/>
      <c r="U7662" s="66"/>
      <c r="V7662" s="66"/>
    </row>
    <row r="7663" spans="4:22" ht="15" customHeight="1" x14ac:dyDescent="0.25">
      <c r="D7663" s="5"/>
      <c r="S7663" s="66"/>
      <c r="T7663" s="66"/>
      <c r="U7663" s="66"/>
      <c r="V7663" s="66"/>
    </row>
    <row r="7664" spans="4:22" ht="15" customHeight="1" x14ac:dyDescent="0.25">
      <c r="D7664" s="5"/>
      <c r="S7664" s="66"/>
      <c r="T7664" s="66"/>
      <c r="U7664" s="66"/>
      <c r="V7664" s="66"/>
    </row>
    <row r="7665" spans="4:22" ht="15" customHeight="1" x14ac:dyDescent="0.25">
      <c r="D7665" s="5"/>
      <c r="S7665" s="66"/>
      <c r="T7665" s="66"/>
      <c r="U7665" s="66"/>
      <c r="V7665" s="66"/>
    </row>
    <row r="7666" spans="4:22" ht="15" customHeight="1" x14ac:dyDescent="0.25">
      <c r="D7666" s="5"/>
      <c r="S7666" s="66"/>
      <c r="T7666" s="66"/>
      <c r="U7666" s="66"/>
      <c r="V7666" s="66"/>
    </row>
    <row r="7667" spans="4:22" ht="15" customHeight="1" x14ac:dyDescent="0.25">
      <c r="D7667" s="5"/>
      <c r="S7667" s="66"/>
      <c r="T7667" s="66"/>
      <c r="U7667" s="66"/>
      <c r="V7667" s="66"/>
    </row>
    <row r="7668" spans="4:22" ht="15" customHeight="1" x14ac:dyDescent="0.25">
      <c r="D7668" s="5"/>
      <c r="S7668" s="66"/>
      <c r="T7668" s="66"/>
      <c r="U7668" s="66"/>
      <c r="V7668" s="66"/>
    </row>
    <row r="7669" spans="4:22" ht="15" customHeight="1" x14ac:dyDescent="0.25">
      <c r="D7669" s="5"/>
      <c r="S7669" s="66"/>
      <c r="T7669" s="66"/>
      <c r="U7669" s="66"/>
      <c r="V7669" s="66"/>
    </row>
    <row r="7670" spans="4:22" ht="15" customHeight="1" x14ac:dyDescent="0.25">
      <c r="D7670" s="5"/>
      <c r="S7670" s="66"/>
      <c r="T7670" s="66"/>
      <c r="U7670" s="66"/>
      <c r="V7670" s="66"/>
    </row>
    <row r="7671" spans="4:22" ht="15" customHeight="1" x14ac:dyDescent="0.25">
      <c r="D7671" s="5"/>
      <c r="S7671" s="66"/>
      <c r="T7671" s="66"/>
      <c r="U7671" s="66"/>
      <c r="V7671" s="66"/>
    </row>
    <row r="7672" spans="4:22" ht="15" customHeight="1" x14ac:dyDescent="0.25">
      <c r="D7672" s="5"/>
      <c r="S7672" s="66"/>
      <c r="T7672" s="66"/>
      <c r="U7672" s="66"/>
      <c r="V7672" s="66"/>
    </row>
    <row r="7673" spans="4:22" ht="15" customHeight="1" x14ac:dyDescent="0.25">
      <c r="D7673" s="5"/>
      <c r="S7673" s="66"/>
      <c r="T7673" s="66"/>
      <c r="U7673" s="66"/>
      <c r="V7673" s="66"/>
    </row>
    <row r="7674" spans="4:22" ht="15" customHeight="1" x14ac:dyDescent="0.25">
      <c r="D7674" s="5"/>
      <c r="S7674" s="66"/>
      <c r="T7674" s="66"/>
      <c r="U7674" s="66"/>
      <c r="V7674" s="66"/>
    </row>
    <row r="7675" spans="4:22" ht="15" customHeight="1" x14ac:dyDescent="0.25">
      <c r="D7675" s="5"/>
      <c r="S7675" s="66"/>
      <c r="T7675" s="66"/>
      <c r="U7675" s="66"/>
      <c r="V7675" s="66"/>
    </row>
    <row r="7676" spans="4:22" ht="15" customHeight="1" x14ac:dyDescent="0.25">
      <c r="D7676" s="5"/>
      <c r="S7676" s="66"/>
      <c r="T7676" s="66"/>
      <c r="U7676" s="66"/>
      <c r="V7676" s="66"/>
    </row>
    <row r="7677" spans="4:22" ht="15" customHeight="1" x14ac:dyDescent="0.25">
      <c r="D7677" s="5"/>
      <c r="S7677" s="66"/>
      <c r="T7677" s="66"/>
      <c r="U7677" s="66"/>
      <c r="V7677" s="66"/>
    </row>
    <row r="7678" spans="4:22" ht="15" customHeight="1" x14ac:dyDescent="0.25">
      <c r="D7678" s="5"/>
      <c r="S7678" s="66"/>
      <c r="T7678" s="66"/>
      <c r="U7678" s="66"/>
      <c r="V7678" s="66"/>
    </row>
    <row r="7679" spans="4:22" ht="15" customHeight="1" x14ac:dyDescent="0.25">
      <c r="D7679" s="5"/>
      <c r="S7679" s="66"/>
      <c r="T7679" s="66"/>
      <c r="U7679" s="66"/>
      <c r="V7679" s="66"/>
    </row>
    <row r="7680" spans="4:22" ht="15" customHeight="1" x14ac:dyDescent="0.25">
      <c r="D7680" s="5"/>
      <c r="S7680" s="66"/>
      <c r="T7680" s="66"/>
      <c r="U7680" s="66"/>
      <c r="V7680" s="66"/>
    </row>
    <row r="7681" spans="4:22" ht="15" customHeight="1" x14ac:dyDescent="0.25">
      <c r="D7681" s="5"/>
      <c r="S7681" s="66"/>
      <c r="T7681" s="66"/>
      <c r="U7681" s="66"/>
      <c r="V7681" s="66"/>
    </row>
    <row r="7682" spans="4:22" ht="15" customHeight="1" x14ac:dyDescent="0.25">
      <c r="D7682" s="5"/>
      <c r="S7682" s="66"/>
      <c r="T7682" s="66"/>
      <c r="U7682" s="66"/>
      <c r="V7682" s="66"/>
    </row>
    <row r="7683" spans="4:22" ht="15" customHeight="1" x14ac:dyDescent="0.25">
      <c r="D7683" s="5"/>
      <c r="S7683" s="66"/>
      <c r="T7683" s="66"/>
      <c r="U7683" s="66"/>
      <c r="V7683" s="66"/>
    </row>
    <row r="7684" spans="4:22" ht="15" customHeight="1" x14ac:dyDescent="0.25">
      <c r="D7684" s="5"/>
      <c r="S7684" s="66"/>
      <c r="T7684" s="66"/>
      <c r="U7684" s="66"/>
      <c r="V7684" s="66"/>
    </row>
    <row r="7685" spans="4:22" ht="15" customHeight="1" x14ac:dyDescent="0.25">
      <c r="D7685" s="5"/>
      <c r="S7685" s="66"/>
      <c r="T7685" s="66"/>
      <c r="U7685" s="66"/>
      <c r="V7685" s="66"/>
    </row>
    <row r="7686" spans="4:22" ht="15" customHeight="1" x14ac:dyDescent="0.25">
      <c r="D7686" s="5"/>
      <c r="S7686" s="66"/>
      <c r="T7686" s="66"/>
      <c r="U7686" s="66"/>
      <c r="V7686" s="66"/>
    </row>
    <row r="7687" spans="4:22" ht="15" customHeight="1" x14ac:dyDescent="0.25">
      <c r="D7687" s="5"/>
      <c r="S7687" s="66"/>
      <c r="T7687" s="66"/>
      <c r="U7687" s="66"/>
      <c r="V7687" s="66"/>
    </row>
    <row r="7688" spans="4:22" ht="15" customHeight="1" x14ac:dyDescent="0.25">
      <c r="D7688" s="5"/>
      <c r="S7688" s="66"/>
      <c r="T7688" s="66"/>
      <c r="U7688" s="66"/>
      <c r="V7688" s="66"/>
    </row>
    <row r="7689" spans="4:22" ht="15" customHeight="1" x14ac:dyDescent="0.25">
      <c r="D7689" s="5"/>
      <c r="S7689" s="66"/>
      <c r="T7689" s="66"/>
      <c r="U7689" s="66"/>
      <c r="V7689" s="66"/>
    </row>
    <row r="7690" spans="4:22" ht="15" customHeight="1" x14ac:dyDescent="0.25">
      <c r="D7690" s="5"/>
      <c r="S7690" s="66"/>
      <c r="T7690" s="66"/>
      <c r="U7690" s="66"/>
      <c r="V7690" s="66"/>
    </row>
    <row r="7691" spans="4:22" ht="15" customHeight="1" x14ac:dyDescent="0.25">
      <c r="D7691" s="5"/>
      <c r="S7691" s="66"/>
      <c r="T7691" s="66"/>
      <c r="U7691" s="66"/>
      <c r="V7691" s="66"/>
    </row>
    <row r="7692" spans="4:22" ht="15" customHeight="1" x14ac:dyDescent="0.25">
      <c r="D7692" s="5"/>
      <c r="S7692" s="66"/>
      <c r="T7692" s="66"/>
      <c r="U7692" s="66"/>
      <c r="V7692" s="66"/>
    </row>
    <row r="7693" spans="4:22" ht="15" customHeight="1" x14ac:dyDescent="0.25">
      <c r="D7693" s="5"/>
      <c r="S7693" s="66"/>
      <c r="T7693" s="66"/>
      <c r="U7693" s="66"/>
      <c r="V7693" s="66"/>
    </row>
    <row r="7694" spans="4:22" ht="15" customHeight="1" x14ac:dyDescent="0.25">
      <c r="D7694" s="5"/>
      <c r="S7694" s="66"/>
      <c r="T7694" s="66"/>
      <c r="U7694" s="66"/>
      <c r="V7694" s="66"/>
    </row>
    <row r="7695" spans="4:22" ht="15" customHeight="1" x14ac:dyDescent="0.25">
      <c r="D7695" s="5"/>
      <c r="S7695" s="66"/>
      <c r="T7695" s="66"/>
      <c r="U7695" s="66"/>
      <c r="V7695" s="66"/>
    </row>
    <row r="7696" spans="4:22" ht="15" customHeight="1" x14ac:dyDescent="0.25">
      <c r="D7696" s="5"/>
      <c r="S7696" s="66"/>
      <c r="T7696" s="66"/>
      <c r="U7696" s="66"/>
      <c r="V7696" s="66"/>
    </row>
    <row r="7697" spans="4:22" ht="15" customHeight="1" x14ac:dyDescent="0.25">
      <c r="D7697" s="5"/>
      <c r="S7697" s="66"/>
      <c r="T7697" s="66"/>
      <c r="U7697" s="66"/>
      <c r="V7697" s="66"/>
    </row>
    <row r="7698" spans="4:22" ht="15" customHeight="1" x14ac:dyDescent="0.25">
      <c r="D7698" s="5"/>
      <c r="S7698" s="66"/>
      <c r="T7698" s="66"/>
      <c r="U7698" s="66"/>
      <c r="V7698" s="66"/>
    </row>
    <row r="7699" spans="4:22" ht="15" customHeight="1" x14ac:dyDescent="0.25">
      <c r="D7699" s="5"/>
      <c r="S7699" s="66"/>
      <c r="T7699" s="66"/>
      <c r="U7699" s="66"/>
      <c r="V7699" s="66"/>
    </row>
    <row r="7700" spans="4:22" ht="15" customHeight="1" x14ac:dyDescent="0.25">
      <c r="D7700" s="5"/>
      <c r="S7700" s="66"/>
      <c r="T7700" s="66"/>
      <c r="U7700" s="66"/>
      <c r="V7700" s="66"/>
    </row>
    <row r="7701" spans="4:22" ht="15" customHeight="1" x14ac:dyDescent="0.25">
      <c r="D7701" s="5"/>
      <c r="S7701" s="66"/>
      <c r="T7701" s="66"/>
      <c r="U7701" s="66"/>
      <c r="V7701" s="66"/>
    </row>
    <row r="7702" spans="4:22" ht="15" customHeight="1" x14ac:dyDescent="0.25">
      <c r="D7702" s="5"/>
      <c r="S7702" s="66"/>
      <c r="T7702" s="66"/>
      <c r="U7702" s="66"/>
      <c r="V7702" s="66"/>
    </row>
    <row r="7703" spans="4:22" ht="15" customHeight="1" x14ac:dyDescent="0.25">
      <c r="D7703" s="5"/>
      <c r="S7703" s="66"/>
      <c r="T7703" s="66"/>
      <c r="U7703" s="66"/>
      <c r="V7703" s="66"/>
    </row>
    <row r="7704" spans="4:22" ht="15" customHeight="1" x14ac:dyDescent="0.25">
      <c r="D7704" s="5"/>
      <c r="S7704" s="66"/>
      <c r="T7704" s="66"/>
      <c r="U7704" s="66"/>
      <c r="V7704" s="66"/>
    </row>
    <row r="7705" spans="4:22" ht="15" customHeight="1" x14ac:dyDescent="0.25">
      <c r="D7705" s="5"/>
      <c r="S7705" s="66"/>
      <c r="T7705" s="66"/>
      <c r="U7705" s="66"/>
      <c r="V7705" s="66"/>
    </row>
    <row r="7706" spans="4:22" ht="15" customHeight="1" x14ac:dyDescent="0.25">
      <c r="D7706" s="5"/>
      <c r="S7706" s="66"/>
      <c r="T7706" s="66"/>
      <c r="U7706" s="66"/>
      <c r="V7706" s="66"/>
    </row>
    <row r="7707" spans="4:22" ht="15" customHeight="1" x14ac:dyDescent="0.25">
      <c r="D7707" s="5"/>
      <c r="S7707" s="66"/>
      <c r="T7707" s="66"/>
      <c r="U7707" s="66"/>
      <c r="V7707" s="66"/>
    </row>
    <row r="7708" spans="4:22" ht="15" customHeight="1" x14ac:dyDescent="0.25">
      <c r="D7708" s="5"/>
      <c r="S7708" s="66"/>
      <c r="T7708" s="66"/>
      <c r="U7708" s="66"/>
      <c r="V7708" s="66"/>
    </row>
    <row r="7709" spans="4:22" ht="15" customHeight="1" x14ac:dyDescent="0.25">
      <c r="D7709" s="5"/>
      <c r="S7709" s="66"/>
      <c r="T7709" s="66"/>
      <c r="U7709" s="66"/>
      <c r="V7709" s="66"/>
    </row>
    <row r="7710" spans="4:22" ht="15" customHeight="1" x14ac:dyDescent="0.25">
      <c r="D7710" s="5"/>
      <c r="S7710" s="66"/>
      <c r="T7710" s="66"/>
      <c r="U7710" s="66"/>
      <c r="V7710" s="66"/>
    </row>
    <row r="7711" spans="4:22" ht="15" customHeight="1" x14ac:dyDescent="0.25">
      <c r="D7711" s="5"/>
      <c r="S7711" s="66"/>
      <c r="T7711" s="66"/>
      <c r="U7711" s="66"/>
      <c r="V7711" s="66"/>
    </row>
    <row r="7712" spans="4:22" ht="15" customHeight="1" x14ac:dyDescent="0.25">
      <c r="D7712" s="5"/>
      <c r="S7712" s="66"/>
      <c r="T7712" s="66"/>
      <c r="U7712" s="66"/>
      <c r="V7712" s="66"/>
    </row>
    <row r="7713" spans="4:22" ht="15" customHeight="1" x14ac:dyDescent="0.25">
      <c r="D7713" s="5"/>
      <c r="S7713" s="66"/>
      <c r="T7713" s="66"/>
      <c r="U7713" s="66"/>
      <c r="V7713" s="66"/>
    </row>
    <row r="7714" spans="4:22" ht="15" customHeight="1" x14ac:dyDescent="0.25">
      <c r="D7714" s="5"/>
      <c r="S7714" s="66"/>
      <c r="T7714" s="66"/>
      <c r="U7714" s="66"/>
      <c r="V7714" s="66"/>
    </row>
    <row r="7715" spans="4:22" ht="15" customHeight="1" x14ac:dyDescent="0.25">
      <c r="D7715" s="5"/>
      <c r="S7715" s="66"/>
      <c r="T7715" s="66"/>
      <c r="U7715" s="66"/>
      <c r="V7715" s="66"/>
    </row>
    <row r="7716" spans="4:22" ht="15" customHeight="1" x14ac:dyDescent="0.25">
      <c r="D7716" s="5"/>
      <c r="S7716" s="66"/>
      <c r="T7716" s="66"/>
      <c r="U7716" s="66"/>
      <c r="V7716" s="66"/>
    </row>
    <row r="7717" spans="4:22" ht="15" customHeight="1" x14ac:dyDescent="0.25">
      <c r="D7717" s="5"/>
      <c r="S7717" s="66"/>
      <c r="T7717" s="66"/>
      <c r="U7717" s="66"/>
      <c r="V7717" s="66"/>
    </row>
    <row r="7718" spans="4:22" ht="15" customHeight="1" x14ac:dyDescent="0.25">
      <c r="D7718" s="5"/>
      <c r="S7718" s="66"/>
      <c r="T7718" s="66"/>
      <c r="U7718" s="66"/>
      <c r="V7718" s="66"/>
    </row>
    <row r="7719" spans="4:22" ht="15" customHeight="1" x14ac:dyDescent="0.25">
      <c r="D7719" s="5"/>
      <c r="S7719" s="66"/>
      <c r="T7719" s="66"/>
      <c r="U7719" s="66"/>
      <c r="V7719" s="66"/>
    </row>
    <row r="7720" spans="4:22" ht="15" customHeight="1" x14ac:dyDescent="0.25">
      <c r="D7720" s="5"/>
      <c r="S7720" s="66"/>
      <c r="T7720" s="66"/>
      <c r="U7720" s="66"/>
      <c r="V7720" s="66"/>
    </row>
    <row r="7721" spans="4:22" ht="15" customHeight="1" x14ac:dyDescent="0.25">
      <c r="D7721" s="5"/>
      <c r="S7721" s="66"/>
      <c r="T7721" s="66"/>
      <c r="U7721" s="66"/>
      <c r="V7721" s="66"/>
    </row>
    <row r="7722" spans="4:22" ht="15" customHeight="1" x14ac:dyDescent="0.25">
      <c r="D7722" s="5"/>
      <c r="S7722" s="66"/>
      <c r="T7722" s="66"/>
      <c r="U7722" s="66"/>
      <c r="V7722" s="66"/>
    </row>
    <row r="7723" spans="4:22" ht="15" customHeight="1" x14ac:dyDescent="0.25">
      <c r="D7723" s="5"/>
      <c r="S7723" s="66"/>
      <c r="T7723" s="66"/>
      <c r="U7723" s="66"/>
      <c r="V7723" s="66"/>
    </row>
    <row r="7724" spans="4:22" ht="15" customHeight="1" x14ac:dyDescent="0.25">
      <c r="D7724" s="5"/>
      <c r="S7724" s="66"/>
      <c r="T7724" s="66"/>
      <c r="U7724" s="66"/>
      <c r="V7724" s="66"/>
    </row>
    <row r="7725" spans="4:22" ht="15" customHeight="1" x14ac:dyDescent="0.25">
      <c r="D7725" s="5"/>
      <c r="S7725" s="66"/>
      <c r="T7725" s="66"/>
      <c r="U7725" s="66"/>
      <c r="V7725" s="66"/>
    </row>
    <row r="7726" spans="4:22" ht="15" customHeight="1" x14ac:dyDescent="0.25">
      <c r="D7726" s="5"/>
      <c r="S7726" s="66"/>
      <c r="T7726" s="66"/>
      <c r="U7726" s="66"/>
      <c r="V7726" s="66"/>
    </row>
    <row r="7727" spans="4:22" ht="15" customHeight="1" x14ac:dyDescent="0.25">
      <c r="D7727" s="5"/>
      <c r="S7727" s="66"/>
      <c r="T7727" s="66"/>
      <c r="U7727" s="66"/>
      <c r="V7727" s="66"/>
    </row>
    <row r="7728" spans="4:22" ht="15" customHeight="1" x14ac:dyDescent="0.25">
      <c r="D7728" s="5"/>
      <c r="S7728" s="66"/>
      <c r="T7728" s="66"/>
      <c r="U7728" s="66"/>
      <c r="V7728" s="66"/>
    </row>
    <row r="7729" spans="4:22" ht="15" customHeight="1" x14ac:dyDescent="0.25">
      <c r="D7729" s="5"/>
      <c r="S7729" s="66"/>
      <c r="T7729" s="66"/>
      <c r="U7729" s="66"/>
      <c r="V7729" s="66"/>
    </row>
    <row r="7730" spans="4:22" ht="15" customHeight="1" x14ac:dyDescent="0.25">
      <c r="D7730" s="5"/>
      <c r="S7730" s="66"/>
      <c r="T7730" s="66"/>
      <c r="U7730" s="66"/>
      <c r="V7730" s="66"/>
    </row>
    <row r="7731" spans="4:22" ht="15" customHeight="1" x14ac:dyDescent="0.25">
      <c r="D7731" s="5"/>
      <c r="S7731" s="66"/>
      <c r="T7731" s="66"/>
      <c r="U7731" s="66"/>
      <c r="V7731" s="66"/>
    </row>
    <row r="7732" spans="4:22" ht="15" customHeight="1" x14ac:dyDescent="0.25">
      <c r="D7732" s="5"/>
      <c r="S7732" s="66"/>
      <c r="T7732" s="66"/>
      <c r="U7732" s="66"/>
      <c r="V7732" s="66"/>
    </row>
    <row r="7733" spans="4:22" ht="15" customHeight="1" x14ac:dyDescent="0.25">
      <c r="D7733" s="5"/>
      <c r="S7733" s="66"/>
      <c r="T7733" s="66"/>
      <c r="U7733" s="66"/>
      <c r="V7733" s="66"/>
    </row>
    <row r="7734" spans="4:22" ht="15" customHeight="1" x14ac:dyDescent="0.25">
      <c r="D7734" s="5"/>
      <c r="S7734" s="66"/>
      <c r="T7734" s="66"/>
      <c r="U7734" s="66"/>
      <c r="V7734" s="66"/>
    </row>
    <row r="7735" spans="4:22" ht="15" customHeight="1" x14ac:dyDescent="0.25">
      <c r="D7735" s="5"/>
      <c r="S7735" s="66"/>
      <c r="T7735" s="66"/>
      <c r="U7735" s="66"/>
      <c r="V7735" s="66"/>
    </row>
    <row r="7736" spans="4:22" ht="15" customHeight="1" x14ac:dyDescent="0.25">
      <c r="D7736" s="5"/>
      <c r="S7736" s="66"/>
      <c r="T7736" s="66"/>
      <c r="U7736" s="66"/>
      <c r="V7736" s="66"/>
    </row>
    <row r="7737" spans="4:22" ht="15" customHeight="1" x14ac:dyDescent="0.25">
      <c r="D7737" s="5"/>
      <c r="S7737" s="66"/>
      <c r="T7737" s="66"/>
      <c r="U7737" s="66"/>
      <c r="V7737" s="66"/>
    </row>
    <row r="7738" spans="4:22" ht="15" customHeight="1" x14ac:dyDescent="0.25">
      <c r="D7738" s="5"/>
      <c r="S7738" s="66"/>
      <c r="T7738" s="66"/>
      <c r="U7738" s="66"/>
      <c r="V7738" s="66"/>
    </row>
    <row r="7739" spans="4:22" ht="15" customHeight="1" x14ac:dyDescent="0.25">
      <c r="D7739" s="5"/>
      <c r="S7739" s="66"/>
      <c r="T7739" s="66"/>
      <c r="U7739" s="66"/>
      <c r="V7739" s="66"/>
    </row>
    <row r="7740" spans="4:22" ht="15" customHeight="1" x14ac:dyDescent="0.25">
      <c r="D7740" s="5"/>
      <c r="S7740" s="66"/>
      <c r="T7740" s="66"/>
      <c r="U7740" s="66"/>
      <c r="V7740" s="66"/>
    </row>
    <row r="7741" spans="4:22" ht="15" customHeight="1" x14ac:dyDescent="0.25">
      <c r="D7741" s="5"/>
      <c r="S7741" s="66"/>
      <c r="T7741" s="66"/>
      <c r="U7741" s="66"/>
      <c r="V7741" s="66"/>
    </row>
    <row r="7742" spans="4:22" ht="15" customHeight="1" x14ac:dyDescent="0.25">
      <c r="D7742" s="5"/>
      <c r="S7742" s="66"/>
      <c r="T7742" s="66"/>
      <c r="U7742" s="66"/>
      <c r="V7742" s="66"/>
    </row>
    <row r="7743" spans="4:22" ht="15" customHeight="1" x14ac:dyDescent="0.25">
      <c r="D7743" s="5"/>
      <c r="S7743" s="66"/>
      <c r="T7743" s="66"/>
      <c r="U7743" s="66"/>
      <c r="V7743" s="66"/>
    </row>
    <row r="7744" spans="4:22" ht="15" customHeight="1" x14ac:dyDescent="0.25">
      <c r="D7744" s="5"/>
      <c r="S7744" s="66"/>
      <c r="T7744" s="66"/>
      <c r="U7744" s="66"/>
      <c r="V7744" s="66"/>
    </row>
    <row r="7745" spans="4:22" ht="15" customHeight="1" x14ac:dyDescent="0.25">
      <c r="D7745" s="5"/>
      <c r="S7745" s="66"/>
      <c r="T7745" s="66"/>
      <c r="U7745" s="66"/>
      <c r="V7745" s="66"/>
    </row>
    <row r="7746" spans="4:22" ht="15" customHeight="1" x14ac:dyDescent="0.25">
      <c r="D7746" s="5"/>
      <c r="S7746" s="66"/>
      <c r="T7746" s="66"/>
      <c r="U7746" s="66"/>
      <c r="V7746" s="66"/>
    </row>
    <row r="7747" spans="4:22" ht="15" customHeight="1" x14ac:dyDescent="0.25">
      <c r="D7747" s="5"/>
      <c r="S7747" s="66"/>
      <c r="T7747" s="66"/>
      <c r="U7747" s="66"/>
      <c r="V7747" s="66"/>
    </row>
    <row r="7748" spans="4:22" ht="15" customHeight="1" x14ac:dyDescent="0.25">
      <c r="D7748" s="5"/>
      <c r="S7748" s="66"/>
      <c r="T7748" s="66"/>
      <c r="U7748" s="66"/>
      <c r="V7748" s="66"/>
    </row>
    <row r="7749" spans="4:22" ht="15" customHeight="1" x14ac:dyDescent="0.25">
      <c r="D7749" s="5"/>
      <c r="S7749" s="66"/>
      <c r="T7749" s="66"/>
      <c r="U7749" s="66"/>
      <c r="V7749" s="66"/>
    </row>
    <row r="7750" spans="4:22" ht="15" customHeight="1" x14ac:dyDescent="0.25">
      <c r="D7750" s="5"/>
      <c r="S7750" s="66"/>
      <c r="T7750" s="66"/>
      <c r="U7750" s="66"/>
      <c r="V7750" s="66"/>
    </row>
    <row r="7751" spans="4:22" ht="15" customHeight="1" x14ac:dyDescent="0.25">
      <c r="D7751" s="5"/>
      <c r="S7751" s="66"/>
      <c r="T7751" s="66"/>
      <c r="U7751" s="66"/>
      <c r="V7751" s="66"/>
    </row>
    <row r="7752" spans="4:22" ht="15" customHeight="1" x14ac:dyDescent="0.25">
      <c r="D7752" s="5"/>
      <c r="S7752" s="66"/>
      <c r="T7752" s="66"/>
      <c r="U7752" s="66"/>
      <c r="V7752" s="66"/>
    </row>
    <row r="7753" spans="4:22" ht="15" customHeight="1" x14ac:dyDescent="0.25">
      <c r="D7753" s="5"/>
      <c r="S7753" s="66"/>
      <c r="T7753" s="66"/>
      <c r="U7753" s="66"/>
      <c r="V7753" s="66"/>
    </row>
    <row r="7754" spans="4:22" ht="15" customHeight="1" x14ac:dyDescent="0.25">
      <c r="D7754" s="5"/>
      <c r="S7754" s="66"/>
      <c r="T7754" s="66"/>
      <c r="U7754" s="66"/>
      <c r="V7754" s="66"/>
    </row>
    <row r="7755" spans="4:22" ht="15" customHeight="1" x14ac:dyDescent="0.25">
      <c r="D7755" s="5"/>
      <c r="S7755" s="66"/>
      <c r="T7755" s="66"/>
      <c r="U7755" s="66"/>
      <c r="V7755" s="66"/>
    </row>
    <row r="7756" spans="4:22" ht="15" customHeight="1" x14ac:dyDescent="0.25">
      <c r="D7756" s="5"/>
      <c r="S7756" s="66"/>
      <c r="T7756" s="66"/>
      <c r="U7756" s="66"/>
      <c r="V7756" s="66"/>
    </row>
    <row r="7757" spans="4:22" ht="15" customHeight="1" x14ac:dyDescent="0.25">
      <c r="D7757" s="5"/>
      <c r="S7757" s="66"/>
      <c r="T7757" s="66"/>
      <c r="U7757" s="66"/>
      <c r="V7757" s="66"/>
    </row>
    <row r="7758" spans="4:22" ht="15" customHeight="1" x14ac:dyDescent="0.25">
      <c r="D7758" s="5"/>
      <c r="S7758" s="66"/>
      <c r="T7758" s="66"/>
      <c r="U7758" s="66"/>
      <c r="V7758" s="66"/>
    </row>
    <row r="7759" spans="4:22" ht="15" customHeight="1" x14ac:dyDescent="0.25">
      <c r="D7759" s="5"/>
      <c r="S7759" s="66"/>
      <c r="T7759" s="66"/>
      <c r="U7759" s="66"/>
      <c r="V7759" s="66"/>
    </row>
    <row r="7760" spans="4:22" ht="15" customHeight="1" x14ac:dyDescent="0.25">
      <c r="D7760" s="5"/>
      <c r="S7760" s="66"/>
      <c r="T7760" s="66"/>
      <c r="U7760" s="66"/>
      <c r="V7760" s="66"/>
    </row>
    <row r="7761" spans="4:22" ht="15" customHeight="1" x14ac:dyDescent="0.25">
      <c r="D7761" s="5"/>
      <c r="S7761" s="66"/>
      <c r="T7761" s="66"/>
      <c r="U7761" s="66"/>
      <c r="V7761" s="66"/>
    </row>
    <row r="7762" spans="4:22" ht="15" customHeight="1" x14ac:dyDescent="0.25">
      <c r="D7762" s="5"/>
      <c r="S7762" s="66"/>
      <c r="T7762" s="66"/>
      <c r="U7762" s="66"/>
      <c r="V7762" s="66"/>
    </row>
    <row r="7763" spans="4:22" ht="15" customHeight="1" x14ac:dyDescent="0.25">
      <c r="D7763" s="5"/>
      <c r="S7763" s="66"/>
      <c r="T7763" s="66"/>
      <c r="U7763" s="66"/>
      <c r="V7763" s="66"/>
    </row>
    <row r="7764" spans="4:22" ht="15" customHeight="1" x14ac:dyDescent="0.25">
      <c r="D7764" s="5"/>
      <c r="S7764" s="66"/>
      <c r="T7764" s="66"/>
      <c r="U7764" s="66"/>
      <c r="V7764" s="66"/>
    </row>
    <row r="7765" spans="4:22" ht="15" customHeight="1" x14ac:dyDescent="0.25">
      <c r="D7765" s="5"/>
      <c r="S7765" s="66"/>
      <c r="T7765" s="66"/>
      <c r="U7765" s="66"/>
      <c r="V7765" s="66"/>
    </row>
    <row r="7766" spans="4:22" ht="15" customHeight="1" x14ac:dyDescent="0.25">
      <c r="D7766" s="5"/>
      <c r="S7766" s="66"/>
      <c r="T7766" s="66"/>
      <c r="U7766" s="66"/>
      <c r="V7766" s="66"/>
    </row>
    <row r="7767" spans="4:22" ht="15" customHeight="1" x14ac:dyDescent="0.25">
      <c r="D7767" s="5"/>
      <c r="S7767" s="66"/>
      <c r="T7767" s="66"/>
      <c r="U7767" s="66"/>
      <c r="V7767" s="66"/>
    </row>
    <row r="7768" spans="4:22" ht="15" customHeight="1" x14ac:dyDescent="0.25">
      <c r="D7768" s="5"/>
      <c r="S7768" s="66"/>
      <c r="T7768" s="66"/>
      <c r="U7768" s="66"/>
      <c r="V7768" s="66"/>
    </row>
    <row r="7769" spans="4:22" ht="15" customHeight="1" x14ac:dyDescent="0.25">
      <c r="D7769" s="5"/>
      <c r="S7769" s="66"/>
      <c r="T7769" s="66"/>
      <c r="U7769" s="66"/>
      <c r="V7769" s="66"/>
    </row>
    <row r="7770" spans="4:22" ht="15" customHeight="1" x14ac:dyDescent="0.25">
      <c r="D7770" s="5"/>
      <c r="S7770" s="66"/>
      <c r="T7770" s="66"/>
      <c r="U7770" s="66"/>
      <c r="V7770" s="66"/>
    </row>
    <row r="7771" spans="4:22" ht="15" customHeight="1" x14ac:dyDescent="0.25">
      <c r="D7771" s="5"/>
      <c r="S7771" s="66"/>
      <c r="T7771" s="66"/>
      <c r="U7771" s="66"/>
      <c r="V7771" s="66"/>
    </row>
    <row r="7772" spans="4:22" ht="15" customHeight="1" x14ac:dyDescent="0.25">
      <c r="D7772" s="5"/>
      <c r="S7772" s="66"/>
      <c r="T7772" s="66"/>
      <c r="U7772" s="66"/>
      <c r="V7772" s="66"/>
    </row>
    <row r="7773" spans="4:22" ht="15" customHeight="1" x14ac:dyDescent="0.25">
      <c r="D7773" s="5"/>
      <c r="S7773" s="66"/>
      <c r="T7773" s="66"/>
      <c r="U7773" s="66"/>
      <c r="V7773" s="66"/>
    </row>
    <row r="7774" spans="4:22" ht="15" customHeight="1" x14ac:dyDescent="0.25">
      <c r="D7774" s="5"/>
      <c r="S7774" s="66"/>
      <c r="T7774" s="66"/>
      <c r="U7774" s="66"/>
      <c r="V7774" s="66"/>
    </row>
    <row r="7775" spans="4:22" ht="15" customHeight="1" x14ac:dyDescent="0.25">
      <c r="D7775" s="5"/>
      <c r="S7775" s="66"/>
      <c r="T7775" s="66"/>
      <c r="U7775" s="66"/>
      <c r="V7775" s="66"/>
    </row>
    <row r="7776" spans="4:22" ht="15" customHeight="1" x14ac:dyDescent="0.25">
      <c r="D7776" s="5"/>
      <c r="S7776" s="66"/>
      <c r="T7776" s="66"/>
      <c r="U7776" s="66"/>
      <c r="V7776" s="66"/>
    </row>
    <row r="7777" spans="4:22" ht="15" customHeight="1" x14ac:dyDescent="0.25">
      <c r="D7777" s="5"/>
      <c r="S7777" s="66"/>
      <c r="T7777" s="66"/>
      <c r="U7777" s="66"/>
      <c r="V7777" s="66"/>
    </row>
    <row r="7778" spans="4:22" ht="15" customHeight="1" x14ac:dyDescent="0.25">
      <c r="D7778" s="5"/>
      <c r="S7778" s="66"/>
      <c r="T7778" s="66"/>
      <c r="U7778" s="66"/>
      <c r="V7778" s="66"/>
    </row>
    <row r="7779" spans="4:22" ht="15" customHeight="1" x14ac:dyDescent="0.25">
      <c r="D7779" s="5"/>
      <c r="S7779" s="66"/>
      <c r="T7779" s="66"/>
      <c r="U7779" s="66"/>
      <c r="V7779" s="66"/>
    </row>
    <row r="7780" spans="4:22" ht="15" customHeight="1" x14ac:dyDescent="0.25">
      <c r="D7780" s="5"/>
      <c r="S7780" s="66"/>
      <c r="T7780" s="66"/>
      <c r="U7780" s="66"/>
      <c r="V7780" s="66"/>
    </row>
    <row r="7781" spans="4:22" ht="15" customHeight="1" x14ac:dyDescent="0.25">
      <c r="D7781" s="5"/>
      <c r="S7781" s="66"/>
      <c r="T7781" s="66"/>
      <c r="U7781" s="66"/>
      <c r="V7781" s="66"/>
    </row>
    <row r="7782" spans="4:22" ht="15" customHeight="1" x14ac:dyDescent="0.25">
      <c r="D7782" s="5"/>
      <c r="S7782" s="66"/>
      <c r="T7782" s="66"/>
      <c r="U7782" s="66"/>
      <c r="V7782" s="66"/>
    </row>
    <row r="7783" spans="4:22" ht="15" customHeight="1" x14ac:dyDescent="0.25">
      <c r="D7783" s="5"/>
      <c r="S7783" s="66"/>
      <c r="T7783" s="66"/>
      <c r="U7783" s="66"/>
      <c r="V7783" s="66"/>
    </row>
    <row r="7784" spans="4:22" ht="15" customHeight="1" x14ac:dyDescent="0.25">
      <c r="D7784" s="5"/>
      <c r="S7784" s="66"/>
      <c r="T7784" s="66"/>
      <c r="U7784" s="66"/>
      <c r="V7784" s="66"/>
    </row>
    <row r="7785" spans="4:22" ht="15" customHeight="1" x14ac:dyDescent="0.25">
      <c r="D7785" s="5"/>
      <c r="S7785" s="66"/>
      <c r="T7785" s="66"/>
      <c r="U7785" s="66"/>
      <c r="V7785" s="66"/>
    </row>
    <row r="7786" spans="4:22" ht="15" customHeight="1" x14ac:dyDescent="0.25">
      <c r="D7786" s="5"/>
      <c r="S7786" s="66"/>
      <c r="T7786" s="66"/>
      <c r="U7786" s="66"/>
      <c r="V7786" s="66"/>
    </row>
    <row r="7787" spans="4:22" ht="15" customHeight="1" x14ac:dyDescent="0.25">
      <c r="D7787" s="5"/>
      <c r="S7787" s="66"/>
      <c r="T7787" s="66"/>
      <c r="U7787" s="66"/>
      <c r="V7787" s="66"/>
    </row>
    <row r="7788" spans="4:22" ht="15" customHeight="1" x14ac:dyDescent="0.25">
      <c r="D7788" s="5"/>
      <c r="S7788" s="66"/>
      <c r="T7788" s="66"/>
      <c r="U7788" s="66"/>
      <c r="V7788" s="66"/>
    </row>
    <row r="7789" spans="4:22" ht="15" customHeight="1" x14ac:dyDescent="0.25">
      <c r="D7789" s="5"/>
      <c r="S7789" s="66"/>
      <c r="T7789" s="66"/>
      <c r="U7789" s="66"/>
      <c r="V7789" s="66"/>
    </row>
    <row r="7790" spans="4:22" ht="15" customHeight="1" x14ac:dyDescent="0.25">
      <c r="D7790" s="5"/>
      <c r="S7790" s="66"/>
      <c r="T7790" s="66"/>
      <c r="U7790" s="66"/>
      <c r="V7790" s="66"/>
    </row>
    <row r="7791" spans="4:22" ht="15" customHeight="1" x14ac:dyDescent="0.25">
      <c r="D7791" s="5"/>
      <c r="S7791" s="66"/>
      <c r="T7791" s="66"/>
      <c r="U7791" s="66"/>
      <c r="V7791" s="66"/>
    </row>
    <row r="7792" spans="4:22" ht="15" customHeight="1" x14ac:dyDescent="0.25">
      <c r="D7792" s="5"/>
      <c r="S7792" s="66"/>
      <c r="T7792" s="66"/>
      <c r="U7792" s="66"/>
      <c r="V7792" s="66"/>
    </row>
    <row r="7793" spans="4:22" ht="15" customHeight="1" x14ac:dyDescent="0.25">
      <c r="D7793" s="5"/>
      <c r="S7793" s="66"/>
      <c r="T7793" s="66"/>
      <c r="U7793" s="66"/>
      <c r="V7793" s="66"/>
    </row>
    <row r="7794" spans="4:22" ht="15" customHeight="1" x14ac:dyDescent="0.25">
      <c r="D7794" s="5"/>
      <c r="S7794" s="66"/>
      <c r="T7794" s="66"/>
      <c r="U7794" s="66"/>
      <c r="V7794" s="66"/>
    </row>
    <row r="7795" spans="4:22" ht="15" customHeight="1" x14ac:dyDescent="0.25">
      <c r="D7795" s="5"/>
      <c r="S7795" s="66"/>
      <c r="T7795" s="66"/>
      <c r="U7795" s="66"/>
      <c r="V7795" s="66"/>
    </row>
    <row r="7796" spans="4:22" ht="15" customHeight="1" x14ac:dyDescent="0.25">
      <c r="D7796" s="5"/>
      <c r="S7796" s="66"/>
      <c r="T7796" s="66"/>
      <c r="U7796" s="66"/>
      <c r="V7796" s="66"/>
    </row>
    <row r="7797" spans="4:22" ht="15" customHeight="1" x14ac:dyDescent="0.25">
      <c r="D7797" s="5"/>
      <c r="S7797" s="66"/>
      <c r="T7797" s="66"/>
      <c r="U7797" s="66"/>
      <c r="V7797" s="66"/>
    </row>
    <row r="7798" spans="4:22" ht="15" customHeight="1" x14ac:dyDescent="0.25">
      <c r="D7798" s="5"/>
      <c r="S7798" s="66"/>
      <c r="T7798" s="66"/>
      <c r="U7798" s="66"/>
      <c r="V7798" s="66"/>
    </row>
    <row r="7799" spans="4:22" ht="15" customHeight="1" x14ac:dyDescent="0.25">
      <c r="D7799" s="5"/>
      <c r="S7799" s="66"/>
      <c r="T7799" s="66"/>
      <c r="U7799" s="66"/>
      <c r="V7799" s="66"/>
    </row>
    <row r="7800" spans="4:22" ht="15" customHeight="1" x14ac:dyDescent="0.25">
      <c r="D7800" s="5"/>
      <c r="S7800" s="66"/>
      <c r="T7800" s="66"/>
      <c r="U7800" s="66"/>
      <c r="V7800" s="66"/>
    </row>
    <row r="7801" spans="4:22" ht="15" customHeight="1" x14ac:dyDescent="0.25">
      <c r="D7801" s="5"/>
      <c r="S7801" s="66"/>
      <c r="T7801" s="66"/>
      <c r="U7801" s="66"/>
      <c r="V7801" s="66"/>
    </row>
    <row r="7802" spans="4:22" ht="15" customHeight="1" x14ac:dyDescent="0.25">
      <c r="D7802" s="5"/>
      <c r="S7802" s="66"/>
      <c r="T7802" s="66"/>
      <c r="U7802" s="66"/>
      <c r="V7802" s="66"/>
    </row>
    <row r="7803" spans="4:22" ht="15" customHeight="1" x14ac:dyDescent="0.25">
      <c r="D7803" s="5"/>
      <c r="S7803" s="66"/>
      <c r="T7803" s="66"/>
      <c r="U7803" s="66"/>
      <c r="V7803" s="66"/>
    </row>
    <row r="7804" spans="4:22" ht="15" customHeight="1" x14ac:dyDescent="0.25">
      <c r="D7804" s="5"/>
      <c r="S7804" s="66"/>
      <c r="T7804" s="66"/>
      <c r="U7804" s="66"/>
      <c r="V7804" s="66"/>
    </row>
    <row r="7805" spans="4:22" ht="15" customHeight="1" x14ac:dyDescent="0.25">
      <c r="D7805" s="5"/>
      <c r="S7805" s="66"/>
      <c r="T7805" s="66"/>
      <c r="U7805" s="66"/>
      <c r="V7805" s="66"/>
    </row>
    <row r="7806" spans="4:22" ht="15" customHeight="1" x14ac:dyDescent="0.25">
      <c r="D7806" s="5"/>
      <c r="S7806" s="66"/>
      <c r="T7806" s="66"/>
      <c r="U7806" s="66"/>
      <c r="V7806" s="66"/>
    </row>
    <row r="7807" spans="4:22" ht="15" customHeight="1" x14ac:dyDescent="0.25">
      <c r="D7807" s="5"/>
      <c r="S7807" s="66"/>
      <c r="T7807" s="66"/>
      <c r="U7807" s="66"/>
      <c r="V7807" s="66"/>
    </row>
    <row r="7808" spans="4:22" ht="15" customHeight="1" x14ac:dyDescent="0.25">
      <c r="D7808" s="5"/>
      <c r="S7808" s="66"/>
      <c r="T7808" s="66"/>
      <c r="U7808" s="66"/>
      <c r="V7808" s="66"/>
    </row>
    <row r="7809" spans="4:22" ht="15" customHeight="1" x14ac:dyDescent="0.25">
      <c r="D7809" s="5"/>
      <c r="S7809" s="66"/>
      <c r="T7809" s="66"/>
      <c r="U7809" s="66"/>
      <c r="V7809" s="66"/>
    </row>
    <row r="7810" spans="4:22" ht="15" customHeight="1" x14ac:dyDescent="0.25">
      <c r="D7810" s="5"/>
      <c r="S7810" s="66"/>
      <c r="T7810" s="66"/>
      <c r="U7810" s="66"/>
      <c r="V7810" s="66"/>
    </row>
    <row r="7811" spans="4:22" ht="15" customHeight="1" x14ac:dyDescent="0.25">
      <c r="D7811" s="5"/>
      <c r="S7811" s="66"/>
      <c r="T7811" s="66"/>
      <c r="U7811" s="66"/>
      <c r="V7811" s="66"/>
    </row>
    <row r="7812" spans="4:22" ht="15" customHeight="1" x14ac:dyDescent="0.25">
      <c r="D7812" s="5"/>
      <c r="S7812" s="66"/>
      <c r="T7812" s="66"/>
      <c r="U7812" s="66"/>
      <c r="V7812" s="66"/>
    </row>
    <row r="7813" spans="4:22" ht="15" customHeight="1" x14ac:dyDescent="0.25">
      <c r="D7813" s="5"/>
      <c r="S7813" s="66"/>
      <c r="T7813" s="66"/>
      <c r="U7813" s="66"/>
      <c r="V7813" s="66"/>
    </row>
    <row r="7814" spans="4:22" ht="15" customHeight="1" x14ac:dyDescent="0.25">
      <c r="D7814" s="5"/>
      <c r="S7814" s="66"/>
      <c r="T7814" s="66"/>
      <c r="U7814" s="66"/>
      <c r="V7814" s="66"/>
    </row>
    <row r="7815" spans="4:22" ht="15" customHeight="1" x14ac:dyDescent="0.25">
      <c r="D7815" s="5"/>
      <c r="S7815" s="66"/>
      <c r="T7815" s="66"/>
      <c r="U7815" s="66"/>
      <c r="V7815" s="66"/>
    </row>
    <row r="7816" spans="4:22" ht="15" customHeight="1" x14ac:dyDescent="0.25">
      <c r="D7816" s="5"/>
      <c r="S7816" s="66"/>
      <c r="T7816" s="66"/>
      <c r="U7816" s="66"/>
      <c r="V7816" s="66"/>
    </row>
    <row r="7817" spans="4:22" ht="15" customHeight="1" x14ac:dyDescent="0.25">
      <c r="D7817" s="5"/>
      <c r="S7817" s="66"/>
      <c r="T7817" s="66"/>
      <c r="U7817" s="66"/>
      <c r="V7817" s="66"/>
    </row>
    <row r="7818" spans="4:22" ht="15" customHeight="1" x14ac:dyDescent="0.25">
      <c r="D7818" s="5"/>
      <c r="S7818" s="66"/>
      <c r="T7818" s="66"/>
      <c r="U7818" s="66"/>
      <c r="V7818" s="66"/>
    </row>
    <row r="7819" spans="4:22" ht="15" customHeight="1" x14ac:dyDescent="0.25">
      <c r="D7819" s="5"/>
      <c r="S7819" s="66"/>
      <c r="T7819" s="66"/>
      <c r="U7819" s="66"/>
      <c r="V7819" s="66"/>
    </row>
    <row r="7820" spans="4:22" ht="15" customHeight="1" x14ac:dyDescent="0.25">
      <c r="D7820" s="5"/>
      <c r="S7820" s="66"/>
      <c r="T7820" s="66"/>
      <c r="U7820" s="66"/>
      <c r="V7820" s="66"/>
    </row>
    <row r="7821" spans="4:22" ht="15" customHeight="1" x14ac:dyDescent="0.25">
      <c r="D7821" s="5"/>
      <c r="S7821" s="66"/>
      <c r="T7821" s="66"/>
      <c r="U7821" s="66"/>
      <c r="V7821" s="66"/>
    </row>
    <row r="7822" spans="4:22" ht="15" customHeight="1" x14ac:dyDescent="0.25">
      <c r="D7822" s="5"/>
      <c r="S7822" s="66"/>
      <c r="T7822" s="66"/>
      <c r="U7822" s="66"/>
      <c r="V7822" s="66"/>
    </row>
    <row r="7823" spans="4:22" ht="15" customHeight="1" x14ac:dyDescent="0.25">
      <c r="D7823" s="5"/>
      <c r="S7823" s="66"/>
      <c r="T7823" s="66"/>
      <c r="U7823" s="66"/>
      <c r="V7823" s="66"/>
    </row>
    <row r="7824" spans="4:22" ht="15" customHeight="1" x14ac:dyDescent="0.25">
      <c r="D7824" s="5"/>
      <c r="S7824" s="66"/>
      <c r="T7824" s="66"/>
      <c r="U7824" s="66"/>
      <c r="V7824" s="66"/>
    </row>
    <row r="7825" spans="4:22" ht="15" customHeight="1" x14ac:dyDescent="0.25">
      <c r="D7825" s="5"/>
      <c r="S7825" s="66"/>
      <c r="T7825" s="66"/>
      <c r="U7825" s="66"/>
      <c r="V7825" s="66"/>
    </row>
    <row r="7826" spans="4:22" ht="15" customHeight="1" x14ac:dyDescent="0.25">
      <c r="D7826" s="5"/>
      <c r="S7826" s="66"/>
      <c r="T7826" s="66"/>
      <c r="U7826" s="66"/>
      <c r="V7826" s="66"/>
    </row>
    <row r="7827" spans="4:22" ht="15" customHeight="1" x14ac:dyDescent="0.25">
      <c r="D7827" s="5"/>
      <c r="S7827" s="66"/>
      <c r="T7827" s="66"/>
      <c r="U7827" s="66"/>
      <c r="V7827" s="66"/>
    </row>
    <row r="7828" spans="4:22" ht="15" customHeight="1" x14ac:dyDescent="0.25">
      <c r="D7828" s="5"/>
      <c r="S7828" s="66"/>
      <c r="T7828" s="66"/>
      <c r="U7828" s="66"/>
      <c r="V7828" s="66"/>
    </row>
    <row r="7829" spans="4:22" ht="15" customHeight="1" x14ac:dyDescent="0.25">
      <c r="D7829" s="5"/>
      <c r="S7829" s="66"/>
      <c r="T7829" s="66"/>
      <c r="U7829" s="66"/>
      <c r="V7829" s="66"/>
    </row>
    <row r="7830" spans="4:22" ht="15" customHeight="1" x14ac:dyDescent="0.25">
      <c r="D7830" s="5"/>
      <c r="S7830" s="66"/>
      <c r="T7830" s="66"/>
      <c r="U7830" s="66"/>
      <c r="V7830" s="66"/>
    </row>
    <row r="7831" spans="4:22" ht="15" customHeight="1" x14ac:dyDescent="0.25">
      <c r="D7831" s="5"/>
      <c r="S7831" s="66"/>
      <c r="T7831" s="66"/>
      <c r="U7831" s="66"/>
      <c r="V7831" s="66"/>
    </row>
    <row r="7832" spans="4:22" ht="15" customHeight="1" x14ac:dyDescent="0.25">
      <c r="D7832" s="5"/>
      <c r="S7832" s="66"/>
      <c r="T7832" s="66"/>
      <c r="U7832" s="66"/>
      <c r="V7832" s="66"/>
    </row>
    <row r="7833" spans="4:22" ht="15" customHeight="1" x14ac:dyDescent="0.25">
      <c r="D7833" s="5"/>
      <c r="S7833" s="66"/>
      <c r="T7833" s="66"/>
      <c r="U7833" s="66"/>
      <c r="V7833" s="66"/>
    </row>
    <row r="7834" spans="4:22" ht="15" customHeight="1" x14ac:dyDescent="0.25">
      <c r="D7834" s="5"/>
      <c r="S7834" s="66"/>
      <c r="T7834" s="66"/>
      <c r="U7834" s="66"/>
      <c r="V7834" s="66"/>
    </row>
    <row r="7835" spans="4:22" ht="15" customHeight="1" x14ac:dyDescent="0.25">
      <c r="D7835" s="5"/>
      <c r="S7835" s="66"/>
      <c r="T7835" s="66"/>
      <c r="U7835" s="66"/>
      <c r="V7835" s="66"/>
    </row>
    <row r="7836" spans="4:22" ht="15" customHeight="1" x14ac:dyDescent="0.25">
      <c r="D7836" s="5"/>
      <c r="S7836" s="66"/>
      <c r="T7836" s="66"/>
      <c r="U7836" s="66"/>
      <c r="V7836" s="66"/>
    </row>
    <row r="7837" spans="4:22" ht="15" customHeight="1" x14ac:dyDescent="0.25">
      <c r="D7837" s="5"/>
      <c r="S7837" s="66"/>
      <c r="T7837" s="66"/>
      <c r="U7837" s="66"/>
      <c r="V7837" s="66"/>
    </row>
    <row r="7838" spans="4:22" ht="15" customHeight="1" x14ac:dyDescent="0.25">
      <c r="D7838" s="5"/>
      <c r="S7838" s="66"/>
      <c r="T7838" s="66"/>
      <c r="U7838" s="66"/>
      <c r="V7838" s="66"/>
    </row>
    <row r="7839" spans="4:22" ht="15" customHeight="1" x14ac:dyDescent="0.25">
      <c r="D7839" s="5"/>
      <c r="S7839" s="66"/>
      <c r="T7839" s="66"/>
      <c r="U7839" s="66"/>
      <c r="V7839" s="66"/>
    </row>
    <row r="7840" spans="4:22" ht="15" customHeight="1" x14ac:dyDescent="0.25">
      <c r="D7840" s="5"/>
      <c r="S7840" s="66"/>
      <c r="T7840" s="66"/>
      <c r="U7840" s="66"/>
      <c r="V7840" s="66"/>
    </row>
    <row r="7841" spans="4:22" ht="15" customHeight="1" x14ac:dyDescent="0.25">
      <c r="D7841" s="5"/>
      <c r="S7841" s="66"/>
      <c r="T7841" s="66"/>
      <c r="U7841" s="66"/>
      <c r="V7841" s="66"/>
    </row>
    <row r="7842" spans="4:22" ht="15" customHeight="1" x14ac:dyDescent="0.25">
      <c r="D7842" s="5"/>
      <c r="S7842" s="66"/>
      <c r="T7842" s="66"/>
      <c r="U7842" s="66"/>
      <c r="V7842" s="66"/>
    </row>
    <row r="7843" spans="4:22" ht="15" customHeight="1" x14ac:dyDescent="0.25">
      <c r="D7843" s="5"/>
      <c r="S7843" s="66"/>
      <c r="T7843" s="66"/>
      <c r="U7843" s="66"/>
      <c r="V7843" s="66"/>
    </row>
    <row r="7844" spans="4:22" ht="15" customHeight="1" x14ac:dyDescent="0.25">
      <c r="D7844" s="5"/>
      <c r="S7844" s="66"/>
      <c r="T7844" s="66"/>
      <c r="U7844" s="66"/>
      <c r="V7844" s="66"/>
    </row>
    <row r="7845" spans="4:22" ht="15" customHeight="1" x14ac:dyDescent="0.25">
      <c r="D7845" s="5"/>
      <c r="S7845" s="66"/>
      <c r="T7845" s="66"/>
      <c r="U7845" s="66"/>
      <c r="V7845" s="66"/>
    </row>
    <row r="7846" spans="4:22" ht="15" customHeight="1" x14ac:dyDescent="0.25">
      <c r="D7846" s="5"/>
      <c r="S7846" s="66"/>
      <c r="T7846" s="66"/>
      <c r="U7846" s="66"/>
      <c r="V7846" s="66"/>
    </row>
    <row r="7847" spans="4:22" ht="15" customHeight="1" x14ac:dyDescent="0.25">
      <c r="D7847" s="5"/>
      <c r="S7847" s="66"/>
      <c r="T7847" s="66"/>
      <c r="U7847" s="66"/>
      <c r="V7847" s="66"/>
    </row>
    <row r="7848" spans="4:22" ht="15" customHeight="1" x14ac:dyDescent="0.25">
      <c r="D7848" s="5"/>
      <c r="S7848" s="66"/>
      <c r="T7848" s="66"/>
      <c r="U7848" s="66"/>
      <c r="V7848" s="66"/>
    </row>
    <row r="7849" spans="4:22" ht="15" customHeight="1" x14ac:dyDescent="0.25">
      <c r="D7849" s="5"/>
      <c r="S7849" s="66"/>
      <c r="T7849" s="66"/>
      <c r="U7849" s="66"/>
      <c r="V7849" s="66"/>
    </row>
    <row r="7850" spans="4:22" ht="15" customHeight="1" x14ac:dyDescent="0.25">
      <c r="D7850" s="5"/>
      <c r="S7850" s="66"/>
      <c r="T7850" s="66"/>
      <c r="U7850" s="66"/>
      <c r="V7850" s="66"/>
    </row>
    <row r="7851" spans="4:22" ht="15" customHeight="1" x14ac:dyDescent="0.25">
      <c r="D7851" s="5"/>
      <c r="S7851" s="66"/>
      <c r="T7851" s="66"/>
      <c r="U7851" s="66"/>
      <c r="V7851" s="66"/>
    </row>
    <row r="7852" spans="4:22" ht="15" customHeight="1" x14ac:dyDescent="0.25">
      <c r="D7852" s="5"/>
      <c r="S7852" s="66"/>
      <c r="T7852" s="66"/>
      <c r="U7852" s="66"/>
      <c r="V7852" s="66"/>
    </row>
    <row r="7853" spans="4:22" ht="15" customHeight="1" x14ac:dyDescent="0.25">
      <c r="D7853" s="5"/>
      <c r="S7853" s="66"/>
      <c r="T7853" s="66"/>
      <c r="U7853" s="66"/>
      <c r="V7853" s="66"/>
    </row>
    <row r="7854" spans="4:22" ht="15" customHeight="1" x14ac:dyDescent="0.25">
      <c r="D7854" s="5"/>
      <c r="S7854" s="66"/>
      <c r="T7854" s="66"/>
      <c r="U7854" s="66"/>
      <c r="V7854" s="66"/>
    </row>
    <row r="7855" spans="4:22" ht="15" customHeight="1" x14ac:dyDescent="0.25">
      <c r="D7855" s="5"/>
      <c r="S7855" s="66"/>
      <c r="T7855" s="66"/>
      <c r="U7855" s="66"/>
      <c r="V7855" s="66"/>
    </row>
    <row r="7856" spans="4:22" ht="15" customHeight="1" x14ac:dyDescent="0.25">
      <c r="D7856" s="5"/>
      <c r="S7856" s="66"/>
      <c r="T7856" s="66"/>
      <c r="U7856" s="66"/>
      <c r="V7856" s="66"/>
    </row>
    <row r="7857" spans="4:22" ht="15" customHeight="1" x14ac:dyDescent="0.25">
      <c r="D7857" s="5"/>
      <c r="S7857" s="66"/>
      <c r="T7857" s="66"/>
      <c r="U7857" s="66"/>
      <c r="V7857" s="66"/>
    </row>
    <row r="7858" spans="4:22" ht="15" customHeight="1" x14ac:dyDescent="0.25">
      <c r="D7858" s="5"/>
      <c r="S7858" s="66"/>
      <c r="T7858" s="66"/>
      <c r="U7858" s="66"/>
      <c r="V7858" s="66"/>
    </row>
    <row r="7859" spans="4:22" ht="15" customHeight="1" x14ac:dyDescent="0.25">
      <c r="D7859" s="5"/>
      <c r="S7859" s="66"/>
      <c r="T7859" s="66"/>
      <c r="U7859" s="66"/>
      <c r="V7859" s="66"/>
    </row>
    <row r="7860" spans="4:22" ht="15" customHeight="1" x14ac:dyDescent="0.25">
      <c r="D7860" s="5"/>
      <c r="S7860" s="66"/>
      <c r="T7860" s="66"/>
      <c r="U7860" s="66"/>
      <c r="V7860" s="66"/>
    </row>
    <row r="7861" spans="4:22" ht="15" customHeight="1" x14ac:dyDescent="0.25">
      <c r="D7861" s="5"/>
      <c r="S7861" s="66"/>
      <c r="T7861" s="66"/>
      <c r="U7861" s="66"/>
      <c r="V7861" s="66"/>
    </row>
    <row r="7862" spans="4:22" ht="15" customHeight="1" x14ac:dyDescent="0.25">
      <c r="D7862" s="5"/>
      <c r="S7862" s="66"/>
      <c r="T7862" s="66"/>
      <c r="U7862" s="66"/>
      <c r="V7862" s="66"/>
    </row>
    <row r="7863" spans="4:22" ht="15" customHeight="1" x14ac:dyDescent="0.25">
      <c r="D7863" s="5"/>
      <c r="S7863" s="66"/>
      <c r="T7863" s="66"/>
      <c r="U7863" s="66"/>
      <c r="V7863" s="66"/>
    </row>
    <row r="7864" spans="4:22" ht="15" customHeight="1" x14ac:dyDescent="0.25">
      <c r="D7864" s="5"/>
      <c r="S7864" s="66"/>
      <c r="T7864" s="66"/>
      <c r="U7864" s="66"/>
      <c r="V7864" s="66"/>
    </row>
    <row r="7865" spans="4:22" ht="15" customHeight="1" x14ac:dyDescent="0.25">
      <c r="D7865" s="5"/>
      <c r="S7865" s="66"/>
      <c r="T7865" s="66"/>
      <c r="U7865" s="66"/>
      <c r="V7865" s="66"/>
    </row>
    <row r="7866" spans="4:22" ht="15" customHeight="1" x14ac:dyDescent="0.25">
      <c r="D7866" s="5"/>
      <c r="S7866" s="66"/>
      <c r="T7866" s="66"/>
      <c r="U7866" s="66"/>
      <c r="V7866" s="66"/>
    </row>
    <row r="7867" spans="4:22" ht="15" customHeight="1" x14ac:dyDescent="0.25">
      <c r="D7867" s="5"/>
      <c r="S7867" s="66"/>
      <c r="T7867" s="66"/>
      <c r="U7867" s="66"/>
      <c r="V7867" s="66"/>
    </row>
    <row r="7868" spans="4:22" ht="15" customHeight="1" x14ac:dyDescent="0.25">
      <c r="D7868" s="5"/>
      <c r="S7868" s="66"/>
      <c r="T7868" s="66"/>
      <c r="U7868" s="66"/>
      <c r="V7868" s="66"/>
    </row>
    <row r="7869" spans="4:22" ht="15" customHeight="1" x14ac:dyDescent="0.25">
      <c r="D7869" s="5"/>
      <c r="S7869" s="66"/>
      <c r="T7869" s="66"/>
      <c r="U7869" s="66"/>
      <c r="V7869" s="66"/>
    </row>
    <row r="7870" spans="4:22" ht="15" customHeight="1" x14ac:dyDescent="0.25">
      <c r="D7870" s="5"/>
      <c r="S7870" s="66"/>
      <c r="T7870" s="66"/>
      <c r="U7870" s="66"/>
      <c r="V7870" s="66"/>
    </row>
    <row r="7871" spans="4:22" ht="15" customHeight="1" x14ac:dyDescent="0.25">
      <c r="D7871" s="5"/>
      <c r="S7871" s="66"/>
      <c r="T7871" s="66"/>
      <c r="U7871" s="66"/>
      <c r="V7871" s="66"/>
    </row>
    <row r="7872" spans="4:22" ht="15" customHeight="1" x14ac:dyDescent="0.25">
      <c r="D7872" s="5"/>
      <c r="S7872" s="66"/>
      <c r="T7872" s="66"/>
      <c r="U7872" s="66"/>
      <c r="V7872" s="66"/>
    </row>
    <row r="7873" spans="4:22" ht="15" customHeight="1" x14ac:dyDescent="0.25">
      <c r="D7873" s="5"/>
      <c r="S7873" s="66"/>
      <c r="T7873" s="66"/>
      <c r="U7873" s="66"/>
      <c r="V7873" s="66"/>
    </row>
    <row r="7874" spans="4:22" ht="15" customHeight="1" x14ac:dyDescent="0.25">
      <c r="D7874" s="5"/>
      <c r="S7874" s="66"/>
      <c r="T7874" s="66"/>
      <c r="U7874" s="66"/>
      <c r="V7874" s="66"/>
    </row>
    <row r="7875" spans="4:22" ht="15" customHeight="1" x14ac:dyDescent="0.25">
      <c r="D7875" s="5"/>
      <c r="S7875" s="66"/>
      <c r="T7875" s="66"/>
      <c r="U7875" s="66"/>
      <c r="V7875" s="66"/>
    </row>
    <row r="7876" spans="4:22" ht="15" customHeight="1" x14ac:dyDescent="0.25">
      <c r="D7876" s="5"/>
      <c r="S7876" s="66"/>
      <c r="T7876" s="66"/>
      <c r="U7876" s="66"/>
      <c r="V7876" s="66"/>
    </row>
    <row r="7877" spans="4:22" ht="15" customHeight="1" x14ac:dyDescent="0.25">
      <c r="D7877" s="5"/>
      <c r="S7877" s="66"/>
      <c r="T7877" s="66"/>
      <c r="U7877" s="66"/>
      <c r="V7877" s="66"/>
    </row>
    <row r="7878" spans="4:22" ht="15" customHeight="1" x14ac:dyDescent="0.25">
      <c r="D7878" s="5"/>
      <c r="S7878" s="66"/>
      <c r="T7878" s="66"/>
      <c r="U7878" s="66"/>
      <c r="V7878" s="66"/>
    </row>
    <row r="7879" spans="4:22" ht="15" customHeight="1" x14ac:dyDescent="0.25">
      <c r="D7879" s="5"/>
      <c r="S7879" s="66"/>
      <c r="T7879" s="66"/>
      <c r="U7879" s="66"/>
      <c r="V7879" s="66"/>
    </row>
    <row r="7880" spans="4:22" ht="15" customHeight="1" x14ac:dyDescent="0.25">
      <c r="D7880" s="5"/>
      <c r="S7880" s="66"/>
      <c r="T7880" s="66"/>
      <c r="U7880" s="66"/>
      <c r="V7880" s="66"/>
    </row>
    <row r="7881" spans="4:22" ht="15" customHeight="1" x14ac:dyDescent="0.25">
      <c r="D7881" s="5"/>
      <c r="S7881" s="66"/>
      <c r="T7881" s="66"/>
      <c r="U7881" s="66"/>
      <c r="V7881" s="66"/>
    </row>
    <row r="7882" spans="4:22" ht="15" customHeight="1" x14ac:dyDescent="0.25">
      <c r="D7882" s="5"/>
      <c r="S7882" s="66"/>
      <c r="T7882" s="66"/>
      <c r="U7882" s="66"/>
      <c r="V7882" s="66"/>
    </row>
    <row r="7883" spans="4:22" ht="15" customHeight="1" x14ac:dyDescent="0.25">
      <c r="D7883" s="5"/>
      <c r="S7883" s="66"/>
      <c r="T7883" s="66"/>
      <c r="U7883" s="66"/>
      <c r="V7883" s="66"/>
    </row>
    <row r="7884" spans="4:22" ht="15" customHeight="1" x14ac:dyDescent="0.25">
      <c r="D7884" s="5"/>
      <c r="S7884" s="66"/>
      <c r="T7884" s="66"/>
      <c r="U7884" s="66"/>
      <c r="V7884" s="66"/>
    </row>
    <row r="7885" spans="4:22" ht="15" customHeight="1" x14ac:dyDescent="0.25">
      <c r="D7885" s="5"/>
      <c r="S7885" s="66"/>
      <c r="T7885" s="66"/>
      <c r="U7885" s="66"/>
      <c r="V7885" s="66"/>
    </row>
    <row r="7886" spans="4:22" ht="15" customHeight="1" x14ac:dyDescent="0.25">
      <c r="D7886" s="5"/>
      <c r="S7886" s="66"/>
      <c r="T7886" s="66"/>
      <c r="U7886" s="66"/>
      <c r="V7886" s="66"/>
    </row>
    <row r="7887" spans="4:22" ht="15" customHeight="1" x14ac:dyDescent="0.25">
      <c r="D7887" s="5"/>
      <c r="S7887" s="66"/>
      <c r="T7887" s="66"/>
      <c r="U7887" s="66"/>
      <c r="V7887" s="66"/>
    </row>
    <row r="7888" spans="4:22" ht="15" customHeight="1" x14ac:dyDescent="0.25">
      <c r="D7888" s="5"/>
      <c r="S7888" s="66"/>
      <c r="T7888" s="66"/>
      <c r="U7888" s="66"/>
      <c r="V7888" s="66"/>
    </row>
    <row r="7889" spans="4:22" ht="15" customHeight="1" x14ac:dyDescent="0.25">
      <c r="D7889" s="5"/>
      <c r="S7889" s="66"/>
      <c r="T7889" s="66"/>
      <c r="U7889" s="66"/>
      <c r="V7889" s="66"/>
    </row>
    <row r="7890" spans="4:22" ht="15" customHeight="1" x14ac:dyDescent="0.25">
      <c r="D7890" s="5"/>
      <c r="S7890" s="66"/>
      <c r="T7890" s="66"/>
      <c r="U7890" s="66"/>
      <c r="V7890" s="66"/>
    </row>
    <row r="7891" spans="4:22" ht="15" customHeight="1" x14ac:dyDescent="0.25">
      <c r="D7891" s="5"/>
      <c r="S7891" s="66"/>
      <c r="T7891" s="66"/>
      <c r="U7891" s="66"/>
      <c r="V7891" s="66"/>
    </row>
    <row r="7892" spans="4:22" ht="15" customHeight="1" x14ac:dyDescent="0.25">
      <c r="D7892" s="5"/>
      <c r="S7892" s="66"/>
      <c r="T7892" s="66"/>
      <c r="U7892" s="66"/>
      <c r="V7892" s="66"/>
    </row>
    <row r="7893" spans="4:22" ht="15" customHeight="1" x14ac:dyDescent="0.25">
      <c r="D7893" s="5"/>
      <c r="S7893" s="66"/>
      <c r="T7893" s="66"/>
      <c r="U7893" s="66"/>
      <c r="V7893" s="66"/>
    </row>
    <row r="7894" spans="4:22" ht="15" customHeight="1" x14ac:dyDescent="0.25">
      <c r="D7894" s="5"/>
      <c r="S7894" s="66"/>
      <c r="T7894" s="66"/>
      <c r="U7894" s="66"/>
      <c r="V7894" s="66"/>
    </row>
    <row r="7895" spans="4:22" ht="15" customHeight="1" x14ac:dyDescent="0.25">
      <c r="D7895" s="5"/>
      <c r="S7895" s="66"/>
      <c r="T7895" s="66"/>
      <c r="U7895" s="66"/>
      <c r="V7895" s="66"/>
    </row>
    <row r="7896" spans="4:22" ht="15" customHeight="1" x14ac:dyDescent="0.25">
      <c r="D7896" s="5"/>
      <c r="S7896" s="66"/>
      <c r="T7896" s="66"/>
      <c r="U7896" s="66"/>
      <c r="V7896" s="66"/>
    </row>
    <row r="7897" spans="4:22" ht="15" customHeight="1" x14ac:dyDescent="0.25">
      <c r="D7897" s="5"/>
      <c r="S7897" s="66"/>
      <c r="T7897" s="66"/>
      <c r="U7897" s="66"/>
      <c r="V7897" s="66"/>
    </row>
    <row r="7898" spans="4:22" ht="15" customHeight="1" x14ac:dyDescent="0.25">
      <c r="D7898" s="5"/>
      <c r="S7898" s="66"/>
      <c r="T7898" s="66"/>
      <c r="U7898" s="66"/>
      <c r="V7898" s="66"/>
    </row>
    <row r="7899" spans="4:22" ht="15" customHeight="1" x14ac:dyDescent="0.25">
      <c r="D7899" s="5"/>
      <c r="S7899" s="66"/>
      <c r="T7899" s="66"/>
      <c r="U7899" s="66"/>
      <c r="V7899" s="66"/>
    </row>
    <row r="7900" spans="4:22" ht="15" customHeight="1" x14ac:dyDescent="0.25">
      <c r="D7900" s="5"/>
      <c r="S7900" s="66"/>
      <c r="T7900" s="66"/>
      <c r="U7900" s="66"/>
      <c r="V7900" s="66"/>
    </row>
    <row r="7901" spans="4:22" ht="15" customHeight="1" x14ac:dyDescent="0.25">
      <c r="D7901" s="5"/>
      <c r="S7901" s="66"/>
      <c r="T7901" s="66"/>
      <c r="U7901" s="66"/>
      <c r="V7901" s="66"/>
    </row>
    <row r="7902" spans="4:22" ht="15" customHeight="1" x14ac:dyDescent="0.25">
      <c r="D7902" s="5"/>
      <c r="S7902" s="66"/>
      <c r="T7902" s="66"/>
      <c r="U7902" s="66"/>
      <c r="V7902" s="66"/>
    </row>
    <row r="7903" spans="4:22" ht="15" customHeight="1" x14ac:dyDescent="0.25">
      <c r="D7903" s="5"/>
      <c r="S7903" s="66"/>
      <c r="T7903" s="66"/>
      <c r="U7903" s="66"/>
      <c r="V7903" s="66"/>
    </row>
    <row r="7904" spans="4:22" ht="15" customHeight="1" x14ac:dyDescent="0.25">
      <c r="D7904" s="5"/>
      <c r="S7904" s="66"/>
      <c r="T7904" s="66"/>
      <c r="U7904" s="66"/>
      <c r="V7904" s="66"/>
    </row>
    <row r="7905" spans="4:22" ht="15" customHeight="1" x14ac:dyDescent="0.25">
      <c r="D7905" s="5"/>
      <c r="S7905" s="66"/>
      <c r="T7905" s="66"/>
      <c r="U7905" s="66"/>
      <c r="V7905" s="66"/>
    </row>
    <row r="7906" spans="4:22" ht="15" customHeight="1" x14ac:dyDescent="0.25">
      <c r="D7906" s="5"/>
      <c r="S7906" s="66"/>
      <c r="T7906" s="66"/>
      <c r="U7906" s="66"/>
      <c r="V7906" s="66"/>
    </row>
    <row r="7907" spans="4:22" ht="15" customHeight="1" x14ac:dyDescent="0.25">
      <c r="D7907" s="5"/>
      <c r="S7907" s="66"/>
      <c r="T7907" s="66"/>
      <c r="U7907" s="66"/>
      <c r="V7907" s="66"/>
    </row>
    <row r="7908" spans="4:22" ht="15" customHeight="1" x14ac:dyDescent="0.25">
      <c r="D7908" s="5"/>
      <c r="S7908" s="66"/>
      <c r="T7908" s="66"/>
      <c r="U7908" s="66"/>
      <c r="V7908" s="66"/>
    </row>
    <row r="7909" spans="4:22" ht="15" customHeight="1" x14ac:dyDescent="0.25">
      <c r="D7909" s="5"/>
      <c r="S7909" s="66"/>
      <c r="T7909" s="66"/>
      <c r="U7909" s="66"/>
      <c r="V7909" s="66"/>
    </row>
    <row r="7910" spans="4:22" ht="15" customHeight="1" x14ac:dyDescent="0.25">
      <c r="D7910" s="5"/>
      <c r="S7910" s="66"/>
      <c r="T7910" s="66"/>
      <c r="U7910" s="66"/>
      <c r="V7910" s="66"/>
    </row>
    <row r="7911" spans="4:22" ht="15" customHeight="1" x14ac:dyDescent="0.25">
      <c r="D7911" s="5"/>
      <c r="S7911" s="66"/>
      <c r="T7911" s="66"/>
      <c r="U7911" s="66"/>
      <c r="V7911" s="66"/>
    </row>
    <row r="7912" spans="4:22" ht="15" customHeight="1" x14ac:dyDescent="0.25">
      <c r="D7912" s="5"/>
      <c r="S7912" s="66"/>
      <c r="T7912" s="66"/>
      <c r="U7912" s="66"/>
      <c r="V7912" s="66"/>
    </row>
    <row r="7913" spans="4:22" ht="15" customHeight="1" x14ac:dyDescent="0.25">
      <c r="D7913" s="5"/>
      <c r="S7913" s="66"/>
      <c r="T7913" s="66"/>
      <c r="U7913" s="66"/>
      <c r="V7913" s="66"/>
    </row>
    <row r="7914" spans="4:22" ht="15" customHeight="1" x14ac:dyDescent="0.25">
      <c r="D7914" s="5"/>
      <c r="S7914" s="66"/>
      <c r="T7914" s="66"/>
      <c r="U7914" s="66"/>
      <c r="V7914" s="66"/>
    </row>
    <row r="7915" spans="4:22" ht="15" customHeight="1" x14ac:dyDescent="0.25">
      <c r="D7915" s="5"/>
      <c r="S7915" s="66"/>
      <c r="T7915" s="66"/>
      <c r="U7915" s="66"/>
      <c r="V7915" s="66"/>
    </row>
    <row r="7916" spans="4:22" ht="15" customHeight="1" x14ac:dyDescent="0.25">
      <c r="D7916" s="5"/>
      <c r="S7916" s="66"/>
      <c r="T7916" s="66"/>
      <c r="U7916" s="66"/>
      <c r="V7916" s="66"/>
    </row>
    <row r="7917" spans="4:22" ht="15" customHeight="1" x14ac:dyDescent="0.25">
      <c r="D7917" s="5"/>
      <c r="S7917" s="66"/>
      <c r="T7917" s="66"/>
      <c r="U7917" s="66"/>
      <c r="V7917" s="66"/>
    </row>
    <row r="7918" spans="4:22" ht="15" customHeight="1" x14ac:dyDescent="0.25">
      <c r="D7918" s="5"/>
      <c r="S7918" s="66"/>
      <c r="T7918" s="66"/>
      <c r="U7918" s="66"/>
      <c r="V7918" s="66"/>
    </row>
    <row r="7919" spans="4:22" ht="15" customHeight="1" x14ac:dyDescent="0.25">
      <c r="D7919" s="5"/>
      <c r="S7919" s="66"/>
      <c r="T7919" s="66"/>
      <c r="U7919" s="66"/>
      <c r="V7919" s="66"/>
    </row>
    <row r="7920" spans="4:22" ht="15" customHeight="1" x14ac:dyDescent="0.25">
      <c r="D7920" s="5"/>
      <c r="S7920" s="66"/>
      <c r="T7920" s="66"/>
      <c r="U7920" s="66"/>
      <c r="V7920" s="66"/>
    </row>
    <row r="7921" spans="4:22" ht="15" customHeight="1" x14ac:dyDescent="0.25">
      <c r="D7921" s="5"/>
      <c r="S7921" s="66"/>
      <c r="T7921" s="66"/>
      <c r="U7921" s="66"/>
      <c r="V7921" s="66"/>
    </row>
    <row r="7922" spans="4:22" ht="15" customHeight="1" x14ac:dyDescent="0.25">
      <c r="D7922" s="5"/>
      <c r="S7922" s="66"/>
      <c r="T7922" s="66"/>
      <c r="U7922" s="66"/>
      <c r="V7922" s="66"/>
    </row>
    <row r="7923" spans="4:22" ht="15" customHeight="1" x14ac:dyDescent="0.25">
      <c r="D7923" s="5"/>
      <c r="S7923" s="66"/>
      <c r="T7923" s="66"/>
      <c r="U7923" s="66"/>
      <c r="V7923" s="66"/>
    </row>
    <row r="7924" spans="4:22" ht="15" customHeight="1" x14ac:dyDescent="0.25">
      <c r="D7924" s="5"/>
      <c r="S7924" s="66"/>
      <c r="T7924" s="66"/>
      <c r="U7924" s="66"/>
      <c r="V7924" s="66"/>
    </row>
    <row r="7925" spans="4:22" ht="15" customHeight="1" x14ac:dyDescent="0.25">
      <c r="D7925" s="5"/>
      <c r="S7925" s="66"/>
      <c r="T7925" s="66"/>
      <c r="U7925" s="66"/>
      <c r="V7925" s="66"/>
    </row>
    <row r="7926" spans="4:22" ht="15" customHeight="1" x14ac:dyDescent="0.25">
      <c r="D7926" s="5"/>
      <c r="S7926" s="66"/>
      <c r="T7926" s="66"/>
      <c r="U7926" s="66"/>
      <c r="V7926" s="66"/>
    </row>
    <row r="7927" spans="4:22" ht="15" customHeight="1" x14ac:dyDescent="0.25">
      <c r="D7927" s="5"/>
      <c r="S7927" s="66"/>
      <c r="T7927" s="66"/>
      <c r="U7927" s="66"/>
      <c r="V7927" s="66"/>
    </row>
    <row r="7928" spans="4:22" ht="15" customHeight="1" x14ac:dyDescent="0.25">
      <c r="D7928" s="5"/>
      <c r="S7928" s="66"/>
      <c r="T7928" s="66"/>
      <c r="U7928" s="66"/>
      <c r="V7928" s="66"/>
    </row>
    <row r="7929" spans="4:22" ht="15" customHeight="1" x14ac:dyDescent="0.25">
      <c r="D7929" s="5"/>
      <c r="S7929" s="66"/>
      <c r="T7929" s="66"/>
      <c r="U7929" s="66"/>
      <c r="V7929" s="66"/>
    </row>
    <row r="7930" spans="4:22" ht="15" customHeight="1" x14ac:dyDescent="0.25">
      <c r="D7930" s="5"/>
      <c r="S7930" s="66"/>
      <c r="T7930" s="66"/>
      <c r="U7930" s="66"/>
      <c r="V7930" s="66"/>
    </row>
    <row r="7931" spans="4:22" ht="15" customHeight="1" x14ac:dyDescent="0.25">
      <c r="D7931" s="5"/>
      <c r="S7931" s="66"/>
      <c r="T7931" s="66"/>
      <c r="U7931" s="66"/>
      <c r="V7931" s="66"/>
    </row>
    <row r="7932" spans="4:22" ht="15" customHeight="1" x14ac:dyDescent="0.25">
      <c r="D7932" s="5"/>
      <c r="S7932" s="66"/>
      <c r="T7932" s="66"/>
      <c r="U7932" s="66"/>
      <c r="V7932" s="66"/>
    </row>
    <row r="7933" spans="4:22" ht="15" customHeight="1" x14ac:dyDescent="0.25">
      <c r="D7933" s="5"/>
      <c r="S7933" s="66"/>
      <c r="T7933" s="66"/>
      <c r="U7933" s="66"/>
      <c r="V7933" s="66"/>
    </row>
    <row r="7934" spans="4:22" ht="15" customHeight="1" x14ac:dyDescent="0.25">
      <c r="D7934" s="5"/>
      <c r="S7934" s="66"/>
      <c r="T7934" s="66"/>
      <c r="U7934" s="66"/>
      <c r="V7934" s="66"/>
    </row>
    <row r="7935" spans="4:22" ht="15" customHeight="1" x14ac:dyDescent="0.25">
      <c r="D7935" s="5"/>
      <c r="S7935" s="66"/>
      <c r="T7935" s="66"/>
      <c r="U7935" s="66"/>
      <c r="V7935" s="66"/>
    </row>
    <row r="7936" spans="4:22" ht="15" customHeight="1" x14ac:dyDescent="0.25">
      <c r="D7936" s="5"/>
      <c r="S7936" s="66"/>
      <c r="T7936" s="66"/>
      <c r="U7936" s="66"/>
      <c r="V7936" s="66"/>
    </row>
    <row r="7937" spans="4:22" ht="15" customHeight="1" x14ac:dyDescent="0.25">
      <c r="D7937" s="5"/>
      <c r="S7937" s="66"/>
      <c r="T7937" s="66"/>
      <c r="U7937" s="66"/>
      <c r="V7937" s="66"/>
    </row>
    <row r="7938" spans="4:22" ht="15" customHeight="1" x14ac:dyDescent="0.25">
      <c r="D7938" s="5"/>
      <c r="S7938" s="66"/>
      <c r="T7938" s="66"/>
      <c r="U7938" s="66"/>
      <c r="V7938" s="66"/>
    </row>
    <row r="7939" spans="4:22" ht="15" customHeight="1" x14ac:dyDescent="0.25">
      <c r="D7939" s="5"/>
      <c r="S7939" s="66"/>
      <c r="T7939" s="66"/>
      <c r="U7939" s="66"/>
      <c r="V7939" s="66"/>
    </row>
    <row r="7940" spans="4:22" ht="15" customHeight="1" x14ac:dyDescent="0.25">
      <c r="D7940" s="5"/>
      <c r="S7940" s="66"/>
      <c r="T7940" s="66"/>
      <c r="U7940" s="66"/>
      <c r="V7940" s="66"/>
    </row>
    <row r="7941" spans="4:22" ht="15" customHeight="1" x14ac:dyDescent="0.25">
      <c r="D7941" s="5"/>
      <c r="S7941" s="66"/>
      <c r="T7941" s="66"/>
      <c r="U7941" s="66"/>
      <c r="V7941" s="66"/>
    </row>
    <row r="7942" spans="4:22" ht="15" customHeight="1" x14ac:dyDescent="0.25">
      <c r="D7942" s="5"/>
      <c r="S7942" s="66"/>
      <c r="T7942" s="66"/>
      <c r="U7942" s="66"/>
      <c r="V7942" s="66"/>
    </row>
    <row r="7943" spans="4:22" ht="15" customHeight="1" x14ac:dyDescent="0.25">
      <c r="D7943" s="5"/>
      <c r="S7943" s="66"/>
      <c r="T7943" s="66"/>
      <c r="U7943" s="66"/>
      <c r="V7943" s="66"/>
    </row>
    <row r="7944" spans="4:22" ht="15" customHeight="1" x14ac:dyDescent="0.25">
      <c r="D7944" s="5"/>
      <c r="S7944" s="66"/>
      <c r="T7944" s="66"/>
      <c r="U7944" s="66"/>
      <c r="V7944" s="66"/>
    </row>
    <row r="7945" spans="4:22" ht="15" customHeight="1" x14ac:dyDescent="0.25">
      <c r="D7945" s="5"/>
      <c r="S7945" s="66"/>
      <c r="T7945" s="66"/>
      <c r="U7945" s="66"/>
      <c r="V7945" s="66"/>
    </row>
    <row r="7946" spans="4:22" ht="15" customHeight="1" x14ac:dyDescent="0.25">
      <c r="D7946" s="5"/>
      <c r="S7946" s="66"/>
      <c r="T7946" s="66"/>
      <c r="U7946" s="66"/>
      <c r="V7946" s="66"/>
    </row>
    <row r="7947" spans="4:22" ht="15" customHeight="1" x14ac:dyDescent="0.25">
      <c r="D7947" s="5"/>
      <c r="S7947" s="66"/>
      <c r="T7947" s="66"/>
      <c r="U7947" s="66"/>
      <c r="V7947" s="66"/>
    </row>
    <row r="7948" spans="4:22" ht="15" customHeight="1" x14ac:dyDescent="0.25">
      <c r="D7948" s="5"/>
      <c r="S7948" s="66"/>
      <c r="T7948" s="66"/>
      <c r="U7948" s="66"/>
      <c r="V7948" s="66"/>
    </row>
    <row r="7949" spans="4:22" ht="15" customHeight="1" x14ac:dyDescent="0.25">
      <c r="D7949" s="5"/>
      <c r="S7949" s="66"/>
      <c r="T7949" s="66"/>
      <c r="U7949" s="66"/>
      <c r="V7949" s="66"/>
    </row>
    <row r="7950" spans="4:22" ht="15" customHeight="1" x14ac:dyDescent="0.25">
      <c r="D7950" s="5"/>
      <c r="S7950" s="66"/>
      <c r="T7950" s="66"/>
      <c r="U7950" s="66"/>
      <c r="V7950" s="66"/>
    </row>
    <row r="7951" spans="4:22" ht="15" customHeight="1" x14ac:dyDescent="0.25">
      <c r="D7951" s="5"/>
      <c r="S7951" s="66"/>
      <c r="T7951" s="66"/>
      <c r="U7951" s="66"/>
      <c r="V7951" s="66"/>
    </row>
    <row r="7952" spans="4:22" ht="15" customHeight="1" x14ac:dyDescent="0.25">
      <c r="D7952" s="5"/>
      <c r="S7952" s="66"/>
      <c r="T7952" s="66"/>
      <c r="U7952" s="66"/>
      <c r="V7952" s="66"/>
    </row>
    <row r="7953" spans="4:22" ht="15" customHeight="1" x14ac:dyDescent="0.25">
      <c r="D7953" s="5"/>
      <c r="S7953" s="66"/>
      <c r="T7953" s="66"/>
      <c r="U7953" s="66"/>
      <c r="V7953" s="66"/>
    </row>
    <row r="7954" spans="4:22" ht="15" customHeight="1" x14ac:dyDescent="0.25">
      <c r="D7954" s="5"/>
      <c r="S7954" s="66"/>
      <c r="T7954" s="66"/>
      <c r="U7954" s="66"/>
      <c r="V7954" s="66"/>
    </row>
    <row r="7955" spans="4:22" ht="15" customHeight="1" x14ac:dyDescent="0.25">
      <c r="D7955" s="5"/>
      <c r="S7955" s="66"/>
      <c r="T7955" s="66"/>
      <c r="U7955" s="66"/>
      <c r="V7955" s="66"/>
    </row>
    <row r="7956" spans="4:22" ht="15" customHeight="1" x14ac:dyDescent="0.25">
      <c r="D7956" s="5"/>
      <c r="S7956" s="66"/>
      <c r="T7956" s="66"/>
      <c r="U7956" s="66"/>
      <c r="V7956" s="66"/>
    </row>
    <row r="7957" spans="4:22" ht="15" customHeight="1" x14ac:dyDescent="0.25">
      <c r="D7957" s="5"/>
      <c r="S7957" s="66"/>
      <c r="T7957" s="66"/>
      <c r="U7957" s="66"/>
      <c r="V7957" s="66"/>
    </row>
    <row r="7958" spans="4:22" ht="15" customHeight="1" x14ac:dyDescent="0.25">
      <c r="D7958" s="5"/>
      <c r="S7958" s="66"/>
      <c r="T7958" s="66"/>
      <c r="U7958" s="66"/>
      <c r="V7958" s="66"/>
    </row>
    <row r="7959" spans="4:22" ht="15" customHeight="1" x14ac:dyDescent="0.25">
      <c r="D7959" s="5"/>
      <c r="S7959" s="66"/>
      <c r="T7959" s="66"/>
      <c r="U7959" s="66"/>
      <c r="V7959" s="66"/>
    </row>
    <row r="7960" spans="4:22" ht="15" customHeight="1" x14ac:dyDescent="0.25">
      <c r="D7960" s="5"/>
      <c r="S7960" s="66"/>
      <c r="T7960" s="66"/>
      <c r="U7960" s="66"/>
      <c r="V7960" s="66"/>
    </row>
    <row r="7961" spans="4:22" ht="15" customHeight="1" x14ac:dyDescent="0.25">
      <c r="D7961" s="5"/>
      <c r="S7961" s="66"/>
      <c r="T7961" s="66"/>
      <c r="U7961" s="66"/>
      <c r="V7961" s="66"/>
    </row>
    <row r="7962" spans="4:22" ht="15" customHeight="1" x14ac:dyDescent="0.25">
      <c r="D7962" s="5"/>
      <c r="S7962" s="66"/>
      <c r="T7962" s="66"/>
      <c r="U7962" s="66"/>
      <c r="V7962" s="66"/>
    </row>
    <row r="7963" spans="4:22" ht="15" customHeight="1" x14ac:dyDescent="0.25">
      <c r="D7963" s="5"/>
      <c r="S7963" s="66"/>
      <c r="T7963" s="66"/>
      <c r="U7963" s="66"/>
      <c r="V7963" s="66"/>
    </row>
    <row r="7964" spans="4:22" ht="15" customHeight="1" x14ac:dyDescent="0.25">
      <c r="D7964" s="5"/>
      <c r="S7964" s="66"/>
      <c r="T7964" s="66"/>
      <c r="U7964" s="66"/>
      <c r="V7964" s="66"/>
    </row>
    <row r="7965" spans="4:22" ht="15" customHeight="1" x14ac:dyDescent="0.25">
      <c r="D7965" s="5"/>
      <c r="S7965" s="66"/>
      <c r="T7965" s="66"/>
      <c r="U7965" s="66"/>
      <c r="V7965" s="66"/>
    </row>
    <row r="7966" spans="4:22" ht="15" customHeight="1" x14ac:dyDescent="0.25">
      <c r="D7966" s="5"/>
      <c r="S7966" s="66"/>
      <c r="T7966" s="66"/>
      <c r="U7966" s="66"/>
      <c r="V7966" s="66"/>
    </row>
    <row r="7967" spans="4:22" ht="15" customHeight="1" x14ac:dyDescent="0.25">
      <c r="D7967" s="5"/>
      <c r="S7967" s="66"/>
      <c r="T7967" s="66"/>
      <c r="U7967" s="66"/>
      <c r="V7967" s="66"/>
    </row>
    <row r="7968" spans="4:22" ht="15" customHeight="1" x14ac:dyDescent="0.25">
      <c r="D7968" s="5"/>
      <c r="S7968" s="66"/>
      <c r="T7968" s="66"/>
      <c r="U7968" s="66"/>
      <c r="V7968" s="66"/>
    </row>
    <row r="7969" spans="4:22" ht="15" customHeight="1" x14ac:dyDescent="0.25">
      <c r="D7969" s="5"/>
      <c r="S7969" s="66"/>
      <c r="T7969" s="66"/>
      <c r="U7969" s="66"/>
      <c r="V7969" s="66"/>
    </row>
    <row r="7970" spans="4:22" ht="15" customHeight="1" x14ac:dyDescent="0.25">
      <c r="D7970" s="5"/>
      <c r="S7970" s="66"/>
      <c r="T7970" s="66"/>
      <c r="U7970" s="66"/>
      <c r="V7970" s="66"/>
    </row>
    <row r="7971" spans="4:22" ht="15" customHeight="1" x14ac:dyDescent="0.25">
      <c r="D7971" s="5"/>
      <c r="S7971" s="66"/>
      <c r="T7971" s="66"/>
      <c r="U7971" s="66"/>
      <c r="V7971" s="66"/>
    </row>
    <row r="7972" spans="4:22" ht="15" customHeight="1" x14ac:dyDescent="0.25">
      <c r="D7972" s="5"/>
      <c r="S7972" s="66"/>
      <c r="T7972" s="66"/>
      <c r="U7972" s="66"/>
      <c r="V7972" s="66"/>
    </row>
    <row r="7973" spans="4:22" ht="15" customHeight="1" x14ac:dyDescent="0.25">
      <c r="D7973" s="5"/>
      <c r="S7973" s="66"/>
      <c r="T7973" s="66"/>
      <c r="U7973" s="66"/>
      <c r="V7973" s="66"/>
    </row>
    <row r="7974" spans="4:22" ht="15" customHeight="1" x14ac:dyDescent="0.25">
      <c r="D7974" s="5"/>
      <c r="S7974" s="66"/>
      <c r="T7974" s="66"/>
      <c r="U7974" s="66"/>
      <c r="V7974" s="66"/>
    </row>
    <row r="7975" spans="4:22" ht="15" customHeight="1" x14ac:dyDescent="0.25">
      <c r="D7975" s="5"/>
      <c r="S7975" s="66"/>
      <c r="T7975" s="66"/>
      <c r="U7975" s="66"/>
      <c r="V7975" s="66"/>
    </row>
    <row r="7976" spans="4:22" ht="15" customHeight="1" x14ac:dyDescent="0.25">
      <c r="D7976" s="5"/>
      <c r="S7976" s="66"/>
      <c r="T7976" s="66"/>
      <c r="U7976" s="66"/>
      <c r="V7976" s="66"/>
    </row>
    <row r="7977" spans="4:22" ht="15" customHeight="1" x14ac:dyDescent="0.25">
      <c r="D7977" s="5"/>
      <c r="S7977" s="66"/>
      <c r="T7977" s="66"/>
      <c r="U7977" s="66"/>
      <c r="V7977" s="66"/>
    </row>
    <row r="7978" spans="4:22" ht="15" customHeight="1" x14ac:dyDescent="0.25">
      <c r="D7978" s="5"/>
      <c r="S7978" s="66"/>
      <c r="T7978" s="66"/>
      <c r="U7978" s="66"/>
      <c r="V7978" s="66"/>
    </row>
    <row r="7979" spans="4:22" ht="15" customHeight="1" x14ac:dyDescent="0.25">
      <c r="D7979" s="5"/>
      <c r="S7979" s="66"/>
      <c r="T7979" s="66"/>
      <c r="U7979" s="66"/>
      <c r="V7979" s="66"/>
    </row>
    <row r="7980" spans="4:22" ht="15" customHeight="1" x14ac:dyDescent="0.25">
      <c r="D7980" s="5"/>
      <c r="S7980" s="66"/>
      <c r="T7980" s="66"/>
      <c r="U7980" s="66"/>
      <c r="V7980" s="66"/>
    </row>
    <row r="7981" spans="4:22" ht="15" customHeight="1" x14ac:dyDescent="0.25">
      <c r="D7981" s="5"/>
      <c r="S7981" s="66"/>
      <c r="T7981" s="66"/>
      <c r="U7981" s="66"/>
      <c r="V7981" s="66"/>
    </row>
    <row r="7982" spans="4:22" ht="15" customHeight="1" x14ac:dyDescent="0.25">
      <c r="D7982" s="5"/>
      <c r="S7982" s="66"/>
      <c r="T7982" s="66"/>
      <c r="U7982" s="66"/>
      <c r="V7982" s="66"/>
    </row>
    <row r="7983" spans="4:22" ht="15" customHeight="1" x14ac:dyDescent="0.25">
      <c r="D7983" s="5"/>
      <c r="S7983" s="66"/>
      <c r="T7983" s="66"/>
      <c r="U7983" s="66"/>
      <c r="V7983" s="66"/>
    </row>
    <row r="7984" spans="4:22" ht="15" customHeight="1" x14ac:dyDescent="0.25">
      <c r="D7984" s="5"/>
      <c r="S7984" s="66"/>
      <c r="T7984" s="66"/>
      <c r="U7984" s="66"/>
      <c r="V7984" s="66"/>
    </row>
    <row r="7985" spans="4:22" ht="15" customHeight="1" x14ac:dyDescent="0.25">
      <c r="D7985" s="5"/>
      <c r="S7985" s="66"/>
      <c r="T7985" s="66"/>
      <c r="U7985" s="66"/>
      <c r="V7985" s="66"/>
    </row>
    <row r="7986" spans="4:22" ht="15" customHeight="1" x14ac:dyDescent="0.25">
      <c r="D7986" s="5"/>
      <c r="S7986" s="66"/>
      <c r="T7986" s="66"/>
      <c r="U7986" s="66"/>
      <c r="V7986" s="66"/>
    </row>
    <row r="7987" spans="4:22" ht="15" customHeight="1" x14ac:dyDescent="0.25">
      <c r="D7987" s="5"/>
      <c r="S7987" s="66"/>
      <c r="T7987" s="66"/>
      <c r="U7987" s="66"/>
      <c r="V7987" s="66"/>
    </row>
    <row r="7988" spans="4:22" ht="15" customHeight="1" x14ac:dyDescent="0.25">
      <c r="D7988" s="5"/>
      <c r="S7988" s="66"/>
      <c r="T7988" s="66"/>
      <c r="U7988" s="66"/>
      <c r="V7988" s="66"/>
    </row>
    <row r="7989" spans="4:22" ht="15" customHeight="1" x14ac:dyDescent="0.25">
      <c r="D7989" s="5"/>
      <c r="S7989" s="66"/>
      <c r="T7989" s="66"/>
      <c r="U7989" s="66"/>
      <c r="V7989" s="66"/>
    </row>
    <row r="7990" spans="4:22" ht="15" customHeight="1" x14ac:dyDescent="0.25">
      <c r="D7990" s="5"/>
      <c r="S7990" s="66"/>
      <c r="T7990" s="66"/>
      <c r="U7990" s="66"/>
      <c r="V7990" s="66"/>
    </row>
    <row r="7991" spans="4:22" ht="15" customHeight="1" x14ac:dyDescent="0.25">
      <c r="D7991" s="5"/>
      <c r="S7991" s="66"/>
      <c r="T7991" s="66"/>
      <c r="U7991" s="66"/>
      <c r="V7991" s="66"/>
    </row>
    <row r="7992" spans="4:22" ht="15" customHeight="1" x14ac:dyDescent="0.25">
      <c r="D7992" s="5"/>
      <c r="S7992" s="66"/>
      <c r="T7992" s="66"/>
      <c r="U7992" s="66"/>
      <c r="V7992" s="66"/>
    </row>
    <row r="7993" spans="4:22" ht="15" customHeight="1" x14ac:dyDescent="0.25">
      <c r="D7993" s="5"/>
      <c r="S7993" s="66"/>
      <c r="T7993" s="66"/>
      <c r="U7993" s="66"/>
      <c r="V7993" s="66"/>
    </row>
    <row r="7994" spans="4:22" ht="15" customHeight="1" x14ac:dyDescent="0.25">
      <c r="D7994" s="5"/>
      <c r="S7994" s="66"/>
      <c r="T7994" s="66"/>
      <c r="U7994" s="66"/>
      <c r="V7994" s="66"/>
    </row>
    <row r="7995" spans="4:22" ht="15" customHeight="1" x14ac:dyDescent="0.25">
      <c r="D7995" s="5"/>
      <c r="S7995" s="66"/>
      <c r="T7995" s="66"/>
      <c r="U7995" s="66"/>
      <c r="V7995" s="66"/>
    </row>
    <row r="7996" spans="4:22" ht="15" customHeight="1" x14ac:dyDescent="0.25">
      <c r="D7996" s="5"/>
      <c r="S7996" s="66"/>
      <c r="T7996" s="66"/>
      <c r="U7996" s="66"/>
      <c r="V7996" s="66"/>
    </row>
    <row r="7997" spans="4:22" ht="15" customHeight="1" x14ac:dyDescent="0.25">
      <c r="D7997" s="5"/>
      <c r="S7997" s="66"/>
      <c r="T7997" s="66"/>
      <c r="U7997" s="66"/>
      <c r="V7997" s="66"/>
    </row>
    <row r="7998" spans="4:22" ht="15" customHeight="1" x14ac:dyDescent="0.25">
      <c r="D7998" s="5"/>
      <c r="S7998" s="66"/>
      <c r="T7998" s="66"/>
      <c r="U7998" s="66"/>
      <c r="V7998" s="66"/>
    </row>
    <row r="7999" spans="4:22" ht="15" customHeight="1" x14ac:dyDescent="0.25">
      <c r="D7999" s="5"/>
      <c r="S7999" s="66"/>
      <c r="T7999" s="66"/>
      <c r="U7999" s="66"/>
      <c r="V7999" s="66"/>
    </row>
    <row r="8000" spans="4:22" ht="15" customHeight="1" x14ac:dyDescent="0.25">
      <c r="D8000" s="5"/>
      <c r="S8000" s="66"/>
      <c r="T8000" s="66"/>
      <c r="U8000" s="66"/>
      <c r="V8000" s="66"/>
    </row>
    <row r="8001" spans="4:22" ht="15" customHeight="1" x14ac:dyDescent="0.25">
      <c r="D8001" s="5"/>
      <c r="S8001" s="66"/>
      <c r="T8001" s="66"/>
      <c r="U8001" s="66"/>
      <c r="V8001" s="66"/>
    </row>
    <row r="8002" spans="4:22" ht="15" customHeight="1" x14ac:dyDescent="0.25">
      <c r="D8002" s="5"/>
      <c r="S8002" s="66"/>
      <c r="T8002" s="66"/>
      <c r="U8002" s="66"/>
      <c r="V8002" s="66"/>
    </row>
    <row r="8003" spans="4:22" ht="15" customHeight="1" x14ac:dyDescent="0.25">
      <c r="D8003" s="5"/>
      <c r="S8003" s="66"/>
      <c r="T8003" s="66"/>
      <c r="U8003" s="66"/>
      <c r="V8003" s="66"/>
    </row>
    <row r="8004" spans="4:22" ht="15" customHeight="1" x14ac:dyDescent="0.25">
      <c r="D8004" s="5"/>
      <c r="S8004" s="66"/>
      <c r="T8004" s="66"/>
      <c r="U8004" s="66"/>
      <c r="V8004" s="66"/>
    </row>
    <row r="8005" spans="4:22" ht="15" customHeight="1" x14ac:dyDescent="0.25">
      <c r="D8005" s="5"/>
      <c r="S8005" s="66"/>
      <c r="T8005" s="66"/>
      <c r="U8005" s="66"/>
      <c r="V8005" s="66"/>
    </row>
    <row r="8006" spans="4:22" ht="15" customHeight="1" x14ac:dyDescent="0.25">
      <c r="D8006" s="5"/>
      <c r="S8006" s="66"/>
      <c r="T8006" s="66"/>
      <c r="U8006" s="66"/>
      <c r="V8006" s="66"/>
    </row>
    <row r="8007" spans="4:22" ht="15" customHeight="1" x14ac:dyDescent="0.25">
      <c r="D8007" s="5"/>
      <c r="S8007" s="66"/>
      <c r="T8007" s="66"/>
      <c r="U8007" s="66"/>
      <c r="V8007" s="66"/>
    </row>
    <row r="8008" spans="4:22" ht="15" customHeight="1" x14ac:dyDescent="0.25">
      <c r="D8008" s="5"/>
      <c r="S8008" s="66"/>
      <c r="T8008" s="66"/>
      <c r="U8008" s="66"/>
      <c r="V8008" s="66"/>
    </row>
    <row r="8009" spans="4:22" ht="15" customHeight="1" x14ac:dyDescent="0.25">
      <c r="D8009" s="5"/>
      <c r="S8009" s="66"/>
      <c r="T8009" s="66"/>
      <c r="U8009" s="66"/>
      <c r="V8009" s="66"/>
    </row>
    <row r="8010" spans="4:22" ht="15" customHeight="1" x14ac:dyDescent="0.25">
      <c r="D8010" s="5"/>
      <c r="S8010" s="66"/>
      <c r="T8010" s="66"/>
      <c r="U8010" s="66"/>
      <c r="V8010" s="66"/>
    </row>
    <row r="8011" spans="4:22" ht="15" customHeight="1" x14ac:dyDescent="0.25">
      <c r="D8011" s="5"/>
      <c r="S8011" s="66"/>
      <c r="T8011" s="66"/>
      <c r="U8011" s="66"/>
      <c r="V8011" s="66"/>
    </row>
    <row r="8012" spans="4:22" ht="15" customHeight="1" x14ac:dyDescent="0.25">
      <c r="D8012" s="5"/>
      <c r="S8012" s="66"/>
      <c r="T8012" s="66"/>
      <c r="U8012" s="66"/>
      <c r="V8012" s="66"/>
    </row>
    <row r="8013" spans="4:22" ht="15" customHeight="1" x14ac:dyDescent="0.25">
      <c r="D8013" s="5"/>
      <c r="S8013" s="66"/>
      <c r="T8013" s="66"/>
      <c r="U8013" s="66"/>
      <c r="V8013" s="66"/>
    </row>
    <row r="8014" spans="4:22" ht="15" customHeight="1" x14ac:dyDescent="0.25">
      <c r="D8014" s="5"/>
      <c r="S8014" s="66"/>
      <c r="T8014" s="66"/>
      <c r="U8014" s="66"/>
      <c r="V8014" s="66"/>
    </row>
    <row r="8015" spans="4:22" ht="15" customHeight="1" x14ac:dyDescent="0.25">
      <c r="D8015" s="5"/>
      <c r="S8015" s="66"/>
      <c r="T8015" s="66"/>
      <c r="U8015" s="66"/>
      <c r="V8015" s="66"/>
    </row>
    <row r="8016" spans="4:22" ht="15" customHeight="1" x14ac:dyDescent="0.25">
      <c r="D8016" s="5"/>
      <c r="S8016" s="66"/>
      <c r="T8016" s="66"/>
      <c r="U8016" s="66"/>
      <c r="V8016" s="66"/>
    </row>
    <row r="8017" spans="4:22" ht="15" customHeight="1" x14ac:dyDescent="0.25">
      <c r="D8017" s="5"/>
      <c r="S8017" s="66"/>
      <c r="T8017" s="66"/>
      <c r="U8017" s="66"/>
      <c r="V8017" s="66"/>
    </row>
    <row r="8018" spans="4:22" ht="15" customHeight="1" x14ac:dyDescent="0.25">
      <c r="D8018" s="5"/>
      <c r="S8018" s="66"/>
      <c r="T8018" s="66"/>
      <c r="U8018" s="66"/>
      <c r="V8018" s="66"/>
    </row>
    <row r="8019" spans="4:22" ht="15" customHeight="1" x14ac:dyDescent="0.25">
      <c r="D8019" s="5"/>
      <c r="S8019" s="66"/>
      <c r="T8019" s="66"/>
      <c r="U8019" s="66"/>
      <c r="V8019" s="66"/>
    </row>
    <row r="8020" spans="4:22" ht="15" customHeight="1" x14ac:dyDescent="0.25">
      <c r="D8020" s="5"/>
      <c r="S8020" s="66"/>
      <c r="T8020" s="66"/>
      <c r="U8020" s="66"/>
      <c r="V8020" s="66"/>
    </row>
    <row r="8021" spans="4:22" ht="15" customHeight="1" x14ac:dyDescent="0.25">
      <c r="D8021" s="5"/>
      <c r="S8021" s="66"/>
      <c r="T8021" s="66"/>
      <c r="U8021" s="66"/>
      <c r="V8021" s="66"/>
    </row>
    <row r="8022" spans="4:22" ht="15" customHeight="1" x14ac:dyDescent="0.25">
      <c r="D8022" s="5"/>
      <c r="S8022" s="66"/>
      <c r="T8022" s="66"/>
      <c r="U8022" s="66"/>
      <c r="V8022" s="66"/>
    </row>
    <row r="8023" spans="4:22" ht="15" customHeight="1" x14ac:dyDescent="0.25">
      <c r="D8023" s="5"/>
      <c r="S8023" s="66"/>
      <c r="T8023" s="66"/>
      <c r="U8023" s="66"/>
      <c r="V8023" s="66"/>
    </row>
    <row r="8024" spans="4:22" ht="15" customHeight="1" x14ac:dyDescent="0.25">
      <c r="D8024" s="5"/>
      <c r="S8024" s="66"/>
      <c r="T8024" s="66"/>
      <c r="U8024" s="66"/>
      <c r="V8024" s="66"/>
    </row>
    <row r="8025" spans="4:22" ht="15" customHeight="1" x14ac:dyDescent="0.25">
      <c r="D8025" s="5"/>
      <c r="S8025" s="66"/>
      <c r="T8025" s="66"/>
      <c r="U8025" s="66"/>
      <c r="V8025" s="66"/>
    </row>
    <row r="8026" spans="4:22" ht="15" customHeight="1" x14ac:dyDescent="0.25">
      <c r="D8026" s="5"/>
      <c r="S8026" s="66"/>
      <c r="T8026" s="66"/>
      <c r="U8026" s="66"/>
      <c r="V8026" s="66"/>
    </row>
    <row r="8027" spans="4:22" ht="15" customHeight="1" x14ac:dyDescent="0.25">
      <c r="D8027" s="5"/>
      <c r="S8027" s="66"/>
      <c r="T8027" s="66"/>
      <c r="U8027" s="66"/>
      <c r="V8027" s="66"/>
    </row>
    <row r="8028" spans="4:22" ht="15" customHeight="1" x14ac:dyDescent="0.25">
      <c r="D8028" s="5"/>
      <c r="S8028" s="66"/>
      <c r="T8028" s="66"/>
      <c r="U8028" s="66"/>
      <c r="V8028" s="66"/>
    </row>
    <row r="8029" spans="4:22" ht="15" customHeight="1" x14ac:dyDescent="0.25">
      <c r="D8029" s="5"/>
      <c r="S8029" s="66"/>
      <c r="T8029" s="66"/>
      <c r="U8029" s="66"/>
      <c r="V8029" s="66"/>
    </row>
    <row r="8030" spans="4:22" ht="15" customHeight="1" x14ac:dyDescent="0.25">
      <c r="D8030" s="5"/>
      <c r="S8030" s="66"/>
      <c r="T8030" s="66"/>
      <c r="U8030" s="66"/>
      <c r="V8030" s="66"/>
    </row>
    <row r="8031" spans="4:22" ht="15" customHeight="1" x14ac:dyDescent="0.25">
      <c r="D8031" s="5"/>
      <c r="S8031" s="66"/>
      <c r="T8031" s="66"/>
      <c r="U8031" s="66"/>
      <c r="V8031" s="66"/>
    </row>
    <row r="8032" spans="4:22" ht="15" customHeight="1" x14ac:dyDescent="0.25">
      <c r="D8032" s="5"/>
      <c r="S8032" s="66"/>
      <c r="T8032" s="66"/>
      <c r="U8032" s="66"/>
      <c r="V8032" s="66"/>
    </row>
    <row r="8033" spans="4:22" ht="15" customHeight="1" x14ac:dyDescent="0.25">
      <c r="D8033" s="5"/>
      <c r="S8033" s="66"/>
      <c r="T8033" s="66"/>
      <c r="U8033" s="66"/>
      <c r="V8033" s="66"/>
    </row>
    <row r="8034" spans="4:22" ht="15" customHeight="1" x14ac:dyDescent="0.25">
      <c r="D8034" s="5"/>
      <c r="S8034" s="66"/>
      <c r="T8034" s="66"/>
      <c r="U8034" s="66"/>
      <c r="V8034" s="66"/>
    </row>
    <row r="8035" spans="4:22" ht="15" customHeight="1" x14ac:dyDescent="0.25">
      <c r="D8035" s="5"/>
      <c r="S8035" s="66"/>
      <c r="T8035" s="66"/>
      <c r="U8035" s="66"/>
      <c r="V8035" s="66"/>
    </row>
    <row r="8036" spans="4:22" ht="15" customHeight="1" x14ac:dyDescent="0.25">
      <c r="D8036" s="5"/>
      <c r="S8036" s="66"/>
      <c r="T8036" s="66"/>
      <c r="U8036" s="66"/>
      <c r="V8036" s="66"/>
    </row>
    <row r="8037" spans="4:22" ht="15" customHeight="1" x14ac:dyDescent="0.25">
      <c r="D8037" s="5"/>
      <c r="S8037" s="66"/>
      <c r="T8037" s="66"/>
      <c r="U8037" s="66"/>
      <c r="V8037" s="66"/>
    </row>
    <row r="8038" spans="4:22" ht="15" customHeight="1" x14ac:dyDescent="0.25">
      <c r="D8038" s="5"/>
      <c r="S8038" s="66"/>
      <c r="T8038" s="66"/>
      <c r="U8038" s="66"/>
      <c r="V8038" s="66"/>
    </row>
    <row r="8039" spans="4:22" ht="15" customHeight="1" x14ac:dyDescent="0.25">
      <c r="D8039" s="5"/>
      <c r="S8039" s="66"/>
      <c r="T8039" s="66"/>
      <c r="U8039" s="66"/>
      <c r="V8039" s="66"/>
    </row>
    <row r="8040" spans="4:22" ht="15" customHeight="1" x14ac:dyDescent="0.25">
      <c r="D8040" s="5"/>
      <c r="S8040" s="66"/>
      <c r="T8040" s="66"/>
      <c r="U8040" s="66"/>
      <c r="V8040" s="66"/>
    </row>
    <row r="8041" spans="4:22" ht="15" customHeight="1" x14ac:dyDescent="0.25">
      <c r="D8041" s="5"/>
      <c r="S8041" s="66"/>
      <c r="T8041" s="66"/>
      <c r="U8041" s="66"/>
      <c r="V8041" s="66"/>
    </row>
    <row r="8042" spans="4:22" ht="15" customHeight="1" x14ac:dyDescent="0.25">
      <c r="D8042" s="5"/>
      <c r="S8042" s="66"/>
      <c r="T8042" s="66"/>
      <c r="U8042" s="66"/>
      <c r="V8042" s="66"/>
    </row>
    <row r="8043" spans="4:22" ht="15" customHeight="1" x14ac:dyDescent="0.25">
      <c r="D8043" s="5"/>
      <c r="S8043" s="66"/>
      <c r="T8043" s="66"/>
      <c r="U8043" s="66"/>
      <c r="V8043" s="66"/>
    </row>
    <row r="8044" spans="4:22" ht="15" customHeight="1" x14ac:dyDescent="0.25">
      <c r="D8044" s="5"/>
      <c r="S8044" s="66"/>
      <c r="T8044" s="66"/>
      <c r="U8044" s="66"/>
      <c r="V8044" s="66"/>
    </row>
    <row r="8045" spans="4:22" ht="15" customHeight="1" x14ac:dyDescent="0.25">
      <c r="D8045" s="5"/>
      <c r="S8045" s="66"/>
      <c r="T8045" s="66"/>
      <c r="U8045" s="66"/>
      <c r="V8045" s="66"/>
    </row>
    <row r="8046" spans="4:22" ht="15" customHeight="1" x14ac:dyDescent="0.25">
      <c r="D8046" s="5"/>
      <c r="S8046" s="66"/>
      <c r="T8046" s="66"/>
      <c r="U8046" s="66"/>
      <c r="V8046" s="66"/>
    </row>
    <row r="8047" spans="4:22" ht="15" customHeight="1" x14ac:dyDescent="0.25">
      <c r="D8047" s="5"/>
      <c r="S8047" s="66"/>
      <c r="T8047" s="66"/>
      <c r="U8047" s="66"/>
      <c r="V8047" s="66"/>
    </row>
    <row r="8048" spans="4:22" ht="15" customHeight="1" x14ac:dyDescent="0.25">
      <c r="D8048" s="5"/>
      <c r="S8048" s="66"/>
      <c r="T8048" s="66"/>
      <c r="U8048" s="66"/>
      <c r="V8048" s="66"/>
    </row>
    <row r="8049" spans="4:22" ht="15" customHeight="1" x14ac:dyDescent="0.25">
      <c r="D8049" s="5"/>
      <c r="S8049" s="66"/>
      <c r="T8049" s="66"/>
      <c r="U8049" s="66"/>
      <c r="V8049" s="66"/>
    </row>
    <row r="8050" spans="4:22" ht="15" customHeight="1" x14ac:dyDescent="0.25">
      <c r="D8050" s="5"/>
      <c r="S8050" s="66"/>
      <c r="T8050" s="66"/>
      <c r="U8050" s="66"/>
      <c r="V8050" s="66"/>
    </row>
    <row r="8051" spans="4:22" ht="15" customHeight="1" x14ac:dyDescent="0.25">
      <c r="D8051" s="5"/>
      <c r="S8051" s="66"/>
      <c r="T8051" s="66"/>
      <c r="U8051" s="66"/>
      <c r="V8051" s="66"/>
    </row>
    <row r="8052" spans="4:22" ht="15" customHeight="1" x14ac:dyDescent="0.25">
      <c r="D8052" s="5"/>
      <c r="S8052" s="66"/>
      <c r="T8052" s="66"/>
      <c r="U8052" s="66"/>
      <c r="V8052" s="66"/>
    </row>
    <row r="8053" spans="4:22" ht="15" customHeight="1" x14ac:dyDescent="0.25">
      <c r="D8053" s="5"/>
      <c r="S8053" s="66"/>
      <c r="T8053" s="66"/>
      <c r="U8053" s="66"/>
      <c r="V8053" s="66"/>
    </row>
    <row r="8054" spans="4:22" ht="15" customHeight="1" x14ac:dyDescent="0.25">
      <c r="D8054" s="5"/>
      <c r="S8054" s="66"/>
      <c r="T8054" s="66"/>
      <c r="U8054" s="66"/>
      <c r="V8054" s="66"/>
    </row>
    <row r="8055" spans="4:22" ht="15" customHeight="1" x14ac:dyDescent="0.25">
      <c r="D8055" s="5"/>
      <c r="S8055" s="66"/>
      <c r="T8055" s="66"/>
      <c r="U8055" s="66"/>
      <c r="V8055" s="66"/>
    </row>
    <row r="8056" spans="4:22" ht="15" customHeight="1" x14ac:dyDescent="0.25">
      <c r="D8056" s="5"/>
      <c r="S8056" s="66"/>
      <c r="T8056" s="66"/>
      <c r="U8056" s="66"/>
      <c r="V8056" s="66"/>
    </row>
    <row r="8057" spans="4:22" ht="15" customHeight="1" x14ac:dyDescent="0.25">
      <c r="D8057" s="5"/>
      <c r="S8057" s="66"/>
      <c r="T8057" s="66"/>
      <c r="U8057" s="66"/>
      <c r="V8057" s="66"/>
    </row>
    <row r="8058" spans="4:22" ht="15" customHeight="1" x14ac:dyDescent="0.25">
      <c r="D8058" s="5"/>
      <c r="S8058" s="66"/>
      <c r="T8058" s="66"/>
      <c r="U8058" s="66"/>
      <c r="V8058" s="66"/>
    </row>
    <row r="8059" spans="4:22" ht="15" customHeight="1" x14ac:dyDescent="0.25">
      <c r="D8059" s="5"/>
      <c r="S8059" s="66"/>
      <c r="T8059" s="66"/>
      <c r="U8059" s="66"/>
      <c r="V8059" s="66"/>
    </row>
    <row r="8060" spans="4:22" ht="15" customHeight="1" x14ac:dyDescent="0.25">
      <c r="D8060" s="5"/>
      <c r="S8060" s="66"/>
      <c r="T8060" s="66"/>
      <c r="U8060" s="66"/>
      <c r="V8060" s="66"/>
    </row>
    <row r="8061" spans="4:22" ht="15" customHeight="1" x14ac:dyDescent="0.25">
      <c r="D8061" s="5"/>
      <c r="S8061" s="66"/>
      <c r="T8061" s="66"/>
      <c r="U8061" s="66"/>
      <c r="V8061" s="66"/>
    </row>
    <row r="8062" spans="4:22" ht="15" customHeight="1" x14ac:dyDescent="0.25">
      <c r="D8062" s="5"/>
      <c r="S8062" s="66"/>
      <c r="T8062" s="66"/>
      <c r="U8062" s="66"/>
      <c r="V8062" s="66"/>
    </row>
    <row r="8063" spans="4:22" ht="15" customHeight="1" x14ac:dyDescent="0.25">
      <c r="D8063" s="5"/>
      <c r="S8063" s="66"/>
      <c r="T8063" s="66"/>
      <c r="U8063" s="66"/>
      <c r="V8063" s="66"/>
    </row>
    <row r="8064" spans="4:22" ht="15" customHeight="1" x14ac:dyDescent="0.25">
      <c r="D8064" s="5"/>
      <c r="S8064" s="66"/>
      <c r="T8064" s="66"/>
      <c r="U8064" s="66"/>
      <c r="V8064" s="66"/>
    </row>
    <row r="8065" spans="4:22" ht="15" customHeight="1" x14ac:dyDescent="0.25">
      <c r="D8065" s="5"/>
      <c r="S8065" s="66"/>
      <c r="T8065" s="66"/>
      <c r="U8065" s="66"/>
      <c r="V8065" s="66"/>
    </row>
    <row r="8066" spans="4:22" ht="15" customHeight="1" x14ac:dyDescent="0.25">
      <c r="D8066" s="5"/>
      <c r="S8066" s="66"/>
      <c r="T8066" s="66"/>
      <c r="U8066" s="66"/>
      <c r="V8066" s="66"/>
    </row>
    <row r="8067" spans="4:22" ht="15" customHeight="1" x14ac:dyDescent="0.25">
      <c r="D8067" s="5"/>
      <c r="S8067" s="66"/>
      <c r="T8067" s="66"/>
      <c r="U8067" s="66"/>
      <c r="V8067" s="66"/>
    </row>
    <row r="8068" spans="4:22" ht="15" customHeight="1" x14ac:dyDescent="0.25">
      <c r="D8068" s="5"/>
      <c r="S8068" s="66"/>
      <c r="T8068" s="66"/>
      <c r="U8068" s="66"/>
      <c r="V8068" s="66"/>
    </row>
    <row r="8069" spans="4:22" ht="15" customHeight="1" x14ac:dyDescent="0.25">
      <c r="D8069" s="5"/>
      <c r="S8069" s="66"/>
      <c r="T8069" s="66"/>
      <c r="U8069" s="66"/>
      <c r="V8069" s="66"/>
    </row>
    <row r="8070" spans="4:22" ht="15" customHeight="1" x14ac:dyDescent="0.25">
      <c r="D8070" s="5"/>
      <c r="S8070" s="66"/>
      <c r="T8070" s="66"/>
      <c r="U8070" s="66"/>
      <c r="V8070" s="66"/>
    </row>
    <row r="8071" spans="4:22" ht="15" customHeight="1" x14ac:dyDescent="0.25">
      <c r="D8071" s="5"/>
      <c r="S8071" s="66"/>
      <c r="T8071" s="66"/>
      <c r="U8071" s="66"/>
      <c r="V8071" s="66"/>
    </row>
    <row r="8072" spans="4:22" ht="15" customHeight="1" x14ac:dyDescent="0.25">
      <c r="D8072" s="5"/>
      <c r="S8072" s="66"/>
      <c r="T8072" s="66"/>
      <c r="U8072" s="66"/>
      <c r="V8072" s="66"/>
    </row>
    <row r="8073" spans="4:22" ht="15" customHeight="1" x14ac:dyDescent="0.25">
      <c r="D8073" s="5"/>
      <c r="S8073" s="66"/>
      <c r="T8073" s="66"/>
      <c r="U8073" s="66"/>
      <c r="V8073" s="66"/>
    </row>
    <row r="8074" spans="4:22" ht="15" customHeight="1" x14ac:dyDescent="0.25">
      <c r="D8074" s="5"/>
      <c r="S8074" s="66"/>
      <c r="T8074" s="66"/>
      <c r="U8074" s="66"/>
      <c r="V8074" s="66"/>
    </row>
    <row r="8075" spans="4:22" ht="15" customHeight="1" x14ac:dyDescent="0.25">
      <c r="D8075" s="5"/>
      <c r="S8075" s="66"/>
      <c r="T8075" s="66"/>
      <c r="U8075" s="66"/>
      <c r="V8075" s="66"/>
    </row>
    <row r="8076" spans="4:22" ht="15" customHeight="1" x14ac:dyDescent="0.25">
      <c r="D8076" s="5"/>
      <c r="S8076" s="66"/>
      <c r="T8076" s="66"/>
      <c r="U8076" s="66"/>
      <c r="V8076" s="66"/>
    </row>
    <row r="8077" spans="4:22" ht="15" customHeight="1" x14ac:dyDescent="0.25">
      <c r="D8077" s="5"/>
      <c r="S8077" s="66"/>
      <c r="T8077" s="66"/>
      <c r="U8077" s="66"/>
      <c r="V8077" s="66"/>
    </row>
    <row r="8078" spans="4:22" ht="15" customHeight="1" x14ac:dyDescent="0.25">
      <c r="D8078" s="5"/>
      <c r="S8078" s="66"/>
      <c r="T8078" s="66"/>
      <c r="U8078" s="66"/>
      <c r="V8078" s="66"/>
    </row>
    <row r="8079" spans="4:22" ht="15" customHeight="1" x14ac:dyDescent="0.25">
      <c r="D8079" s="5"/>
      <c r="S8079" s="66"/>
      <c r="T8079" s="66"/>
      <c r="U8079" s="66"/>
      <c r="V8079" s="66"/>
    </row>
    <row r="8080" spans="4:22" ht="15" customHeight="1" x14ac:dyDescent="0.25">
      <c r="D8080" s="5"/>
      <c r="S8080" s="66"/>
      <c r="T8080" s="66"/>
      <c r="U8080" s="66"/>
      <c r="V8080" s="66"/>
    </row>
    <row r="8081" spans="4:22" ht="15" customHeight="1" x14ac:dyDescent="0.25">
      <c r="D8081" s="5"/>
      <c r="S8081" s="66"/>
      <c r="T8081" s="66"/>
      <c r="U8081" s="66"/>
      <c r="V8081" s="66"/>
    </row>
    <row r="8082" spans="4:22" ht="15" customHeight="1" x14ac:dyDescent="0.25">
      <c r="D8082" s="5"/>
      <c r="S8082" s="66"/>
      <c r="T8082" s="66"/>
      <c r="U8082" s="66"/>
      <c r="V8082" s="66"/>
    </row>
    <row r="8083" spans="4:22" ht="15" customHeight="1" x14ac:dyDescent="0.25">
      <c r="D8083" s="5"/>
      <c r="S8083" s="66"/>
      <c r="T8083" s="66"/>
      <c r="U8083" s="66"/>
      <c r="V8083" s="66"/>
    </row>
    <row r="8084" spans="4:22" ht="15" customHeight="1" x14ac:dyDescent="0.25">
      <c r="D8084" s="5"/>
      <c r="S8084" s="66"/>
      <c r="T8084" s="66"/>
      <c r="U8084" s="66"/>
      <c r="V8084" s="66"/>
    </row>
    <row r="8085" spans="4:22" ht="15" customHeight="1" x14ac:dyDescent="0.25">
      <c r="D8085" s="5"/>
      <c r="S8085" s="66"/>
      <c r="T8085" s="66"/>
      <c r="U8085" s="66"/>
      <c r="V8085" s="66"/>
    </row>
    <row r="8086" spans="4:22" ht="15" customHeight="1" x14ac:dyDescent="0.25">
      <c r="D8086" s="5"/>
      <c r="S8086" s="66"/>
      <c r="T8086" s="66"/>
      <c r="U8086" s="66"/>
      <c r="V8086" s="66"/>
    </row>
    <row r="8087" spans="4:22" ht="15" customHeight="1" x14ac:dyDescent="0.25">
      <c r="D8087" s="5"/>
      <c r="S8087" s="66"/>
      <c r="T8087" s="66"/>
      <c r="U8087" s="66"/>
      <c r="V8087" s="66"/>
    </row>
    <row r="8088" spans="4:22" ht="15" customHeight="1" x14ac:dyDescent="0.25">
      <c r="D8088" s="5"/>
      <c r="S8088" s="66"/>
      <c r="T8088" s="66"/>
      <c r="U8088" s="66"/>
      <c r="V8088" s="66"/>
    </row>
    <row r="8089" spans="4:22" ht="15" customHeight="1" x14ac:dyDescent="0.25">
      <c r="D8089" s="5"/>
      <c r="S8089" s="66"/>
      <c r="T8089" s="66"/>
      <c r="U8089" s="66"/>
      <c r="V8089" s="66"/>
    </row>
    <row r="8090" spans="4:22" ht="15" customHeight="1" x14ac:dyDescent="0.25">
      <c r="D8090" s="5"/>
      <c r="S8090" s="66"/>
      <c r="T8090" s="66"/>
      <c r="U8090" s="66"/>
      <c r="V8090" s="66"/>
    </row>
    <row r="8091" spans="4:22" ht="15" customHeight="1" x14ac:dyDescent="0.25">
      <c r="D8091" s="5"/>
      <c r="S8091" s="66"/>
      <c r="T8091" s="66"/>
      <c r="U8091" s="66"/>
      <c r="V8091" s="66"/>
    </row>
    <row r="8092" spans="4:22" ht="15" customHeight="1" x14ac:dyDescent="0.25">
      <c r="D8092" s="5"/>
      <c r="S8092" s="66"/>
      <c r="T8092" s="66"/>
      <c r="U8092" s="66"/>
      <c r="V8092" s="66"/>
    </row>
    <row r="8093" spans="4:22" ht="15" customHeight="1" x14ac:dyDescent="0.25">
      <c r="D8093" s="5"/>
      <c r="S8093" s="66"/>
      <c r="T8093" s="66"/>
      <c r="U8093" s="66"/>
      <c r="V8093" s="66"/>
    </row>
    <row r="8094" spans="4:22" ht="15" customHeight="1" x14ac:dyDescent="0.25">
      <c r="D8094" s="5"/>
      <c r="S8094" s="66"/>
      <c r="T8094" s="66"/>
      <c r="U8094" s="66"/>
      <c r="V8094" s="66"/>
    </row>
    <row r="8095" spans="4:22" ht="15" customHeight="1" x14ac:dyDescent="0.25">
      <c r="D8095" s="5"/>
      <c r="S8095" s="66"/>
      <c r="T8095" s="66"/>
      <c r="U8095" s="66"/>
      <c r="V8095" s="66"/>
    </row>
    <row r="8096" spans="4:22" ht="15" customHeight="1" x14ac:dyDescent="0.25">
      <c r="D8096" s="5"/>
      <c r="S8096" s="66"/>
      <c r="T8096" s="66"/>
      <c r="U8096" s="66"/>
      <c r="V8096" s="66"/>
    </row>
    <row r="8097" spans="4:22" ht="15" customHeight="1" x14ac:dyDescent="0.25">
      <c r="D8097" s="5"/>
      <c r="S8097" s="66"/>
      <c r="T8097" s="66"/>
      <c r="U8097" s="66"/>
      <c r="V8097" s="66"/>
    </row>
    <row r="8098" spans="4:22" ht="15" customHeight="1" x14ac:dyDescent="0.25">
      <c r="D8098" s="5"/>
      <c r="S8098" s="66"/>
      <c r="T8098" s="66"/>
      <c r="U8098" s="66"/>
      <c r="V8098" s="66"/>
    </row>
    <row r="8099" spans="4:22" ht="15" customHeight="1" x14ac:dyDescent="0.25">
      <c r="D8099" s="5"/>
      <c r="S8099" s="66"/>
      <c r="T8099" s="66"/>
      <c r="U8099" s="66"/>
      <c r="V8099" s="66"/>
    </row>
    <row r="8100" spans="4:22" ht="15" customHeight="1" x14ac:dyDescent="0.25">
      <c r="D8100" s="5"/>
      <c r="S8100" s="66"/>
      <c r="T8100" s="66"/>
      <c r="U8100" s="66"/>
      <c r="V8100" s="66"/>
    </row>
    <row r="8101" spans="4:22" ht="15" customHeight="1" x14ac:dyDescent="0.25">
      <c r="D8101" s="5"/>
      <c r="S8101" s="66"/>
      <c r="T8101" s="66"/>
      <c r="U8101" s="66"/>
      <c r="V8101" s="66"/>
    </row>
    <row r="8102" spans="4:22" ht="15" customHeight="1" x14ac:dyDescent="0.25">
      <c r="D8102" s="5"/>
      <c r="S8102" s="66"/>
      <c r="T8102" s="66"/>
      <c r="U8102" s="66"/>
      <c r="V8102" s="66"/>
    </row>
    <row r="8103" spans="4:22" ht="15" customHeight="1" x14ac:dyDescent="0.25">
      <c r="D8103" s="5"/>
      <c r="S8103" s="66"/>
      <c r="T8103" s="66"/>
      <c r="U8103" s="66"/>
      <c r="V8103" s="66"/>
    </row>
    <row r="8104" spans="4:22" ht="15" customHeight="1" x14ac:dyDescent="0.25">
      <c r="D8104" s="5"/>
      <c r="S8104" s="66"/>
      <c r="T8104" s="66"/>
      <c r="U8104" s="66"/>
      <c r="V8104" s="66"/>
    </row>
    <row r="8105" spans="4:22" ht="15" customHeight="1" x14ac:dyDescent="0.25">
      <c r="D8105" s="5"/>
      <c r="S8105" s="66"/>
      <c r="T8105" s="66"/>
      <c r="U8105" s="66"/>
      <c r="V8105" s="66"/>
    </row>
    <row r="8106" spans="4:22" ht="15" customHeight="1" x14ac:dyDescent="0.25">
      <c r="D8106" s="5"/>
      <c r="S8106" s="66"/>
      <c r="T8106" s="66"/>
      <c r="U8106" s="66"/>
      <c r="V8106" s="66"/>
    </row>
    <row r="8107" spans="4:22" ht="15" customHeight="1" x14ac:dyDescent="0.25">
      <c r="D8107" s="5"/>
      <c r="S8107" s="66"/>
      <c r="T8107" s="66"/>
      <c r="U8107" s="66"/>
      <c r="V8107" s="66"/>
    </row>
    <row r="8108" spans="4:22" ht="15" customHeight="1" x14ac:dyDescent="0.25">
      <c r="D8108" s="5"/>
      <c r="S8108" s="66"/>
      <c r="T8108" s="66"/>
      <c r="U8108" s="66"/>
      <c r="V8108" s="66"/>
    </row>
    <row r="8109" spans="4:22" ht="15" customHeight="1" x14ac:dyDescent="0.25">
      <c r="D8109" s="5"/>
      <c r="S8109" s="66"/>
      <c r="T8109" s="66"/>
      <c r="U8109" s="66"/>
      <c r="V8109" s="66"/>
    </row>
    <row r="8110" spans="4:22" ht="15" customHeight="1" x14ac:dyDescent="0.25">
      <c r="D8110" s="5"/>
      <c r="S8110" s="66"/>
      <c r="T8110" s="66"/>
      <c r="U8110" s="66"/>
      <c r="V8110" s="66"/>
    </row>
    <row r="8111" spans="4:22" ht="15" customHeight="1" x14ac:dyDescent="0.25">
      <c r="D8111" s="5"/>
      <c r="S8111" s="66"/>
      <c r="T8111" s="66"/>
      <c r="U8111" s="66"/>
      <c r="V8111" s="66"/>
    </row>
    <row r="8112" spans="4:22" ht="15" customHeight="1" x14ac:dyDescent="0.25">
      <c r="D8112" s="5"/>
      <c r="S8112" s="66"/>
      <c r="T8112" s="66"/>
      <c r="U8112" s="66"/>
      <c r="V8112" s="66"/>
    </row>
    <row r="8113" spans="4:22" ht="15" customHeight="1" x14ac:dyDescent="0.25">
      <c r="D8113" s="5"/>
      <c r="S8113" s="66"/>
      <c r="T8113" s="66"/>
      <c r="U8113" s="66"/>
      <c r="V8113" s="66"/>
    </row>
    <row r="8114" spans="4:22" ht="15" customHeight="1" x14ac:dyDescent="0.25">
      <c r="D8114" s="5"/>
      <c r="S8114" s="66"/>
      <c r="T8114" s="66"/>
      <c r="U8114" s="66"/>
      <c r="V8114" s="66"/>
    </row>
    <row r="8115" spans="4:22" ht="15" customHeight="1" x14ac:dyDescent="0.25">
      <c r="D8115" s="5"/>
      <c r="S8115" s="66"/>
      <c r="T8115" s="66"/>
      <c r="U8115" s="66"/>
      <c r="V8115" s="66"/>
    </row>
    <row r="8116" spans="4:22" ht="15" customHeight="1" x14ac:dyDescent="0.25">
      <c r="D8116" s="5"/>
      <c r="S8116" s="66"/>
      <c r="T8116" s="66"/>
      <c r="U8116" s="66"/>
      <c r="V8116" s="66"/>
    </row>
    <row r="8117" spans="4:22" ht="15" customHeight="1" x14ac:dyDescent="0.25">
      <c r="D8117" s="5"/>
      <c r="S8117" s="66"/>
      <c r="T8117" s="66"/>
      <c r="U8117" s="66"/>
      <c r="V8117" s="66"/>
    </row>
    <row r="8118" spans="4:22" ht="15" customHeight="1" x14ac:dyDescent="0.25">
      <c r="D8118" s="5"/>
      <c r="S8118" s="66"/>
      <c r="T8118" s="66"/>
      <c r="U8118" s="66"/>
      <c r="V8118" s="66"/>
    </row>
    <row r="8119" spans="4:22" ht="15" customHeight="1" x14ac:dyDescent="0.25">
      <c r="D8119" s="5"/>
      <c r="S8119" s="66"/>
      <c r="T8119" s="66"/>
      <c r="U8119" s="66"/>
      <c r="V8119" s="66"/>
    </row>
    <row r="8120" spans="4:22" ht="15" customHeight="1" x14ac:dyDescent="0.25">
      <c r="D8120" s="5"/>
      <c r="S8120" s="66"/>
      <c r="T8120" s="66"/>
      <c r="U8120" s="66"/>
      <c r="V8120" s="66"/>
    </row>
    <row r="8121" spans="4:22" ht="15" customHeight="1" x14ac:dyDescent="0.25">
      <c r="D8121" s="5"/>
      <c r="S8121" s="66"/>
      <c r="T8121" s="66"/>
      <c r="U8121" s="66"/>
      <c r="V8121" s="66"/>
    </row>
    <row r="8122" spans="4:22" ht="15" customHeight="1" x14ac:dyDescent="0.25">
      <c r="D8122" s="5"/>
      <c r="S8122" s="66"/>
      <c r="T8122" s="66"/>
      <c r="U8122" s="66"/>
      <c r="V8122" s="66"/>
    </row>
    <row r="8123" spans="4:22" ht="15" customHeight="1" x14ac:dyDescent="0.25">
      <c r="D8123" s="5"/>
      <c r="S8123" s="66"/>
      <c r="T8123" s="66"/>
      <c r="U8123" s="66"/>
      <c r="V8123" s="66"/>
    </row>
    <row r="8124" spans="4:22" ht="15" customHeight="1" x14ac:dyDescent="0.25">
      <c r="D8124" s="5"/>
      <c r="S8124" s="66"/>
      <c r="T8124" s="66"/>
      <c r="U8124" s="66"/>
      <c r="V8124" s="66"/>
    </row>
    <row r="8125" spans="4:22" ht="15" customHeight="1" x14ac:dyDescent="0.25">
      <c r="D8125" s="5"/>
      <c r="S8125" s="66"/>
      <c r="T8125" s="66"/>
      <c r="U8125" s="66"/>
      <c r="V8125" s="66"/>
    </row>
    <row r="8126" spans="4:22" ht="15" customHeight="1" x14ac:dyDescent="0.25">
      <c r="D8126" s="5"/>
      <c r="S8126" s="66"/>
      <c r="T8126" s="66"/>
      <c r="U8126" s="66"/>
      <c r="V8126" s="66"/>
    </row>
    <row r="8127" spans="4:22" ht="15" customHeight="1" x14ac:dyDescent="0.25">
      <c r="D8127" s="5"/>
      <c r="S8127" s="66"/>
      <c r="T8127" s="66"/>
      <c r="U8127" s="66"/>
      <c r="V8127" s="66"/>
    </row>
    <row r="8128" spans="4:22" ht="15" customHeight="1" x14ac:dyDescent="0.25">
      <c r="D8128" s="5"/>
      <c r="S8128" s="66"/>
      <c r="T8128" s="66"/>
      <c r="U8128" s="66"/>
      <c r="V8128" s="66"/>
    </row>
    <row r="8129" spans="4:22" ht="15" customHeight="1" x14ac:dyDescent="0.25">
      <c r="D8129" s="5"/>
      <c r="S8129" s="66"/>
      <c r="T8129" s="66"/>
      <c r="U8129" s="66"/>
      <c r="V8129" s="66"/>
    </row>
    <row r="8130" spans="4:22" ht="15" customHeight="1" x14ac:dyDescent="0.25">
      <c r="D8130" s="5"/>
      <c r="S8130" s="66"/>
      <c r="T8130" s="66"/>
      <c r="U8130" s="66"/>
      <c r="V8130" s="66"/>
    </row>
    <row r="8131" spans="4:22" ht="15" customHeight="1" x14ac:dyDescent="0.25">
      <c r="D8131" s="5"/>
      <c r="S8131" s="66"/>
      <c r="T8131" s="66"/>
      <c r="U8131" s="66"/>
      <c r="V8131" s="66"/>
    </row>
    <row r="8132" spans="4:22" ht="15" customHeight="1" x14ac:dyDescent="0.25">
      <c r="D8132" s="5"/>
      <c r="S8132" s="66"/>
      <c r="T8132" s="66"/>
      <c r="U8132" s="66"/>
      <c r="V8132" s="66"/>
    </row>
    <row r="8133" spans="4:22" ht="15" customHeight="1" x14ac:dyDescent="0.25">
      <c r="D8133" s="5"/>
      <c r="S8133" s="66"/>
      <c r="T8133" s="66"/>
      <c r="U8133" s="66"/>
      <c r="V8133" s="66"/>
    </row>
    <row r="8134" spans="4:22" ht="15" customHeight="1" x14ac:dyDescent="0.25">
      <c r="D8134" s="5"/>
      <c r="S8134" s="66"/>
      <c r="T8134" s="66"/>
      <c r="U8134" s="66"/>
      <c r="V8134" s="66"/>
    </row>
    <row r="8135" spans="4:22" ht="15" customHeight="1" x14ac:dyDescent="0.25">
      <c r="D8135" s="5"/>
      <c r="S8135" s="66"/>
      <c r="T8135" s="66"/>
      <c r="U8135" s="66"/>
      <c r="V8135" s="66"/>
    </row>
    <row r="8136" spans="4:22" ht="15" customHeight="1" x14ac:dyDescent="0.25">
      <c r="D8136" s="5"/>
      <c r="S8136" s="66"/>
      <c r="T8136" s="66"/>
      <c r="U8136" s="66"/>
      <c r="V8136" s="66"/>
    </row>
    <row r="8137" spans="4:22" ht="15" customHeight="1" x14ac:dyDescent="0.25">
      <c r="D8137" s="5"/>
      <c r="S8137" s="66"/>
      <c r="T8137" s="66"/>
      <c r="U8137" s="66"/>
      <c r="V8137" s="66"/>
    </row>
    <row r="8138" spans="4:22" ht="15" customHeight="1" x14ac:dyDescent="0.25">
      <c r="D8138" s="5"/>
      <c r="S8138" s="66"/>
      <c r="T8138" s="66"/>
      <c r="U8138" s="66"/>
      <c r="V8138" s="66"/>
    </row>
    <row r="8139" spans="4:22" ht="15" customHeight="1" x14ac:dyDescent="0.25">
      <c r="D8139" s="5"/>
      <c r="S8139" s="66"/>
      <c r="T8139" s="66"/>
      <c r="U8139" s="66"/>
      <c r="V8139" s="66"/>
    </row>
    <row r="8140" spans="4:22" ht="15" customHeight="1" x14ac:dyDescent="0.25">
      <c r="D8140" s="5"/>
      <c r="S8140" s="66"/>
      <c r="T8140" s="66"/>
      <c r="U8140" s="66"/>
      <c r="V8140" s="66"/>
    </row>
    <row r="8141" spans="4:22" ht="15" customHeight="1" x14ac:dyDescent="0.25">
      <c r="D8141" s="5"/>
      <c r="S8141" s="66"/>
      <c r="T8141" s="66"/>
      <c r="U8141" s="66"/>
      <c r="V8141" s="66"/>
    </row>
    <row r="8142" spans="4:22" ht="15" customHeight="1" x14ac:dyDescent="0.25">
      <c r="D8142" s="5"/>
      <c r="S8142" s="66"/>
      <c r="T8142" s="66"/>
      <c r="U8142" s="66"/>
      <c r="V8142" s="66"/>
    </row>
    <row r="8143" spans="4:22" ht="15" customHeight="1" x14ac:dyDescent="0.25">
      <c r="D8143" s="5"/>
      <c r="S8143" s="66"/>
      <c r="T8143" s="66"/>
      <c r="U8143" s="66"/>
      <c r="V8143" s="66"/>
    </row>
    <row r="8144" spans="4:22" ht="15" customHeight="1" x14ac:dyDescent="0.25">
      <c r="D8144" s="5"/>
      <c r="S8144" s="66"/>
      <c r="T8144" s="66"/>
      <c r="U8144" s="66"/>
      <c r="V8144" s="66"/>
    </row>
    <row r="8145" spans="4:22" ht="15" customHeight="1" x14ac:dyDescent="0.25">
      <c r="D8145" s="5"/>
      <c r="S8145" s="66"/>
      <c r="T8145" s="66"/>
      <c r="U8145" s="66"/>
      <c r="V8145" s="66"/>
    </row>
    <row r="8146" spans="4:22" ht="15" customHeight="1" x14ac:dyDescent="0.25">
      <c r="D8146" s="5"/>
      <c r="S8146" s="66"/>
      <c r="T8146" s="66"/>
      <c r="U8146" s="66"/>
      <c r="V8146" s="66"/>
    </row>
    <row r="8147" spans="4:22" ht="15" customHeight="1" x14ac:dyDescent="0.25">
      <c r="D8147" s="5"/>
      <c r="S8147" s="66"/>
      <c r="T8147" s="66"/>
      <c r="U8147" s="66"/>
      <c r="V8147" s="66"/>
    </row>
    <row r="8148" spans="4:22" ht="15" customHeight="1" x14ac:dyDescent="0.25">
      <c r="D8148" s="5"/>
      <c r="S8148" s="66"/>
      <c r="T8148" s="66"/>
      <c r="U8148" s="66"/>
      <c r="V8148" s="66"/>
    </row>
    <row r="8149" spans="4:22" ht="15" customHeight="1" x14ac:dyDescent="0.25">
      <c r="D8149" s="5"/>
      <c r="S8149" s="66"/>
      <c r="T8149" s="66"/>
      <c r="U8149" s="66"/>
      <c r="V8149" s="66"/>
    </row>
    <row r="8150" spans="4:22" ht="15" customHeight="1" x14ac:dyDescent="0.25">
      <c r="D8150" s="5"/>
      <c r="S8150" s="66"/>
      <c r="T8150" s="66"/>
      <c r="U8150" s="66"/>
      <c r="V8150" s="66"/>
    </row>
    <row r="8151" spans="4:22" ht="15" customHeight="1" x14ac:dyDescent="0.25">
      <c r="D8151" s="5"/>
      <c r="S8151" s="66"/>
      <c r="T8151" s="66"/>
      <c r="U8151" s="66"/>
      <c r="V8151" s="66"/>
    </row>
    <row r="8152" spans="4:22" ht="15" customHeight="1" x14ac:dyDescent="0.25">
      <c r="D8152" s="5"/>
      <c r="S8152" s="66"/>
      <c r="T8152" s="66"/>
      <c r="U8152" s="66"/>
      <c r="V8152" s="66"/>
    </row>
    <row r="8153" spans="4:22" ht="15" customHeight="1" x14ac:dyDescent="0.25">
      <c r="D8153" s="5"/>
      <c r="S8153" s="66"/>
      <c r="T8153" s="66"/>
      <c r="U8153" s="66"/>
      <c r="V8153" s="66"/>
    </row>
    <row r="8154" spans="4:22" ht="15" customHeight="1" x14ac:dyDescent="0.25">
      <c r="D8154" s="5"/>
      <c r="S8154" s="66"/>
      <c r="T8154" s="66"/>
      <c r="U8154" s="66"/>
      <c r="V8154" s="66"/>
    </row>
    <row r="8155" spans="4:22" ht="15" customHeight="1" x14ac:dyDescent="0.25">
      <c r="D8155" s="5"/>
      <c r="S8155" s="66"/>
      <c r="T8155" s="66"/>
      <c r="U8155" s="66"/>
      <c r="V8155" s="66"/>
    </row>
    <row r="8156" spans="4:22" ht="15" customHeight="1" x14ac:dyDescent="0.25">
      <c r="D8156" s="5"/>
      <c r="S8156" s="66"/>
      <c r="T8156" s="66"/>
      <c r="U8156" s="66"/>
      <c r="V8156" s="66"/>
    </row>
    <row r="8157" spans="4:22" ht="15" customHeight="1" x14ac:dyDescent="0.25">
      <c r="D8157" s="5"/>
      <c r="S8157" s="66"/>
      <c r="T8157" s="66"/>
      <c r="U8157" s="66"/>
      <c r="V8157" s="66"/>
    </row>
    <row r="8158" spans="4:22" ht="15" customHeight="1" x14ac:dyDescent="0.25">
      <c r="D8158" s="5"/>
      <c r="S8158" s="66"/>
      <c r="T8158" s="66"/>
      <c r="U8158" s="66"/>
      <c r="V8158" s="66"/>
    </row>
    <row r="8159" spans="4:22" ht="15" customHeight="1" x14ac:dyDescent="0.25">
      <c r="D8159" s="5"/>
      <c r="S8159" s="66"/>
      <c r="T8159" s="66"/>
      <c r="U8159" s="66"/>
      <c r="V8159" s="66"/>
    </row>
    <row r="8160" spans="4:22" ht="15" customHeight="1" x14ac:dyDescent="0.25">
      <c r="D8160" s="5"/>
      <c r="S8160" s="66"/>
      <c r="T8160" s="66"/>
      <c r="U8160" s="66"/>
      <c r="V8160" s="66"/>
    </row>
    <row r="8161" spans="4:22" ht="15" customHeight="1" x14ac:dyDescent="0.25">
      <c r="D8161" s="5"/>
      <c r="S8161" s="66"/>
      <c r="T8161" s="66"/>
      <c r="U8161" s="66"/>
      <c r="V8161" s="66"/>
    </row>
    <row r="8162" spans="4:22" ht="15" customHeight="1" x14ac:dyDescent="0.25">
      <c r="D8162" s="5"/>
      <c r="S8162" s="66"/>
      <c r="T8162" s="66"/>
      <c r="U8162" s="66"/>
      <c r="V8162" s="66"/>
    </row>
    <row r="8163" spans="4:22" ht="15" customHeight="1" x14ac:dyDescent="0.25">
      <c r="D8163" s="5"/>
      <c r="S8163" s="66"/>
      <c r="T8163" s="66"/>
      <c r="U8163" s="66"/>
      <c r="V8163" s="66"/>
    </row>
    <row r="8164" spans="4:22" ht="15" customHeight="1" x14ac:dyDescent="0.25">
      <c r="D8164" s="5"/>
      <c r="S8164" s="66"/>
      <c r="T8164" s="66"/>
      <c r="U8164" s="66"/>
      <c r="V8164" s="66"/>
    </row>
    <row r="8165" spans="4:22" ht="15" customHeight="1" x14ac:dyDescent="0.25">
      <c r="D8165" s="5"/>
      <c r="S8165" s="66"/>
      <c r="T8165" s="66"/>
      <c r="U8165" s="66"/>
      <c r="V8165" s="66"/>
    </row>
    <row r="8166" spans="4:22" ht="15" customHeight="1" x14ac:dyDescent="0.25">
      <c r="D8166" s="5"/>
      <c r="S8166" s="66"/>
      <c r="T8166" s="66"/>
      <c r="U8166" s="66"/>
      <c r="V8166" s="66"/>
    </row>
    <row r="8167" spans="4:22" ht="15" customHeight="1" x14ac:dyDescent="0.25">
      <c r="D8167" s="5"/>
      <c r="S8167" s="66"/>
      <c r="T8167" s="66"/>
      <c r="U8167" s="66"/>
      <c r="V8167" s="66"/>
    </row>
    <row r="8168" spans="4:22" ht="15" customHeight="1" x14ac:dyDescent="0.25">
      <c r="D8168" s="5"/>
      <c r="S8168" s="66"/>
      <c r="T8168" s="66"/>
      <c r="U8168" s="66"/>
      <c r="V8168" s="66"/>
    </row>
    <row r="8169" spans="4:22" ht="15" customHeight="1" x14ac:dyDescent="0.25">
      <c r="D8169" s="5"/>
      <c r="S8169" s="66"/>
      <c r="T8169" s="66"/>
      <c r="U8169" s="66"/>
      <c r="V8169" s="66"/>
    </row>
    <row r="8170" spans="4:22" ht="15" customHeight="1" x14ac:dyDescent="0.25">
      <c r="D8170" s="5"/>
      <c r="S8170" s="66"/>
      <c r="T8170" s="66"/>
      <c r="U8170" s="66"/>
      <c r="V8170" s="66"/>
    </row>
    <row r="8171" spans="4:22" ht="15" customHeight="1" x14ac:dyDescent="0.25">
      <c r="D8171" s="5"/>
      <c r="S8171" s="66"/>
      <c r="T8171" s="66"/>
      <c r="U8171" s="66"/>
      <c r="V8171" s="66"/>
    </row>
    <row r="8172" spans="4:22" ht="15" customHeight="1" x14ac:dyDescent="0.25">
      <c r="D8172" s="5"/>
      <c r="S8172" s="66"/>
      <c r="T8172" s="66"/>
      <c r="U8172" s="66"/>
      <c r="V8172" s="66"/>
    </row>
    <row r="8173" spans="4:22" ht="15" customHeight="1" x14ac:dyDescent="0.25">
      <c r="D8173" s="5"/>
      <c r="S8173" s="66"/>
      <c r="T8173" s="66"/>
      <c r="U8173" s="66"/>
      <c r="V8173" s="66"/>
    </row>
    <row r="8174" spans="4:22" ht="15" customHeight="1" x14ac:dyDescent="0.25">
      <c r="D8174" s="5"/>
      <c r="S8174" s="66"/>
      <c r="T8174" s="66"/>
      <c r="U8174" s="66"/>
      <c r="V8174" s="66"/>
    </row>
    <row r="8175" spans="4:22" ht="15" customHeight="1" x14ac:dyDescent="0.25">
      <c r="D8175" s="5"/>
      <c r="S8175" s="66"/>
      <c r="T8175" s="66"/>
      <c r="U8175" s="66"/>
      <c r="V8175" s="66"/>
    </row>
    <row r="8176" spans="4:22" ht="15" customHeight="1" x14ac:dyDescent="0.25">
      <c r="D8176" s="5"/>
      <c r="S8176" s="66"/>
      <c r="T8176" s="66"/>
      <c r="U8176" s="66"/>
      <c r="V8176" s="66"/>
    </row>
    <row r="8177" spans="4:22" ht="15" customHeight="1" x14ac:dyDescent="0.25">
      <c r="D8177" s="5"/>
      <c r="S8177" s="66"/>
      <c r="T8177" s="66"/>
      <c r="U8177" s="66"/>
      <c r="V8177" s="66"/>
    </row>
    <row r="8178" spans="4:22" ht="15" customHeight="1" x14ac:dyDescent="0.25">
      <c r="D8178" s="5"/>
      <c r="S8178" s="66"/>
      <c r="T8178" s="66"/>
      <c r="U8178" s="66"/>
      <c r="V8178" s="66"/>
    </row>
    <row r="8179" spans="4:22" ht="15" customHeight="1" x14ac:dyDescent="0.25">
      <c r="D8179" s="5"/>
      <c r="S8179" s="66"/>
      <c r="T8179" s="66"/>
      <c r="U8179" s="66"/>
      <c r="V8179" s="66"/>
    </row>
    <row r="8180" spans="4:22" ht="15" customHeight="1" x14ac:dyDescent="0.25">
      <c r="D8180" s="5"/>
      <c r="S8180" s="66"/>
      <c r="T8180" s="66"/>
      <c r="U8180" s="66"/>
      <c r="V8180" s="66"/>
    </row>
    <row r="8181" spans="4:22" ht="15" customHeight="1" x14ac:dyDescent="0.25">
      <c r="D8181" s="5"/>
      <c r="S8181" s="66"/>
      <c r="T8181" s="66"/>
      <c r="U8181" s="66"/>
      <c r="V8181" s="66"/>
    </row>
    <row r="8182" spans="4:22" ht="15" customHeight="1" x14ac:dyDescent="0.25">
      <c r="D8182" s="5"/>
      <c r="S8182" s="66"/>
      <c r="T8182" s="66"/>
      <c r="U8182" s="66"/>
      <c r="V8182" s="66"/>
    </row>
    <row r="8183" spans="4:22" ht="15" customHeight="1" x14ac:dyDescent="0.25">
      <c r="D8183" s="5"/>
      <c r="S8183" s="66"/>
      <c r="T8183" s="66"/>
      <c r="U8183" s="66"/>
      <c r="V8183" s="66"/>
    </row>
    <row r="8184" spans="4:22" ht="15" customHeight="1" x14ac:dyDescent="0.25">
      <c r="D8184" s="5"/>
      <c r="S8184" s="66"/>
      <c r="T8184" s="66"/>
      <c r="U8184" s="66"/>
      <c r="V8184" s="66"/>
    </row>
    <row r="8185" spans="4:22" ht="15" customHeight="1" x14ac:dyDescent="0.25">
      <c r="D8185" s="5"/>
      <c r="S8185" s="66"/>
      <c r="T8185" s="66"/>
      <c r="U8185" s="66"/>
      <c r="V8185" s="66"/>
    </row>
    <row r="8186" spans="4:22" ht="15" customHeight="1" x14ac:dyDescent="0.25">
      <c r="D8186" s="5"/>
      <c r="S8186" s="66"/>
      <c r="T8186" s="66"/>
      <c r="U8186" s="66"/>
      <c r="V8186" s="66"/>
    </row>
    <row r="8187" spans="4:22" ht="15" customHeight="1" x14ac:dyDescent="0.25">
      <c r="D8187" s="5"/>
      <c r="S8187" s="66"/>
      <c r="T8187" s="66"/>
      <c r="U8187" s="66"/>
      <c r="V8187" s="66"/>
    </row>
    <row r="8188" spans="4:22" ht="15" customHeight="1" x14ac:dyDescent="0.25">
      <c r="D8188" s="5"/>
      <c r="S8188" s="66"/>
      <c r="T8188" s="66"/>
      <c r="U8188" s="66"/>
      <c r="V8188" s="66"/>
    </row>
    <row r="8189" spans="4:22" ht="15" customHeight="1" x14ac:dyDescent="0.25">
      <c r="D8189" s="5"/>
      <c r="S8189" s="66"/>
      <c r="T8189" s="66"/>
      <c r="U8189" s="66"/>
      <c r="V8189" s="66"/>
    </row>
    <row r="8190" spans="4:22" ht="15" customHeight="1" x14ac:dyDescent="0.25">
      <c r="D8190" s="5"/>
      <c r="S8190" s="66"/>
      <c r="T8190" s="66"/>
      <c r="U8190" s="66"/>
      <c r="V8190" s="66"/>
    </row>
    <row r="8191" spans="4:22" ht="15" customHeight="1" x14ac:dyDescent="0.25">
      <c r="D8191" s="5"/>
      <c r="S8191" s="66"/>
      <c r="T8191" s="66"/>
      <c r="U8191" s="66"/>
      <c r="V8191" s="66"/>
    </row>
    <row r="8192" spans="4:22" ht="15" customHeight="1" x14ac:dyDescent="0.25">
      <c r="D8192" s="5"/>
      <c r="S8192" s="66"/>
      <c r="T8192" s="66"/>
      <c r="U8192" s="66"/>
      <c r="V8192" s="66"/>
    </row>
    <row r="8193" spans="4:22" ht="15" customHeight="1" x14ac:dyDescent="0.25">
      <c r="D8193" s="5"/>
      <c r="S8193" s="66"/>
      <c r="T8193" s="66"/>
      <c r="U8193" s="66"/>
      <c r="V8193" s="66"/>
    </row>
    <row r="8194" spans="4:22" ht="15" customHeight="1" x14ac:dyDescent="0.25">
      <c r="D8194" s="5"/>
      <c r="S8194" s="66"/>
      <c r="T8194" s="66"/>
      <c r="U8194" s="66"/>
      <c r="V8194" s="66"/>
    </row>
    <row r="8195" spans="4:22" ht="15" customHeight="1" x14ac:dyDescent="0.25">
      <c r="D8195" s="5"/>
      <c r="S8195" s="66"/>
      <c r="T8195" s="66"/>
      <c r="U8195" s="66"/>
      <c r="V8195" s="66"/>
    </row>
    <row r="8196" spans="4:22" ht="15" customHeight="1" x14ac:dyDescent="0.25">
      <c r="D8196" s="5"/>
      <c r="S8196" s="66"/>
      <c r="T8196" s="66"/>
      <c r="U8196" s="66"/>
      <c r="V8196" s="66"/>
    </row>
    <row r="8197" spans="4:22" ht="15" customHeight="1" x14ac:dyDescent="0.25">
      <c r="D8197" s="5"/>
      <c r="S8197" s="66"/>
      <c r="T8197" s="66"/>
      <c r="U8197" s="66"/>
      <c r="V8197" s="66"/>
    </row>
    <row r="8198" spans="4:22" ht="15" customHeight="1" x14ac:dyDescent="0.25">
      <c r="D8198" s="5"/>
      <c r="S8198" s="66"/>
      <c r="T8198" s="66"/>
      <c r="U8198" s="66"/>
      <c r="V8198" s="66"/>
    </row>
    <row r="8199" spans="4:22" ht="15" customHeight="1" x14ac:dyDescent="0.25">
      <c r="D8199" s="5"/>
      <c r="S8199" s="66"/>
      <c r="T8199" s="66"/>
      <c r="U8199" s="66"/>
      <c r="V8199" s="66"/>
    </row>
    <row r="8200" spans="4:22" ht="15" customHeight="1" x14ac:dyDescent="0.25">
      <c r="D8200" s="5"/>
      <c r="S8200" s="66"/>
      <c r="T8200" s="66"/>
      <c r="U8200" s="66"/>
      <c r="V8200" s="66"/>
    </row>
    <row r="8201" spans="4:22" ht="15" customHeight="1" x14ac:dyDescent="0.25">
      <c r="D8201" s="5"/>
      <c r="S8201" s="66"/>
      <c r="T8201" s="66"/>
      <c r="U8201" s="66"/>
      <c r="V8201" s="66"/>
    </row>
    <row r="8202" spans="4:22" ht="15" customHeight="1" x14ac:dyDescent="0.25">
      <c r="D8202" s="5"/>
      <c r="S8202" s="66"/>
      <c r="T8202" s="66"/>
      <c r="U8202" s="66"/>
      <c r="V8202" s="66"/>
    </row>
    <row r="8203" spans="4:22" ht="15" customHeight="1" x14ac:dyDescent="0.25">
      <c r="D8203" s="5"/>
      <c r="S8203" s="66"/>
      <c r="T8203" s="66"/>
      <c r="U8203" s="66"/>
      <c r="V8203" s="66"/>
    </row>
    <row r="8204" spans="4:22" ht="15" customHeight="1" x14ac:dyDescent="0.25">
      <c r="D8204" s="5"/>
      <c r="S8204" s="66"/>
      <c r="T8204" s="66"/>
      <c r="U8204" s="66"/>
      <c r="V8204" s="66"/>
    </row>
    <row r="8205" spans="4:22" ht="15" customHeight="1" x14ac:dyDescent="0.25">
      <c r="D8205" s="5"/>
      <c r="S8205" s="66"/>
      <c r="T8205" s="66"/>
      <c r="U8205" s="66"/>
      <c r="V8205" s="66"/>
    </row>
    <row r="8206" spans="4:22" ht="15" customHeight="1" x14ac:dyDescent="0.25">
      <c r="D8206" s="5"/>
      <c r="S8206" s="66"/>
      <c r="T8206" s="66"/>
      <c r="U8206" s="66"/>
      <c r="V8206" s="66"/>
    </row>
    <row r="8207" spans="4:22" ht="15" customHeight="1" x14ac:dyDescent="0.25">
      <c r="D8207" s="5"/>
      <c r="S8207" s="66"/>
      <c r="T8207" s="66"/>
      <c r="U8207" s="66"/>
      <c r="V8207" s="66"/>
    </row>
    <row r="8208" spans="4:22" ht="15" customHeight="1" x14ac:dyDescent="0.25">
      <c r="D8208" s="5"/>
      <c r="S8208" s="66"/>
      <c r="T8208" s="66"/>
      <c r="U8208" s="66"/>
      <c r="V8208" s="66"/>
    </row>
    <row r="8209" spans="4:22" ht="15" customHeight="1" x14ac:dyDescent="0.25">
      <c r="D8209" s="5"/>
      <c r="S8209" s="66"/>
      <c r="T8209" s="66"/>
      <c r="U8209" s="66"/>
      <c r="V8209" s="66"/>
    </row>
    <row r="8210" spans="4:22" ht="15" customHeight="1" x14ac:dyDescent="0.25">
      <c r="D8210" s="5"/>
      <c r="S8210" s="66"/>
      <c r="T8210" s="66"/>
      <c r="U8210" s="66"/>
      <c r="V8210" s="66"/>
    </row>
    <row r="8211" spans="4:22" ht="15" customHeight="1" x14ac:dyDescent="0.25">
      <c r="D8211" s="5"/>
      <c r="S8211" s="66"/>
      <c r="T8211" s="66"/>
      <c r="U8211" s="66"/>
      <c r="V8211" s="66"/>
    </row>
    <row r="8212" spans="4:22" ht="15" customHeight="1" x14ac:dyDescent="0.25">
      <c r="D8212" s="5"/>
      <c r="S8212" s="66"/>
      <c r="T8212" s="66"/>
      <c r="U8212" s="66"/>
      <c r="V8212" s="66"/>
    </row>
    <row r="8213" spans="4:22" ht="15" customHeight="1" x14ac:dyDescent="0.25">
      <c r="D8213" s="5"/>
      <c r="S8213" s="66"/>
      <c r="T8213" s="66"/>
      <c r="U8213" s="66"/>
      <c r="V8213" s="66"/>
    </row>
    <row r="8214" spans="4:22" ht="15" customHeight="1" x14ac:dyDescent="0.25">
      <c r="D8214" s="5"/>
      <c r="S8214" s="66"/>
      <c r="T8214" s="66"/>
      <c r="U8214" s="66"/>
      <c r="V8214" s="66"/>
    </row>
    <row r="8215" spans="4:22" ht="15" customHeight="1" x14ac:dyDescent="0.25">
      <c r="D8215" s="5"/>
      <c r="S8215" s="66"/>
      <c r="T8215" s="66"/>
      <c r="U8215" s="66"/>
      <c r="V8215" s="66"/>
    </row>
    <row r="8216" spans="4:22" ht="15" customHeight="1" x14ac:dyDescent="0.25">
      <c r="D8216" s="5"/>
      <c r="S8216" s="66"/>
      <c r="T8216" s="66"/>
      <c r="U8216" s="66"/>
      <c r="V8216" s="66"/>
    </row>
    <row r="8217" spans="4:22" ht="15" customHeight="1" x14ac:dyDescent="0.25">
      <c r="D8217" s="5"/>
      <c r="S8217" s="66"/>
      <c r="T8217" s="66"/>
      <c r="U8217" s="66"/>
      <c r="V8217" s="66"/>
    </row>
    <row r="8218" spans="4:22" ht="15" customHeight="1" x14ac:dyDescent="0.25">
      <c r="D8218" s="5"/>
      <c r="S8218" s="66"/>
      <c r="T8218" s="66"/>
      <c r="U8218" s="66"/>
      <c r="V8218" s="66"/>
    </row>
    <row r="8219" spans="4:22" ht="15" customHeight="1" x14ac:dyDescent="0.25">
      <c r="D8219" s="5"/>
      <c r="S8219" s="66"/>
      <c r="T8219" s="66"/>
      <c r="U8219" s="66"/>
      <c r="V8219" s="66"/>
    </row>
    <row r="8220" spans="4:22" ht="15" customHeight="1" x14ac:dyDescent="0.25">
      <c r="D8220" s="5"/>
      <c r="S8220" s="66"/>
      <c r="T8220" s="66"/>
      <c r="U8220" s="66"/>
      <c r="V8220" s="66"/>
    </row>
    <row r="8221" spans="4:22" ht="15" customHeight="1" x14ac:dyDescent="0.25">
      <c r="D8221" s="5"/>
      <c r="S8221" s="66"/>
      <c r="T8221" s="66"/>
      <c r="U8221" s="66"/>
      <c r="V8221" s="66"/>
    </row>
    <row r="8222" spans="4:22" ht="15" customHeight="1" x14ac:dyDescent="0.25">
      <c r="D8222" s="5"/>
      <c r="S8222" s="66"/>
      <c r="T8222" s="66"/>
      <c r="U8222" s="66"/>
      <c r="V8222" s="66"/>
    </row>
    <row r="8223" spans="4:22" ht="15" customHeight="1" x14ac:dyDescent="0.25">
      <c r="D8223" s="5"/>
      <c r="S8223" s="66"/>
      <c r="T8223" s="66"/>
      <c r="U8223" s="66"/>
      <c r="V8223" s="66"/>
    </row>
    <row r="8224" spans="4:22" ht="15" customHeight="1" x14ac:dyDescent="0.25">
      <c r="D8224" s="5"/>
      <c r="S8224" s="66"/>
      <c r="T8224" s="66"/>
      <c r="U8224" s="66"/>
      <c r="V8224" s="66"/>
    </row>
    <row r="8225" spans="4:22" ht="15" customHeight="1" x14ac:dyDescent="0.25">
      <c r="D8225" s="5"/>
      <c r="S8225" s="66"/>
      <c r="T8225" s="66"/>
      <c r="U8225" s="66"/>
      <c r="V8225" s="66"/>
    </row>
    <row r="8226" spans="4:22" ht="15" customHeight="1" x14ac:dyDescent="0.25">
      <c r="D8226" s="5"/>
      <c r="S8226" s="66"/>
      <c r="T8226" s="66"/>
      <c r="U8226" s="66"/>
      <c r="V8226" s="66"/>
    </row>
    <row r="8227" spans="4:22" ht="15" customHeight="1" x14ac:dyDescent="0.25">
      <c r="D8227" s="5"/>
      <c r="S8227" s="66"/>
      <c r="T8227" s="66"/>
      <c r="U8227" s="66"/>
      <c r="V8227" s="66"/>
    </row>
    <row r="8228" spans="4:22" ht="15" customHeight="1" x14ac:dyDescent="0.25">
      <c r="D8228" s="5"/>
      <c r="S8228" s="66"/>
      <c r="T8228" s="66"/>
      <c r="U8228" s="66"/>
      <c r="V8228" s="66"/>
    </row>
    <row r="8229" spans="4:22" ht="15" customHeight="1" x14ac:dyDescent="0.25">
      <c r="D8229" s="5"/>
      <c r="S8229" s="66"/>
      <c r="T8229" s="66"/>
      <c r="U8229" s="66"/>
      <c r="V8229" s="66"/>
    </row>
    <row r="8230" spans="4:22" ht="15" customHeight="1" x14ac:dyDescent="0.25">
      <c r="D8230" s="5"/>
      <c r="S8230" s="66"/>
      <c r="T8230" s="66"/>
      <c r="U8230" s="66"/>
      <c r="V8230" s="66"/>
    </row>
    <row r="8231" spans="4:22" ht="15" customHeight="1" x14ac:dyDescent="0.25">
      <c r="D8231" s="5"/>
      <c r="S8231" s="66"/>
      <c r="T8231" s="66"/>
      <c r="U8231" s="66"/>
      <c r="V8231" s="66"/>
    </row>
    <row r="8232" spans="4:22" ht="15" customHeight="1" x14ac:dyDescent="0.25">
      <c r="D8232" s="5"/>
      <c r="S8232" s="66"/>
      <c r="T8232" s="66"/>
      <c r="U8232" s="66"/>
      <c r="V8232" s="66"/>
    </row>
    <row r="8233" spans="4:22" ht="15" customHeight="1" x14ac:dyDescent="0.25">
      <c r="D8233" s="5"/>
      <c r="S8233" s="66"/>
      <c r="T8233" s="66"/>
      <c r="U8233" s="66"/>
      <c r="V8233" s="66"/>
    </row>
    <row r="8234" spans="4:22" ht="15" customHeight="1" x14ac:dyDescent="0.25">
      <c r="D8234" s="5"/>
      <c r="S8234" s="66"/>
      <c r="T8234" s="66"/>
      <c r="U8234" s="66"/>
      <c r="V8234" s="66"/>
    </row>
    <row r="8235" spans="4:22" ht="15" customHeight="1" x14ac:dyDescent="0.25">
      <c r="D8235" s="5"/>
      <c r="S8235" s="66"/>
      <c r="T8235" s="66"/>
      <c r="U8235" s="66"/>
      <c r="V8235" s="66"/>
    </row>
    <row r="8236" spans="4:22" ht="15" customHeight="1" x14ac:dyDescent="0.25">
      <c r="D8236" s="5"/>
      <c r="S8236" s="66"/>
      <c r="T8236" s="66"/>
      <c r="U8236" s="66"/>
      <c r="V8236" s="66"/>
    </row>
    <row r="8237" spans="4:22" ht="15" customHeight="1" x14ac:dyDescent="0.25">
      <c r="D8237" s="5"/>
      <c r="S8237" s="66"/>
      <c r="T8237" s="66"/>
      <c r="U8237" s="66"/>
      <c r="V8237" s="66"/>
    </row>
    <row r="8238" spans="4:22" ht="15" customHeight="1" x14ac:dyDescent="0.25">
      <c r="D8238" s="5"/>
      <c r="S8238" s="66"/>
      <c r="T8238" s="66"/>
      <c r="U8238" s="66"/>
      <c r="V8238" s="66"/>
    </row>
    <row r="8239" spans="4:22" ht="15" customHeight="1" x14ac:dyDescent="0.25">
      <c r="D8239" s="5"/>
      <c r="S8239" s="66"/>
      <c r="T8239" s="66"/>
      <c r="U8239" s="66"/>
      <c r="V8239" s="66"/>
    </row>
    <row r="8240" spans="4:22" ht="15" customHeight="1" x14ac:dyDescent="0.25">
      <c r="D8240" s="5"/>
      <c r="S8240" s="66"/>
      <c r="T8240" s="66"/>
      <c r="U8240" s="66"/>
      <c r="V8240" s="66"/>
    </row>
    <row r="8241" spans="4:22" ht="15" customHeight="1" x14ac:dyDescent="0.25">
      <c r="D8241" s="5"/>
      <c r="S8241" s="66"/>
      <c r="T8241" s="66"/>
      <c r="U8241" s="66"/>
      <c r="V8241" s="66"/>
    </row>
    <row r="8242" spans="4:22" ht="15" customHeight="1" x14ac:dyDescent="0.25">
      <c r="D8242" s="5"/>
      <c r="S8242" s="66"/>
      <c r="T8242" s="66"/>
      <c r="U8242" s="66"/>
      <c r="V8242" s="66"/>
    </row>
    <row r="8243" spans="4:22" ht="15" customHeight="1" x14ac:dyDescent="0.25">
      <c r="D8243" s="5"/>
      <c r="S8243" s="66"/>
      <c r="T8243" s="66"/>
      <c r="U8243" s="66"/>
      <c r="V8243" s="66"/>
    </row>
    <row r="8244" spans="4:22" ht="15" customHeight="1" x14ac:dyDescent="0.25">
      <c r="D8244" s="5"/>
      <c r="S8244" s="66"/>
      <c r="T8244" s="66"/>
      <c r="U8244" s="66"/>
      <c r="V8244" s="66"/>
    </row>
    <row r="8245" spans="4:22" ht="15" customHeight="1" x14ac:dyDescent="0.25">
      <c r="D8245" s="5"/>
      <c r="S8245" s="66"/>
      <c r="T8245" s="66"/>
      <c r="U8245" s="66"/>
      <c r="V8245" s="66"/>
    </row>
    <row r="8246" spans="4:22" ht="15" customHeight="1" x14ac:dyDescent="0.25">
      <c r="D8246" s="5"/>
      <c r="S8246" s="66"/>
      <c r="T8246" s="66"/>
      <c r="U8246" s="66"/>
      <c r="V8246" s="66"/>
    </row>
    <row r="8247" spans="4:22" ht="15" customHeight="1" x14ac:dyDescent="0.25">
      <c r="D8247" s="5"/>
      <c r="S8247" s="66"/>
      <c r="T8247" s="66"/>
      <c r="U8247" s="66"/>
      <c r="V8247" s="66"/>
    </row>
    <row r="8248" spans="4:22" ht="15" customHeight="1" x14ac:dyDescent="0.25">
      <c r="D8248" s="5"/>
      <c r="S8248" s="66"/>
      <c r="T8248" s="66"/>
      <c r="U8248" s="66"/>
      <c r="V8248" s="66"/>
    </row>
    <row r="8249" spans="4:22" ht="15" customHeight="1" x14ac:dyDescent="0.25">
      <c r="D8249" s="5"/>
      <c r="S8249" s="66"/>
      <c r="T8249" s="66"/>
      <c r="U8249" s="66"/>
      <c r="V8249" s="66"/>
    </row>
    <row r="8250" spans="4:22" ht="15" customHeight="1" x14ac:dyDescent="0.25">
      <c r="D8250" s="5"/>
      <c r="S8250" s="66"/>
      <c r="T8250" s="66"/>
      <c r="U8250" s="66"/>
      <c r="V8250" s="66"/>
    </row>
    <row r="8251" spans="4:22" ht="15" customHeight="1" x14ac:dyDescent="0.25">
      <c r="D8251" s="5"/>
      <c r="S8251" s="66"/>
      <c r="T8251" s="66"/>
      <c r="U8251" s="66"/>
      <c r="V8251" s="66"/>
    </row>
    <row r="8252" spans="4:22" ht="15" customHeight="1" x14ac:dyDescent="0.25">
      <c r="D8252" s="5"/>
      <c r="S8252" s="66"/>
      <c r="T8252" s="66"/>
      <c r="U8252" s="66"/>
      <c r="V8252" s="66"/>
    </row>
    <row r="8253" spans="4:22" ht="15" customHeight="1" x14ac:dyDescent="0.25">
      <c r="D8253" s="5"/>
      <c r="S8253" s="66"/>
      <c r="T8253" s="66"/>
      <c r="U8253" s="66"/>
      <c r="V8253" s="66"/>
    </row>
    <row r="8254" spans="4:22" ht="15" customHeight="1" x14ac:dyDescent="0.25">
      <c r="D8254" s="5"/>
      <c r="S8254" s="66"/>
      <c r="T8254" s="66"/>
      <c r="U8254" s="66"/>
      <c r="V8254" s="66"/>
    </row>
    <row r="8255" spans="4:22" ht="15" customHeight="1" x14ac:dyDescent="0.25">
      <c r="D8255" s="5"/>
      <c r="S8255" s="66"/>
      <c r="T8255" s="66"/>
      <c r="U8255" s="66"/>
      <c r="V8255" s="66"/>
    </row>
    <row r="8256" spans="4:22" ht="15" customHeight="1" x14ac:dyDescent="0.25">
      <c r="D8256" s="5"/>
      <c r="S8256" s="66"/>
      <c r="T8256" s="66"/>
      <c r="U8256" s="66"/>
      <c r="V8256" s="66"/>
    </row>
    <row r="8257" spans="4:22" ht="15" customHeight="1" x14ac:dyDescent="0.25">
      <c r="D8257" s="5"/>
      <c r="S8257" s="66"/>
      <c r="T8257" s="66"/>
      <c r="U8257" s="66"/>
      <c r="V8257" s="66"/>
    </row>
    <row r="8258" spans="4:22" ht="15" customHeight="1" x14ac:dyDescent="0.25">
      <c r="D8258" s="5"/>
      <c r="S8258" s="66"/>
      <c r="T8258" s="66"/>
      <c r="U8258" s="66"/>
      <c r="V8258" s="66"/>
    </row>
    <row r="8259" spans="4:22" ht="15" customHeight="1" x14ac:dyDescent="0.25">
      <c r="D8259" s="5"/>
      <c r="S8259" s="66"/>
      <c r="T8259" s="66"/>
      <c r="U8259" s="66"/>
      <c r="V8259" s="66"/>
    </row>
    <row r="8260" spans="4:22" ht="15" customHeight="1" x14ac:dyDescent="0.25">
      <c r="D8260" s="5"/>
      <c r="S8260" s="66"/>
      <c r="T8260" s="66"/>
      <c r="U8260" s="66"/>
      <c r="V8260" s="66"/>
    </row>
    <row r="8261" spans="4:22" ht="15" customHeight="1" x14ac:dyDescent="0.25">
      <c r="D8261" s="5"/>
      <c r="S8261" s="66"/>
      <c r="T8261" s="66"/>
      <c r="U8261" s="66"/>
      <c r="V8261" s="66"/>
    </row>
    <row r="8262" spans="4:22" ht="15" customHeight="1" x14ac:dyDescent="0.25">
      <c r="D8262" s="5"/>
      <c r="S8262" s="66"/>
      <c r="T8262" s="66"/>
      <c r="U8262" s="66"/>
      <c r="V8262" s="66"/>
    </row>
    <row r="8263" spans="4:22" ht="15" customHeight="1" x14ac:dyDescent="0.25">
      <c r="D8263" s="5"/>
      <c r="S8263" s="66"/>
      <c r="T8263" s="66"/>
      <c r="U8263" s="66"/>
      <c r="V8263" s="66"/>
    </row>
    <row r="8264" spans="4:22" ht="15" customHeight="1" x14ac:dyDescent="0.25">
      <c r="D8264" s="5"/>
      <c r="S8264" s="66"/>
      <c r="T8264" s="66"/>
      <c r="U8264" s="66"/>
      <c r="V8264" s="66"/>
    </row>
    <row r="8265" spans="4:22" ht="15" customHeight="1" x14ac:dyDescent="0.25">
      <c r="D8265" s="5"/>
      <c r="S8265" s="66"/>
      <c r="T8265" s="66"/>
      <c r="U8265" s="66"/>
      <c r="V8265" s="66"/>
    </row>
    <row r="8266" spans="4:22" ht="15" customHeight="1" x14ac:dyDescent="0.25">
      <c r="D8266" s="5"/>
      <c r="S8266" s="66"/>
      <c r="T8266" s="66"/>
      <c r="U8266" s="66"/>
      <c r="V8266" s="66"/>
    </row>
    <row r="8267" spans="4:22" ht="15" customHeight="1" x14ac:dyDescent="0.25">
      <c r="D8267" s="5"/>
      <c r="S8267" s="66"/>
      <c r="T8267" s="66"/>
      <c r="U8267" s="66"/>
      <c r="V8267" s="66"/>
    </row>
    <row r="8268" spans="4:22" ht="15" customHeight="1" x14ac:dyDescent="0.25">
      <c r="D8268" s="5"/>
      <c r="S8268" s="66"/>
      <c r="T8268" s="66"/>
      <c r="U8268" s="66"/>
      <c r="V8268" s="66"/>
    </row>
    <row r="8269" spans="4:22" ht="15" customHeight="1" x14ac:dyDescent="0.25">
      <c r="D8269" s="5"/>
      <c r="S8269" s="66"/>
      <c r="T8269" s="66"/>
      <c r="U8269" s="66"/>
      <c r="V8269" s="66"/>
    </row>
    <row r="8270" spans="4:22" ht="15" customHeight="1" x14ac:dyDescent="0.25">
      <c r="D8270" s="5"/>
      <c r="S8270" s="66"/>
      <c r="T8270" s="66"/>
      <c r="U8270" s="66"/>
      <c r="V8270" s="66"/>
    </row>
    <row r="8271" spans="4:22" ht="15" customHeight="1" x14ac:dyDescent="0.25">
      <c r="D8271" s="5"/>
      <c r="S8271" s="66"/>
      <c r="T8271" s="66"/>
      <c r="U8271" s="66"/>
      <c r="V8271" s="66"/>
    </row>
    <row r="8272" spans="4:22" ht="15" customHeight="1" x14ac:dyDescent="0.25">
      <c r="D8272" s="5"/>
      <c r="S8272" s="66"/>
      <c r="T8272" s="66"/>
      <c r="U8272" s="66"/>
      <c r="V8272" s="66"/>
    </row>
    <row r="8273" spans="4:22" ht="15" customHeight="1" x14ac:dyDescent="0.25">
      <c r="D8273" s="5"/>
      <c r="S8273" s="66"/>
      <c r="T8273" s="66"/>
      <c r="U8273" s="66"/>
      <c r="V8273" s="66"/>
    </row>
    <row r="8274" spans="4:22" ht="15" customHeight="1" x14ac:dyDescent="0.25">
      <c r="D8274" s="5"/>
      <c r="S8274" s="66"/>
      <c r="T8274" s="66"/>
      <c r="U8274" s="66"/>
      <c r="V8274" s="66"/>
    </row>
    <row r="8275" spans="4:22" ht="15" customHeight="1" x14ac:dyDescent="0.25">
      <c r="D8275" s="5"/>
      <c r="S8275" s="66"/>
      <c r="T8275" s="66"/>
      <c r="U8275" s="66"/>
      <c r="V8275" s="66"/>
    </row>
    <row r="8276" spans="4:22" ht="15" customHeight="1" x14ac:dyDescent="0.25">
      <c r="D8276" s="5"/>
      <c r="S8276" s="66"/>
      <c r="T8276" s="66"/>
      <c r="U8276" s="66"/>
      <c r="V8276" s="66"/>
    </row>
    <row r="8277" spans="4:22" ht="15" customHeight="1" x14ac:dyDescent="0.25">
      <c r="D8277" s="5"/>
      <c r="S8277" s="66"/>
      <c r="T8277" s="66"/>
      <c r="U8277" s="66"/>
      <c r="V8277" s="66"/>
    </row>
    <row r="8278" spans="4:22" ht="15" customHeight="1" x14ac:dyDescent="0.25">
      <c r="D8278" s="5"/>
      <c r="S8278" s="66"/>
      <c r="T8278" s="66"/>
      <c r="U8278" s="66"/>
      <c r="V8278" s="66"/>
    </row>
    <row r="8279" spans="4:22" ht="15" customHeight="1" x14ac:dyDescent="0.25">
      <c r="D8279" s="5"/>
      <c r="S8279" s="66"/>
      <c r="T8279" s="66"/>
      <c r="U8279" s="66"/>
      <c r="V8279" s="66"/>
    </row>
    <row r="8280" spans="4:22" ht="15" customHeight="1" x14ac:dyDescent="0.25">
      <c r="D8280" s="5"/>
      <c r="S8280" s="66"/>
      <c r="T8280" s="66"/>
      <c r="U8280" s="66"/>
      <c r="V8280" s="66"/>
    </row>
    <row r="8281" spans="4:22" ht="15" customHeight="1" x14ac:dyDescent="0.25">
      <c r="D8281" s="5"/>
      <c r="S8281" s="66"/>
      <c r="T8281" s="66"/>
      <c r="U8281" s="66"/>
      <c r="V8281" s="66"/>
    </row>
    <row r="8282" spans="4:22" ht="15" customHeight="1" x14ac:dyDescent="0.25">
      <c r="D8282" s="5"/>
      <c r="S8282" s="66"/>
      <c r="T8282" s="66"/>
      <c r="U8282" s="66"/>
      <c r="V8282" s="66"/>
    </row>
    <row r="8283" spans="4:22" ht="15" customHeight="1" x14ac:dyDescent="0.25">
      <c r="D8283" s="5"/>
      <c r="S8283" s="66"/>
      <c r="T8283" s="66"/>
      <c r="U8283" s="66"/>
      <c r="V8283" s="66"/>
    </row>
    <row r="8284" spans="4:22" ht="15" customHeight="1" x14ac:dyDescent="0.25">
      <c r="D8284" s="5"/>
      <c r="S8284" s="66"/>
      <c r="T8284" s="66"/>
      <c r="U8284" s="66"/>
      <c r="V8284" s="66"/>
    </row>
    <row r="8285" spans="4:22" ht="15" customHeight="1" x14ac:dyDescent="0.25">
      <c r="D8285" s="5"/>
      <c r="S8285" s="66"/>
      <c r="T8285" s="66"/>
      <c r="U8285" s="66"/>
      <c r="V8285" s="66"/>
    </row>
    <row r="8286" spans="4:22" ht="15" customHeight="1" x14ac:dyDescent="0.25">
      <c r="D8286" s="5"/>
      <c r="S8286" s="66"/>
      <c r="T8286" s="66"/>
      <c r="U8286" s="66"/>
      <c r="V8286" s="66"/>
    </row>
    <row r="8287" spans="4:22" ht="15" customHeight="1" x14ac:dyDescent="0.25">
      <c r="D8287" s="5"/>
      <c r="S8287" s="66"/>
      <c r="T8287" s="66"/>
      <c r="U8287" s="66"/>
      <c r="V8287" s="66"/>
    </row>
    <row r="8288" spans="4:22" ht="15" customHeight="1" x14ac:dyDescent="0.25">
      <c r="D8288" s="5"/>
      <c r="S8288" s="66"/>
      <c r="T8288" s="66"/>
      <c r="U8288" s="66"/>
      <c r="V8288" s="66"/>
    </row>
    <row r="8289" spans="4:22" ht="15" customHeight="1" x14ac:dyDescent="0.25">
      <c r="D8289" s="5"/>
      <c r="S8289" s="66"/>
      <c r="T8289" s="66"/>
      <c r="U8289" s="66"/>
      <c r="V8289" s="66"/>
    </row>
    <row r="8290" spans="4:22" ht="15" customHeight="1" x14ac:dyDescent="0.25">
      <c r="D8290" s="5"/>
      <c r="S8290" s="66"/>
      <c r="T8290" s="66"/>
      <c r="U8290" s="66"/>
      <c r="V8290" s="66"/>
    </row>
    <row r="8291" spans="4:22" ht="15" customHeight="1" x14ac:dyDescent="0.25">
      <c r="D8291" s="5"/>
      <c r="S8291" s="66"/>
      <c r="T8291" s="66"/>
      <c r="U8291" s="66"/>
      <c r="V8291" s="66"/>
    </row>
    <row r="8292" spans="4:22" ht="15" customHeight="1" x14ac:dyDescent="0.25">
      <c r="D8292" s="5"/>
      <c r="S8292" s="66"/>
      <c r="T8292" s="66"/>
      <c r="U8292" s="66"/>
      <c r="V8292" s="66"/>
    </row>
    <row r="8293" spans="4:22" ht="15" customHeight="1" x14ac:dyDescent="0.25">
      <c r="D8293" s="5"/>
      <c r="S8293" s="66"/>
      <c r="T8293" s="66"/>
      <c r="U8293" s="66"/>
      <c r="V8293" s="66"/>
    </row>
    <row r="8294" spans="4:22" ht="15" customHeight="1" x14ac:dyDescent="0.25">
      <c r="D8294" s="5"/>
      <c r="S8294" s="66"/>
      <c r="T8294" s="66"/>
      <c r="U8294" s="66"/>
      <c r="V8294" s="66"/>
    </row>
    <row r="8295" spans="4:22" ht="15" customHeight="1" x14ac:dyDescent="0.25">
      <c r="D8295" s="5"/>
      <c r="S8295" s="66"/>
      <c r="T8295" s="66"/>
      <c r="U8295" s="66"/>
      <c r="V8295" s="66"/>
    </row>
    <row r="8296" spans="4:22" ht="15" customHeight="1" x14ac:dyDescent="0.25">
      <c r="D8296" s="5"/>
      <c r="S8296" s="66"/>
      <c r="T8296" s="66"/>
      <c r="U8296" s="66"/>
      <c r="V8296" s="66"/>
    </row>
    <row r="8297" spans="4:22" ht="15" customHeight="1" x14ac:dyDescent="0.25">
      <c r="D8297" s="5"/>
      <c r="S8297" s="66"/>
      <c r="T8297" s="66"/>
      <c r="U8297" s="66"/>
      <c r="V8297" s="66"/>
    </row>
    <row r="8298" spans="4:22" ht="15" customHeight="1" x14ac:dyDescent="0.25">
      <c r="D8298" s="5"/>
      <c r="S8298" s="66"/>
      <c r="T8298" s="66"/>
      <c r="U8298" s="66"/>
      <c r="V8298" s="66"/>
    </row>
    <row r="8299" spans="4:22" ht="15" customHeight="1" x14ac:dyDescent="0.25">
      <c r="D8299" s="5"/>
      <c r="S8299" s="66"/>
      <c r="T8299" s="66"/>
      <c r="U8299" s="66"/>
      <c r="V8299" s="66"/>
    </row>
    <row r="8300" spans="4:22" ht="15" customHeight="1" x14ac:dyDescent="0.25">
      <c r="D8300" s="5"/>
      <c r="S8300" s="66"/>
      <c r="T8300" s="66"/>
      <c r="U8300" s="66"/>
      <c r="V8300" s="66"/>
    </row>
    <row r="8301" spans="4:22" ht="15" customHeight="1" x14ac:dyDescent="0.25">
      <c r="D8301" s="5"/>
      <c r="S8301" s="66"/>
      <c r="T8301" s="66"/>
      <c r="U8301" s="66"/>
      <c r="V8301" s="66"/>
    </row>
    <row r="8302" spans="4:22" ht="15" customHeight="1" x14ac:dyDescent="0.25">
      <c r="D8302" s="5"/>
      <c r="S8302" s="66"/>
      <c r="T8302" s="66"/>
      <c r="U8302" s="66"/>
      <c r="V8302" s="66"/>
    </row>
    <row r="8303" spans="4:22" ht="15" customHeight="1" x14ac:dyDescent="0.25">
      <c r="D8303" s="5"/>
      <c r="S8303" s="66"/>
      <c r="T8303" s="66"/>
      <c r="U8303" s="66"/>
      <c r="V8303" s="66"/>
    </row>
    <row r="8304" spans="4:22" ht="15" customHeight="1" x14ac:dyDescent="0.25">
      <c r="D8304" s="5"/>
      <c r="S8304" s="66"/>
      <c r="T8304" s="66"/>
      <c r="U8304" s="66"/>
      <c r="V8304" s="66"/>
    </row>
    <row r="8305" spans="4:22" ht="15" customHeight="1" x14ac:dyDescent="0.25">
      <c r="D8305" s="5"/>
      <c r="S8305" s="66"/>
      <c r="T8305" s="66"/>
      <c r="U8305" s="66"/>
      <c r="V8305" s="66"/>
    </row>
    <row r="8306" spans="4:22" ht="15" customHeight="1" x14ac:dyDescent="0.25">
      <c r="D8306" s="5"/>
      <c r="S8306" s="66"/>
      <c r="T8306" s="66"/>
      <c r="U8306" s="66"/>
      <c r="V8306" s="66"/>
    </row>
    <row r="8307" spans="4:22" ht="15" customHeight="1" x14ac:dyDescent="0.25">
      <c r="D8307" s="5"/>
      <c r="S8307" s="66"/>
      <c r="T8307" s="66"/>
      <c r="U8307" s="66"/>
      <c r="V8307" s="66"/>
    </row>
    <row r="8308" spans="4:22" ht="15" customHeight="1" x14ac:dyDescent="0.25">
      <c r="D8308" s="5"/>
      <c r="S8308" s="66"/>
      <c r="T8308" s="66"/>
      <c r="U8308" s="66"/>
      <c r="V8308" s="66"/>
    </row>
    <row r="8309" spans="4:22" ht="15" customHeight="1" x14ac:dyDescent="0.25">
      <c r="D8309" s="5"/>
      <c r="S8309" s="66"/>
      <c r="T8309" s="66"/>
      <c r="U8309" s="66"/>
      <c r="V8309" s="66"/>
    </row>
    <row r="8310" spans="4:22" ht="15" customHeight="1" x14ac:dyDescent="0.25">
      <c r="D8310" s="5"/>
      <c r="S8310" s="66"/>
      <c r="T8310" s="66"/>
      <c r="U8310" s="66"/>
      <c r="V8310" s="66"/>
    </row>
    <row r="8311" spans="4:22" ht="15" customHeight="1" x14ac:dyDescent="0.25">
      <c r="D8311" s="5"/>
      <c r="S8311" s="66"/>
      <c r="T8311" s="66"/>
      <c r="U8311" s="66"/>
      <c r="V8311" s="66"/>
    </row>
    <row r="8312" spans="4:22" ht="15" customHeight="1" x14ac:dyDescent="0.25">
      <c r="D8312" s="5"/>
      <c r="S8312" s="66"/>
      <c r="T8312" s="66"/>
      <c r="U8312" s="66"/>
      <c r="V8312" s="66"/>
    </row>
    <row r="8313" spans="4:22" ht="15" customHeight="1" x14ac:dyDescent="0.25">
      <c r="D8313" s="5"/>
      <c r="S8313" s="66"/>
      <c r="T8313" s="66"/>
      <c r="U8313" s="66"/>
      <c r="V8313" s="66"/>
    </row>
    <row r="8314" spans="4:22" ht="15" customHeight="1" x14ac:dyDescent="0.25">
      <c r="D8314" s="5"/>
      <c r="S8314" s="66"/>
      <c r="T8314" s="66"/>
      <c r="U8314" s="66"/>
      <c r="V8314" s="66"/>
    </row>
    <row r="8315" spans="4:22" ht="15" customHeight="1" x14ac:dyDescent="0.25">
      <c r="D8315" s="5"/>
      <c r="S8315" s="66"/>
      <c r="T8315" s="66"/>
      <c r="U8315" s="66"/>
      <c r="V8315" s="66"/>
    </row>
    <row r="8316" spans="4:22" ht="15" customHeight="1" x14ac:dyDescent="0.25">
      <c r="D8316" s="5"/>
      <c r="S8316" s="66"/>
      <c r="T8316" s="66"/>
      <c r="U8316" s="66"/>
      <c r="V8316" s="66"/>
    </row>
    <row r="8317" spans="4:22" ht="15" customHeight="1" x14ac:dyDescent="0.25">
      <c r="D8317" s="5"/>
      <c r="S8317" s="66"/>
      <c r="T8317" s="66"/>
      <c r="U8317" s="66"/>
      <c r="V8317" s="66"/>
    </row>
    <row r="8318" spans="4:22" ht="15" customHeight="1" x14ac:dyDescent="0.25">
      <c r="D8318" s="5"/>
      <c r="S8318" s="66"/>
      <c r="T8318" s="66"/>
      <c r="U8318" s="66"/>
      <c r="V8318" s="66"/>
    </row>
    <row r="8319" spans="4:22" ht="15" customHeight="1" x14ac:dyDescent="0.25">
      <c r="D8319" s="5"/>
      <c r="S8319" s="66"/>
      <c r="T8319" s="66"/>
      <c r="U8319" s="66"/>
      <c r="V8319" s="66"/>
    </row>
    <row r="8320" spans="4:22" ht="15" customHeight="1" x14ac:dyDescent="0.25">
      <c r="D8320" s="5"/>
      <c r="S8320" s="66"/>
      <c r="T8320" s="66"/>
      <c r="U8320" s="66"/>
      <c r="V8320" s="66"/>
    </row>
    <row r="8321" spans="4:22" ht="15" customHeight="1" x14ac:dyDescent="0.25">
      <c r="D8321" s="5"/>
      <c r="S8321" s="66"/>
      <c r="T8321" s="66"/>
      <c r="U8321" s="66"/>
      <c r="V8321" s="66"/>
    </row>
    <row r="8322" spans="4:22" ht="15" customHeight="1" x14ac:dyDescent="0.25">
      <c r="D8322" s="5"/>
      <c r="S8322" s="66"/>
      <c r="T8322" s="66"/>
      <c r="U8322" s="66"/>
      <c r="V8322" s="66"/>
    </row>
    <row r="8323" spans="4:22" ht="15" customHeight="1" x14ac:dyDescent="0.25">
      <c r="D8323" s="5"/>
      <c r="S8323" s="66"/>
      <c r="T8323" s="66"/>
      <c r="U8323" s="66"/>
      <c r="V8323" s="66"/>
    </row>
    <row r="8324" spans="4:22" ht="15" customHeight="1" x14ac:dyDescent="0.25">
      <c r="D8324" s="5"/>
      <c r="S8324" s="66"/>
      <c r="T8324" s="66"/>
      <c r="U8324" s="66"/>
      <c r="V8324" s="66"/>
    </row>
    <row r="8325" spans="4:22" ht="15" customHeight="1" x14ac:dyDescent="0.25">
      <c r="D8325" s="5"/>
      <c r="S8325" s="66"/>
      <c r="T8325" s="66"/>
      <c r="U8325" s="66"/>
      <c r="V8325" s="66"/>
    </row>
    <row r="8326" spans="4:22" ht="15" customHeight="1" x14ac:dyDescent="0.25">
      <c r="D8326" s="5"/>
      <c r="S8326" s="66"/>
      <c r="T8326" s="66"/>
      <c r="U8326" s="66"/>
      <c r="V8326" s="66"/>
    </row>
    <row r="8327" spans="4:22" ht="15" customHeight="1" x14ac:dyDescent="0.25">
      <c r="D8327" s="5"/>
      <c r="S8327" s="66"/>
      <c r="T8327" s="66"/>
      <c r="U8327" s="66"/>
      <c r="V8327" s="66"/>
    </row>
    <row r="8328" spans="4:22" ht="15" customHeight="1" x14ac:dyDescent="0.25">
      <c r="D8328" s="5"/>
      <c r="S8328" s="66"/>
      <c r="T8328" s="66"/>
      <c r="U8328" s="66"/>
      <c r="V8328" s="66"/>
    </row>
    <row r="8329" spans="4:22" ht="15" customHeight="1" x14ac:dyDescent="0.25">
      <c r="D8329" s="5"/>
      <c r="S8329" s="66"/>
      <c r="T8329" s="66"/>
      <c r="U8329" s="66"/>
      <c r="V8329" s="66"/>
    </row>
    <row r="8330" spans="4:22" ht="15" customHeight="1" x14ac:dyDescent="0.25">
      <c r="D8330" s="5"/>
      <c r="S8330" s="66"/>
      <c r="T8330" s="66"/>
      <c r="U8330" s="66"/>
      <c r="V8330" s="66"/>
    </row>
    <row r="8331" spans="4:22" ht="15" customHeight="1" x14ac:dyDescent="0.25">
      <c r="D8331" s="5"/>
      <c r="S8331" s="66"/>
      <c r="T8331" s="66"/>
      <c r="U8331" s="66"/>
      <c r="V8331" s="66"/>
    </row>
    <row r="8332" spans="4:22" ht="15" customHeight="1" x14ac:dyDescent="0.25">
      <c r="D8332" s="5"/>
      <c r="S8332" s="66"/>
      <c r="T8332" s="66"/>
      <c r="U8332" s="66"/>
      <c r="V8332" s="66"/>
    </row>
    <row r="8333" spans="4:22" ht="15" customHeight="1" x14ac:dyDescent="0.25">
      <c r="D8333" s="5"/>
      <c r="S8333" s="66"/>
      <c r="T8333" s="66"/>
      <c r="U8333" s="66"/>
      <c r="V8333" s="66"/>
    </row>
    <row r="8334" spans="4:22" ht="15" customHeight="1" x14ac:dyDescent="0.25">
      <c r="D8334" s="5"/>
      <c r="S8334" s="66"/>
      <c r="T8334" s="66"/>
      <c r="U8334" s="66"/>
      <c r="V8334" s="66"/>
    </row>
    <row r="8335" spans="4:22" ht="15" customHeight="1" x14ac:dyDescent="0.25">
      <c r="D8335" s="5"/>
      <c r="S8335" s="66"/>
      <c r="T8335" s="66"/>
      <c r="U8335" s="66"/>
      <c r="V8335" s="66"/>
    </row>
    <row r="8336" spans="4:22" ht="15" customHeight="1" x14ac:dyDescent="0.25">
      <c r="D8336" s="5"/>
      <c r="S8336" s="66"/>
      <c r="T8336" s="66"/>
      <c r="U8336" s="66"/>
      <c r="V8336" s="66"/>
    </row>
    <row r="8337" spans="4:22" ht="15" customHeight="1" x14ac:dyDescent="0.25">
      <c r="D8337" s="5"/>
      <c r="S8337" s="66"/>
      <c r="T8337" s="66"/>
      <c r="U8337" s="66"/>
      <c r="V8337" s="66"/>
    </row>
    <row r="8338" spans="4:22" ht="15" customHeight="1" x14ac:dyDescent="0.25">
      <c r="D8338" s="5"/>
      <c r="S8338" s="66"/>
      <c r="T8338" s="66"/>
      <c r="U8338" s="66"/>
      <c r="V8338" s="66"/>
    </row>
    <row r="8339" spans="4:22" ht="15" customHeight="1" x14ac:dyDescent="0.25">
      <c r="D8339" s="5"/>
      <c r="S8339" s="66"/>
      <c r="T8339" s="66"/>
      <c r="U8339" s="66"/>
      <c r="V8339" s="66"/>
    </row>
    <row r="8340" spans="4:22" ht="15" customHeight="1" x14ac:dyDescent="0.25">
      <c r="D8340" s="5"/>
      <c r="S8340" s="66"/>
      <c r="T8340" s="66"/>
      <c r="U8340" s="66"/>
      <c r="V8340" s="66"/>
    </row>
    <row r="8341" spans="4:22" ht="15" customHeight="1" x14ac:dyDescent="0.25">
      <c r="D8341" s="5"/>
      <c r="S8341" s="66"/>
      <c r="T8341" s="66"/>
      <c r="U8341" s="66"/>
      <c r="V8341" s="66"/>
    </row>
    <row r="8342" spans="4:22" ht="15" customHeight="1" x14ac:dyDescent="0.25">
      <c r="D8342" s="5"/>
      <c r="S8342" s="66"/>
      <c r="T8342" s="66"/>
      <c r="U8342" s="66"/>
      <c r="V8342" s="66"/>
    </row>
    <row r="8343" spans="4:22" ht="15" customHeight="1" x14ac:dyDescent="0.25">
      <c r="D8343" s="5"/>
      <c r="S8343" s="66"/>
      <c r="T8343" s="66"/>
      <c r="U8343" s="66"/>
      <c r="V8343" s="66"/>
    </row>
    <row r="8344" spans="4:22" ht="15" customHeight="1" x14ac:dyDescent="0.25">
      <c r="D8344" s="5"/>
      <c r="S8344" s="66"/>
      <c r="T8344" s="66"/>
      <c r="U8344" s="66"/>
      <c r="V8344" s="66"/>
    </row>
    <row r="8345" spans="4:22" ht="15" customHeight="1" x14ac:dyDescent="0.25">
      <c r="D8345" s="5"/>
      <c r="S8345" s="66"/>
      <c r="T8345" s="66"/>
      <c r="U8345" s="66"/>
      <c r="V8345" s="66"/>
    </row>
    <row r="8346" spans="4:22" ht="15" customHeight="1" x14ac:dyDescent="0.25">
      <c r="D8346" s="5"/>
      <c r="S8346" s="66"/>
      <c r="T8346" s="66"/>
      <c r="U8346" s="66"/>
      <c r="V8346" s="66"/>
    </row>
    <row r="8347" spans="4:22" ht="15" customHeight="1" x14ac:dyDescent="0.25">
      <c r="D8347" s="5"/>
      <c r="S8347" s="66"/>
      <c r="T8347" s="66"/>
      <c r="U8347" s="66"/>
      <c r="V8347" s="66"/>
    </row>
    <row r="8348" spans="4:22" ht="15" customHeight="1" x14ac:dyDescent="0.25">
      <c r="D8348" s="5"/>
      <c r="S8348" s="66"/>
      <c r="T8348" s="66"/>
      <c r="U8348" s="66"/>
      <c r="V8348" s="66"/>
    </row>
    <row r="8349" spans="4:22" ht="15" customHeight="1" x14ac:dyDescent="0.25">
      <c r="D8349" s="5"/>
      <c r="S8349" s="66"/>
      <c r="T8349" s="66"/>
      <c r="U8349" s="66"/>
      <c r="V8349" s="66"/>
    </row>
    <row r="8350" spans="4:22" ht="15" customHeight="1" x14ac:dyDescent="0.25">
      <c r="D8350" s="5"/>
      <c r="S8350" s="66"/>
      <c r="T8350" s="66"/>
      <c r="U8350" s="66"/>
      <c r="V8350" s="66"/>
    </row>
    <row r="8351" spans="4:22" ht="15" customHeight="1" x14ac:dyDescent="0.25">
      <c r="D8351" s="5"/>
      <c r="S8351" s="66"/>
      <c r="T8351" s="66"/>
      <c r="U8351" s="66"/>
      <c r="V8351" s="66"/>
    </row>
    <row r="8352" spans="4:22" ht="15" customHeight="1" x14ac:dyDescent="0.25">
      <c r="D8352" s="5"/>
      <c r="S8352" s="66"/>
      <c r="T8352" s="66"/>
      <c r="U8352" s="66"/>
      <c r="V8352" s="66"/>
    </row>
    <row r="8353" spans="4:22" ht="15" customHeight="1" x14ac:dyDescent="0.25">
      <c r="D8353" s="5"/>
      <c r="S8353" s="66"/>
      <c r="T8353" s="66"/>
      <c r="U8353" s="66"/>
      <c r="V8353" s="66"/>
    </row>
    <row r="8354" spans="4:22" ht="15" customHeight="1" x14ac:dyDescent="0.25">
      <c r="D8354" s="5"/>
      <c r="S8354" s="66"/>
      <c r="T8354" s="66"/>
      <c r="U8354" s="66"/>
      <c r="V8354" s="66"/>
    </row>
    <row r="8355" spans="4:22" ht="15" customHeight="1" x14ac:dyDescent="0.25">
      <c r="D8355" s="5"/>
      <c r="S8355" s="66"/>
      <c r="T8355" s="66"/>
      <c r="U8355" s="66"/>
      <c r="V8355" s="66"/>
    </row>
    <row r="8356" spans="4:22" ht="15" customHeight="1" x14ac:dyDescent="0.25">
      <c r="D8356" s="5"/>
      <c r="S8356" s="66"/>
      <c r="T8356" s="66"/>
      <c r="U8356" s="66"/>
      <c r="V8356" s="66"/>
    </row>
    <row r="8357" spans="4:22" ht="15" customHeight="1" x14ac:dyDescent="0.25">
      <c r="D8357" s="5"/>
      <c r="S8357" s="66"/>
      <c r="T8357" s="66"/>
      <c r="U8357" s="66"/>
      <c r="V8357" s="66"/>
    </row>
    <row r="8358" spans="4:22" ht="15" customHeight="1" x14ac:dyDescent="0.25">
      <c r="D8358" s="5"/>
      <c r="S8358" s="66"/>
      <c r="T8358" s="66"/>
      <c r="U8358" s="66"/>
      <c r="V8358" s="66"/>
    </row>
    <row r="8359" spans="4:22" ht="15" customHeight="1" x14ac:dyDescent="0.25">
      <c r="D8359" s="5"/>
      <c r="S8359" s="66"/>
      <c r="T8359" s="66"/>
      <c r="U8359" s="66"/>
      <c r="V8359" s="66"/>
    </row>
    <row r="8360" spans="4:22" ht="15" customHeight="1" x14ac:dyDescent="0.25">
      <c r="D8360" s="5"/>
      <c r="S8360" s="66"/>
      <c r="T8360" s="66"/>
      <c r="U8360" s="66"/>
      <c r="V8360" s="66"/>
    </row>
    <row r="8361" spans="4:22" ht="15" customHeight="1" x14ac:dyDescent="0.25">
      <c r="D8361" s="5"/>
      <c r="S8361" s="66"/>
      <c r="T8361" s="66"/>
      <c r="U8361" s="66"/>
      <c r="V8361" s="66"/>
    </row>
    <row r="8362" spans="4:22" ht="15" customHeight="1" x14ac:dyDescent="0.25">
      <c r="D8362" s="5"/>
      <c r="S8362" s="66"/>
      <c r="T8362" s="66"/>
      <c r="U8362" s="66"/>
      <c r="V8362" s="66"/>
    </row>
    <row r="8363" spans="4:22" ht="15" customHeight="1" x14ac:dyDescent="0.25">
      <c r="D8363" s="5"/>
      <c r="S8363" s="66"/>
      <c r="T8363" s="66"/>
      <c r="U8363" s="66"/>
      <c r="V8363" s="66"/>
    </row>
    <row r="8364" spans="4:22" ht="15" customHeight="1" x14ac:dyDescent="0.25">
      <c r="D8364" s="5"/>
      <c r="S8364" s="66"/>
      <c r="T8364" s="66"/>
      <c r="U8364" s="66"/>
      <c r="V8364" s="66"/>
    </row>
    <row r="8365" spans="4:22" ht="15" customHeight="1" x14ac:dyDescent="0.25">
      <c r="D8365" s="5"/>
      <c r="S8365" s="66"/>
      <c r="T8365" s="66"/>
      <c r="U8365" s="66"/>
      <c r="V8365" s="66"/>
    </row>
    <row r="8366" spans="4:22" ht="15" customHeight="1" x14ac:dyDescent="0.25">
      <c r="D8366" s="5"/>
      <c r="S8366" s="66"/>
      <c r="T8366" s="66"/>
      <c r="U8366" s="66"/>
      <c r="V8366" s="66"/>
    </row>
    <row r="8367" spans="4:22" ht="15" customHeight="1" x14ac:dyDescent="0.25">
      <c r="D8367" s="5"/>
      <c r="S8367" s="66"/>
      <c r="T8367" s="66"/>
      <c r="U8367" s="66"/>
      <c r="V8367" s="66"/>
    </row>
    <row r="8368" spans="4:22" ht="15" customHeight="1" x14ac:dyDescent="0.25">
      <c r="D8368" s="5"/>
      <c r="S8368" s="66"/>
      <c r="T8368" s="66"/>
      <c r="U8368" s="66"/>
      <c r="V8368" s="66"/>
    </row>
    <row r="8369" spans="4:22" ht="15" customHeight="1" x14ac:dyDescent="0.25">
      <c r="D8369" s="5"/>
      <c r="S8369" s="66"/>
      <c r="T8369" s="66"/>
      <c r="U8369" s="66"/>
      <c r="V8369" s="66"/>
    </row>
    <row r="8370" spans="4:22" ht="15" customHeight="1" x14ac:dyDescent="0.25">
      <c r="D8370" s="5"/>
      <c r="S8370" s="66"/>
      <c r="T8370" s="66"/>
      <c r="U8370" s="66"/>
      <c r="V8370" s="66"/>
    </row>
    <row r="8371" spans="4:22" ht="15" customHeight="1" x14ac:dyDescent="0.25">
      <c r="D8371" s="5"/>
      <c r="S8371" s="66"/>
      <c r="T8371" s="66"/>
      <c r="U8371" s="66"/>
      <c r="V8371" s="66"/>
    </row>
    <row r="8372" spans="4:22" ht="15" customHeight="1" x14ac:dyDescent="0.25">
      <c r="D8372" s="5"/>
      <c r="S8372" s="66"/>
      <c r="T8372" s="66"/>
      <c r="U8372" s="66"/>
      <c r="V8372" s="66"/>
    </row>
    <row r="8373" spans="4:22" ht="15" customHeight="1" x14ac:dyDescent="0.25">
      <c r="D8373" s="5"/>
      <c r="S8373" s="66"/>
      <c r="T8373" s="66"/>
      <c r="U8373" s="66"/>
      <c r="V8373" s="66"/>
    </row>
    <row r="8374" spans="4:22" ht="15" customHeight="1" x14ac:dyDescent="0.25">
      <c r="D8374" s="5"/>
      <c r="S8374" s="66"/>
      <c r="T8374" s="66"/>
      <c r="U8374" s="66"/>
      <c r="V8374" s="66"/>
    </row>
    <row r="8375" spans="4:22" ht="15" customHeight="1" x14ac:dyDescent="0.25">
      <c r="D8375" s="5"/>
      <c r="S8375" s="66"/>
      <c r="T8375" s="66"/>
      <c r="U8375" s="66"/>
      <c r="V8375" s="66"/>
    </row>
    <row r="8376" spans="4:22" ht="15" customHeight="1" x14ac:dyDescent="0.25">
      <c r="D8376" s="5"/>
      <c r="S8376" s="66"/>
      <c r="T8376" s="66"/>
      <c r="U8376" s="66"/>
      <c r="V8376" s="66"/>
    </row>
    <row r="8377" spans="4:22" ht="15" customHeight="1" x14ac:dyDescent="0.25">
      <c r="D8377" s="5"/>
      <c r="S8377" s="66"/>
      <c r="T8377" s="66"/>
      <c r="U8377" s="66"/>
      <c r="V8377" s="66"/>
    </row>
    <row r="8378" spans="4:22" ht="15" customHeight="1" x14ac:dyDescent="0.25">
      <c r="D8378" s="5"/>
      <c r="S8378" s="66"/>
      <c r="T8378" s="66"/>
      <c r="U8378" s="66"/>
      <c r="V8378" s="66"/>
    </row>
    <row r="8379" spans="4:22" ht="15" customHeight="1" x14ac:dyDescent="0.25">
      <c r="D8379" s="5"/>
      <c r="S8379" s="66"/>
      <c r="T8379" s="66"/>
      <c r="U8379" s="66"/>
      <c r="V8379" s="66"/>
    </row>
    <row r="8380" spans="4:22" ht="15" customHeight="1" x14ac:dyDescent="0.25">
      <c r="D8380" s="5"/>
      <c r="S8380" s="66"/>
      <c r="T8380" s="66"/>
      <c r="U8380" s="66"/>
      <c r="V8380" s="66"/>
    </row>
    <row r="8381" spans="4:22" ht="15" customHeight="1" x14ac:dyDescent="0.25">
      <c r="D8381" s="5"/>
      <c r="S8381" s="66"/>
      <c r="T8381" s="66"/>
      <c r="U8381" s="66"/>
      <c r="V8381" s="66"/>
    </row>
    <row r="8382" spans="4:22" ht="15" customHeight="1" x14ac:dyDescent="0.25">
      <c r="D8382" s="5"/>
      <c r="S8382" s="66"/>
      <c r="T8382" s="66"/>
      <c r="U8382" s="66"/>
      <c r="V8382" s="66"/>
    </row>
    <row r="8383" spans="4:22" ht="15" customHeight="1" x14ac:dyDescent="0.25">
      <c r="D8383" s="5"/>
      <c r="S8383" s="66"/>
      <c r="T8383" s="66"/>
      <c r="U8383" s="66"/>
      <c r="V8383" s="66"/>
    </row>
    <row r="8384" spans="4:22" ht="15" customHeight="1" x14ac:dyDescent="0.25">
      <c r="D8384" s="5"/>
      <c r="S8384" s="66"/>
      <c r="T8384" s="66"/>
      <c r="U8384" s="66"/>
      <c r="V8384" s="66"/>
    </row>
    <row r="8385" spans="4:22" ht="15" customHeight="1" x14ac:dyDescent="0.25">
      <c r="D8385" s="5"/>
      <c r="S8385" s="66"/>
      <c r="T8385" s="66"/>
      <c r="U8385" s="66"/>
      <c r="V8385" s="66"/>
    </row>
    <row r="8386" spans="4:22" ht="15" customHeight="1" x14ac:dyDescent="0.25">
      <c r="D8386" s="5"/>
      <c r="S8386" s="66"/>
      <c r="T8386" s="66"/>
      <c r="U8386" s="66"/>
      <c r="V8386" s="66"/>
    </row>
    <row r="8387" spans="4:22" ht="15" customHeight="1" x14ac:dyDescent="0.25">
      <c r="D8387" s="5"/>
      <c r="S8387" s="66"/>
      <c r="T8387" s="66"/>
      <c r="U8387" s="66"/>
      <c r="V8387" s="66"/>
    </row>
    <row r="8388" spans="4:22" ht="15" customHeight="1" x14ac:dyDescent="0.25">
      <c r="D8388" s="5"/>
      <c r="S8388" s="66"/>
      <c r="T8388" s="66"/>
      <c r="U8388" s="66"/>
      <c r="V8388" s="66"/>
    </row>
    <row r="8389" spans="4:22" ht="15" customHeight="1" x14ac:dyDescent="0.25">
      <c r="D8389" s="5"/>
      <c r="S8389" s="66"/>
      <c r="T8389" s="66"/>
      <c r="U8389" s="66"/>
      <c r="V8389" s="66"/>
    </row>
    <row r="8390" spans="4:22" ht="15" customHeight="1" x14ac:dyDescent="0.25">
      <c r="D8390" s="5"/>
      <c r="S8390" s="66"/>
      <c r="T8390" s="66"/>
      <c r="U8390" s="66"/>
      <c r="V8390" s="66"/>
    </row>
    <row r="8391" spans="4:22" ht="15" customHeight="1" x14ac:dyDescent="0.25">
      <c r="D8391" s="5"/>
      <c r="S8391" s="66"/>
      <c r="T8391" s="66"/>
      <c r="U8391" s="66"/>
      <c r="V8391" s="66"/>
    </row>
    <row r="8392" spans="4:22" ht="15" customHeight="1" x14ac:dyDescent="0.25">
      <c r="D8392" s="5"/>
      <c r="S8392" s="66"/>
      <c r="T8392" s="66"/>
      <c r="U8392" s="66"/>
      <c r="V8392" s="66"/>
    </row>
    <row r="8393" spans="4:22" ht="15" customHeight="1" x14ac:dyDescent="0.25">
      <c r="D8393" s="5"/>
      <c r="S8393" s="66"/>
      <c r="T8393" s="66"/>
      <c r="U8393" s="66"/>
      <c r="V8393" s="66"/>
    </row>
    <row r="8394" spans="4:22" ht="15" customHeight="1" x14ac:dyDescent="0.25">
      <c r="D8394" s="5"/>
      <c r="S8394" s="66"/>
      <c r="T8394" s="66"/>
      <c r="U8394" s="66"/>
      <c r="V8394" s="66"/>
    </row>
    <row r="8395" spans="4:22" ht="15" customHeight="1" x14ac:dyDescent="0.25">
      <c r="D8395" s="5"/>
      <c r="S8395" s="66"/>
      <c r="T8395" s="66"/>
      <c r="U8395" s="66"/>
      <c r="V8395" s="66"/>
    </row>
    <row r="8396" spans="4:22" ht="15" customHeight="1" x14ac:dyDescent="0.25">
      <c r="D8396" s="5"/>
      <c r="S8396" s="66"/>
      <c r="T8396" s="66"/>
      <c r="U8396" s="66"/>
      <c r="V8396" s="66"/>
    </row>
    <row r="8397" spans="4:22" ht="15" customHeight="1" x14ac:dyDescent="0.25">
      <c r="D8397" s="5"/>
      <c r="S8397" s="66"/>
      <c r="T8397" s="66"/>
      <c r="U8397" s="66"/>
      <c r="V8397" s="66"/>
    </row>
    <row r="8398" spans="4:22" ht="15" customHeight="1" x14ac:dyDescent="0.25">
      <c r="D8398" s="5"/>
      <c r="S8398" s="66"/>
      <c r="T8398" s="66"/>
      <c r="U8398" s="66"/>
      <c r="V8398" s="66"/>
    </row>
    <row r="8399" spans="4:22" ht="15" customHeight="1" x14ac:dyDescent="0.25">
      <c r="D8399" s="5"/>
      <c r="S8399" s="66"/>
      <c r="T8399" s="66"/>
      <c r="U8399" s="66"/>
      <c r="V8399" s="66"/>
    </row>
    <row r="8400" spans="4:22" ht="15" customHeight="1" x14ac:dyDescent="0.25">
      <c r="D8400" s="5"/>
      <c r="S8400" s="66"/>
      <c r="T8400" s="66"/>
      <c r="U8400" s="66"/>
      <c r="V8400" s="66"/>
    </row>
    <row r="8401" spans="4:22" ht="15" customHeight="1" x14ac:dyDescent="0.25">
      <c r="D8401" s="5"/>
      <c r="S8401" s="66"/>
      <c r="T8401" s="66"/>
      <c r="U8401" s="66"/>
      <c r="V8401" s="66"/>
    </row>
    <row r="8402" spans="4:22" ht="15" customHeight="1" x14ac:dyDescent="0.25">
      <c r="D8402" s="5"/>
      <c r="S8402" s="66"/>
      <c r="T8402" s="66"/>
      <c r="U8402" s="66"/>
      <c r="V8402" s="66"/>
    </row>
    <row r="8403" spans="4:22" ht="15" customHeight="1" x14ac:dyDescent="0.25">
      <c r="D8403" s="5"/>
      <c r="S8403" s="66"/>
      <c r="T8403" s="66"/>
      <c r="U8403" s="66"/>
      <c r="V8403" s="66"/>
    </row>
    <row r="8404" spans="4:22" ht="15" customHeight="1" x14ac:dyDescent="0.25">
      <c r="D8404" s="5"/>
      <c r="S8404" s="66"/>
      <c r="T8404" s="66"/>
      <c r="U8404" s="66"/>
      <c r="V8404" s="66"/>
    </row>
    <row r="8405" spans="4:22" ht="15" customHeight="1" x14ac:dyDescent="0.25">
      <c r="D8405" s="5"/>
      <c r="S8405" s="66"/>
      <c r="T8405" s="66"/>
      <c r="U8405" s="66"/>
      <c r="V8405" s="66"/>
    </row>
    <row r="8406" spans="4:22" ht="15" customHeight="1" x14ac:dyDescent="0.25">
      <c r="D8406" s="5"/>
      <c r="S8406" s="66"/>
      <c r="T8406" s="66"/>
      <c r="U8406" s="66"/>
      <c r="V8406" s="66"/>
    </row>
    <row r="8407" spans="4:22" ht="15" customHeight="1" x14ac:dyDescent="0.25">
      <c r="D8407" s="5"/>
      <c r="S8407" s="66"/>
      <c r="T8407" s="66"/>
      <c r="U8407" s="66"/>
      <c r="V8407" s="66"/>
    </row>
    <row r="8408" spans="4:22" ht="15" customHeight="1" x14ac:dyDescent="0.25">
      <c r="D8408" s="5"/>
      <c r="S8408" s="66"/>
      <c r="T8408" s="66"/>
      <c r="U8408" s="66"/>
      <c r="V8408" s="66"/>
    </row>
    <row r="8409" spans="4:22" ht="15" customHeight="1" x14ac:dyDescent="0.25">
      <c r="D8409" s="5"/>
      <c r="S8409" s="66"/>
      <c r="T8409" s="66"/>
      <c r="U8409" s="66"/>
      <c r="V8409" s="66"/>
    </row>
    <row r="8410" spans="4:22" ht="15" customHeight="1" x14ac:dyDescent="0.25">
      <c r="D8410" s="5"/>
      <c r="S8410" s="66"/>
      <c r="T8410" s="66"/>
      <c r="U8410" s="66"/>
      <c r="V8410" s="66"/>
    </row>
    <row r="8411" spans="4:22" ht="15" customHeight="1" x14ac:dyDescent="0.25">
      <c r="D8411" s="5"/>
      <c r="S8411" s="66"/>
      <c r="T8411" s="66"/>
      <c r="U8411" s="66"/>
      <c r="V8411" s="66"/>
    </row>
    <row r="8412" spans="4:22" ht="15" customHeight="1" x14ac:dyDescent="0.25">
      <c r="D8412" s="5"/>
      <c r="S8412" s="66"/>
      <c r="T8412" s="66"/>
      <c r="U8412" s="66"/>
      <c r="V8412" s="66"/>
    </row>
    <row r="8413" spans="4:22" ht="15" customHeight="1" x14ac:dyDescent="0.25">
      <c r="D8413" s="5"/>
      <c r="S8413" s="66"/>
      <c r="T8413" s="66"/>
      <c r="U8413" s="66"/>
      <c r="V8413" s="66"/>
    </row>
    <row r="8414" spans="4:22" ht="15" customHeight="1" x14ac:dyDescent="0.25">
      <c r="D8414" s="5"/>
      <c r="S8414" s="66"/>
      <c r="T8414" s="66"/>
      <c r="U8414" s="66"/>
      <c r="V8414" s="66"/>
    </row>
    <row r="8415" spans="4:22" ht="15" customHeight="1" x14ac:dyDescent="0.25">
      <c r="D8415" s="5"/>
      <c r="S8415" s="66"/>
      <c r="T8415" s="66"/>
      <c r="U8415" s="66"/>
      <c r="V8415" s="66"/>
    </row>
    <row r="8416" spans="4:22" ht="15" customHeight="1" x14ac:dyDescent="0.25">
      <c r="D8416" s="5"/>
      <c r="S8416" s="66"/>
      <c r="T8416" s="66"/>
      <c r="U8416" s="66"/>
      <c r="V8416" s="66"/>
    </row>
    <row r="8417" spans="4:22" ht="15" customHeight="1" x14ac:dyDescent="0.25">
      <c r="D8417" s="5"/>
      <c r="S8417" s="66"/>
      <c r="T8417" s="66"/>
      <c r="U8417" s="66"/>
      <c r="V8417" s="66"/>
    </row>
    <row r="8418" spans="4:22" ht="15" customHeight="1" x14ac:dyDescent="0.25">
      <c r="D8418" s="5"/>
      <c r="S8418" s="66"/>
      <c r="T8418" s="66"/>
      <c r="U8418" s="66"/>
      <c r="V8418" s="66"/>
    </row>
    <row r="8419" spans="4:22" ht="15" customHeight="1" x14ac:dyDescent="0.25">
      <c r="D8419" s="5"/>
      <c r="S8419" s="66"/>
      <c r="T8419" s="66"/>
      <c r="U8419" s="66"/>
      <c r="V8419" s="66"/>
    </row>
    <row r="8420" spans="4:22" ht="15" customHeight="1" x14ac:dyDescent="0.25">
      <c r="D8420" s="5"/>
      <c r="S8420" s="66"/>
      <c r="T8420" s="66"/>
      <c r="U8420" s="66"/>
      <c r="V8420" s="66"/>
    </row>
    <row r="8421" spans="4:22" ht="15" customHeight="1" x14ac:dyDescent="0.25">
      <c r="D8421" s="5"/>
      <c r="S8421" s="66"/>
      <c r="T8421" s="66"/>
      <c r="U8421" s="66"/>
      <c r="V8421" s="66"/>
    </row>
    <row r="8422" spans="4:22" ht="15" customHeight="1" x14ac:dyDescent="0.25">
      <c r="D8422" s="5"/>
      <c r="S8422" s="66"/>
      <c r="T8422" s="66"/>
      <c r="U8422" s="66"/>
      <c r="V8422" s="66"/>
    </row>
    <row r="8423" spans="4:22" ht="15" customHeight="1" x14ac:dyDescent="0.25">
      <c r="D8423" s="5"/>
      <c r="S8423" s="66"/>
      <c r="T8423" s="66"/>
      <c r="U8423" s="66"/>
      <c r="V8423" s="66"/>
    </row>
    <row r="8424" spans="4:22" ht="15" customHeight="1" x14ac:dyDescent="0.25">
      <c r="D8424" s="5"/>
      <c r="S8424" s="66"/>
      <c r="T8424" s="66"/>
      <c r="U8424" s="66"/>
      <c r="V8424" s="66"/>
    </row>
    <row r="8425" spans="4:22" ht="15" customHeight="1" x14ac:dyDescent="0.25">
      <c r="D8425" s="5"/>
      <c r="S8425" s="66"/>
      <c r="T8425" s="66"/>
      <c r="U8425" s="66"/>
      <c r="V8425" s="66"/>
    </row>
    <row r="8426" spans="4:22" ht="15" customHeight="1" x14ac:dyDescent="0.25">
      <c r="D8426" s="5"/>
      <c r="S8426" s="66"/>
      <c r="T8426" s="66"/>
      <c r="U8426" s="66"/>
      <c r="V8426" s="66"/>
    </row>
    <row r="8427" spans="4:22" ht="15" customHeight="1" x14ac:dyDescent="0.25">
      <c r="D8427" s="5"/>
      <c r="S8427" s="66"/>
      <c r="T8427" s="66"/>
      <c r="U8427" s="66"/>
      <c r="V8427" s="66"/>
    </row>
    <row r="8428" spans="4:22" ht="15" customHeight="1" x14ac:dyDescent="0.25">
      <c r="D8428" s="5"/>
      <c r="S8428" s="66"/>
      <c r="T8428" s="66"/>
      <c r="U8428" s="66"/>
      <c r="V8428" s="66"/>
    </row>
    <row r="8429" spans="4:22" ht="15" customHeight="1" x14ac:dyDescent="0.25">
      <c r="D8429" s="5"/>
      <c r="S8429" s="66"/>
      <c r="T8429" s="66"/>
      <c r="U8429" s="66"/>
      <c r="V8429" s="66"/>
    </row>
    <row r="8430" spans="4:22" ht="15" customHeight="1" x14ac:dyDescent="0.25">
      <c r="D8430" s="5"/>
      <c r="S8430" s="66"/>
      <c r="T8430" s="66"/>
      <c r="U8430" s="66"/>
      <c r="V8430" s="66"/>
    </row>
    <row r="8431" spans="4:22" ht="15" customHeight="1" x14ac:dyDescent="0.25">
      <c r="D8431" s="5"/>
      <c r="S8431" s="66"/>
      <c r="T8431" s="66"/>
      <c r="U8431" s="66"/>
      <c r="V8431" s="66"/>
    </row>
    <row r="8432" spans="4:22" ht="15" customHeight="1" x14ac:dyDescent="0.25">
      <c r="D8432" s="5"/>
      <c r="S8432" s="66"/>
      <c r="T8432" s="66"/>
      <c r="U8432" s="66"/>
      <c r="V8432" s="66"/>
    </row>
    <row r="8433" spans="4:22" ht="15" customHeight="1" x14ac:dyDescent="0.25">
      <c r="D8433" s="5"/>
      <c r="S8433" s="66"/>
      <c r="T8433" s="66"/>
      <c r="U8433" s="66"/>
      <c r="V8433" s="66"/>
    </row>
    <row r="8434" spans="4:22" ht="15" customHeight="1" x14ac:dyDescent="0.25">
      <c r="D8434" s="5"/>
      <c r="S8434" s="66"/>
      <c r="T8434" s="66"/>
      <c r="U8434" s="66"/>
      <c r="V8434" s="66"/>
    </row>
    <row r="8435" spans="4:22" ht="15" customHeight="1" x14ac:dyDescent="0.25">
      <c r="D8435" s="5"/>
      <c r="S8435" s="66"/>
      <c r="T8435" s="66"/>
      <c r="U8435" s="66"/>
      <c r="V8435" s="66"/>
    </row>
    <row r="8436" spans="4:22" ht="15" customHeight="1" x14ac:dyDescent="0.25">
      <c r="D8436" s="5"/>
      <c r="S8436" s="66"/>
      <c r="T8436" s="66"/>
      <c r="U8436" s="66"/>
      <c r="V8436" s="66"/>
    </row>
    <row r="8437" spans="4:22" ht="15" customHeight="1" x14ac:dyDescent="0.25">
      <c r="D8437" s="5"/>
      <c r="S8437" s="66"/>
      <c r="T8437" s="66"/>
      <c r="U8437" s="66"/>
      <c r="V8437" s="66"/>
    </row>
    <row r="8438" spans="4:22" ht="15" customHeight="1" x14ac:dyDescent="0.25">
      <c r="D8438" s="5"/>
      <c r="S8438" s="66"/>
      <c r="T8438" s="66"/>
      <c r="U8438" s="66"/>
      <c r="V8438" s="66"/>
    </row>
    <row r="8439" spans="4:22" ht="15" customHeight="1" x14ac:dyDescent="0.25">
      <c r="D8439" s="5"/>
      <c r="S8439" s="66"/>
      <c r="T8439" s="66"/>
      <c r="U8439" s="66"/>
      <c r="V8439" s="66"/>
    </row>
    <row r="8440" spans="4:22" ht="15" customHeight="1" x14ac:dyDescent="0.25">
      <c r="D8440" s="5"/>
      <c r="S8440" s="66"/>
      <c r="T8440" s="66"/>
      <c r="U8440" s="66"/>
      <c r="V8440" s="66"/>
    </row>
    <row r="8441" spans="4:22" ht="15" customHeight="1" x14ac:dyDescent="0.25">
      <c r="D8441" s="5"/>
      <c r="S8441" s="66"/>
      <c r="T8441" s="66"/>
      <c r="U8441" s="66"/>
      <c r="V8441" s="66"/>
    </row>
    <row r="8442" spans="4:22" ht="15" customHeight="1" x14ac:dyDescent="0.25">
      <c r="D8442" s="5"/>
      <c r="S8442" s="66"/>
      <c r="T8442" s="66"/>
      <c r="U8442" s="66"/>
      <c r="V8442" s="66"/>
    </row>
    <row r="8443" spans="4:22" ht="15" customHeight="1" x14ac:dyDescent="0.25">
      <c r="D8443" s="5"/>
      <c r="S8443" s="66"/>
      <c r="T8443" s="66"/>
      <c r="U8443" s="66"/>
      <c r="V8443" s="66"/>
    </row>
    <row r="8444" spans="4:22" ht="15" customHeight="1" x14ac:dyDescent="0.25">
      <c r="D8444" s="5"/>
      <c r="S8444" s="66"/>
      <c r="T8444" s="66"/>
      <c r="U8444" s="66"/>
      <c r="V8444" s="66"/>
    </row>
    <row r="8445" spans="4:22" ht="15" customHeight="1" x14ac:dyDescent="0.25">
      <c r="D8445" s="5"/>
      <c r="S8445" s="66"/>
      <c r="T8445" s="66"/>
      <c r="U8445" s="66"/>
      <c r="V8445" s="66"/>
    </row>
    <row r="8446" spans="4:22" ht="15" customHeight="1" x14ac:dyDescent="0.25">
      <c r="D8446" s="5"/>
      <c r="S8446" s="66"/>
      <c r="T8446" s="66"/>
      <c r="U8446" s="66"/>
      <c r="V8446" s="66"/>
    </row>
    <row r="8447" spans="4:22" ht="15" customHeight="1" x14ac:dyDescent="0.25">
      <c r="D8447" s="5"/>
      <c r="S8447" s="66"/>
      <c r="T8447" s="66"/>
      <c r="U8447" s="66"/>
      <c r="V8447" s="66"/>
    </row>
    <row r="8448" spans="4:22" ht="15" customHeight="1" x14ac:dyDescent="0.25">
      <c r="D8448" s="5"/>
      <c r="S8448" s="66"/>
      <c r="T8448" s="66"/>
      <c r="U8448" s="66"/>
      <c r="V8448" s="66"/>
    </row>
    <row r="8449" spans="4:22" ht="15" customHeight="1" x14ac:dyDescent="0.25">
      <c r="D8449" s="5"/>
      <c r="S8449" s="66"/>
      <c r="T8449" s="66"/>
      <c r="U8449" s="66"/>
      <c r="V8449" s="66"/>
    </row>
    <row r="8450" spans="4:22" ht="15" customHeight="1" x14ac:dyDescent="0.25">
      <c r="D8450" s="5"/>
      <c r="S8450" s="66"/>
      <c r="T8450" s="66"/>
      <c r="U8450" s="66"/>
      <c r="V8450" s="66"/>
    </row>
    <row r="8451" spans="4:22" ht="15" customHeight="1" x14ac:dyDescent="0.25">
      <c r="D8451" s="5"/>
      <c r="S8451" s="66"/>
      <c r="T8451" s="66"/>
      <c r="U8451" s="66"/>
      <c r="V8451" s="66"/>
    </row>
    <row r="8452" spans="4:22" ht="15" customHeight="1" x14ac:dyDescent="0.25">
      <c r="D8452" s="5"/>
      <c r="S8452" s="66"/>
      <c r="T8452" s="66"/>
      <c r="U8452" s="66"/>
      <c r="V8452" s="66"/>
    </row>
    <row r="8453" spans="4:22" ht="15" customHeight="1" x14ac:dyDescent="0.25">
      <c r="D8453" s="5"/>
      <c r="S8453" s="66"/>
      <c r="T8453" s="66"/>
      <c r="U8453" s="66"/>
      <c r="V8453" s="66"/>
    </row>
    <row r="8454" spans="4:22" ht="15" customHeight="1" x14ac:dyDescent="0.25">
      <c r="D8454" s="5"/>
      <c r="S8454" s="66"/>
      <c r="T8454" s="66"/>
      <c r="U8454" s="66"/>
      <c r="V8454" s="66"/>
    </row>
    <row r="8455" spans="4:22" ht="15" customHeight="1" x14ac:dyDescent="0.25">
      <c r="D8455" s="5"/>
      <c r="S8455" s="66"/>
      <c r="T8455" s="66"/>
      <c r="U8455" s="66"/>
      <c r="V8455" s="66"/>
    </row>
    <row r="8456" spans="4:22" ht="15" customHeight="1" x14ac:dyDescent="0.25">
      <c r="D8456" s="5"/>
      <c r="S8456" s="66"/>
      <c r="T8456" s="66"/>
      <c r="U8456" s="66"/>
      <c r="V8456" s="66"/>
    </row>
    <row r="8457" spans="4:22" ht="15" customHeight="1" x14ac:dyDescent="0.25">
      <c r="D8457" s="5"/>
      <c r="S8457" s="66"/>
      <c r="T8457" s="66"/>
      <c r="U8457" s="66"/>
      <c r="V8457" s="66"/>
    </row>
    <row r="8458" spans="4:22" ht="15" customHeight="1" x14ac:dyDescent="0.25">
      <c r="D8458" s="5"/>
      <c r="S8458" s="66"/>
      <c r="T8458" s="66"/>
      <c r="U8458" s="66"/>
      <c r="V8458" s="66"/>
    </row>
    <row r="8459" spans="4:22" ht="15" customHeight="1" x14ac:dyDescent="0.25">
      <c r="D8459" s="5"/>
      <c r="S8459" s="66"/>
      <c r="T8459" s="66"/>
      <c r="U8459" s="66"/>
      <c r="V8459" s="66"/>
    </row>
    <row r="8460" spans="4:22" ht="15" customHeight="1" x14ac:dyDescent="0.25">
      <c r="D8460" s="5"/>
      <c r="S8460" s="66"/>
      <c r="T8460" s="66"/>
      <c r="U8460" s="66"/>
      <c r="V8460" s="66"/>
    </row>
    <row r="8461" spans="4:22" ht="15" customHeight="1" x14ac:dyDescent="0.25">
      <c r="D8461" s="5"/>
      <c r="S8461" s="66"/>
      <c r="T8461" s="66"/>
      <c r="U8461" s="66"/>
      <c r="V8461" s="66"/>
    </row>
    <row r="8462" spans="4:22" ht="15" customHeight="1" x14ac:dyDescent="0.25">
      <c r="D8462" s="5"/>
      <c r="S8462" s="66"/>
      <c r="T8462" s="66"/>
      <c r="U8462" s="66"/>
      <c r="V8462" s="66"/>
    </row>
    <row r="8463" spans="4:22" ht="15" customHeight="1" x14ac:dyDescent="0.25">
      <c r="D8463" s="5"/>
      <c r="S8463" s="66"/>
      <c r="T8463" s="66"/>
      <c r="U8463" s="66"/>
      <c r="V8463" s="66"/>
    </row>
    <row r="8464" spans="4:22" ht="15" customHeight="1" x14ac:dyDescent="0.25">
      <c r="D8464" s="5"/>
      <c r="S8464" s="66"/>
      <c r="T8464" s="66"/>
      <c r="U8464" s="66"/>
      <c r="V8464" s="66"/>
    </row>
    <row r="8465" spans="4:22" ht="15" customHeight="1" x14ac:dyDescent="0.25">
      <c r="D8465" s="5"/>
      <c r="S8465" s="66"/>
      <c r="T8465" s="66"/>
      <c r="U8465" s="66"/>
      <c r="V8465" s="66"/>
    </row>
    <row r="8466" spans="4:22" ht="15" customHeight="1" x14ac:dyDescent="0.25">
      <c r="D8466" s="5"/>
      <c r="S8466" s="66"/>
      <c r="T8466" s="66"/>
      <c r="U8466" s="66"/>
      <c r="V8466" s="66"/>
    </row>
    <row r="8467" spans="4:22" ht="15" customHeight="1" x14ac:dyDescent="0.25">
      <c r="D8467" s="5"/>
      <c r="S8467" s="66"/>
      <c r="T8467" s="66"/>
      <c r="U8467" s="66"/>
      <c r="V8467" s="66"/>
    </row>
    <row r="8468" spans="4:22" ht="15" customHeight="1" x14ac:dyDescent="0.25">
      <c r="D8468" s="5"/>
      <c r="S8468" s="66"/>
      <c r="T8468" s="66"/>
      <c r="U8468" s="66"/>
      <c r="V8468" s="66"/>
    </row>
    <row r="8469" spans="4:22" ht="15" customHeight="1" x14ac:dyDescent="0.25">
      <c r="D8469" s="5"/>
      <c r="S8469" s="66"/>
      <c r="T8469" s="66"/>
      <c r="U8469" s="66"/>
      <c r="V8469" s="66"/>
    </row>
    <row r="8470" spans="4:22" ht="15" customHeight="1" x14ac:dyDescent="0.25">
      <c r="D8470" s="5"/>
      <c r="S8470" s="66"/>
      <c r="T8470" s="66"/>
      <c r="U8470" s="66"/>
      <c r="V8470" s="66"/>
    </row>
    <row r="8471" spans="4:22" ht="15" customHeight="1" x14ac:dyDescent="0.25">
      <c r="D8471" s="5"/>
      <c r="S8471" s="66"/>
      <c r="T8471" s="66"/>
      <c r="U8471" s="66"/>
      <c r="V8471" s="66"/>
    </row>
    <row r="8472" spans="4:22" ht="15" customHeight="1" x14ac:dyDescent="0.25">
      <c r="D8472" s="5"/>
      <c r="S8472" s="66"/>
      <c r="T8472" s="66"/>
      <c r="U8472" s="66"/>
      <c r="V8472" s="66"/>
    </row>
    <row r="8473" spans="4:22" ht="15" customHeight="1" x14ac:dyDescent="0.25">
      <c r="D8473" s="5"/>
      <c r="S8473" s="66"/>
      <c r="T8473" s="66"/>
      <c r="U8473" s="66"/>
      <c r="V8473" s="66"/>
    </row>
    <row r="8474" spans="4:22" ht="15" customHeight="1" x14ac:dyDescent="0.25">
      <c r="D8474" s="5"/>
      <c r="S8474" s="66"/>
      <c r="T8474" s="66"/>
      <c r="U8474" s="66"/>
      <c r="V8474" s="66"/>
    </row>
    <row r="8475" spans="4:22" ht="15" customHeight="1" x14ac:dyDescent="0.25">
      <c r="D8475" s="5"/>
      <c r="S8475" s="66"/>
      <c r="T8475" s="66"/>
      <c r="U8475" s="66"/>
      <c r="V8475" s="66"/>
    </row>
    <row r="8476" spans="4:22" ht="15" customHeight="1" x14ac:dyDescent="0.25">
      <c r="D8476" s="5"/>
      <c r="S8476" s="66"/>
      <c r="T8476" s="66"/>
      <c r="U8476" s="66"/>
      <c r="V8476" s="66"/>
    </row>
    <row r="8477" spans="4:22" ht="15" customHeight="1" x14ac:dyDescent="0.25">
      <c r="D8477" s="5"/>
      <c r="S8477" s="66"/>
      <c r="T8477" s="66"/>
      <c r="U8477" s="66"/>
      <c r="V8477" s="66"/>
    </row>
    <row r="8478" spans="4:22" ht="15" customHeight="1" x14ac:dyDescent="0.25">
      <c r="D8478" s="5"/>
      <c r="S8478" s="66"/>
      <c r="T8478" s="66"/>
      <c r="U8478" s="66"/>
      <c r="V8478" s="66"/>
    </row>
    <row r="8479" spans="4:22" ht="15" customHeight="1" x14ac:dyDescent="0.25">
      <c r="D8479" s="5"/>
      <c r="S8479" s="66"/>
      <c r="T8479" s="66"/>
      <c r="U8479" s="66"/>
      <c r="V8479" s="66"/>
    </row>
    <row r="8480" spans="4:22" ht="15" customHeight="1" x14ac:dyDescent="0.25">
      <c r="D8480" s="5"/>
      <c r="S8480" s="66"/>
      <c r="T8480" s="66"/>
      <c r="U8480" s="66"/>
      <c r="V8480" s="66"/>
    </row>
    <row r="8481" spans="4:22" ht="15" customHeight="1" x14ac:dyDescent="0.25">
      <c r="D8481" s="5"/>
      <c r="S8481" s="66"/>
      <c r="T8481" s="66"/>
      <c r="U8481" s="66"/>
      <c r="V8481" s="66"/>
    </row>
    <row r="8482" spans="4:22" ht="15" customHeight="1" x14ac:dyDescent="0.25">
      <c r="D8482" s="5"/>
      <c r="S8482" s="66"/>
      <c r="T8482" s="66"/>
      <c r="U8482" s="66"/>
      <c r="V8482" s="66"/>
    </row>
    <row r="8483" spans="4:22" ht="15" customHeight="1" x14ac:dyDescent="0.25">
      <c r="D8483" s="5"/>
      <c r="S8483" s="66"/>
      <c r="T8483" s="66"/>
      <c r="U8483" s="66"/>
      <c r="V8483" s="66"/>
    </row>
    <row r="8484" spans="4:22" ht="15" customHeight="1" x14ac:dyDescent="0.25">
      <c r="D8484" s="5"/>
      <c r="S8484" s="66"/>
      <c r="T8484" s="66"/>
      <c r="U8484" s="66"/>
      <c r="V8484" s="66"/>
    </row>
    <row r="8485" spans="4:22" ht="15" customHeight="1" x14ac:dyDescent="0.25">
      <c r="D8485" s="5"/>
      <c r="S8485" s="66"/>
      <c r="T8485" s="66"/>
      <c r="U8485" s="66"/>
      <c r="V8485" s="66"/>
    </row>
    <row r="8486" spans="4:22" ht="15" customHeight="1" x14ac:dyDescent="0.25">
      <c r="D8486" s="5"/>
      <c r="S8486" s="66"/>
      <c r="T8486" s="66"/>
      <c r="U8486" s="66"/>
      <c r="V8486" s="66"/>
    </row>
    <row r="8487" spans="4:22" ht="15" customHeight="1" x14ac:dyDescent="0.25">
      <c r="D8487" s="5"/>
      <c r="S8487" s="66"/>
      <c r="T8487" s="66"/>
      <c r="U8487" s="66"/>
      <c r="V8487" s="66"/>
    </row>
    <row r="8488" spans="4:22" ht="15" customHeight="1" x14ac:dyDescent="0.25">
      <c r="D8488" s="5"/>
      <c r="S8488" s="66"/>
      <c r="T8488" s="66"/>
      <c r="U8488" s="66"/>
      <c r="V8488" s="66"/>
    </row>
    <row r="8489" spans="4:22" ht="15" customHeight="1" x14ac:dyDescent="0.25">
      <c r="D8489" s="5"/>
      <c r="S8489" s="66"/>
      <c r="T8489" s="66"/>
      <c r="U8489" s="66"/>
      <c r="V8489" s="66"/>
    </row>
    <row r="8490" spans="4:22" ht="15" customHeight="1" x14ac:dyDescent="0.25">
      <c r="D8490" s="5"/>
      <c r="S8490" s="66"/>
      <c r="T8490" s="66"/>
      <c r="U8490" s="66"/>
      <c r="V8490" s="66"/>
    </row>
    <row r="8491" spans="4:22" ht="15" customHeight="1" x14ac:dyDescent="0.25">
      <c r="D8491" s="5"/>
      <c r="S8491" s="66"/>
      <c r="T8491" s="66"/>
      <c r="U8491" s="66"/>
      <c r="V8491" s="66"/>
    </row>
    <row r="8492" spans="4:22" ht="15" customHeight="1" x14ac:dyDescent="0.25">
      <c r="D8492" s="5"/>
      <c r="S8492" s="66"/>
      <c r="T8492" s="66"/>
      <c r="U8492" s="66"/>
      <c r="V8492" s="66"/>
    </row>
    <row r="8493" spans="4:22" ht="15" customHeight="1" x14ac:dyDescent="0.25">
      <c r="D8493" s="5"/>
      <c r="S8493" s="66"/>
      <c r="T8493" s="66"/>
      <c r="U8493" s="66"/>
      <c r="V8493" s="66"/>
    </row>
    <row r="8494" spans="4:22" ht="15" customHeight="1" x14ac:dyDescent="0.25">
      <c r="D8494" s="5"/>
      <c r="S8494" s="66"/>
      <c r="T8494" s="66"/>
      <c r="U8494" s="66"/>
      <c r="V8494" s="66"/>
    </row>
    <row r="8495" spans="4:22" ht="15" customHeight="1" x14ac:dyDescent="0.25">
      <c r="D8495" s="5"/>
      <c r="S8495" s="66"/>
      <c r="T8495" s="66"/>
      <c r="U8495" s="66"/>
      <c r="V8495" s="66"/>
    </row>
    <row r="8496" spans="4:22" ht="15" customHeight="1" x14ac:dyDescent="0.25">
      <c r="D8496" s="5"/>
      <c r="S8496" s="66"/>
      <c r="T8496" s="66"/>
      <c r="U8496" s="66"/>
      <c r="V8496" s="66"/>
    </row>
    <row r="8497" spans="4:22" ht="15" customHeight="1" x14ac:dyDescent="0.25">
      <c r="D8497" s="5"/>
      <c r="S8497" s="66"/>
      <c r="T8497" s="66"/>
      <c r="U8497" s="66"/>
      <c r="V8497" s="66"/>
    </row>
    <row r="8498" spans="4:22" ht="15" customHeight="1" x14ac:dyDescent="0.25">
      <c r="D8498" s="5"/>
      <c r="S8498" s="66"/>
      <c r="T8498" s="66"/>
      <c r="U8498" s="66"/>
      <c r="V8498" s="66"/>
    </row>
    <row r="8499" spans="4:22" ht="15" customHeight="1" x14ac:dyDescent="0.25">
      <c r="D8499" s="5"/>
      <c r="S8499" s="66"/>
      <c r="T8499" s="66"/>
      <c r="U8499" s="66"/>
      <c r="V8499" s="66"/>
    </row>
    <row r="8500" spans="4:22" ht="15" customHeight="1" x14ac:dyDescent="0.25">
      <c r="D8500" s="5"/>
      <c r="S8500" s="66"/>
      <c r="T8500" s="66"/>
      <c r="U8500" s="66"/>
      <c r="V8500" s="66"/>
    </row>
    <row r="8501" spans="4:22" ht="15" customHeight="1" x14ac:dyDescent="0.25">
      <c r="D8501" s="5"/>
      <c r="S8501" s="66"/>
      <c r="T8501" s="66"/>
      <c r="U8501" s="66"/>
      <c r="V8501" s="66"/>
    </row>
    <row r="8502" spans="4:22" ht="15" customHeight="1" x14ac:dyDescent="0.25">
      <c r="D8502" s="5"/>
      <c r="S8502" s="66"/>
      <c r="T8502" s="66"/>
      <c r="U8502" s="66"/>
      <c r="V8502" s="66"/>
    </row>
    <row r="8503" spans="4:22" ht="15" customHeight="1" x14ac:dyDescent="0.25">
      <c r="D8503" s="5"/>
      <c r="S8503" s="66"/>
      <c r="T8503" s="66"/>
      <c r="U8503" s="66"/>
      <c r="V8503" s="66"/>
    </row>
    <row r="8504" spans="4:22" ht="15" customHeight="1" x14ac:dyDescent="0.25">
      <c r="D8504" s="5"/>
      <c r="S8504" s="66"/>
      <c r="T8504" s="66"/>
      <c r="U8504" s="66"/>
      <c r="V8504" s="66"/>
    </row>
    <row r="8505" spans="4:22" ht="15" customHeight="1" x14ac:dyDescent="0.25">
      <c r="D8505" s="5"/>
      <c r="S8505" s="66"/>
      <c r="T8505" s="66"/>
      <c r="U8505" s="66"/>
      <c r="V8505" s="66"/>
    </row>
    <row r="8506" spans="4:22" ht="15" customHeight="1" x14ac:dyDescent="0.25">
      <c r="D8506" s="5"/>
      <c r="S8506" s="66"/>
      <c r="T8506" s="66"/>
      <c r="U8506" s="66"/>
      <c r="V8506" s="66"/>
    </row>
    <row r="8507" spans="4:22" ht="15" customHeight="1" x14ac:dyDescent="0.25">
      <c r="D8507" s="5"/>
      <c r="S8507" s="66"/>
      <c r="T8507" s="66"/>
      <c r="U8507" s="66"/>
      <c r="V8507" s="66"/>
    </row>
    <row r="8508" spans="4:22" ht="15" customHeight="1" x14ac:dyDescent="0.25">
      <c r="D8508" s="5"/>
      <c r="S8508" s="66"/>
      <c r="T8508" s="66"/>
      <c r="U8508" s="66"/>
      <c r="V8508" s="66"/>
    </row>
    <row r="8509" spans="4:22" ht="15" customHeight="1" x14ac:dyDescent="0.25">
      <c r="D8509" s="5"/>
      <c r="S8509" s="66"/>
      <c r="T8509" s="66"/>
      <c r="U8509" s="66"/>
      <c r="V8509" s="66"/>
    </row>
    <row r="8510" spans="4:22" ht="15" customHeight="1" x14ac:dyDescent="0.25">
      <c r="D8510" s="5"/>
      <c r="S8510" s="66"/>
      <c r="T8510" s="66"/>
      <c r="U8510" s="66"/>
      <c r="V8510" s="66"/>
    </row>
    <row r="8511" spans="4:22" ht="15" customHeight="1" x14ac:dyDescent="0.25">
      <c r="D8511" s="5"/>
      <c r="S8511" s="66"/>
      <c r="T8511" s="66"/>
      <c r="U8511" s="66"/>
      <c r="V8511" s="66"/>
    </row>
    <row r="8512" spans="4:22" ht="15" customHeight="1" x14ac:dyDescent="0.25">
      <c r="D8512" s="5"/>
      <c r="S8512" s="66"/>
      <c r="T8512" s="66"/>
      <c r="U8512" s="66"/>
      <c r="V8512" s="66"/>
    </row>
    <row r="8513" spans="4:22" ht="15" customHeight="1" x14ac:dyDescent="0.25">
      <c r="D8513" s="5"/>
      <c r="S8513" s="66"/>
      <c r="T8513" s="66"/>
      <c r="U8513" s="66"/>
      <c r="V8513" s="66"/>
    </row>
    <row r="8514" spans="4:22" ht="15" customHeight="1" x14ac:dyDescent="0.25">
      <c r="D8514" s="5"/>
      <c r="S8514" s="66"/>
      <c r="T8514" s="66"/>
      <c r="U8514" s="66"/>
      <c r="V8514" s="66"/>
    </row>
    <row r="8515" spans="4:22" ht="15" customHeight="1" x14ac:dyDescent="0.25">
      <c r="D8515" s="5"/>
      <c r="S8515" s="66"/>
      <c r="T8515" s="66"/>
      <c r="U8515" s="66"/>
      <c r="V8515" s="66"/>
    </row>
    <row r="8516" spans="4:22" ht="15" customHeight="1" x14ac:dyDescent="0.25">
      <c r="D8516" s="5"/>
      <c r="S8516" s="66"/>
      <c r="T8516" s="66"/>
      <c r="U8516" s="66"/>
      <c r="V8516" s="66"/>
    </row>
    <row r="8517" spans="4:22" ht="15" customHeight="1" x14ac:dyDescent="0.25">
      <c r="D8517" s="5"/>
      <c r="S8517" s="66"/>
      <c r="T8517" s="66"/>
      <c r="U8517" s="66"/>
      <c r="V8517" s="66"/>
    </row>
    <row r="8518" spans="4:22" ht="15" customHeight="1" x14ac:dyDescent="0.25">
      <c r="D8518" s="5"/>
      <c r="S8518" s="66"/>
      <c r="T8518" s="66"/>
      <c r="U8518" s="66"/>
      <c r="V8518" s="66"/>
    </row>
    <row r="8519" spans="4:22" ht="15" customHeight="1" x14ac:dyDescent="0.25">
      <c r="D8519" s="5"/>
      <c r="S8519" s="66"/>
      <c r="T8519" s="66"/>
      <c r="U8519" s="66"/>
      <c r="V8519" s="66"/>
    </row>
    <row r="8520" spans="4:22" ht="15" customHeight="1" x14ac:dyDescent="0.25">
      <c r="D8520" s="5"/>
      <c r="S8520" s="66"/>
      <c r="T8520" s="66"/>
      <c r="U8520" s="66"/>
      <c r="V8520" s="66"/>
    </row>
    <row r="8521" spans="4:22" ht="15" customHeight="1" x14ac:dyDescent="0.25">
      <c r="D8521" s="5"/>
      <c r="S8521" s="66"/>
      <c r="T8521" s="66"/>
      <c r="U8521" s="66"/>
      <c r="V8521" s="66"/>
    </row>
    <row r="8522" spans="4:22" ht="15" customHeight="1" x14ac:dyDescent="0.25">
      <c r="D8522" s="5"/>
      <c r="S8522" s="66"/>
      <c r="T8522" s="66"/>
      <c r="U8522" s="66"/>
      <c r="V8522" s="66"/>
    </row>
    <row r="8523" spans="4:22" ht="15" customHeight="1" x14ac:dyDescent="0.25">
      <c r="D8523" s="5"/>
      <c r="S8523" s="66"/>
      <c r="T8523" s="66"/>
      <c r="U8523" s="66"/>
      <c r="V8523" s="66"/>
    </row>
    <row r="8524" spans="4:22" ht="15" customHeight="1" x14ac:dyDescent="0.25">
      <c r="D8524" s="5"/>
      <c r="S8524" s="66"/>
      <c r="T8524" s="66"/>
      <c r="U8524" s="66"/>
      <c r="V8524" s="66"/>
    </row>
    <row r="8525" spans="4:22" ht="15" customHeight="1" x14ac:dyDescent="0.25">
      <c r="D8525" s="5"/>
      <c r="S8525" s="66"/>
      <c r="T8525" s="66"/>
      <c r="U8525" s="66"/>
      <c r="V8525" s="66"/>
    </row>
    <row r="8526" spans="4:22" ht="15" customHeight="1" x14ac:dyDescent="0.25">
      <c r="D8526" s="5"/>
      <c r="S8526" s="66"/>
      <c r="T8526" s="66"/>
      <c r="U8526" s="66"/>
      <c r="V8526" s="66"/>
    </row>
    <row r="8527" spans="4:22" ht="15" customHeight="1" x14ac:dyDescent="0.25">
      <c r="D8527" s="5"/>
      <c r="S8527" s="66"/>
      <c r="T8527" s="66"/>
      <c r="U8527" s="66"/>
      <c r="V8527" s="66"/>
    </row>
    <row r="8528" spans="4:22" ht="15" customHeight="1" x14ac:dyDescent="0.25">
      <c r="D8528" s="5"/>
      <c r="S8528" s="66"/>
      <c r="T8528" s="66"/>
      <c r="U8528" s="66"/>
      <c r="V8528" s="66"/>
    </row>
    <row r="8529" spans="4:22" ht="15" customHeight="1" x14ac:dyDescent="0.25">
      <c r="D8529" s="5"/>
      <c r="S8529" s="66"/>
      <c r="T8529" s="66"/>
      <c r="U8529" s="66"/>
      <c r="V8529" s="66"/>
    </row>
    <row r="8530" spans="4:22" ht="15" customHeight="1" x14ac:dyDescent="0.25">
      <c r="D8530" s="5"/>
      <c r="S8530" s="66"/>
      <c r="T8530" s="66"/>
      <c r="U8530" s="66"/>
      <c r="V8530" s="66"/>
    </row>
    <row r="8531" spans="4:22" ht="15" customHeight="1" x14ac:dyDescent="0.25">
      <c r="D8531" s="5"/>
      <c r="S8531" s="66"/>
      <c r="T8531" s="66"/>
      <c r="U8531" s="66"/>
      <c r="V8531" s="66"/>
    </row>
    <row r="8532" spans="4:22" ht="15" customHeight="1" x14ac:dyDescent="0.25">
      <c r="D8532" s="5"/>
      <c r="S8532" s="66"/>
      <c r="T8532" s="66"/>
      <c r="U8532" s="66"/>
      <c r="V8532" s="66"/>
    </row>
    <row r="8533" spans="4:22" ht="15" customHeight="1" x14ac:dyDescent="0.25">
      <c r="D8533" s="5"/>
      <c r="S8533" s="66"/>
      <c r="T8533" s="66"/>
      <c r="U8533" s="66"/>
      <c r="V8533" s="66"/>
    </row>
    <row r="8534" spans="4:22" ht="15" customHeight="1" x14ac:dyDescent="0.25">
      <c r="D8534" s="5"/>
      <c r="S8534" s="66"/>
      <c r="T8534" s="66"/>
      <c r="U8534" s="66"/>
      <c r="V8534" s="66"/>
    </row>
    <row r="8535" spans="4:22" ht="15" customHeight="1" x14ac:dyDescent="0.25">
      <c r="D8535" s="5"/>
      <c r="S8535" s="66"/>
      <c r="T8535" s="66"/>
      <c r="U8535" s="66"/>
      <c r="V8535" s="66"/>
    </row>
    <row r="8536" spans="4:22" ht="15" customHeight="1" x14ac:dyDescent="0.25">
      <c r="D8536" s="5"/>
      <c r="S8536" s="66"/>
      <c r="T8536" s="66"/>
      <c r="U8536" s="66"/>
      <c r="V8536" s="66"/>
    </row>
    <row r="8537" spans="4:22" ht="15" customHeight="1" x14ac:dyDescent="0.25">
      <c r="D8537" s="5"/>
      <c r="S8537" s="66"/>
      <c r="T8537" s="66"/>
      <c r="U8537" s="66"/>
      <c r="V8537" s="66"/>
    </row>
    <row r="8538" spans="4:22" ht="15" customHeight="1" x14ac:dyDescent="0.25">
      <c r="D8538" s="5"/>
      <c r="S8538" s="66"/>
      <c r="T8538" s="66"/>
      <c r="U8538" s="66"/>
      <c r="V8538" s="66"/>
    </row>
    <row r="8539" spans="4:22" ht="15" customHeight="1" x14ac:dyDescent="0.25">
      <c r="D8539" s="5"/>
      <c r="S8539" s="66"/>
      <c r="T8539" s="66"/>
      <c r="U8539" s="66"/>
      <c r="V8539" s="66"/>
    </row>
    <row r="8540" spans="4:22" ht="15" customHeight="1" x14ac:dyDescent="0.25">
      <c r="D8540" s="5"/>
      <c r="S8540" s="66"/>
      <c r="T8540" s="66"/>
      <c r="U8540" s="66"/>
      <c r="V8540" s="66"/>
    </row>
    <row r="8541" spans="4:22" ht="15" customHeight="1" x14ac:dyDescent="0.25">
      <c r="D8541" s="5"/>
      <c r="S8541" s="66"/>
      <c r="T8541" s="66"/>
      <c r="U8541" s="66"/>
      <c r="V8541" s="66"/>
    </row>
    <row r="8542" spans="4:22" ht="15" customHeight="1" x14ac:dyDescent="0.25">
      <c r="D8542" s="5"/>
      <c r="S8542" s="66"/>
      <c r="T8542" s="66"/>
      <c r="U8542" s="66"/>
      <c r="V8542" s="66"/>
    </row>
    <row r="8543" spans="4:22" ht="15" customHeight="1" x14ac:dyDescent="0.25">
      <c r="D8543" s="5"/>
      <c r="S8543" s="66"/>
      <c r="T8543" s="66"/>
      <c r="U8543" s="66"/>
      <c r="V8543" s="66"/>
    </row>
    <row r="8544" spans="4:22" ht="15" customHeight="1" x14ac:dyDescent="0.25">
      <c r="D8544" s="5"/>
      <c r="S8544" s="66"/>
      <c r="T8544" s="66"/>
      <c r="U8544" s="66"/>
      <c r="V8544" s="66"/>
    </row>
    <row r="8545" spans="4:22" ht="15" customHeight="1" x14ac:dyDescent="0.25">
      <c r="D8545" s="5"/>
      <c r="S8545" s="66"/>
      <c r="T8545" s="66"/>
      <c r="U8545" s="66"/>
      <c r="V8545" s="66"/>
    </row>
    <row r="8546" spans="4:22" ht="15" customHeight="1" x14ac:dyDescent="0.25">
      <c r="D8546" s="5"/>
      <c r="S8546" s="66"/>
      <c r="T8546" s="66"/>
      <c r="U8546" s="66"/>
      <c r="V8546" s="66"/>
    </row>
    <row r="8547" spans="4:22" ht="15" customHeight="1" x14ac:dyDescent="0.25">
      <c r="D8547" s="5"/>
      <c r="S8547" s="66"/>
      <c r="T8547" s="66"/>
      <c r="U8547" s="66"/>
      <c r="V8547" s="66"/>
    </row>
    <row r="8548" spans="4:22" ht="15" customHeight="1" x14ac:dyDescent="0.25">
      <c r="D8548" s="5"/>
      <c r="S8548" s="66"/>
      <c r="T8548" s="66"/>
      <c r="U8548" s="66"/>
      <c r="V8548" s="66"/>
    </row>
    <row r="8549" spans="4:22" ht="15" customHeight="1" x14ac:dyDescent="0.25">
      <c r="D8549" s="5"/>
      <c r="S8549" s="66"/>
      <c r="T8549" s="66"/>
      <c r="U8549" s="66"/>
      <c r="V8549" s="66"/>
    </row>
    <row r="8550" spans="4:22" ht="15" customHeight="1" x14ac:dyDescent="0.25">
      <c r="D8550" s="5"/>
      <c r="S8550" s="66"/>
      <c r="T8550" s="66"/>
      <c r="U8550" s="66"/>
      <c r="V8550" s="66"/>
    </row>
    <row r="8551" spans="4:22" ht="15" customHeight="1" x14ac:dyDescent="0.25">
      <c r="D8551" s="5"/>
      <c r="S8551" s="66"/>
      <c r="T8551" s="66"/>
      <c r="U8551" s="66"/>
      <c r="V8551" s="66"/>
    </row>
    <row r="8552" spans="4:22" ht="15" customHeight="1" x14ac:dyDescent="0.25">
      <c r="D8552" s="5"/>
      <c r="S8552" s="66"/>
      <c r="T8552" s="66"/>
      <c r="U8552" s="66"/>
      <c r="V8552" s="66"/>
    </row>
    <row r="8553" spans="4:22" ht="15" customHeight="1" x14ac:dyDescent="0.25">
      <c r="D8553" s="5"/>
      <c r="S8553" s="66"/>
      <c r="T8553" s="66"/>
      <c r="U8553" s="66"/>
      <c r="V8553" s="66"/>
    </row>
    <row r="8554" spans="4:22" ht="15" customHeight="1" x14ac:dyDescent="0.25">
      <c r="D8554" s="5"/>
      <c r="S8554" s="66"/>
      <c r="T8554" s="66"/>
      <c r="U8554" s="66"/>
      <c r="V8554" s="66"/>
    </row>
    <row r="8555" spans="4:22" ht="15" customHeight="1" x14ac:dyDescent="0.25">
      <c r="D8555" s="5"/>
      <c r="S8555" s="66"/>
      <c r="T8555" s="66"/>
      <c r="U8555" s="66"/>
      <c r="V8555" s="66"/>
    </row>
    <row r="8556" spans="4:22" ht="15" customHeight="1" x14ac:dyDescent="0.25">
      <c r="D8556" s="5"/>
      <c r="S8556" s="66"/>
      <c r="T8556" s="66"/>
      <c r="U8556" s="66"/>
      <c r="V8556" s="66"/>
    </row>
    <row r="8557" spans="4:22" ht="15" customHeight="1" x14ac:dyDescent="0.25">
      <c r="D8557" s="5"/>
      <c r="S8557" s="66"/>
      <c r="T8557" s="66"/>
      <c r="U8557" s="66"/>
      <c r="V8557" s="66"/>
    </row>
    <row r="8558" spans="4:22" ht="15" customHeight="1" x14ac:dyDescent="0.25">
      <c r="D8558" s="5"/>
      <c r="S8558" s="66"/>
      <c r="T8558" s="66"/>
      <c r="U8558" s="66"/>
      <c r="V8558" s="66"/>
    </row>
    <row r="8559" spans="4:22" ht="15" customHeight="1" x14ac:dyDescent="0.25">
      <c r="D8559" s="5"/>
      <c r="S8559" s="66"/>
      <c r="T8559" s="66"/>
      <c r="U8559" s="66"/>
      <c r="V8559" s="66"/>
    </row>
    <row r="8560" spans="4:22" ht="15" customHeight="1" x14ac:dyDescent="0.25">
      <c r="D8560" s="5"/>
      <c r="S8560" s="66"/>
      <c r="T8560" s="66"/>
      <c r="U8560" s="66"/>
      <c r="V8560" s="66"/>
    </row>
    <row r="8561" spans="4:22" ht="15" customHeight="1" x14ac:dyDescent="0.25">
      <c r="D8561" s="5"/>
      <c r="S8561" s="66"/>
      <c r="T8561" s="66"/>
      <c r="U8561" s="66"/>
      <c r="V8561" s="66"/>
    </row>
    <row r="8562" spans="4:22" ht="15" customHeight="1" x14ac:dyDescent="0.25">
      <c r="D8562" s="5"/>
      <c r="S8562" s="66"/>
      <c r="T8562" s="66"/>
      <c r="U8562" s="66"/>
      <c r="V8562" s="66"/>
    </row>
    <row r="8563" spans="4:22" ht="15" customHeight="1" x14ac:dyDescent="0.25">
      <c r="D8563" s="5"/>
      <c r="S8563" s="66"/>
      <c r="T8563" s="66"/>
      <c r="U8563" s="66"/>
      <c r="V8563" s="66"/>
    </row>
    <row r="8564" spans="4:22" ht="15" customHeight="1" x14ac:dyDescent="0.25">
      <c r="D8564" s="5"/>
      <c r="S8564" s="66"/>
      <c r="T8564" s="66"/>
      <c r="U8564" s="66"/>
      <c r="V8564" s="66"/>
    </row>
    <row r="8565" spans="4:22" ht="15" customHeight="1" x14ac:dyDescent="0.25">
      <c r="D8565" s="5"/>
      <c r="S8565" s="66"/>
      <c r="T8565" s="66"/>
      <c r="U8565" s="66"/>
      <c r="V8565" s="66"/>
    </row>
    <row r="8566" spans="4:22" ht="15" customHeight="1" x14ac:dyDescent="0.25">
      <c r="D8566" s="5"/>
      <c r="S8566" s="66"/>
      <c r="T8566" s="66"/>
      <c r="U8566" s="66"/>
      <c r="V8566" s="66"/>
    </row>
    <row r="8567" spans="4:22" ht="15" customHeight="1" x14ac:dyDescent="0.25">
      <c r="D8567" s="5"/>
      <c r="S8567" s="66"/>
      <c r="T8567" s="66"/>
      <c r="U8567" s="66"/>
      <c r="V8567" s="66"/>
    </row>
    <row r="8568" spans="4:22" ht="15" customHeight="1" x14ac:dyDescent="0.25">
      <c r="D8568" s="5"/>
      <c r="S8568" s="66"/>
      <c r="T8568" s="66"/>
      <c r="U8568" s="66"/>
      <c r="V8568" s="66"/>
    </row>
    <row r="8569" spans="4:22" ht="15" customHeight="1" x14ac:dyDescent="0.25">
      <c r="D8569" s="5"/>
      <c r="S8569" s="66"/>
      <c r="T8569" s="66"/>
      <c r="U8569" s="66"/>
      <c r="V8569" s="66"/>
    </row>
    <row r="8570" spans="4:22" ht="15" customHeight="1" x14ac:dyDescent="0.25">
      <c r="D8570" s="5"/>
      <c r="S8570" s="66"/>
      <c r="T8570" s="66"/>
      <c r="U8570" s="66"/>
      <c r="V8570" s="66"/>
    </row>
    <row r="8571" spans="4:22" ht="15" customHeight="1" x14ac:dyDescent="0.25">
      <c r="D8571" s="5"/>
      <c r="S8571" s="66"/>
      <c r="T8571" s="66"/>
      <c r="U8571" s="66"/>
      <c r="V8571" s="66"/>
    </row>
    <row r="8572" spans="4:22" ht="15" customHeight="1" x14ac:dyDescent="0.25">
      <c r="D8572" s="5"/>
      <c r="S8572" s="66"/>
      <c r="T8572" s="66"/>
      <c r="U8572" s="66"/>
      <c r="V8572" s="66"/>
    </row>
    <row r="8573" spans="4:22" ht="15" customHeight="1" x14ac:dyDescent="0.25">
      <c r="D8573" s="5"/>
      <c r="S8573" s="66"/>
      <c r="T8573" s="66"/>
      <c r="U8573" s="66"/>
      <c r="V8573" s="66"/>
    </row>
    <row r="8574" spans="4:22" ht="15" customHeight="1" x14ac:dyDescent="0.25">
      <c r="D8574" s="5"/>
      <c r="S8574" s="66"/>
      <c r="T8574" s="66"/>
      <c r="U8574" s="66"/>
      <c r="V8574" s="66"/>
    </row>
    <row r="8575" spans="4:22" ht="15" customHeight="1" x14ac:dyDescent="0.25">
      <c r="D8575" s="5"/>
      <c r="S8575" s="66"/>
      <c r="T8575" s="66"/>
      <c r="U8575" s="66"/>
      <c r="V8575" s="66"/>
    </row>
    <row r="8576" spans="4:22" ht="15" customHeight="1" x14ac:dyDescent="0.25">
      <c r="D8576" s="5"/>
      <c r="S8576" s="66"/>
      <c r="T8576" s="66"/>
      <c r="U8576" s="66"/>
      <c r="V8576" s="66"/>
    </row>
    <row r="8577" spans="4:22" ht="15" customHeight="1" x14ac:dyDescent="0.25">
      <c r="D8577" s="5"/>
      <c r="S8577" s="66"/>
      <c r="T8577" s="66"/>
      <c r="U8577" s="66"/>
      <c r="V8577" s="66"/>
    </row>
    <row r="8578" spans="4:22" ht="15" customHeight="1" x14ac:dyDescent="0.25">
      <c r="D8578" s="5"/>
      <c r="S8578" s="66"/>
      <c r="T8578" s="66"/>
      <c r="U8578" s="66"/>
      <c r="V8578" s="66"/>
    </row>
    <row r="8579" spans="4:22" ht="15" customHeight="1" x14ac:dyDescent="0.25">
      <c r="D8579" s="5"/>
      <c r="S8579" s="66"/>
      <c r="T8579" s="66"/>
      <c r="U8579" s="66"/>
      <c r="V8579" s="66"/>
    </row>
    <row r="8580" spans="4:22" ht="15" customHeight="1" x14ac:dyDescent="0.25">
      <c r="D8580" s="5"/>
      <c r="S8580" s="66"/>
      <c r="T8580" s="66"/>
      <c r="U8580" s="66"/>
      <c r="V8580" s="66"/>
    </row>
    <row r="8581" spans="4:22" ht="15" customHeight="1" x14ac:dyDescent="0.25">
      <c r="D8581" s="5"/>
      <c r="S8581" s="66"/>
      <c r="T8581" s="66"/>
      <c r="U8581" s="66"/>
      <c r="V8581" s="66"/>
    </row>
    <row r="8582" spans="4:22" ht="15" customHeight="1" x14ac:dyDescent="0.25">
      <c r="D8582" s="5"/>
      <c r="S8582" s="66"/>
      <c r="T8582" s="66"/>
      <c r="U8582" s="66"/>
      <c r="V8582" s="66"/>
    </row>
    <row r="8583" spans="4:22" ht="15" customHeight="1" x14ac:dyDescent="0.25">
      <c r="D8583" s="5"/>
      <c r="S8583" s="66"/>
      <c r="T8583" s="66"/>
      <c r="U8583" s="66"/>
      <c r="V8583" s="66"/>
    </row>
    <row r="8584" spans="4:22" ht="15" customHeight="1" x14ac:dyDescent="0.25">
      <c r="D8584" s="5"/>
      <c r="S8584" s="66"/>
      <c r="T8584" s="66"/>
      <c r="U8584" s="66"/>
      <c r="V8584" s="66"/>
    </row>
    <row r="8585" spans="4:22" ht="15" customHeight="1" x14ac:dyDescent="0.25">
      <c r="D8585" s="5"/>
      <c r="S8585" s="66"/>
      <c r="T8585" s="66"/>
      <c r="U8585" s="66"/>
      <c r="V8585" s="66"/>
    </row>
    <row r="8586" spans="4:22" ht="15" customHeight="1" x14ac:dyDescent="0.25">
      <c r="D8586" s="5"/>
      <c r="S8586" s="66"/>
      <c r="T8586" s="66"/>
      <c r="U8586" s="66"/>
      <c r="V8586" s="66"/>
    </row>
    <row r="8587" spans="4:22" ht="15" customHeight="1" x14ac:dyDescent="0.25">
      <c r="D8587" s="5"/>
      <c r="S8587" s="66"/>
      <c r="T8587" s="66"/>
      <c r="U8587" s="66"/>
      <c r="V8587" s="66"/>
    </row>
    <row r="8588" spans="4:22" ht="15" customHeight="1" x14ac:dyDescent="0.25">
      <c r="D8588" s="5"/>
      <c r="S8588" s="66"/>
      <c r="T8588" s="66"/>
      <c r="U8588" s="66"/>
      <c r="V8588" s="66"/>
    </row>
    <row r="8589" spans="4:22" ht="15" customHeight="1" x14ac:dyDescent="0.25">
      <c r="D8589" s="5"/>
      <c r="S8589" s="66"/>
      <c r="T8589" s="66"/>
      <c r="U8589" s="66"/>
      <c r="V8589" s="66"/>
    </row>
    <row r="8590" spans="4:22" ht="15" customHeight="1" x14ac:dyDescent="0.25">
      <c r="D8590" s="5"/>
      <c r="S8590" s="66"/>
      <c r="T8590" s="66"/>
      <c r="U8590" s="66"/>
      <c r="V8590" s="66"/>
    </row>
    <row r="8591" spans="4:22" ht="15" customHeight="1" x14ac:dyDescent="0.25">
      <c r="D8591" s="5"/>
      <c r="S8591" s="66"/>
      <c r="T8591" s="66"/>
      <c r="U8591" s="66"/>
      <c r="V8591" s="66"/>
    </row>
    <row r="8592" spans="4:22" ht="15" customHeight="1" x14ac:dyDescent="0.25">
      <c r="D8592" s="5"/>
      <c r="S8592" s="66"/>
      <c r="T8592" s="66"/>
      <c r="U8592" s="66"/>
      <c r="V8592" s="66"/>
    </row>
    <row r="8593" spans="4:22" ht="15" customHeight="1" x14ac:dyDescent="0.25">
      <c r="D8593" s="5"/>
      <c r="S8593" s="66"/>
      <c r="T8593" s="66"/>
      <c r="U8593" s="66"/>
      <c r="V8593" s="66"/>
    </row>
    <row r="8594" spans="4:22" ht="15" customHeight="1" x14ac:dyDescent="0.25">
      <c r="D8594" s="5"/>
      <c r="S8594" s="66"/>
      <c r="T8594" s="66"/>
      <c r="U8594" s="66"/>
      <c r="V8594" s="66"/>
    </row>
    <row r="8595" spans="4:22" ht="15" customHeight="1" x14ac:dyDescent="0.25">
      <c r="D8595" s="5"/>
      <c r="S8595" s="66"/>
      <c r="T8595" s="66"/>
      <c r="U8595" s="66"/>
      <c r="V8595" s="66"/>
    </row>
    <row r="8596" spans="4:22" ht="15" customHeight="1" x14ac:dyDescent="0.25">
      <c r="D8596" s="5"/>
      <c r="S8596" s="66"/>
      <c r="T8596" s="66"/>
      <c r="U8596" s="66"/>
      <c r="V8596" s="66"/>
    </row>
    <row r="8597" spans="4:22" ht="15" customHeight="1" x14ac:dyDescent="0.25">
      <c r="D8597" s="5"/>
      <c r="S8597" s="66"/>
      <c r="T8597" s="66"/>
      <c r="U8597" s="66"/>
      <c r="V8597" s="66"/>
    </row>
    <row r="8598" spans="4:22" ht="15" customHeight="1" x14ac:dyDescent="0.25">
      <c r="D8598" s="5"/>
      <c r="S8598" s="66"/>
      <c r="T8598" s="66"/>
      <c r="U8598" s="66"/>
      <c r="V8598" s="66"/>
    </row>
    <row r="8599" spans="4:22" ht="15" customHeight="1" x14ac:dyDescent="0.25">
      <c r="D8599" s="5"/>
      <c r="S8599" s="66"/>
      <c r="T8599" s="66"/>
      <c r="U8599" s="66"/>
      <c r="V8599" s="66"/>
    </row>
    <row r="8600" spans="4:22" ht="15" customHeight="1" x14ac:dyDescent="0.25">
      <c r="D8600" s="5"/>
      <c r="S8600" s="66"/>
      <c r="T8600" s="66"/>
      <c r="U8600" s="66"/>
      <c r="V8600" s="66"/>
    </row>
    <row r="8601" spans="4:22" ht="15" customHeight="1" x14ac:dyDescent="0.25">
      <c r="D8601" s="5"/>
      <c r="S8601" s="66"/>
      <c r="T8601" s="66"/>
      <c r="U8601" s="66"/>
      <c r="V8601" s="66"/>
    </row>
    <row r="8602" spans="4:22" ht="15" customHeight="1" x14ac:dyDescent="0.25">
      <c r="D8602" s="5"/>
      <c r="S8602" s="66"/>
      <c r="T8602" s="66"/>
      <c r="U8602" s="66"/>
      <c r="V8602" s="66"/>
    </row>
    <row r="8603" spans="4:22" ht="15" customHeight="1" x14ac:dyDescent="0.25">
      <c r="D8603" s="5"/>
      <c r="S8603" s="66"/>
      <c r="T8603" s="66"/>
      <c r="U8603" s="66"/>
      <c r="V8603" s="66"/>
    </row>
    <row r="8604" spans="4:22" ht="15" customHeight="1" x14ac:dyDescent="0.25">
      <c r="D8604" s="5"/>
      <c r="S8604" s="66"/>
      <c r="T8604" s="66"/>
      <c r="U8604" s="66"/>
      <c r="V8604" s="66"/>
    </row>
    <row r="8605" spans="4:22" ht="15" customHeight="1" x14ac:dyDescent="0.25">
      <c r="D8605" s="5"/>
      <c r="S8605" s="66"/>
      <c r="T8605" s="66"/>
      <c r="U8605" s="66"/>
      <c r="V8605" s="66"/>
    </row>
    <row r="8606" spans="4:22" ht="15" customHeight="1" x14ac:dyDescent="0.25">
      <c r="D8606" s="5"/>
      <c r="S8606" s="66"/>
      <c r="T8606" s="66"/>
      <c r="U8606" s="66"/>
      <c r="V8606" s="66"/>
    </row>
    <row r="8607" spans="4:22" ht="15" customHeight="1" x14ac:dyDescent="0.25">
      <c r="D8607" s="5"/>
      <c r="S8607" s="66"/>
      <c r="T8607" s="66"/>
      <c r="U8607" s="66"/>
      <c r="V8607" s="66"/>
    </row>
    <row r="8608" spans="4:22" ht="15" customHeight="1" x14ac:dyDescent="0.25">
      <c r="D8608" s="5"/>
      <c r="S8608" s="66"/>
      <c r="T8608" s="66"/>
      <c r="U8608" s="66"/>
      <c r="V8608" s="66"/>
    </row>
    <row r="8609" spans="4:22" ht="15" customHeight="1" x14ac:dyDescent="0.25">
      <c r="D8609" s="5"/>
      <c r="S8609" s="66"/>
      <c r="T8609" s="66"/>
      <c r="U8609" s="66"/>
      <c r="V8609" s="66"/>
    </row>
    <row r="8610" spans="4:22" ht="15" customHeight="1" x14ac:dyDescent="0.25">
      <c r="D8610" s="5"/>
      <c r="S8610" s="66"/>
      <c r="T8610" s="66"/>
      <c r="U8610" s="66"/>
      <c r="V8610" s="66"/>
    </row>
    <row r="8611" spans="4:22" ht="15" customHeight="1" x14ac:dyDescent="0.25">
      <c r="D8611" s="5"/>
      <c r="S8611" s="66"/>
      <c r="T8611" s="66"/>
      <c r="U8611" s="66"/>
      <c r="V8611" s="66"/>
    </row>
    <row r="8612" spans="4:22" ht="15" customHeight="1" x14ac:dyDescent="0.25">
      <c r="D8612" s="5"/>
      <c r="S8612" s="66"/>
      <c r="T8612" s="66"/>
      <c r="U8612" s="66"/>
      <c r="V8612" s="66"/>
    </row>
    <row r="8613" spans="4:22" ht="15" customHeight="1" x14ac:dyDescent="0.25">
      <c r="D8613" s="5"/>
      <c r="S8613" s="66"/>
      <c r="T8613" s="66"/>
      <c r="U8613" s="66"/>
      <c r="V8613" s="66"/>
    </row>
    <row r="8614" spans="4:22" ht="15" customHeight="1" x14ac:dyDescent="0.25">
      <c r="D8614" s="5"/>
      <c r="S8614" s="66"/>
      <c r="T8614" s="66"/>
      <c r="U8614" s="66"/>
      <c r="V8614" s="66"/>
    </row>
    <row r="8615" spans="4:22" ht="15" customHeight="1" x14ac:dyDescent="0.25">
      <c r="D8615" s="5"/>
      <c r="S8615" s="66"/>
      <c r="T8615" s="66"/>
      <c r="U8615" s="66"/>
      <c r="V8615" s="66"/>
    </row>
    <row r="8616" spans="4:22" ht="15" customHeight="1" x14ac:dyDescent="0.25">
      <c r="D8616" s="5"/>
      <c r="S8616" s="66"/>
      <c r="T8616" s="66"/>
      <c r="U8616" s="66"/>
      <c r="V8616" s="66"/>
    </row>
    <row r="8617" spans="4:22" ht="15" customHeight="1" x14ac:dyDescent="0.25">
      <c r="D8617" s="5"/>
      <c r="S8617" s="66"/>
      <c r="T8617" s="66"/>
      <c r="U8617" s="66"/>
      <c r="V8617" s="66"/>
    </row>
    <row r="8618" spans="4:22" ht="15" customHeight="1" x14ac:dyDescent="0.25">
      <c r="D8618" s="5"/>
      <c r="S8618" s="66"/>
      <c r="T8618" s="66"/>
      <c r="U8618" s="66"/>
      <c r="V8618" s="66"/>
    </row>
    <row r="8619" spans="4:22" ht="15" customHeight="1" x14ac:dyDescent="0.25">
      <c r="D8619" s="5"/>
      <c r="S8619" s="66"/>
      <c r="T8619" s="66"/>
      <c r="U8619" s="66"/>
      <c r="V8619" s="66"/>
    </row>
    <row r="8620" spans="4:22" ht="15" customHeight="1" x14ac:dyDescent="0.25">
      <c r="D8620" s="5"/>
      <c r="S8620" s="66"/>
      <c r="T8620" s="66"/>
      <c r="U8620" s="66"/>
      <c r="V8620" s="66"/>
    </row>
    <row r="8621" spans="4:22" ht="15" customHeight="1" x14ac:dyDescent="0.25">
      <c r="D8621" s="5"/>
      <c r="S8621" s="66"/>
      <c r="T8621" s="66"/>
      <c r="U8621" s="66"/>
      <c r="V8621" s="66"/>
    </row>
    <row r="8622" spans="4:22" ht="15" customHeight="1" x14ac:dyDescent="0.25">
      <c r="D8622" s="5"/>
      <c r="S8622" s="66"/>
      <c r="T8622" s="66"/>
      <c r="U8622" s="66"/>
      <c r="V8622" s="66"/>
    </row>
    <row r="8623" spans="4:22" ht="15" customHeight="1" x14ac:dyDescent="0.25">
      <c r="D8623" s="5"/>
      <c r="S8623" s="66"/>
      <c r="T8623" s="66"/>
      <c r="U8623" s="66"/>
      <c r="V8623" s="66"/>
    </row>
    <row r="8624" spans="4:22" ht="15" customHeight="1" x14ac:dyDescent="0.25">
      <c r="D8624" s="5"/>
      <c r="S8624" s="66"/>
      <c r="T8624" s="66"/>
      <c r="U8624" s="66"/>
      <c r="V8624" s="66"/>
    </row>
    <row r="8625" spans="4:22" ht="15" customHeight="1" x14ac:dyDescent="0.25">
      <c r="D8625" s="5"/>
      <c r="S8625" s="66"/>
      <c r="T8625" s="66"/>
      <c r="U8625" s="66"/>
      <c r="V8625" s="66"/>
    </row>
    <row r="8626" spans="4:22" ht="15" customHeight="1" x14ac:dyDescent="0.25">
      <c r="D8626" s="5"/>
      <c r="S8626" s="66"/>
      <c r="T8626" s="66"/>
      <c r="U8626" s="66"/>
      <c r="V8626" s="66"/>
    </row>
    <row r="8627" spans="4:22" ht="15" customHeight="1" x14ac:dyDescent="0.25">
      <c r="D8627" s="5"/>
      <c r="S8627" s="66"/>
      <c r="T8627" s="66"/>
      <c r="U8627" s="66"/>
      <c r="V8627" s="66"/>
    </row>
    <row r="8628" spans="4:22" ht="15" customHeight="1" x14ac:dyDescent="0.25">
      <c r="D8628" s="5"/>
      <c r="S8628" s="66"/>
      <c r="T8628" s="66"/>
      <c r="U8628" s="66"/>
      <c r="V8628" s="66"/>
    </row>
    <row r="8629" spans="4:22" ht="15" customHeight="1" x14ac:dyDescent="0.25">
      <c r="D8629" s="5"/>
      <c r="S8629" s="66"/>
      <c r="T8629" s="66"/>
      <c r="U8629" s="66"/>
      <c r="V8629" s="66"/>
    </row>
    <row r="8630" spans="4:22" ht="15" customHeight="1" x14ac:dyDescent="0.25">
      <c r="D8630" s="5"/>
      <c r="S8630" s="66"/>
      <c r="T8630" s="66"/>
      <c r="U8630" s="66"/>
      <c r="V8630" s="66"/>
    </row>
    <row r="8631" spans="4:22" ht="15" customHeight="1" x14ac:dyDescent="0.25">
      <c r="D8631" s="5"/>
      <c r="S8631" s="66"/>
      <c r="T8631" s="66"/>
      <c r="U8631" s="66"/>
      <c r="V8631" s="66"/>
    </row>
    <row r="8632" spans="4:22" ht="15" customHeight="1" x14ac:dyDescent="0.25">
      <c r="D8632" s="5"/>
      <c r="S8632" s="66"/>
      <c r="T8632" s="66"/>
      <c r="U8632" s="66"/>
      <c r="V8632" s="66"/>
    </row>
    <row r="8633" spans="4:22" ht="15" customHeight="1" x14ac:dyDescent="0.25">
      <c r="D8633" s="5"/>
      <c r="S8633" s="66"/>
      <c r="T8633" s="66"/>
      <c r="U8633" s="66"/>
      <c r="V8633" s="66"/>
    </row>
    <row r="8634" spans="4:22" ht="15" customHeight="1" x14ac:dyDescent="0.25">
      <c r="D8634" s="5"/>
      <c r="S8634" s="66"/>
      <c r="T8634" s="66"/>
      <c r="U8634" s="66"/>
      <c r="V8634" s="66"/>
    </row>
    <row r="8635" spans="4:22" ht="15" customHeight="1" x14ac:dyDescent="0.25">
      <c r="D8635" s="5"/>
      <c r="S8635" s="66"/>
      <c r="T8635" s="66"/>
      <c r="U8635" s="66"/>
      <c r="V8635" s="66"/>
    </row>
    <row r="8636" spans="4:22" ht="15" customHeight="1" x14ac:dyDescent="0.25">
      <c r="D8636" s="5"/>
      <c r="S8636" s="66"/>
      <c r="T8636" s="66"/>
      <c r="U8636" s="66"/>
      <c r="V8636" s="66"/>
    </row>
    <row r="8637" spans="4:22" ht="15" customHeight="1" x14ac:dyDescent="0.25">
      <c r="D8637" s="5"/>
      <c r="S8637" s="66"/>
      <c r="T8637" s="66"/>
      <c r="U8637" s="66"/>
      <c r="V8637" s="66"/>
    </row>
    <row r="8638" spans="4:22" ht="15" customHeight="1" x14ac:dyDescent="0.25">
      <c r="D8638" s="5"/>
      <c r="S8638" s="66"/>
      <c r="T8638" s="66"/>
      <c r="U8638" s="66"/>
      <c r="V8638" s="66"/>
    </row>
    <row r="8639" spans="4:22" ht="15" customHeight="1" x14ac:dyDescent="0.25">
      <c r="D8639" s="5"/>
      <c r="S8639" s="66"/>
      <c r="T8639" s="66"/>
      <c r="U8639" s="66"/>
      <c r="V8639" s="66"/>
    </row>
    <row r="8640" spans="4:22" ht="15" customHeight="1" x14ac:dyDescent="0.25">
      <c r="D8640" s="5"/>
      <c r="S8640" s="66"/>
      <c r="T8640" s="66"/>
      <c r="U8640" s="66"/>
      <c r="V8640" s="66"/>
    </row>
    <row r="8641" spans="4:22" ht="15" customHeight="1" x14ac:dyDescent="0.25">
      <c r="D8641" s="5"/>
      <c r="S8641" s="66"/>
      <c r="T8641" s="66"/>
      <c r="U8641" s="66"/>
      <c r="V8641" s="66"/>
    </row>
    <row r="8642" spans="4:22" ht="15" customHeight="1" x14ac:dyDescent="0.25">
      <c r="D8642" s="5"/>
      <c r="S8642" s="66"/>
      <c r="T8642" s="66"/>
      <c r="U8642" s="66"/>
      <c r="V8642" s="66"/>
    </row>
    <row r="8643" spans="4:22" ht="15" customHeight="1" x14ac:dyDescent="0.25">
      <c r="D8643" s="5"/>
      <c r="S8643" s="66"/>
      <c r="T8643" s="66"/>
      <c r="U8643" s="66"/>
      <c r="V8643" s="66"/>
    </row>
    <row r="8644" spans="4:22" ht="15" customHeight="1" x14ac:dyDescent="0.25">
      <c r="D8644" s="5"/>
      <c r="S8644" s="66"/>
      <c r="T8644" s="66"/>
      <c r="U8644" s="66"/>
      <c r="V8644" s="66"/>
    </row>
    <row r="8645" spans="4:22" ht="15" customHeight="1" x14ac:dyDescent="0.25">
      <c r="D8645" s="5"/>
      <c r="S8645" s="66"/>
      <c r="T8645" s="66"/>
      <c r="U8645" s="66"/>
      <c r="V8645" s="66"/>
    </row>
    <row r="8646" spans="4:22" ht="15" customHeight="1" x14ac:dyDescent="0.25">
      <c r="D8646" s="5"/>
      <c r="S8646" s="66"/>
      <c r="T8646" s="66"/>
      <c r="U8646" s="66"/>
      <c r="V8646" s="66"/>
    </row>
    <row r="8647" spans="4:22" ht="15" customHeight="1" x14ac:dyDescent="0.25">
      <c r="D8647" s="5"/>
      <c r="S8647" s="66"/>
      <c r="T8647" s="66"/>
      <c r="U8647" s="66"/>
      <c r="V8647" s="66"/>
    </row>
    <row r="8648" spans="4:22" ht="15" customHeight="1" x14ac:dyDescent="0.25">
      <c r="D8648" s="5"/>
      <c r="S8648" s="66"/>
      <c r="T8648" s="66"/>
      <c r="U8648" s="66"/>
      <c r="V8648" s="66"/>
    </row>
    <row r="8649" spans="4:22" ht="15" customHeight="1" x14ac:dyDescent="0.25">
      <c r="D8649" s="5"/>
      <c r="S8649" s="66"/>
      <c r="T8649" s="66"/>
      <c r="U8649" s="66"/>
      <c r="V8649" s="66"/>
    </row>
    <row r="8650" spans="4:22" ht="15" customHeight="1" x14ac:dyDescent="0.25">
      <c r="D8650" s="5"/>
      <c r="S8650" s="66"/>
      <c r="T8650" s="66"/>
      <c r="U8650" s="66"/>
      <c r="V8650" s="66"/>
    </row>
    <row r="8651" spans="4:22" ht="15" customHeight="1" x14ac:dyDescent="0.25">
      <c r="D8651" s="5"/>
      <c r="S8651" s="66"/>
      <c r="T8651" s="66"/>
      <c r="U8651" s="66"/>
      <c r="V8651" s="66"/>
    </row>
    <row r="8652" spans="4:22" ht="15" customHeight="1" x14ac:dyDescent="0.25">
      <c r="D8652" s="5"/>
      <c r="S8652" s="66"/>
      <c r="T8652" s="66"/>
      <c r="U8652" s="66"/>
      <c r="V8652" s="66"/>
    </row>
    <row r="8653" spans="4:22" ht="15" customHeight="1" x14ac:dyDescent="0.25">
      <c r="D8653" s="5"/>
      <c r="S8653" s="66"/>
      <c r="T8653" s="66"/>
      <c r="U8653" s="66"/>
      <c r="V8653" s="66"/>
    </row>
    <row r="8654" spans="4:22" ht="15" customHeight="1" x14ac:dyDescent="0.25">
      <c r="D8654" s="5"/>
      <c r="S8654" s="66"/>
      <c r="T8654" s="66"/>
      <c r="U8654" s="66"/>
      <c r="V8654" s="66"/>
    </row>
    <row r="8655" spans="4:22" ht="15" customHeight="1" x14ac:dyDescent="0.25">
      <c r="D8655" s="5"/>
      <c r="S8655" s="66"/>
      <c r="T8655" s="66"/>
      <c r="U8655" s="66"/>
      <c r="V8655" s="66"/>
    </row>
    <row r="8656" spans="4:22" ht="15" customHeight="1" x14ac:dyDescent="0.25">
      <c r="D8656" s="5"/>
      <c r="S8656" s="66"/>
      <c r="T8656" s="66"/>
      <c r="U8656" s="66"/>
      <c r="V8656" s="66"/>
    </row>
    <row r="8657" spans="4:22" ht="15" customHeight="1" x14ac:dyDescent="0.25">
      <c r="D8657" s="5"/>
      <c r="S8657" s="66"/>
      <c r="T8657" s="66"/>
      <c r="U8657" s="66"/>
      <c r="V8657" s="66"/>
    </row>
    <row r="8658" spans="4:22" ht="15" customHeight="1" x14ac:dyDescent="0.25">
      <c r="D8658" s="5"/>
      <c r="S8658" s="66"/>
      <c r="T8658" s="66"/>
      <c r="U8658" s="66"/>
      <c r="V8658" s="66"/>
    </row>
    <row r="8659" spans="4:22" ht="15" customHeight="1" x14ac:dyDescent="0.25">
      <c r="D8659" s="5"/>
      <c r="S8659" s="66"/>
      <c r="T8659" s="66"/>
      <c r="U8659" s="66"/>
      <c r="V8659" s="66"/>
    </row>
    <row r="8660" spans="4:22" ht="15" customHeight="1" x14ac:dyDescent="0.25">
      <c r="D8660" s="5"/>
      <c r="S8660" s="66"/>
      <c r="T8660" s="66"/>
      <c r="U8660" s="66"/>
      <c r="V8660" s="66"/>
    </row>
    <row r="8661" spans="4:22" ht="15" customHeight="1" x14ac:dyDescent="0.25">
      <c r="D8661" s="5"/>
      <c r="S8661" s="66"/>
      <c r="T8661" s="66"/>
      <c r="U8661" s="66"/>
      <c r="V8661" s="66"/>
    </row>
    <row r="8662" spans="4:22" ht="15" customHeight="1" x14ac:dyDescent="0.25">
      <c r="D8662" s="5"/>
      <c r="S8662" s="66"/>
      <c r="T8662" s="66"/>
      <c r="U8662" s="66"/>
      <c r="V8662" s="66"/>
    </row>
    <row r="8663" spans="4:22" ht="15" customHeight="1" x14ac:dyDescent="0.25">
      <c r="D8663" s="5"/>
      <c r="S8663" s="66"/>
      <c r="T8663" s="66"/>
      <c r="U8663" s="66"/>
      <c r="V8663" s="66"/>
    </row>
    <row r="8664" spans="4:22" ht="15" customHeight="1" x14ac:dyDescent="0.25">
      <c r="D8664" s="5"/>
      <c r="S8664" s="66"/>
      <c r="T8664" s="66"/>
      <c r="U8664" s="66"/>
      <c r="V8664" s="66"/>
    </row>
    <row r="8665" spans="4:22" ht="15" customHeight="1" x14ac:dyDescent="0.25">
      <c r="D8665" s="5"/>
      <c r="S8665" s="66"/>
      <c r="T8665" s="66"/>
      <c r="U8665" s="66"/>
      <c r="V8665" s="66"/>
    </row>
    <row r="8666" spans="4:22" ht="15" customHeight="1" x14ac:dyDescent="0.25">
      <c r="D8666" s="5"/>
      <c r="S8666" s="66"/>
      <c r="T8666" s="66"/>
      <c r="U8666" s="66"/>
      <c r="V8666" s="66"/>
    </row>
    <row r="8667" spans="4:22" ht="15" customHeight="1" x14ac:dyDescent="0.25">
      <c r="D8667" s="5"/>
      <c r="S8667" s="66"/>
      <c r="T8667" s="66"/>
      <c r="U8667" s="66"/>
      <c r="V8667" s="66"/>
    </row>
    <row r="8668" spans="4:22" ht="15" customHeight="1" x14ac:dyDescent="0.25">
      <c r="D8668" s="5"/>
      <c r="S8668" s="66"/>
      <c r="T8668" s="66"/>
      <c r="U8668" s="66"/>
      <c r="V8668" s="66"/>
    </row>
    <row r="8669" spans="4:22" ht="15" customHeight="1" x14ac:dyDescent="0.25">
      <c r="D8669" s="5"/>
      <c r="S8669" s="66"/>
      <c r="T8669" s="66"/>
      <c r="U8669" s="66"/>
      <c r="V8669" s="66"/>
    </row>
    <row r="8670" spans="4:22" ht="15" customHeight="1" x14ac:dyDescent="0.25">
      <c r="D8670" s="5"/>
      <c r="S8670" s="66"/>
      <c r="T8670" s="66"/>
      <c r="U8670" s="66"/>
      <c r="V8670" s="66"/>
    </row>
    <row r="8671" spans="4:22" ht="15" customHeight="1" x14ac:dyDescent="0.25">
      <c r="D8671" s="5"/>
      <c r="S8671" s="66"/>
      <c r="T8671" s="66"/>
      <c r="U8671" s="66"/>
      <c r="V8671" s="66"/>
    </row>
    <row r="8672" spans="4:22" ht="15" customHeight="1" x14ac:dyDescent="0.25">
      <c r="D8672" s="5"/>
      <c r="S8672" s="66"/>
      <c r="T8672" s="66"/>
      <c r="U8672" s="66"/>
      <c r="V8672" s="66"/>
    </row>
    <row r="8673" spans="4:22" ht="15" customHeight="1" x14ac:dyDescent="0.25">
      <c r="D8673" s="5"/>
      <c r="S8673" s="66"/>
      <c r="T8673" s="66"/>
      <c r="U8673" s="66"/>
      <c r="V8673" s="66"/>
    </row>
    <row r="8674" spans="4:22" ht="15" customHeight="1" x14ac:dyDescent="0.25">
      <c r="D8674" s="5"/>
      <c r="S8674" s="66"/>
      <c r="T8674" s="66"/>
      <c r="U8674" s="66"/>
      <c r="V8674" s="66"/>
    </row>
    <row r="8675" spans="4:22" ht="15" customHeight="1" x14ac:dyDescent="0.25">
      <c r="D8675" s="5"/>
      <c r="S8675" s="66"/>
      <c r="T8675" s="66"/>
      <c r="U8675" s="66"/>
      <c r="V8675" s="66"/>
    </row>
    <row r="8676" spans="4:22" ht="15" customHeight="1" x14ac:dyDescent="0.25">
      <c r="D8676" s="5"/>
      <c r="S8676" s="66"/>
      <c r="T8676" s="66"/>
      <c r="U8676" s="66"/>
      <c r="V8676" s="66"/>
    </row>
    <row r="8677" spans="4:22" ht="15" customHeight="1" x14ac:dyDescent="0.25">
      <c r="D8677" s="5"/>
      <c r="S8677" s="66"/>
      <c r="T8677" s="66"/>
      <c r="U8677" s="66"/>
      <c r="V8677" s="66"/>
    </row>
    <row r="8678" spans="4:22" ht="15" customHeight="1" x14ac:dyDescent="0.25">
      <c r="D8678" s="5"/>
      <c r="S8678" s="66"/>
      <c r="T8678" s="66"/>
      <c r="U8678" s="66"/>
      <c r="V8678" s="66"/>
    </row>
    <row r="8679" spans="4:22" ht="15" customHeight="1" x14ac:dyDescent="0.25">
      <c r="D8679" s="5"/>
      <c r="S8679" s="66"/>
      <c r="T8679" s="66"/>
      <c r="U8679" s="66"/>
      <c r="V8679" s="66"/>
    </row>
    <row r="8680" spans="4:22" ht="15" customHeight="1" x14ac:dyDescent="0.25">
      <c r="D8680" s="5"/>
      <c r="S8680" s="66"/>
      <c r="T8680" s="66"/>
      <c r="U8680" s="66"/>
      <c r="V8680" s="66"/>
    </row>
    <row r="8681" spans="4:22" ht="15" customHeight="1" x14ac:dyDescent="0.25">
      <c r="D8681" s="5"/>
      <c r="S8681" s="66"/>
      <c r="T8681" s="66"/>
      <c r="U8681" s="66"/>
      <c r="V8681" s="66"/>
    </row>
    <row r="8682" spans="4:22" ht="15" customHeight="1" x14ac:dyDescent="0.25">
      <c r="D8682" s="5"/>
      <c r="S8682" s="66"/>
      <c r="T8682" s="66"/>
      <c r="U8682" s="66"/>
      <c r="V8682" s="66"/>
    </row>
    <row r="8683" spans="4:22" ht="15" customHeight="1" x14ac:dyDescent="0.25">
      <c r="D8683" s="5"/>
      <c r="S8683" s="66"/>
      <c r="T8683" s="66"/>
      <c r="U8683" s="66"/>
      <c r="V8683" s="66"/>
    </row>
    <row r="8684" spans="4:22" ht="15" customHeight="1" x14ac:dyDescent="0.25">
      <c r="D8684" s="5"/>
      <c r="S8684" s="66"/>
      <c r="T8684" s="66"/>
      <c r="U8684" s="66"/>
      <c r="V8684" s="66"/>
    </row>
    <row r="8685" spans="4:22" ht="15" customHeight="1" x14ac:dyDescent="0.25">
      <c r="D8685" s="5"/>
      <c r="S8685" s="66"/>
      <c r="T8685" s="66"/>
      <c r="U8685" s="66"/>
      <c r="V8685" s="66"/>
    </row>
    <row r="8686" spans="4:22" ht="15" customHeight="1" x14ac:dyDescent="0.25">
      <c r="D8686" s="5"/>
      <c r="S8686" s="66"/>
      <c r="T8686" s="66"/>
      <c r="U8686" s="66"/>
      <c r="V8686" s="66"/>
    </row>
    <row r="8687" spans="4:22" ht="15" customHeight="1" x14ac:dyDescent="0.25">
      <c r="D8687" s="5"/>
      <c r="S8687" s="66"/>
      <c r="T8687" s="66"/>
      <c r="U8687" s="66"/>
      <c r="V8687" s="66"/>
    </row>
    <row r="8688" spans="4:22" ht="15" customHeight="1" x14ac:dyDescent="0.25">
      <c r="D8688" s="5"/>
      <c r="S8688" s="66"/>
      <c r="T8688" s="66"/>
      <c r="U8688" s="66"/>
      <c r="V8688" s="66"/>
    </row>
    <row r="8689" spans="4:22" ht="15" customHeight="1" x14ac:dyDescent="0.25">
      <c r="D8689" s="5"/>
      <c r="S8689" s="66"/>
      <c r="T8689" s="66"/>
      <c r="U8689" s="66"/>
      <c r="V8689" s="66"/>
    </row>
    <row r="8690" spans="4:22" ht="15" customHeight="1" x14ac:dyDescent="0.25">
      <c r="D8690" s="5"/>
      <c r="S8690" s="66"/>
      <c r="T8690" s="66"/>
      <c r="U8690" s="66"/>
      <c r="V8690" s="66"/>
    </row>
    <row r="8691" spans="4:22" ht="15" customHeight="1" x14ac:dyDescent="0.25">
      <c r="D8691" s="5"/>
      <c r="S8691" s="66"/>
      <c r="T8691" s="66"/>
      <c r="U8691" s="66"/>
      <c r="V8691" s="66"/>
    </row>
    <row r="8692" spans="4:22" ht="15" customHeight="1" x14ac:dyDescent="0.25">
      <c r="D8692" s="5"/>
      <c r="S8692" s="66"/>
      <c r="T8692" s="66"/>
      <c r="U8692" s="66"/>
      <c r="V8692" s="66"/>
    </row>
    <row r="8693" spans="4:22" ht="15" customHeight="1" x14ac:dyDescent="0.25">
      <c r="D8693" s="5"/>
      <c r="S8693" s="66"/>
      <c r="T8693" s="66"/>
      <c r="U8693" s="66"/>
      <c r="V8693" s="66"/>
    </row>
    <row r="8694" spans="4:22" ht="15" customHeight="1" x14ac:dyDescent="0.25">
      <c r="D8694" s="5"/>
      <c r="S8694" s="66"/>
      <c r="T8694" s="66"/>
      <c r="U8694" s="66"/>
      <c r="V8694" s="66"/>
    </row>
    <row r="8695" spans="4:22" ht="15" customHeight="1" x14ac:dyDescent="0.25">
      <c r="D8695" s="5"/>
      <c r="S8695" s="66"/>
      <c r="T8695" s="66"/>
      <c r="U8695" s="66"/>
      <c r="V8695" s="66"/>
    </row>
    <row r="8696" spans="4:22" ht="15" customHeight="1" x14ac:dyDescent="0.25">
      <c r="D8696" s="5"/>
      <c r="S8696" s="66"/>
      <c r="T8696" s="66"/>
      <c r="U8696" s="66"/>
      <c r="V8696" s="66"/>
    </row>
    <row r="8697" spans="4:22" ht="15" customHeight="1" x14ac:dyDescent="0.25">
      <c r="D8697" s="5"/>
      <c r="S8697" s="66"/>
      <c r="T8697" s="66"/>
      <c r="U8697" s="66"/>
      <c r="V8697" s="66"/>
    </row>
    <row r="8698" spans="4:22" ht="15" customHeight="1" x14ac:dyDescent="0.25">
      <c r="D8698" s="5"/>
      <c r="S8698" s="66"/>
      <c r="T8698" s="66"/>
      <c r="U8698" s="66"/>
      <c r="V8698" s="66"/>
    </row>
    <row r="8699" spans="4:22" ht="15" customHeight="1" x14ac:dyDescent="0.25">
      <c r="D8699" s="5"/>
      <c r="S8699" s="66"/>
      <c r="T8699" s="66"/>
      <c r="U8699" s="66"/>
      <c r="V8699" s="66"/>
    </row>
    <row r="8700" spans="4:22" ht="15" customHeight="1" x14ac:dyDescent="0.25">
      <c r="D8700" s="5"/>
      <c r="S8700" s="66"/>
      <c r="T8700" s="66"/>
      <c r="U8700" s="66"/>
      <c r="V8700" s="66"/>
    </row>
    <row r="8701" spans="4:22" ht="15" customHeight="1" x14ac:dyDescent="0.25">
      <c r="D8701" s="5"/>
      <c r="S8701" s="66"/>
      <c r="T8701" s="66"/>
      <c r="U8701" s="66"/>
      <c r="V8701" s="66"/>
    </row>
    <row r="8702" spans="4:22" ht="15" customHeight="1" x14ac:dyDescent="0.25">
      <c r="D8702" s="5"/>
      <c r="S8702" s="66"/>
      <c r="T8702" s="66"/>
      <c r="U8702" s="66"/>
      <c r="V8702" s="66"/>
    </row>
    <row r="8703" spans="4:22" ht="15" customHeight="1" x14ac:dyDescent="0.25">
      <c r="D8703" s="5"/>
      <c r="S8703" s="66"/>
      <c r="T8703" s="66"/>
      <c r="U8703" s="66"/>
      <c r="V8703" s="66"/>
    </row>
    <row r="8704" spans="4:22" ht="15" customHeight="1" x14ac:dyDescent="0.25">
      <c r="D8704" s="5"/>
      <c r="S8704" s="66"/>
      <c r="T8704" s="66"/>
      <c r="U8704" s="66"/>
      <c r="V8704" s="66"/>
    </row>
    <row r="8705" spans="4:22" ht="15" customHeight="1" x14ac:dyDescent="0.25">
      <c r="D8705" s="5"/>
      <c r="S8705" s="66"/>
      <c r="T8705" s="66"/>
      <c r="U8705" s="66"/>
      <c r="V8705" s="66"/>
    </row>
    <row r="8706" spans="4:22" ht="15" customHeight="1" x14ac:dyDescent="0.25">
      <c r="D8706" s="5"/>
      <c r="S8706" s="66"/>
      <c r="T8706" s="66"/>
      <c r="U8706" s="66"/>
      <c r="V8706" s="66"/>
    </row>
    <row r="8707" spans="4:22" ht="15" customHeight="1" x14ac:dyDescent="0.25">
      <c r="D8707" s="5"/>
      <c r="S8707" s="66"/>
      <c r="T8707" s="66"/>
      <c r="U8707" s="66"/>
      <c r="V8707" s="66"/>
    </row>
    <row r="8708" spans="4:22" ht="15" customHeight="1" x14ac:dyDescent="0.25">
      <c r="D8708" s="5"/>
      <c r="S8708" s="66"/>
      <c r="T8708" s="66"/>
      <c r="U8708" s="66"/>
      <c r="V8708" s="66"/>
    </row>
    <row r="8709" spans="4:22" ht="15" customHeight="1" x14ac:dyDescent="0.25">
      <c r="D8709" s="5"/>
      <c r="S8709" s="66"/>
      <c r="T8709" s="66"/>
      <c r="U8709" s="66"/>
      <c r="V8709" s="66"/>
    </row>
    <row r="8710" spans="4:22" ht="15" customHeight="1" x14ac:dyDescent="0.25">
      <c r="D8710" s="5"/>
      <c r="S8710" s="66"/>
      <c r="T8710" s="66"/>
      <c r="U8710" s="66"/>
      <c r="V8710" s="66"/>
    </row>
    <row r="8711" spans="4:22" ht="15" customHeight="1" x14ac:dyDescent="0.25">
      <c r="D8711" s="5"/>
      <c r="S8711" s="66"/>
      <c r="T8711" s="66"/>
      <c r="U8711" s="66"/>
      <c r="V8711" s="66"/>
    </row>
    <row r="8712" spans="4:22" ht="15" customHeight="1" x14ac:dyDescent="0.25">
      <c r="D8712" s="5"/>
      <c r="S8712" s="66"/>
      <c r="T8712" s="66"/>
      <c r="U8712" s="66"/>
      <c r="V8712" s="66"/>
    </row>
    <row r="8713" spans="4:22" ht="15" customHeight="1" x14ac:dyDescent="0.25">
      <c r="D8713" s="5"/>
      <c r="S8713" s="66"/>
      <c r="T8713" s="66"/>
      <c r="U8713" s="66"/>
      <c r="V8713" s="66"/>
    </row>
    <row r="8714" spans="4:22" ht="15" customHeight="1" x14ac:dyDescent="0.25">
      <c r="D8714" s="5"/>
      <c r="S8714" s="66"/>
      <c r="T8714" s="66"/>
      <c r="U8714" s="66"/>
      <c r="V8714" s="66"/>
    </row>
    <row r="8715" spans="4:22" ht="15" customHeight="1" x14ac:dyDescent="0.25">
      <c r="D8715" s="5"/>
      <c r="S8715" s="66"/>
      <c r="T8715" s="66"/>
      <c r="U8715" s="66"/>
      <c r="V8715" s="66"/>
    </row>
    <row r="8716" spans="4:22" ht="15" customHeight="1" x14ac:dyDescent="0.25">
      <c r="D8716" s="5"/>
      <c r="S8716" s="66"/>
      <c r="T8716" s="66"/>
      <c r="U8716" s="66"/>
      <c r="V8716" s="66"/>
    </row>
    <row r="8717" spans="4:22" ht="15" customHeight="1" x14ac:dyDescent="0.25">
      <c r="D8717" s="5"/>
      <c r="S8717" s="66"/>
      <c r="T8717" s="66"/>
      <c r="U8717" s="66"/>
      <c r="V8717" s="66"/>
    </row>
    <row r="8718" spans="4:22" ht="15" customHeight="1" x14ac:dyDescent="0.25">
      <c r="D8718" s="5"/>
      <c r="S8718" s="66"/>
      <c r="T8718" s="66"/>
      <c r="U8718" s="66"/>
      <c r="V8718" s="66"/>
    </row>
    <row r="8719" spans="4:22" ht="15" customHeight="1" x14ac:dyDescent="0.25">
      <c r="D8719" s="5"/>
      <c r="S8719" s="66"/>
      <c r="T8719" s="66"/>
      <c r="U8719" s="66"/>
      <c r="V8719" s="66"/>
    </row>
    <row r="8720" spans="4:22" ht="15" customHeight="1" x14ac:dyDescent="0.25">
      <c r="D8720" s="5"/>
      <c r="S8720" s="66"/>
      <c r="T8720" s="66"/>
      <c r="U8720" s="66"/>
      <c r="V8720" s="66"/>
    </row>
    <row r="8721" spans="4:22" ht="15" customHeight="1" x14ac:dyDescent="0.25">
      <c r="D8721" s="5"/>
      <c r="S8721" s="66"/>
      <c r="T8721" s="66"/>
      <c r="U8721" s="66"/>
      <c r="V8721" s="66"/>
    </row>
    <row r="8722" spans="4:22" ht="15" customHeight="1" x14ac:dyDescent="0.25">
      <c r="D8722" s="5"/>
      <c r="S8722" s="66"/>
      <c r="T8722" s="66"/>
      <c r="U8722" s="66"/>
      <c r="V8722" s="66"/>
    </row>
    <row r="8723" spans="4:22" ht="15" customHeight="1" x14ac:dyDescent="0.25">
      <c r="D8723" s="5"/>
      <c r="S8723" s="66"/>
      <c r="T8723" s="66"/>
      <c r="U8723" s="66"/>
      <c r="V8723" s="66"/>
    </row>
    <row r="8724" spans="4:22" ht="15" customHeight="1" x14ac:dyDescent="0.25">
      <c r="D8724" s="5"/>
      <c r="S8724" s="66"/>
      <c r="T8724" s="66"/>
      <c r="U8724" s="66"/>
      <c r="V8724" s="66"/>
    </row>
    <row r="8725" spans="4:22" ht="15" customHeight="1" x14ac:dyDescent="0.25">
      <c r="D8725" s="5"/>
      <c r="S8725" s="66"/>
      <c r="T8725" s="66"/>
      <c r="U8725" s="66"/>
      <c r="V8725" s="66"/>
    </row>
    <row r="8726" spans="4:22" ht="15" customHeight="1" x14ac:dyDescent="0.25">
      <c r="D8726" s="5"/>
      <c r="S8726" s="66"/>
      <c r="T8726" s="66"/>
      <c r="U8726" s="66"/>
      <c r="V8726" s="66"/>
    </row>
    <row r="8727" spans="4:22" ht="15" customHeight="1" x14ac:dyDescent="0.25">
      <c r="D8727" s="5"/>
      <c r="S8727" s="66"/>
      <c r="T8727" s="66"/>
      <c r="U8727" s="66"/>
      <c r="V8727" s="66"/>
    </row>
    <row r="8728" spans="4:22" ht="15" customHeight="1" x14ac:dyDescent="0.25">
      <c r="D8728" s="5"/>
      <c r="S8728" s="66"/>
      <c r="T8728" s="66"/>
      <c r="U8728" s="66"/>
      <c r="V8728" s="66"/>
    </row>
    <row r="8729" spans="4:22" ht="15" customHeight="1" x14ac:dyDescent="0.25">
      <c r="D8729" s="5"/>
      <c r="S8729" s="66"/>
      <c r="T8729" s="66"/>
      <c r="U8729" s="66"/>
      <c r="V8729" s="66"/>
    </row>
    <row r="8730" spans="4:22" ht="15" customHeight="1" x14ac:dyDescent="0.25">
      <c r="D8730" s="5"/>
      <c r="S8730" s="66"/>
      <c r="T8730" s="66"/>
      <c r="U8730" s="66"/>
      <c r="V8730" s="66"/>
    </row>
    <row r="8731" spans="4:22" ht="15" customHeight="1" x14ac:dyDescent="0.25">
      <c r="D8731" s="5"/>
      <c r="S8731" s="66"/>
      <c r="T8731" s="66"/>
      <c r="U8731" s="66"/>
      <c r="V8731" s="66"/>
    </row>
    <row r="8732" spans="4:22" ht="15" customHeight="1" x14ac:dyDescent="0.25">
      <c r="D8732" s="5"/>
      <c r="S8732" s="66"/>
      <c r="T8732" s="66"/>
      <c r="U8732" s="66"/>
      <c r="V8732" s="66"/>
    </row>
    <row r="8733" spans="4:22" ht="15" customHeight="1" x14ac:dyDescent="0.25">
      <c r="D8733" s="5"/>
      <c r="S8733" s="66"/>
      <c r="T8733" s="66"/>
      <c r="U8733" s="66"/>
      <c r="V8733" s="66"/>
    </row>
    <row r="8734" spans="4:22" ht="15" customHeight="1" x14ac:dyDescent="0.25">
      <c r="D8734" s="5"/>
      <c r="S8734" s="66"/>
      <c r="T8734" s="66"/>
      <c r="U8734" s="66"/>
      <c r="V8734" s="66"/>
    </row>
    <row r="8735" spans="4:22" ht="15" customHeight="1" x14ac:dyDescent="0.25">
      <c r="D8735" s="5"/>
      <c r="S8735" s="66"/>
      <c r="T8735" s="66"/>
      <c r="U8735" s="66"/>
      <c r="V8735" s="66"/>
    </row>
    <row r="8736" spans="4:22" ht="15" customHeight="1" x14ac:dyDescent="0.25">
      <c r="D8736" s="5"/>
      <c r="S8736" s="66"/>
      <c r="T8736" s="66"/>
      <c r="U8736" s="66"/>
      <c r="V8736" s="66"/>
    </row>
    <row r="8737" spans="4:22" ht="15" customHeight="1" x14ac:dyDescent="0.25">
      <c r="D8737" s="5"/>
      <c r="S8737" s="66"/>
      <c r="T8737" s="66"/>
      <c r="U8737" s="66"/>
      <c r="V8737" s="66"/>
    </row>
    <row r="8738" spans="4:22" ht="15" customHeight="1" x14ac:dyDescent="0.25">
      <c r="D8738" s="5"/>
      <c r="S8738" s="66"/>
      <c r="T8738" s="66"/>
      <c r="U8738" s="66"/>
      <c r="V8738" s="66"/>
    </row>
    <row r="8739" spans="4:22" ht="15" customHeight="1" x14ac:dyDescent="0.25">
      <c r="D8739" s="5"/>
      <c r="S8739" s="66"/>
      <c r="T8739" s="66"/>
      <c r="U8739" s="66"/>
      <c r="V8739" s="66"/>
    </row>
    <row r="8740" spans="4:22" ht="15" customHeight="1" x14ac:dyDescent="0.25">
      <c r="D8740" s="5"/>
      <c r="S8740" s="66"/>
      <c r="T8740" s="66"/>
      <c r="U8740" s="66"/>
      <c r="V8740" s="66"/>
    </row>
    <row r="8741" spans="4:22" ht="15" customHeight="1" x14ac:dyDescent="0.25">
      <c r="D8741" s="5"/>
      <c r="S8741" s="66"/>
      <c r="T8741" s="66"/>
      <c r="U8741" s="66"/>
      <c r="V8741" s="66"/>
    </row>
    <row r="8742" spans="4:22" ht="15" customHeight="1" x14ac:dyDescent="0.25">
      <c r="D8742" s="5"/>
      <c r="S8742" s="66"/>
      <c r="T8742" s="66"/>
      <c r="U8742" s="66"/>
      <c r="V8742" s="66"/>
    </row>
    <row r="8743" spans="4:22" ht="15" customHeight="1" x14ac:dyDescent="0.25">
      <c r="D8743" s="5"/>
      <c r="S8743" s="66"/>
      <c r="T8743" s="66"/>
      <c r="U8743" s="66"/>
      <c r="V8743" s="66"/>
    </row>
    <row r="8744" spans="4:22" ht="15" customHeight="1" x14ac:dyDescent="0.25">
      <c r="D8744" s="5"/>
      <c r="S8744" s="66"/>
      <c r="T8744" s="66"/>
      <c r="U8744" s="66"/>
      <c r="V8744" s="66"/>
    </row>
    <row r="8745" spans="4:22" ht="15" customHeight="1" x14ac:dyDescent="0.25">
      <c r="D8745" s="5"/>
      <c r="S8745" s="66"/>
      <c r="T8745" s="66"/>
      <c r="U8745" s="66"/>
      <c r="V8745" s="66"/>
    </row>
    <row r="8746" spans="4:22" ht="15" customHeight="1" x14ac:dyDescent="0.25">
      <c r="D8746" s="5"/>
      <c r="S8746" s="66"/>
      <c r="T8746" s="66"/>
      <c r="U8746" s="66"/>
      <c r="V8746" s="66"/>
    </row>
    <row r="8747" spans="4:22" ht="15" customHeight="1" x14ac:dyDescent="0.25">
      <c r="D8747" s="5"/>
      <c r="S8747" s="66"/>
      <c r="T8747" s="66"/>
      <c r="U8747" s="66"/>
      <c r="V8747" s="66"/>
    </row>
    <row r="8748" spans="4:22" ht="15" customHeight="1" x14ac:dyDescent="0.25">
      <c r="D8748" s="5"/>
      <c r="S8748" s="66"/>
      <c r="T8748" s="66"/>
      <c r="U8748" s="66"/>
      <c r="V8748" s="66"/>
    </row>
    <row r="8749" spans="4:22" ht="15" customHeight="1" x14ac:dyDescent="0.25">
      <c r="D8749" s="5"/>
      <c r="S8749" s="66"/>
      <c r="T8749" s="66"/>
      <c r="U8749" s="66"/>
      <c r="V8749" s="66"/>
    </row>
    <row r="8750" spans="4:22" ht="15" customHeight="1" x14ac:dyDescent="0.25">
      <c r="D8750" s="5"/>
      <c r="S8750" s="66"/>
      <c r="T8750" s="66"/>
      <c r="U8750" s="66"/>
      <c r="V8750" s="66"/>
    </row>
    <row r="8751" spans="4:22" ht="15" customHeight="1" x14ac:dyDescent="0.25">
      <c r="D8751" s="5"/>
      <c r="S8751" s="66"/>
      <c r="T8751" s="66"/>
      <c r="U8751" s="66"/>
      <c r="V8751" s="66"/>
    </row>
    <row r="8752" spans="4:22" ht="15" customHeight="1" x14ac:dyDescent="0.25">
      <c r="D8752" s="5"/>
      <c r="S8752" s="66"/>
      <c r="T8752" s="66"/>
      <c r="U8752" s="66"/>
      <c r="V8752" s="66"/>
    </row>
    <row r="8753" spans="4:22" ht="15" customHeight="1" x14ac:dyDescent="0.25">
      <c r="D8753" s="5"/>
      <c r="S8753" s="66"/>
      <c r="T8753" s="66"/>
      <c r="U8753" s="66"/>
      <c r="V8753" s="66"/>
    </row>
    <row r="8754" spans="4:22" ht="15" customHeight="1" x14ac:dyDescent="0.25">
      <c r="D8754" s="5"/>
      <c r="S8754" s="66"/>
      <c r="T8754" s="66"/>
      <c r="U8754" s="66"/>
      <c r="V8754" s="66"/>
    </row>
    <row r="8755" spans="4:22" ht="15" customHeight="1" x14ac:dyDescent="0.25">
      <c r="D8755" s="5"/>
      <c r="S8755" s="66"/>
      <c r="T8755" s="66"/>
      <c r="U8755" s="66"/>
      <c r="V8755" s="66"/>
    </row>
    <row r="8756" spans="4:22" ht="15" customHeight="1" x14ac:dyDescent="0.25">
      <c r="D8756" s="5"/>
      <c r="S8756" s="66"/>
      <c r="T8756" s="66"/>
      <c r="U8756" s="66"/>
      <c r="V8756" s="66"/>
    </row>
    <row r="8757" spans="4:22" ht="15" customHeight="1" x14ac:dyDescent="0.25">
      <c r="D8757" s="5"/>
      <c r="S8757" s="66"/>
      <c r="T8757" s="66"/>
      <c r="U8757" s="66"/>
      <c r="V8757" s="66"/>
    </row>
    <row r="8758" spans="4:22" ht="15" customHeight="1" x14ac:dyDescent="0.25">
      <c r="D8758" s="5"/>
      <c r="S8758" s="66"/>
      <c r="T8758" s="66"/>
      <c r="U8758" s="66"/>
      <c r="V8758" s="66"/>
    </row>
    <row r="8759" spans="4:22" ht="15" customHeight="1" x14ac:dyDescent="0.25">
      <c r="D8759" s="5"/>
      <c r="S8759" s="66"/>
      <c r="T8759" s="66"/>
      <c r="U8759" s="66"/>
      <c r="V8759" s="66"/>
    </row>
    <row r="8760" spans="4:22" ht="15" customHeight="1" x14ac:dyDescent="0.25">
      <c r="D8760" s="5"/>
      <c r="S8760" s="66"/>
      <c r="T8760" s="66"/>
      <c r="U8760" s="66"/>
      <c r="V8760" s="66"/>
    </row>
    <row r="8761" spans="4:22" ht="15" customHeight="1" x14ac:dyDescent="0.25">
      <c r="D8761" s="5"/>
      <c r="S8761" s="66"/>
      <c r="T8761" s="66"/>
      <c r="U8761" s="66"/>
      <c r="V8761" s="66"/>
    </row>
    <row r="8762" spans="4:22" ht="15" customHeight="1" x14ac:dyDescent="0.25">
      <c r="D8762" s="5"/>
      <c r="S8762" s="66"/>
      <c r="T8762" s="66"/>
      <c r="U8762" s="66"/>
      <c r="V8762" s="66"/>
    </row>
    <row r="8763" spans="4:22" ht="15" customHeight="1" x14ac:dyDescent="0.25">
      <c r="D8763" s="5"/>
      <c r="S8763" s="66"/>
      <c r="T8763" s="66"/>
      <c r="U8763" s="66"/>
      <c r="V8763" s="66"/>
    </row>
    <row r="8764" spans="4:22" ht="15" customHeight="1" x14ac:dyDescent="0.25">
      <c r="D8764" s="5"/>
      <c r="S8764" s="66"/>
      <c r="T8764" s="66"/>
      <c r="U8764" s="66"/>
      <c r="V8764" s="66"/>
    </row>
    <row r="8765" spans="4:22" ht="15" customHeight="1" x14ac:dyDescent="0.25">
      <c r="D8765" s="5"/>
      <c r="S8765" s="66"/>
      <c r="T8765" s="66"/>
      <c r="U8765" s="66"/>
      <c r="V8765" s="66"/>
    </row>
    <row r="8766" spans="4:22" ht="15" customHeight="1" x14ac:dyDescent="0.25">
      <c r="D8766" s="5"/>
      <c r="S8766" s="66"/>
      <c r="T8766" s="66"/>
      <c r="U8766" s="66"/>
      <c r="V8766" s="66"/>
    </row>
    <row r="8767" spans="4:22" ht="15" customHeight="1" x14ac:dyDescent="0.25">
      <c r="D8767" s="5"/>
      <c r="S8767" s="66"/>
      <c r="T8767" s="66"/>
      <c r="U8767" s="66"/>
      <c r="V8767" s="66"/>
    </row>
    <row r="8768" spans="4:22" ht="15" customHeight="1" x14ac:dyDescent="0.25">
      <c r="D8768" s="5"/>
      <c r="S8768" s="66"/>
      <c r="T8768" s="66"/>
      <c r="U8768" s="66"/>
      <c r="V8768" s="66"/>
    </row>
    <row r="8769" spans="4:22" ht="15" customHeight="1" x14ac:dyDescent="0.25">
      <c r="D8769" s="5"/>
      <c r="S8769" s="66"/>
      <c r="T8769" s="66"/>
      <c r="U8769" s="66"/>
      <c r="V8769" s="66"/>
    </row>
    <row r="8770" spans="4:22" ht="15" customHeight="1" x14ac:dyDescent="0.25">
      <c r="D8770" s="5"/>
      <c r="S8770" s="66"/>
      <c r="T8770" s="66"/>
      <c r="U8770" s="66"/>
      <c r="V8770" s="66"/>
    </row>
    <row r="8771" spans="4:22" ht="15" customHeight="1" x14ac:dyDescent="0.25">
      <c r="D8771" s="5"/>
      <c r="S8771" s="66"/>
      <c r="T8771" s="66"/>
      <c r="U8771" s="66"/>
      <c r="V8771" s="66"/>
    </row>
    <row r="8772" spans="4:22" ht="15" customHeight="1" x14ac:dyDescent="0.25">
      <c r="D8772" s="5"/>
      <c r="S8772" s="66"/>
      <c r="T8772" s="66"/>
      <c r="U8772" s="66"/>
      <c r="V8772" s="66"/>
    </row>
    <row r="8773" spans="4:22" ht="15" customHeight="1" x14ac:dyDescent="0.25">
      <c r="D8773" s="5"/>
      <c r="S8773" s="66"/>
      <c r="T8773" s="66"/>
      <c r="U8773" s="66"/>
      <c r="V8773" s="66"/>
    </row>
    <row r="8774" spans="4:22" ht="15" customHeight="1" x14ac:dyDescent="0.25">
      <c r="D8774" s="5"/>
      <c r="S8774" s="66"/>
      <c r="T8774" s="66"/>
      <c r="U8774" s="66"/>
      <c r="V8774" s="66"/>
    </row>
    <row r="8775" spans="4:22" ht="15" customHeight="1" x14ac:dyDescent="0.25">
      <c r="D8775" s="5"/>
      <c r="S8775" s="66"/>
      <c r="T8775" s="66"/>
      <c r="U8775" s="66"/>
      <c r="V8775" s="66"/>
    </row>
    <row r="8776" spans="4:22" ht="15" customHeight="1" x14ac:dyDescent="0.25">
      <c r="D8776" s="5"/>
      <c r="S8776" s="66"/>
      <c r="T8776" s="66"/>
      <c r="U8776" s="66"/>
      <c r="V8776" s="66"/>
    </row>
    <row r="8777" spans="4:22" ht="15" customHeight="1" x14ac:dyDescent="0.25">
      <c r="D8777" s="5"/>
      <c r="S8777" s="66"/>
      <c r="T8777" s="66"/>
      <c r="U8777" s="66"/>
      <c r="V8777" s="66"/>
    </row>
    <row r="8778" spans="4:22" ht="15" customHeight="1" x14ac:dyDescent="0.25">
      <c r="D8778" s="5"/>
      <c r="S8778" s="66"/>
      <c r="T8778" s="66"/>
      <c r="U8778" s="66"/>
      <c r="V8778" s="66"/>
    </row>
    <row r="8779" spans="4:22" ht="15" customHeight="1" x14ac:dyDescent="0.25">
      <c r="D8779" s="5"/>
      <c r="S8779" s="66"/>
      <c r="T8779" s="66"/>
      <c r="U8779" s="66"/>
      <c r="V8779" s="66"/>
    </row>
    <row r="8780" spans="4:22" ht="15" customHeight="1" x14ac:dyDescent="0.25">
      <c r="D8780" s="5"/>
      <c r="S8780" s="66"/>
      <c r="T8780" s="66"/>
      <c r="U8780" s="66"/>
      <c r="V8780" s="66"/>
    </row>
    <row r="8781" spans="4:22" ht="15" customHeight="1" x14ac:dyDescent="0.25">
      <c r="D8781" s="5"/>
      <c r="S8781" s="66"/>
      <c r="T8781" s="66"/>
      <c r="U8781" s="66"/>
      <c r="V8781" s="66"/>
    </row>
    <row r="8782" spans="4:22" ht="15" customHeight="1" x14ac:dyDescent="0.25">
      <c r="D8782" s="5"/>
      <c r="S8782" s="66"/>
      <c r="T8782" s="66"/>
      <c r="U8782" s="66"/>
      <c r="V8782" s="66"/>
    </row>
    <row r="8783" spans="4:22" ht="15" customHeight="1" x14ac:dyDescent="0.25">
      <c r="D8783" s="5"/>
      <c r="S8783" s="66"/>
      <c r="T8783" s="66"/>
      <c r="U8783" s="66"/>
      <c r="V8783" s="66"/>
    </row>
    <row r="8784" spans="4:22" ht="15" customHeight="1" x14ac:dyDescent="0.25">
      <c r="D8784" s="5"/>
      <c r="S8784" s="66"/>
      <c r="T8784" s="66"/>
      <c r="U8784" s="66"/>
      <c r="V8784" s="66"/>
    </row>
    <row r="8785" spans="4:22" ht="15" customHeight="1" x14ac:dyDescent="0.25">
      <c r="D8785" s="5"/>
      <c r="S8785" s="66"/>
      <c r="T8785" s="66"/>
      <c r="U8785" s="66"/>
      <c r="V8785" s="66"/>
    </row>
    <row r="8786" spans="4:22" ht="15" customHeight="1" x14ac:dyDescent="0.25">
      <c r="D8786" s="5"/>
      <c r="S8786" s="66"/>
      <c r="T8786" s="66"/>
      <c r="U8786" s="66"/>
      <c r="V8786" s="66"/>
    </row>
    <row r="8787" spans="4:22" ht="15" customHeight="1" x14ac:dyDescent="0.25">
      <c r="D8787" s="5"/>
      <c r="S8787" s="66"/>
      <c r="T8787" s="66"/>
      <c r="U8787" s="66"/>
      <c r="V8787" s="66"/>
    </row>
    <row r="8788" spans="4:22" ht="15" customHeight="1" x14ac:dyDescent="0.25">
      <c r="D8788" s="5"/>
      <c r="S8788" s="66"/>
      <c r="T8788" s="66"/>
      <c r="U8788" s="66"/>
      <c r="V8788" s="66"/>
    </row>
    <row r="8789" spans="4:22" ht="15" customHeight="1" x14ac:dyDescent="0.25">
      <c r="D8789" s="5"/>
      <c r="S8789" s="66"/>
      <c r="T8789" s="66"/>
      <c r="U8789" s="66"/>
      <c r="V8789" s="66"/>
    </row>
    <row r="8790" spans="4:22" ht="15" customHeight="1" x14ac:dyDescent="0.25">
      <c r="D8790" s="5"/>
      <c r="S8790" s="66"/>
      <c r="T8790" s="66"/>
      <c r="U8790" s="66"/>
      <c r="V8790" s="66"/>
    </row>
    <row r="8791" spans="4:22" ht="15" customHeight="1" x14ac:dyDescent="0.25">
      <c r="D8791" s="5"/>
      <c r="S8791" s="66"/>
      <c r="T8791" s="66"/>
      <c r="U8791" s="66"/>
      <c r="V8791" s="66"/>
    </row>
    <row r="8792" spans="4:22" ht="15" customHeight="1" x14ac:dyDescent="0.25">
      <c r="D8792" s="5"/>
      <c r="S8792" s="66"/>
      <c r="T8792" s="66"/>
      <c r="U8792" s="66"/>
      <c r="V8792" s="66"/>
    </row>
    <row r="8793" spans="4:22" ht="15" customHeight="1" x14ac:dyDescent="0.25">
      <c r="D8793" s="5"/>
      <c r="S8793" s="66"/>
      <c r="T8793" s="66"/>
      <c r="U8793" s="66"/>
      <c r="V8793" s="66"/>
    </row>
    <row r="8794" spans="4:22" ht="15" customHeight="1" x14ac:dyDescent="0.25">
      <c r="D8794" s="5"/>
      <c r="S8794" s="66"/>
      <c r="T8794" s="66"/>
      <c r="U8794" s="66"/>
      <c r="V8794" s="66"/>
    </row>
    <row r="8795" spans="4:22" ht="15" customHeight="1" x14ac:dyDescent="0.25">
      <c r="D8795" s="5"/>
      <c r="S8795" s="66"/>
      <c r="T8795" s="66"/>
      <c r="U8795" s="66"/>
      <c r="V8795" s="66"/>
    </row>
    <row r="8796" spans="4:22" ht="15" customHeight="1" x14ac:dyDescent="0.25">
      <c r="D8796" s="5"/>
      <c r="S8796" s="66"/>
      <c r="T8796" s="66"/>
      <c r="U8796" s="66"/>
      <c r="V8796" s="66"/>
    </row>
    <row r="8797" spans="4:22" ht="15" customHeight="1" x14ac:dyDescent="0.25">
      <c r="D8797" s="5"/>
      <c r="S8797" s="66"/>
      <c r="T8797" s="66"/>
      <c r="U8797" s="66"/>
      <c r="V8797" s="66"/>
    </row>
    <row r="8798" spans="4:22" ht="15" customHeight="1" x14ac:dyDescent="0.25">
      <c r="D8798" s="5"/>
      <c r="S8798" s="66"/>
      <c r="T8798" s="66"/>
      <c r="U8798" s="66"/>
      <c r="V8798" s="66"/>
    </row>
    <row r="8799" spans="4:22" ht="15" customHeight="1" x14ac:dyDescent="0.25">
      <c r="D8799" s="5"/>
      <c r="S8799" s="66"/>
      <c r="T8799" s="66"/>
      <c r="U8799" s="66"/>
      <c r="V8799" s="66"/>
    </row>
    <row r="8800" spans="4:22" ht="15" customHeight="1" x14ac:dyDescent="0.25">
      <c r="D8800" s="5"/>
      <c r="S8800" s="66"/>
      <c r="T8800" s="66"/>
      <c r="U8800" s="66"/>
      <c r="V8800" s="66"/>
    </row>
    <row r="8801" spans="4:22" ht="15" customHeight="1" x14ac:dyDescent="0.25">
      <c r="D8801" s="5"/>
      <c r="S8801" s="66"/>
      <c r="T8801" s="66"/>
      <c r="U8801" s="66"/>
      <c r="V8801" s="66"/>
    </row>
    <row r="8802" spans="4:22" ht="15" customHeight="1" x14ac:dyDescent="0.25">
      <c r="D8802" s="5"/>
      <c r="S8802" s="66"/>
      <c r="T8802" s="66"/>
      <c r="U8802" s="66"/>
      <c r="V8802" s="66"/>
    </row>
    <row r="8803" spans="4:22" ht="15" customHeight="1" x14ac:dyDescent="0.25">
      <c r="D8803" s="5"/>
      <c r="S8803" s="66"/>
      <c r="T8803" s="66"/>
      <c r="U8803" s="66"/>
      <c r="V8803" s="66"/>
    </row>
    <row r="8804" spans="4:22" ht="15" customHeight="1" x14ac:dyDescent="0.25">
      <c r="D8804" s="5"/>
      <c r="S8804" s="66"/>
      <c r="T8804" s="66"/>
      <c r="U8804" s="66"/>
      <c r="V8804" s="66"/>
    </row>
    <row r="8805" spans="4:22" ht="15" customHeight="1" x14ac:dyDescent="0.25">
      <c r="D8805" s="5"/>
      <c r="S8805" s="66"/>
      <c r="T8805" s="66"/>
      <c r="U8805" s="66"/>
      <c r="V8805" s="66"/>
    </row>
    <row r="8806" spans="4:22" ht="15" customHeight="1" x14ac:dyDescent="0.25">
      <c r="D8806" s="5"/>
      <c r="S8806" s="66"/>
      <c r="T8806" s="66"/>
      <c r="U8806" s="66"/>
      <c r="V8806" s="66"/>
    </row>
    <row r="8807" spans="4:22" ht="15" customHeight="1" x14ac:dyDescent="0.25">
      <c r="D8807" s="5"/>
      <c r="S8807" s="66"/>
      <c r="T8807" s="66"/>
      <c r="U8807" s="66"/>
      <c r="V8807" s="66"/>
    </row>
    <row r="8808" spans="4:22" ht="15" customHeight="1" x14ac:dyDescent="0.25">
      <c r="D8808" s="5"/>
      <c r="S8808" s="66"/>
      <c r="T8808" s="66"/>
      <c r="U8808" s="66"/>
      <c r="V8808" s="66"/>
    </row>
    <row r="8809" spans="4:22" ht="15" customHeight="1" x14ac:dyDescent="0.25">
      <c r="D8809" s="5"/>
      <c r="S8809" s="66"/>
      <c r="T8809" s="66"/>
      <c r="U8809" s="66"/>
      <c r="V8809" s="66"/>
    </row>
    <row r="8810" spans="4:22" ht="15" customHeight="1" x14ac:dyDescent="0.25">
      <c r="D8810" s="5"/>
      <c r="S8810" s="66"/>
      <c r="T8810" s="66"/>
      <c r="U8810" s="66"/>
      <c r="V8810" s="66"/>
    </row>
    <row r="8811" spans="4:22" ht="15" customHeight="1" x14ac:dyDescent="0.25">
      <c r="D8811" s="5"/>
      <c r="S8811" s="66"/>
      <c r="T8811" s="66"/>
      <c r="U8811" s="66"/>
      <c r="V8811" s="66"/>
    </row>
    <row r="8812" spans="4:22" ht="15" customHeight="1" x14ac:dyDescent="0.25">
      <c r="D8812" s="5"/>
      <c r="S8812" s="66"/>
      <c r="T8812" s="66"/>
      <c r="U8812" s="66"/>
      <c r="V8812" s="66"/>
    </row>
    <row r="8813" spans="4:22" ht="15" customHeight="1" x14ac:dyDescent="0.25">
      <c r="D8813" s="5"/>
      <c r="S8813" s="66"/>
      <c r="T8813" s="66"/>
      <c r="U8813" s="66"/>
      <c r="V8813" s="66"/>
    </row>
    <row r="8814" spans="4:22" ht="15" customHeight="1" x14ac:dyDescent="0.25">
      <c r="D8814" s="5"/>
      <c r="S8814" s="66"/>
      <c r="T8814" s="66"/>
      <c r="U8814" s="66"/>
      <c r="V8814" s="66"/>
    </row>
    <row r="8815" spans="4:22" ht="15" customHeight="1" x14ac:dyDescent="0.25">
      <c r="D8815" s="5"/>
      <c r="S8815" s="66"/>
      <c r="T8815" s="66"/>
      <c r="U8815" s="66"/>
      <c r="V8815" s="66"/>
    </row>
    <row r="8816" spans="4:22" ht="15" customHeight="1" x14ac:dyDescent="0.25">
      <c r="D8816" s="5"/>
      <c r="S8816" s="66"/>
      <c r="T8816" s="66"/>
      <c r="U8816" s="66"/>
      <c r="V8816" s="66"/>
    </row>
    <row r="8817" spans="4:22" ht="15" customHeight="1" x14ac:dyDescent="0.25">
      <c r="D8817" s="5"/>
      <c r="S8817" s="66"/>
      <c r="T8817" s="66"/>
      <c r="U8817" s="66"/>
      <c r="V8817" s="66"/>
    </row>
    <row r="8818" spans="4:22" ht="15" customHeight="1" x14ac:dyDescent="0.25">
      <c r="D8818" s="5"/>
      <c r="S8818" s="66"/>
      <c r="T8818" s="66"/>
      <c r="U8818" s="66"/>
      <c r="V8818" s="66"/>
    </row>
    <row r="8819" spans="4:22" ht="15" customHeight="1" x14ac:dyDescent="0.25">
      <c r="D8819" s="5"/>
      <c r="S8819" s="66"/>
      <c r="T8819" s="66"/>
      <c r="U8819" s="66"/>
      <c r="V8819" s="66"/>
    </row>
    <row r="8820" spans="4:22" ht="15" customHeight="1" x14ac:dyDescent="0.25">
      <c r="D8820" s="5"/>
      <c r="S8820" s="66"/>
      <c r="T8820" s="66"/>
      <c r="U8820" s="66"/>
      <c r="V8820" s="66"/>
    </row>
    <row r="8821" spans="4:22" ht="15" customHeight="1" x14ac:dyDescent="0.25">
      <c r="D8821" s="5"/>
      <c r="S8821" s="66"/>
      <c r="T8821" s="66"/>
      <c r="U8821" s="66"/>
      <c r="V8821" s="66"/>
    </row>
    <row r="8822" spans="4:22" ht="15" customHeight="1" x14ac:dyDescent="0.25">
      <c r="D8822" s="5"/>
      <c r="S8822" s="66"/>
      <c r="T8822" s="66"/>
      <c r="U8822" s="66"/>
      <c r="V8822" s="66"/>
    </row>
    <row r="8823" spans="4:22" ht="15" customHeight="1" x14ac:dyDescent="0.25">
      <c r="D8823" s="5"/>
      <c r="S8823" s="66"/>
      <c r="T8823" s="66"/>
      <c r="U8823" s="66"/>
      <c r="V8823" s="66"/>
    </row>
    <row r="8824" spans="4:22" ht="15" customHeight="1" x14ac:dyDescent="0.25">
      <c r="D8824" s="5"/>
      <c r="S8824" s="66"/>
      <c r="T8824" s="66"/>
      <c r="U8824" s="66"/>
      <c r="V8824" s="66"/>
    </row>
    <row r="8825" spans="4:22" ht="15" customHeight="1" x14ac:dyDescent="0.25">
      <c r="D8825" s="5"/>
      <c r="S8825" s="66"/>
      <c r="T8825" s="66"/>
      <c r="U8825" s="66"/>
      <c r="V8825" s="66"/>
    </row>
    <row r="8826" spans="4:22" ht="15" customHeight="1" x14ac:dyDescent="0.25">
      <c r="D8826" s="5"/>
      <c r="S8826" s="66"/>
      <c r="T8826" s="66"/>
      <c r="U8826" s="66"/>
      <c r="V8826" s="66"/>
    </row>
    <row r="8827" spans="4:22" ht="15" customHeight="1" x14ac:dyDescent="0.25">
      <c r="D8827" s="5"/>
      <c r="S8827" s="66"/>
      <c r="T8827" s="66"/>
      <c r="U8827" s="66"/>
      <c r="V8827" s="66"/>
    </row>
    <row r="8828" spans="4:22" ht="15" customHeight="1" x14ac:dyDescent="0.25">
      <c r="D8828" s="5"/>
      <c r="S8828" s="66"/>
      <c r="T8828" s="66"/>
      <c r="U8828" s="66"/>
      <c r="V8828" s="66"/>
    </row>
    <row r="8829" spans="4:22" ht="15" customHeight="1" x14ac:dyDescent="0.25">
      <c r="D8829" s="5"/>
      <c r="S8829" s="66"/>
      <c r="T8829" s="66"/>
      <c r="U8829" s="66"/>
      <c r="V8829" s="66"/>
    </row>
    <row r="8830" spans="4:22" ht="15" customHeight="1" x14ac:dyDescent="0.25">
      <c r="D8830" s="5"/>
      <c r="S8830" s="66"/>
      <c r="T8830" s="66"/>
      <c r="U8830" s="66"/>
      <c r="V8830" s="66"/>
    </row>
    <row r="8831" spans="4:22" ht="15" customHeight="1" x14ac:dyDescent="0.25">
      <c r="D8831" s="5"/>
      <c r="S8831" s="66"/>
      <c r="T8831" s="66"/>
      <c r="U8831" s="66"/>
      <c r="V8831" s="66"/>
    </row>
    <row r="8832" spans="4:22" ht="15" customHeight="1" x14ac:dyDescent="0.25">
      <c r="D8832" s="5"/>
      <c r="S8832" s="66"/>
      <c r="T8832" s="66"/>
      <c r="U8832" s="66"/>
      <c r="V8832" s="66"/>
    </row>
    <row r="8833" spans="4:22" ht="15" customHeight="1" x14ac:dyDescent="0.25">
      <c r="D8833" s="5"/>
      <c r="S8833" s="66"/>
      <c r="T8833" s="66"/>
      <c r="U8833" s="66"/>
      <c r="V8833" s="66"/>
    </row>
    <row r="8834" spans="4:22" ht="15" customHeight="1" x14ac:dyDescent="0.25">
      <c r="D8834" s="5"/>
      <c r="S8834" s="66"/>
      <c r="T8834" s="66"/>
      <c r="U8834" s="66"/>
      <c r="V8834" s="66"/>
    </row>
    <row r="8835" spans="4:22" ht="15" customHeight="1" x14ac:dyDescent="0.25">
      <c r="D8835" s="5"/>
      <c r="S8835" s="66"/>
      <c r="T8835" s="66"/>
      <c r="U8835" s="66"/>
      <c r="V8835" s="66"/>
    </row>
    <row r="8836" spans="4:22" ht="15" customHeight="1" x14ac:dyDescent="0.25">
      <c r="D8836" s="5"/>
      <c r="S8836" s="66"/>
      <c r="T8836" s="66"/>
      <c r="U8836" s="66"/>
      <c r="V8836" s="66"/>
    </row>
    <row r="8837" spans="4:22" ht="15" customHeight="1" x14ac:dyDescent="0.25">
      <c r="D8837" s="5"/>
      <c r="S8837" s="66"/>
      <c r="T8837" s="66"/>
      <c r="U8837" s="66"/>
      <c r="V8837" s="66"/>
    </row>
    <row r="8838" spans="4:22" ht="15" customHeight="1" x14ac:dyDescent="0.25">
      <c r="D8838" s="5"/>
      <c r="S8838" s="66"/>
      <c r="T8838" s="66"/>
      <c r="U8838" s="66"/>
      <c r="V8838" s="66"/>
    </row>
    <row r="8839" spans="4:22" ht="15" customHeight="1" x14ac:dyDescent="0.25">
      <c r="D8839" s="5"/>
      <c r="S8839" s="66"/>
      <c r="T8839" s="66"/>
      <c r="U8839" s="66"/>
      <c r="V8839" s="66"/>
    </row>
    <row r="8840" spans="4:22" ht="15" customHeight="1" x14ac:dyDescent="0.25">
      <c r="D8840" s="5"/>
      <c r="S8840" s="66"/>
      <c r="T8840" s="66"/>
      <c r="U8840" s="66"/>
      <c r="V8840" s="66"/>
    </row>
    <row r="8841" spans="4:22" ht="15" customHeight="1" x14ac:dyDescent="0.25">
      <c r="D8841" s="5"/>
      <c r="S8841" s="66"/>
      <c r="T8841" s="66"/>
      <c r="U8841" s="66"/>
      <c r="V8841" s="66"/>
    </row>
    <row r="8842" spans="4:22" ht="15" customHeight="1" x14ac:dyDescent="0.25">
      <c r="D8842" s="5"/>
      <c r="S8842" s="66"/>
      <c r="T8842" s="66"/>
      <c r="U8842" s="66"/>
      <c r="V8842" s="66"/>
    </row>
    <row r="8843" spans="4:22" ht="15" customHeight="1" x14ac:dyDescent="0.25">
      <c r="D8843" s="5"/>
      <c r="S8843" s="66"/>
      <c r="T8843" s="66"/>
      <c r="U8843" s="66"/>
      <c r="V8843" s="66"/>
    </row>
    <row r="8844" spans="4:22" ht="15" customHeight="1" x14ac:dyDescent="0.25">
      <c r="D8844" s="5"/>
      <c r="S8844" s="66"/>
      <c r="T8844" s="66"/>
      <c r="U8844" s="66"/>
      <c r="V8844" s="66"/>
    </row>
    <row r="8845" spans="4:22" ht="15" customHeight="1" x14ac:dyDescent="0.25">
      <c r="D8845" s="5"/>
      <c r="S8845" s="66"/>
      <c r="T8845" s="66"/>
      <c r="U8845" s="66"/>
      <c r="V8845" s="66"/>
    </row>
    <row r="8846" spans="4:22" ht="15" customHeight="1" x14ac:dyDescent="0.25">
      <c r="D8846" s="5"/>
      <c r="S8846" s="66"/>
      <c r="T8846" s="66"/>
      <c r="U8846" s="66"/>
      <c r="V8846" s="66"/>
    </row>
    <row r="8847" spans="4:22" ht="15" customHeight="1" x14ac:dyDescent="0.25">
      <c r="D8847" s="5"/>
      <c r="S8847" s="66"/>
      <c r="T8847" s="66"/>
      <c r="U8847" s="66"/>
      <c r="V8847" s="66"/>
    </row>
    <row r="8848" spans="4:22" ht="15" customHeight="1" x14ac:dyDescent="0.25">
      <c r="D8848" s="5"/>
      <c r="S8848" s="66"/>
      <c r="T8848" s="66"/>
      <c r="U8848" s="66"/>
      <c r="V8848" s="66"/>
    </row>
    <row r="8849" spans="4:22" ht="15" customHeight="1" x14ac:dyDescent="0.25">
      <c r="D8849" s="5"/>
      <c r="S8849" s="66"/>
      <c r="T8849" s="66"/>
      <c r="U8849" s="66"/>
      <c r="V8849" s="66"/>
    </row>
    <row r="8850" spans="4:22" ht="15" customHeight="1" x14ac:dyDescent="0.25">
      <c r="D8850" s="5"/>
      <c r="S8850" s="66"/>
      <c r="T8850" s="66"/>
      <c r="U8850" s="66"/>
      <c r="V8850" s="66"/>
    </row>
    <row r="8851" spans="4:22" ht="15" customHeight="1" x14ac:dyDescent="0.25">
      <c r="D8851" s="5"/>
      <c r="S8851" s="66"/>
      <c r="T8851" s="66"/>
      <c r="U8851" s="66"/>
      <c r="V8851" s="66"/>
    </row>
    <row r="8852" spans="4:22" ht="15" customHeight="1" x14ac:dyDescent="0.25">
      <c r="D8852" s="5"/>
      <c r="S8852" s="66"/>
      <c r="T8852" s="66"/>
      <c r="U8852" s="66"/>
      <c r="V8852" s="66"/>
    </row>
    <row r="8853" spans="4:22" ht="15" customHeight="1" x14ac:dyDescent="0.25">
      <c r="D8853" s="5"/>
      <c r="S8853" s="66"/>
      <c r="T8853" s="66"/>
      <c r="U8853" s="66"/>
      <c r="V8853" s="66"/>
    </row>
    <row r="8854" spans="4:22" ht="15" customHeight="1" x14ac:dyDescent="0.25">
      <c r="D8854" s="5"/>
      <c r="S8854" s="66"/>
      <c r="T8854" s="66"/>
      <c r="U8854" s="66"/>
      <c r="V8854" s="66"/>
    </row>
    <row r="8855" spans="4:22" ht="15" customHeight="1" x14ac:dyDescent="0.25">
      <c r="D8855" s="5"/>
      <c r="S8855" s="66"/>
      <c r="T8855" s="66"/>
      <c r="U8855" s="66"/>
      <c r="V8855" s="66"/>
    </row>
    <row r="8856" spans="4:22" ht="15" customHeight="1" x14ac:dyDescent="0.25">
      <c r="D8856" s="5"/>
      <c r="S8856" s="66"/>
      <c r="T8856" s="66"/>
      <c r="U8856" s="66"/>
      <c r="V8856" s="66"/>
    </row>
    <row r="8857" spans="4:22" ht="15" customHeight="1" x14ac:dyDescent="0.25">
      <c r="D8857" s="5"/>
      <c r="S8857" s="66"/>
      <c r="T8857" s="66"/>
      <c r="U8857" s="66"/>
      <c r="V8857" s="66"/>
    </row>
    <row r="8858" spans="4:22" ht="15" customHeight="1" x14ac:dyDescent="0.25">
      <c r="D8858" s="5"/>
      <c r="S8858" s="66"/>
      <c r="T8858" s="66"/>
      <c r="U8858" s="66"/>
      <c r="V8858" s="66"/>
    </row>
    <row r="8859" spans="4:22" ht="15" customHeight="1" x14ac:dyDescent="0.25">
      <c r="D8859" s="5"/>
      <c r="S8859" s="66"/>
      <c r="T8859" s="66"/>
      <c r="U8859" s="66"/>
      <c r="V8859" s="66"/>
    </row>
    <row r="8860" spans="4:22" ht="15" customHeight="1" x14ac:dyDescent="0.25">
      <c r="D8860" s="5"/>
      <c r="S8860" s="66"/>
      <c r="T8860" s="66"/>
      <c r="U8860" s="66"/>
      <c r="V8860" s="66"/>
    </row>
    <row r="8861" spans="4:22" ht="15" customHeight="1" x14ac:dyDescent="0.25">
      <c r="D8861" s="5"/>
      <c r="S8861" s="66"/>
      <c r="T8861" s="66"/>
      <c r="U8861" s="66"/>
      <c r="V8861" s="66"/>
    </row>
    <row r="8862" spans="4:22" ht="15" customHeight="1" x14ac:dyDescent="0.25">
      <c r="D8862" s="5"/>
      <c r="S8862" s="66"/>
      <c r="T8862" s="66"/>
      <c r="U8862" s="66"/>
      <c r="V8862" s="66"/>
    </row>
    <row r="8863" spans="4:22" ht="15" customHeight="1" x14ac:dyDescent="0.25">
      <c r="D8863" s="5"/>
      <c r="S8863" s="66"/>
      <c r="T8863" s="66"/>
      <c r="U8863" s="66"/>
      <c r="V8863" s="66"/>
    </row>
    <row r="8864" spans="4:22" ht="15" customHeight="1" x14ac:dyDescent="0.25">
      <c r="D8864" s="5"/>
      <c r="S8864" s="66"/>
      <c r="T8864" s="66"/>
      <c r="U8864" s="66"/>
      <c r="V8864" s="66"/>
    </row>
    <row r="8865" spans="4:22" ht="15" customHeight="1" x14ac:dyDescent="0.25">
      <c r="D8865" s="5"/>
      <c r="S8865" s="66"/>
      <c r="T8865" s="66"/>
      <c r="U8865" s="66"/>
      <c r="V8865" s="66"/>
    </row>
    <row r="8866" spans="4:22" ht="15" customHeight="1" x14ac:dyDescent="0.25">
      <c r="D8866" s="5"/>
      <c r="S8866" s="66"/>
      <c r="T8866" s="66"/>
      <c r="U8866" s="66"/>
      <c r="V8866" s="66"/>
    </row>
    <row r="8867" spans="4:22" ht="15" customHeight="1" x14ac:dyDescent="0.25">
      <c r="D8867" s="5"/>
      <c r="S8867" s="66"/>
      <c r="T8867" s="66"/>
      <c r="U8867" s="66"/>
      <c r="V8867" s="66"/>
    </row>
    <row r="8868" spans="4:22" ht="15" customHeight="1" x14ac:dyDescent="0.25">
      <c r="D8868" s="5"/>
      <c r="S8868" s="66"/>
      <c r="T8868" s="66"/>
      <c r="U8868" s="66"/>
      <c r="V8868" s="66"/>
    </row>
    <row r="8869" spans="4:22" ht="15" customHeight="1" x14ac:dyDescent="0.25">
      <c r="D8869" s="5"/>
      <c r="S8869" s="66"/>
      <c r="T8869" s="66"/>
      <c r="U8869" s="66"/>
      <c r="V8869" s="66"/>
    </row>
    <row r="8870" spans="4:22" ht="15" customHeight="1" x14ac:dyDescent="0.25">
      <c r="D8870" s="5"/>
      <c r="S8870" s="66"/>
      <c r="T8870" s="66"/>
      <c r="U8870" s="66"/>
      <c r="V8870" s="66"/>
    </row>
    <row r="8871" spans="4:22" ht="15" customHeight="1" x14ac:dyDescent="0.25">
      <c r="D8871" s="5"/>
      <c r="S8871" s="66"/>
      <c r="T8871" s="66"/>
      <c r="U8871" s="66"/>
      <c r="V8871" s="66"/>
    </row>
    <row r="8872" spans="4:22" ht="15" customHeight="1" x14ac:dyDescent="0.25">
      <c r="D8872" s="5"/>
      <c r="S8872" s="66"/>
      <c r="T8872" s="66"/>
      <c r="U8872" s="66"/>
      <c r="V8872" s="66"/>
    </row>
    <row r="8873" spans="4:22" ht="15" customHeight="1" x14ac:dyDescent="0.25">
      <c r="D8873" s="5"/>
      <c r="S8873" s="66"/>
      <c r="T8873" s="66"/>
      <c r="U8873" s="66"/>
      <c r="V8873" s="66"/>
    </row>
    <row r="8874" spans="4:22" ht="15" customHeight="1" x14ac:dyDescent="0.25">
      <c r="D8874" s="5"/>
      <c r="S8874" s="66"/>
      <c r="T8874" s="66"/>
      <c r="U8874" s="66"/>
      <c r="V8874" s="66"/>
    </row>
    <row r="8875" spans="4:22" ht="15" customHeight="1" x14ac:dyDescent="0.25">
      <c r="D8875" s="5"/>
      <c r="S8875" s="66"/>
      <c r="T8875" s="66"/>
      <c r="U8875" s="66"/>
      <c r="V8875" s="66"/>
    </row>
    <row r="8876" spans="4:22" ht="15" customHeight="1" x14ac:dyDescent="0.25">
      <c r="D8876" s="5"/>
      <c r="S8876" s="66"/>
      <c r="T8876" s="66"/>
      <c r="U8876" s="66"/>
      <c r="V8876" s="66"/>
    </row>
    <row r="8877" spans="4:22" ht="15" customHeight="1" x14ac:dyDescent="0.25">
      <c r="D8877" s="5"/>
      <c r="S8877" s="66"/>
      <c r="T8877" s="66"/>
      <c r="U8877" s="66"/>
      <c r="V8877" s="66"/>
    </row>
    <row r="8878" spans="4:22" ht="15" customHeight="1" x14ac:dyDescent="0.25">
      <c r="D8878" s="5"/>
      <c r="S8878" s="66"/>
      <c r="T8878" s="66"/>
      <c r="U8878" s="66"/>
      <c r="V8878" s="66"/>
    </row>
    <row r="8879" spans="4:22" ht="15" customHeight="1" x14ac:dyDescent="0.25">
      <c r="D8879" s="5"/>
      <c r="S8879" s="66"/>
      <c r="T8879" s="66"/>
      <c r="U8879" s="66"/>
      <c r="V8879" s="66"/>
    </row>
    <row r="8880" spans="4:22" ht="15" customHeight="1" x14ac:dyDescent="0.25">
      <c r="D8880" s="5"/>
      <c r="S8880" s="66"/>
      <c r="T8880" s="66"/>
      <c r="U8880" s="66"/>
      <c r="V8880" s="66"/>
    </row>
    <row r="8881" spans="4:22" ht="15" customHeight="1" x14ac:dyDescent="0.25">
      <c r="D8881" s="5"/>
      <c r="S8881" s="66"/>
      <c r="T8881" s="66"/>
      <c r="U8881" s="66"/>
      <c r="V8881" s="66"/>
    </row>
    <row r="8882" spans="4:22" ht="15" customHeight="1" x14ac:dyDescent="0.25">
      <c r="D8882" s="5"/>
      <c r="S8882" s="66"/>
      <c r="T8882" s="66"/>
      <c r="U8882" s="66"/>
      <c r="V8882" s="66"/>
    </row>
    <row r="8883" spans="4:22" ht="15" customHeight="1" x14ac:dyDescent="0.25">
      <c r="D8883" s="5"/>
      <c r="S8883" s="66"/>
      <c r="T8883" s="66"/>
      <c r="U8883" s="66"/>
      <c r="V8883" s="66"/>
    </row>
    <row r="8884" spans="4:22" ht="15" customHeight="1" x14ac:dyDescent="0.25">
      <c r="D8884" s="5"/>
      <c r="S8884" s="66"/>
      <c r="T8884" s="66"/>
      <c r="U8884" s="66"/>
      <c r="V8884" s="66"/>
    </row>
    <row r="8885" spans="4:22" ht="15" customHeight="1" x14ac:dyDescent="0.25">
      <c r="D8885" s="5"/>
      <c r="S8885" s="66"/>
      <c r="T8885" s="66"/>
      <c r="U8885" s="66"/>
      <c r="V8885" s="66"/>
    </row>
    <row r="8886" spans="4:22" ht="15" customHeight="1" x14ac:dyDescent="0.25">
      <c r="D8886" s="5"/>
      <c r="S8886" s="66"/>
      <c r="T8886" s="66"/>
      <c r="U8886" s="66"/>
      <c r="V8886" s="66"/>
    </row>
    <row r="8887" spans="4:22" ht="15" customHeight="1" x14ac:dyDescent="0.25">
      <c r="D8887" s="5"/>
      <c r="S8887" s="66"/>
      <c r="T8887" s="66"/>
      <c r="U8887" s="66"/>
      <c r="V8887" s="66"/>
    </row>
    <row r="8888" spans="4:22" ht="15" customHeight="1" x14ac:dyDescent="0.25">
      <c r="D8888" s="5"/>
      <c r="S8888" s="66"/>
      <c r="T8888" s="66"/>
      <c r="U8888" s="66"/>
      <c r="V8888" s="66"/>
    </row>
    <row r="8889" spans="4:22" ht="15" customHeight="1" x14ac:dyDescent="0.25">
      <c r="D8889" s="5"/>
      <c r="S8889" s="66"/>
      <c r="T8889" s="66"/>
      <c r="U8889" s="66"/>
      <c r="V8889" s="66"/>
    </row>
    <row r="8890" spans="4:22" ht="15" customHeight="1" x14ac:dyDescent="0.25">
      <c r="D8890" s="5"/>
      <c r="S8890" s="66"/>
      <c r="T8890" s="66"/>
      <c r="U8890" s="66"/>
      <c r="V8890" s="66"/>
    </row>
    <row r="8891" spans="4:22" ht="15" customHeight="1" x14ac:dyDescent="0.25">
      <c r="D8891" s="5"/>
      <c r="S8891" s="66"/>
      <c r="T8891" s="66"/>
      <c r="U8891" s="66"/>
      <c r="V8891" s="66"/>
    </row>
    <row r="8892" spans="4:22" ht="15" customHeight="1" x14ac:dyDescent="0.25">
      <c r="D8892" s="5"/>
      <c r="S8892" s="66"/>
      <c r="T8892" s="66"/>
      <c r="U8892" s="66"/>
      <c r="V8892" s="66"/>
    </row>
    <row r="8893" spans="4:22" ht="15" customHeight="1" x14ac:dyDescent="0.25">
      <c r="D8893" s="5"/>
      <c r="S8893" s="66"/>
      <c r="T8893" s="66"/>
      <c r="U8893" s="66"/>
      <c r="V8893" s="66"/>
    </row>
    <row r="8894" spans="4:22" ht="15" customHeight="1" x14ac:dyDescent="0.25">
      <c r="D8894" s="5"/>
      <c r="S8894" s="66"/>
      <c r="T8894" s="66"/>
      <c r="U8894" s="66"/>
      <c r="V8894" s="66"/>
    </row>
    <row r="8895" spans="4:22" ht="15" customHeight="1" x14ac:dyDescent="0.25">
      <c r="D8895" s="5"/>
      <c r="S8895" s="66"/>
      <c r="T8895" s="66"/>
      <c r="U8895" s="66"/>
      <c r="V8895" s="66"/>
    </row>
    <row r="8896" spans="4:22" ht="15" customHeight="1" x14ac:dyDescent="0.25">
      <c r="D8896" s="5"/>
      <c r="S8896" s="66"/>
      <c r="T8896" s="66"/>
      <c r="U8896" s="66"/>
      <c r="V8896" s="66"/>
    </row>
    <row r="8897" spans="4:22" ht="15" customHeight="1" x14ac:dyDescent="0.25">
      <c r="D8897" s="5"/>
      <c r="S8897" s="66"/>
      <c r="T8897" s="66"/>
      <c r="U8897" s="66"/>
      <c r="V8897" s="66"/>
    </row>
    <row r="8898" spans="4:22" ht="15" customHeight="1" x14ac:dyDescent="0.25">
      <c r="D8898" s="5"/>
      <c r="S8898" s="66"/>
      <c r="T8898" s="66"/>
      <c r="U8898" s="66"/>
      <c r="V8898" s="66"/>
    </row>
    <row r="8899" spans="4:22" ht="15" customHeight="1" x14ac:dyDescent="0.25">
      <c r="D8899" s="5"/>
      <c r="S8899" s="66"/>
      <c r="T8899" s="66"/>
      <c r="U8899" s="66"/>
      <c r="V8899" s="66"/>
    </row>
    <row r="8900" spans="4:22" ht="15" customHeight="1" x14ac:dyDescent="0.25">
      <c r="D8900" s="5"/>
      <c r="S8900" s="66"/>
      <c r="T8900" s="66"/>
      <c r="U8900" s="66"/>
      <c r="V8900" s="66"/>
    </row>
    <row r="8901" spans="4:22" ht="15" customHeight="1" x14ac:dyDescent="0.25">
      <c r="D8901" s="5"/>
      <c r="S8901" s="66"/>
      <c r="T8901" s="66"/>
      <c r="U8901" s="66"/>
      <c r="V8901" s="66"/>
    </row>
    <row r="8902" spans="4:22" ht="15" customHeight="1" x14ac:dyDescent="0.25">
      <c r="D8902" s="5"/>
      <c r="S8902" s="66"/>
      <c r="T8902" s="66"/>
      <c r="U8902" s="66"/>
      <c r="V8902" s="66"/>
    </row>
    <row r="8903" spans="4:22" ht="15" customHeight="1" x14ac:dyDescent="0.25">
      <c r="D8903" s="5"/>
      <c r="S8903" s="66"/>
      <c r="T8903" s="66"/>
      <c r="U8903" s="66"/>
      <c r="V8903" s="66"/>
    </row>
    <row r="8904" spans="4:22" ht="15" customHeight="1" x14ac:dyDescent="0.25">
      <c r="D8904" s="5"/>
      <c r="S8904" s="66"/>
      <c r="T8904" s="66"/>
      <c r="U8904" s="66"/>
      <c r="V8904" s="66"/>
    </row>
    <row r="8905" spans="4:22" ht="15" customHeight="1" x14ac:dyDescent="0.25">
      <c r="D8905" s="5"/>
      <c r="S8905" s="66"/>
      <c r="T8905" s="66"/>
      <c r="U8905" s="66"/>
      <c r="V8905" s="66"/>
    </row>
    <row r="8906" spans="4:22" ht="15" customHeight="1" x14ac:dyDescent="0.25">
      <c r="D8906" s="5"/>
      <c r="S8906" s="66"/>
      <c r="T8906" s="66"/>
      <c r="U8906" s="66"/>
      <c r="V8906" s="66"/>
    </row>
    <row r="8907" spans="4:22" ht="15" customHeight="1" x14ac:dyDescent="0.25">
      <c r="D8907" s="5"/>
      <c r="S8907" s="66"/>
      <c r="T8907" s="66"/>
      <c r="U8907" s="66"/>
      <c r="V8907" s="66"/>
    </row>
    <row r="8908" spans="4:22" ht="15" customHeight="1" x14ac:dyDescent="0.25">
      <c r="D8908" s="5"/>
      <c r="S8908" s="66"/>
      <c r="T8908" s="66"/>
      <c r="U8908" s="66"/>
      <c r="V8908" s="66"/>
    </row>
    <row r="8909" spans="4:22" ht="15" customHeight="1" x14ac:dyDescent="0.25">
      <c r="D8909" s="5"/>
      <c r="S8909" s="66"/>
      <c r="T8909" s="66"/>
      <c r="U8909" s="66"/>
      <c r="V8909" s="66"/>
    </row>
    <row r="8910" spans="4:22" ht="15" customHeight="1" x14ac:dyDescent="0.25">
      <c r="D8910" s="5"/>
      <c r="S8910" s="66"/>
      <c r="T8910" s="66"/>
      <c r="U8910" s="66"/>
      <c r="V8910" s="66"/>
    </row>
    <row r="8911" spans="4:22" ht="15" customHeight="1" x14ac:dyDescent="0.25">
      <c r="D8911" s="5"/>
      <c r="S8911" s="66"/>
      <c r="T8911" s="66"/>
      <c r="U8911" s="66"/>
      <c r="V8911" s="66"/>
    </row>
    <row r="8912" spans="4:22" ht="15" customHeight="1" x14ac:dyDescent="0.25">
      <c r="D8912" s="5"/>
      <c r="S8912" s="66"/>
      <c r="T8912" s="66"/>
      <c r="U8912" s="66"/>
      <c r="V8912" s="66"/>
    </row>
    <row r="8913" spans="4:22" ht="15" customHeight="1" x14ac:dyDescent="0.25">
      <c r="D8913" s="5"/>
      <c r="S8913" s="66"/>
      <c r="T8913" s="66"/>
      <c r="U8913" s="66"/>
      <c r="V8913" s="66"/>
    </row>
    <row r="8914" spans="4:22" ht="15" customHeight="1" x14ac:dyDescent="0.25">
      <c r="D8914" s="5"/>
      <c r="S8914" s="66"/>
      <c r="T8914" s="66"/>
      <c r="U8914" s="66"/>
      <c r="V8914" s="66"/>
    </row>
    <row r="8915" spans="4:22" ht="15" customHeight="1" x14ac:dyDescent="0.25">
      <c r="D8915" s="5"/>
      <c r="S8915" s="66"/>
      <c r="T8915" s="66"/>
      <c r="U8915" s="66"/>
      <c r="V8915" s="66"/>
    </row>
    <row r="8916" spans="4:22" ht="15" customHeight="1" x14ac:dyDescent="0.25">
      <c r="D8916" s="5"/>
      <c r="S8916" s="66"/>
      <c r="T8916" s="66"/>
      <c r="U8916" s="66"/>
      <c r="V8916" s="66"/>
    </row>
    <row r="8917" spans="4:22" ht="15" customHeight="1" x14ac:dyDescent="0.25">
      <c r="D8917" s="5"/>
      <c r="S8917" s="66"/>
      <c r="T8917" s="66"/>
      <c r="U8917" s="66"/>
      <c r="V8917" s="66"/>
    </row>
    <row r="8918" spans="4:22" ht="15" customHeight="1" x14ac:dyDescent="0.25">
      <c r="D8918" s="5"/>
      <c r="S8918" s="66"/>
      <c r="T8918" s="66"/>
      <c r="U8918" s="66"/>
      <c r="V8918" s="66"/>
    </row>
    <row r="8919" spans="4:22" ht="15" customHeight="1" x14ac:dyDescent="0.25">
      <c r="D8919" s="5"/>
      <c r="S8919" s="66"/>
      <c r="T8919" s="66"/>
      <c r="U8919" s="66"/>
      <c r="V8919" s="66"/>
    </row>
    <row r="8920" spans="4:22" ht="15" customHeight="1" x14ac:dyDescent="0.25">
      <c r="D8920" s="5"/>
      <c r="S8920" s="66"/>
      <c r="T8920" s="66"/>
      <c r="U8920" s="66"/>
      <c r="V8920" s="66"/>
    </row>
    <row r="8921" spans="4:22" ht="15" customHeight="1" x14ac:dyDescent="0.25">
      <c r="D8921" s="5"/>
      <c r="S8921" s="66"/>
      <c r="T8921" s="66"/>
      <c r="U8921" s="66"/>
      <c r="V8921" s="66"/>
    </row>
    <row r="8922" spans="4:22" ht="15" customHeight="1" x14ac:dyDescent="0.25">
      <c r="D8922" s="5"/>
      <c r="S8922" s="66"/>
      <c r="T8922" s="66"/>
      <c r="U8922" s="66"/>
      <c r="V8922" s="66"/>
    </row>
    <row r="8923" spans="4:22" ht="15" customHeight="1" x14ac:dyDescent="0.25">
      <c r="D8923" s="5"/>
      <c r="S8923" s="66"/>
      <c r="T8923" s="66"/>
      <c r="U8923" s="66"/>
      <c r="V8923" s="66"/>
    </row>
    <row r="8924" spans="4:22" ht="15" customHeight="1" x14ac:dyDescent="0.25">
      <c r="D8924" s="5"/>
      <c r="S8924" s="66"/>
      <c r="T8924" s="66"/>
      <c r="U8924" s="66"/>
      <c r="V8924" s="66"/>
    </row>
    <row r="8925" spans="4:22" ht="15" customHeight="1" x14ac:dyDescent="0.25">
      <c r="D8925" s="5"/>
      <c r="S8925" s="66"/>
      <c r="T8925" s="66"/>
      <c r="U8925" s="66"/>
      <c r="V8925" s="66"/>
    </row>
    <row r="8926" spans="4:22" ht="15" customHeight="1" x14ac:dyDescent="0.25">
      <c r="D8926" s="5"/>
      <c r="S8926" s="66"/>
      <c r="T8926" s="66"/>
      <c r="U8926" s="66"/>
      <c r="V8926" s="66"/>
    </row>
    <row r="8927" spans="4:22" ht="15" customHeight="1" x14ac:dyDescent="0.25">
      <c r="D8927" s="5"/>
      <c r="S8927" s="66"/>
      <c r="T8927" s="66"/>
      <c r="U8927" s="66"/>
      <c r="V8927" s="66"/>
    </row>
    <row r="8928" spans="4:22" ht="15" customHeight="1" x14ac:dyDescent="0.25">
      <c r="D8928" s="5"/>
      <c r="S8928" s="66"/>
      <c r="T8928" s="66"/>
      <c r="U8928" s="66"/>
      <c r="V8928" s="66"/>
    </row>
    <row r="8929" spans="4:22" ht="15" customHeight="1" x14ac:dyDescent="0.25">
      <c r="D8929" s="5"/>
      <c r="S8929" s="66"/>
      <c r="T8929" s="66"/>
      <c r="U8929" s="66"/>
      <c r="V8929" s="66"/>
    </row>
    <row r="8930" spans="4:22" ht="15" customHeight="1" x14ac:dyDescent="0.25">
      <c r="D8930" s="5"/>
      <c r="S8930" s="66"/>
      <c r="T8930" s="66"/>
      <c r="U8930" s="66"/>
      <c r="V8930" s="66"/>
    </row>
    <row r="8931" spans="4:22" ht="15" customHeight="1" x14ac:dyDescent="0.25">
      <c r="D8931" s="5"/>
      <c r="S8931" s="66"/>
      <c r="T8931" s="66"/>
      <c r="U8931" s="66"/>
      <c r="V8931" s="66"/>
    </row>
    <row r="8932" spans="4:22" ht="15" customHeight="1" x14ac:dyDescent="0.25">
      <c r="D8932" s="5"/>
      <c r="S8932" s="66"/>
      <c r="T8932" s="66"/>
      <c r="U8932" s="66"/>
      <c r="V8932" s="66"/>
    </row>
    <row r="8933" spans="4:22" ht="15" customHeight="1" x14ac:dyDescent="0.25">
      <c r="D8933" s="5"/>
      <c r="S8933" s="66"/>
      <c r="T8933" s="66"/>
      <c r="U8933" s="66"/>
      <c r="V8933" s="66"/>
    </row>
    <row r="8934" spans="4:22" ht="15" customHeight="1" x14ac:dyDescent="0.25">
      <c r="D8934" s="5"/>
      <c r="S8934" s="66"/>
      <c r="T8934" s="66"/>
      <c r="U8934" s="66"/>
      <c r="V8934" s="66"/>
    </row>
    <row r="8935" spans="4:22" ht="15" customHeight="1" x14ac:dyDescent="0.25">
      <c r="D8935" s="5"/>
      <c r="S8935" s="66"/>
      <c r="T8935" s="66"/>
      <c r="U8935" s="66"/>
      <c r="V8935" s="66"/>
    </row>
    <row r="8936" spans="4:22" ht="15" customHeight="1" x14ac:dyDescent="0.25">
      <c r="D8936" s="5"/>
      <c r="S8936" s="66"/>
      <c r="T8936" s="66"/>
      <c r="U8936" s="66"/>
      <c r="V8936" s="66"/>
    </row>
    <row r="8937" spans="4:22" ht="15" customHeight="1" x14ac:dyDescent="0.25">
      <c r="D8937" s="5"/>
      <c r="S8937" s="66"/>
      <c r="T8937" s="66"/>
      <c r="U8937" s="66"/>
      <c r="V8937" s="66"/>
    </row>
    <row r="8938" spans="4:22" ht="15" customHeight="1" x14ac:dyDescent="0.25">
      <c r="D8938" s="5"/>
      <c r="S8938" s="66"/>
      <c r="T8938" s="66"/>
      <c r="U8938" s="66"/>
      <c r="V8938" s="66"/>
    </row>
    <row r="8939" spans="4:22" ht="15" customHeight="1" x14ac:dyDescent="0.25">
      <c r="D8939" s="5"/>
      <c r="S8939" s="66"/>
      <c r="T8939" s="66"/>
      <c r="U8939" s="66"/>
      <c r="V8939" s="66"/>
    </row>
    <row r="8940" spans="4:22" ht="15" customHeight="1" x14ac:dyDescent="0.25">
      <c r="D8940" s="5"/>
      <c r="S8940" s="66"/>
      <c r="T8940" s="66"/>
      <c r="U8940" s="66"/>
      <c r="V8940" s="66"/>
    </row>
    <row r="8941" spans="4:22" ht="15" customHeight="1" x14ac:dyDescent="0.25">
      <c r="D8941" s="5"/>
      <c r="S8941" s="66"/>
      <c r="T8941" s="66"/>
      <c r="U8941" s="66"/>
      <c r="V8941" s="66"/>
    </row>
    <row r="8942" spans="4:22" ht="15" customHeight="1" x14ac:dyDescent="0.25">
      <c r="D8942" s="5"/>
      <c r="S8942" s="66"/>
      <c r="T8942" s="66"/>
      <c r="U8942" s="66"/>
      <c r="V8942" s="66"/>
    </row>
    <row r="8943" spans="4:22" ht="15" customHeight="1" x14ac:dyDescent="0.25">
      <c r="D8943" s="5"/>
      <c r="S8943" s="66"/>
      <c r="T8943" s="66"/>
      <c r="U8943" s="66"/>
      <c r="V8943" s="66"/>
    </row>
    <row r="8944" spans="4:22" ht="15" customHeight="1" x14ac:dyDescent="0.25">
      <c r="D8944" s="5"/>
      <c r="S8944" s="66"/>
      <c r="T8944" s="66"/>
      <c r="U8944" s="66"/>
      <c r="V8944" s="66"/>
    </row>
    <row r="8945" spans="4:22" ht="15" customHeight="1" x14ac:dyDescent="0.25">
      <c r="D8945" s="5"/>
      <c r="S8945" s="66"/>
      <c r="T8945" s="66"/>
      <c r="U8945" s="66"/>
      <c r="V8945" s="66"/>
    </row>
    <row r="8946" spans="4:22" ht="15" customHeight="1" x14ac:dyDescent="0.25">
      <c r="D8946" s="5"/>
      <c r="S8946" s="66"/>
      <c r="T8946" s="66"/>
      <c r="U8946" s="66"/>
      <c r="V8946" s="66"/>
    </row>
    <row r="8947" spans="4:22" ht="15" customHeight="1" x14ac:dyDescent="0.25">
      <c r="D8947" s="5"/>
      <c r="S8947" s="66"/>
      <c r="T8947" s="66"/>
      <c r="U8947" s="66"/>
      <c r="V8947" s="66"/>
    </row>
    <row r="8948" spans="4:22" ht="15" customHeight="1" x14ac:dyDescent="0.25">
      <c r="D8948" s="5"/>
      <c r="S8948" s="66"/>
      <c r="T8948" s="66"/>
      <c r="U8948" s="66"/>
      <c r="V8948" s="66"/>
    </row>
    <row r="8949" spans="4:22" ht="15" customHeight="1" x14ac:dyDescent="0.25">
      <c r="D8949" s="5"/>
      <c r="S8949" s="66"/>
      <c r="T8949" s="66"/>
      <c r="U8949" s="66"/>
      <c r="V8949" s="66"/>
    </row>
    <row r="8950" spans="4:22" ht="15" customHeight="1" x14ac:dyDescent="0.25">
      <c r="D8950" s="5"/>
      <c r="S8950" s="66"/>
      <c r="T8950" s="66"/>
      <c r="U8950" s="66"/>
      <c r="V8950" s="66"/>
    </row>
    <row r="8951" spans="4:22" ht="15" customHeight="1" x14ac:dyDescent="0.25">
      <c r="D8951" s="5"/>
      <c r="S8951" s="66"/>
      <c r="T8951" s="66"/>
      <c r="U8951" s="66"/>
      <c r="V8951" s="66"/>
    </row>
    <row r="8952" spans="4:22" ht="15" customHeight="1" x14ac:dyDescent="0.25">
      <c r="D8952" s="5"/>
      <c r="S8952" s="66"/>
      <c r="T8952" s="66"/>
      <c r="U8952" s="66"/>
      <c r="V8952" s="66"/>
    </row>
    <row r="8953" spans="4:22" ht="15" customHeight="1" x14ac:dyDescent="0.25">
      <c r="D8953" s="5"/>
      <c r="S8953" s="66"/>
      <c r="T8953" s="66"/>
      <c r="U8953" s="66"/>
      <c r="V8953" s="66"/>
    </row>
    <row r="8954" spans="4:22" ht="15" customHeight="1" x14ac:dyDescent="0.25">
      <c r="D8954" s="5"/>
      <c r="S8954" s="66"/>
      <c r="T8954" s="66"/>
      <c r="U8954" s="66"/>
      <c r="V8954" s="66"/>
    </row>
    <row r="8955" spans="4:22" ht="15" customHeight="1" x14ac:dyDescent="0.25">
      <c r="D8955" s="5"/>
      <c r="S8955" s="66"/>
      <c r="T8955" s="66"/>
      <c r="U8955" s="66"/>
      <c r="V8955" s="66"/>
    </row>
    <row r="8956" spans="4:22" ht="15" customHeight="1" x14ac:dyDescent="0.25">
      <c r="D8956" s="5"/>
      <c r="S8956" s="66"/>
      <c r="T8956" s="66"/>
      <c r="U8956" s="66"/>
      <c r="V8956" s="66"/>
    </row>
    <row r="8957" spans="4:22" ht="15" customHeight="1" x14ac:dyDescent="0.25">
      <c r="D8957" s="5"/>
      <c r="S8957" s="66"/>
      <c r="T8957" s="66"/>
      <c r="U8957" s="66"/>
      <c r="V8957" s="66"/>
    </row>
    <row r="8958" spans="4:22" ht="15" customHeight="1" x14ac:dyDescent="0.25">
      <c r="D8958" s="5"/>
      <c r="S8958" s="66"/>
      <c r="T8958" s="66"/>
      <c r="U8958" s="66"/>
      <c r="V8958" s="66"/>
    </row>
    <row r="8959" spans="4:22" ht="15" customHeight="1" x14ac:dyDescent="0.25">
      <c r="D8959" s="5"/>
      <c r="S8959" s="66"/>
      <c r="T8959" s="66"/>
      <c r="U8959" s="66"/>
      <c r="V8959" s="66"/>
    </row>
    <row r="8960" spans="4:22" ht="15" customHeight="1" x14ac:dyDescent="0.25">
      <c r="D8960" s="5"/>
      <c r="S8960" s="66"/>
      <c r="T8960" s="66"/>
      <c r="U8960" s="66"/>
      <c r="V8960" s="66"/>
    </row>
    <row r="8961" spans="4:22" ht="15" customHeight="1" x14ac:dyDescent="0.25">
      <c r="D8961" s="5"/>
      <c r="S8961" s="66"/>
      <c r="T8961" s="66"/>
      <c r="U8961" s="66"/>
      <c r="V8961" s="66"/>
    </row>
    <row r="8962" spans="4:22" ht="15" customHeight="1" x14ac:dyDescent="0.25">
      <c r="D8962" s="5"/>
      <c r="S8962" s="66"/>
      <c r="T8962" s="66"/>
      <c r="U8962" s="66"/>
      <c r="V8962" s="66"/>
    </row>
    <row r="8963" spans="4:22" ht="15" customHeight="1" x14ac:dyDescent="0.25">
      <c r="D8963" s="5"/>
      <c r="S8963" s="66"/>
      <c r="T8963" s="66"/>
      <c r="U8963" s="66"/>
      <c r="V8963" s="66"/>
    </row>
    <row r="8964" spans="4:22" ht="15" customHeight="1" x14ac:dyDescent="0.25">
      <c r="D8964" s="5"/>
      <c r="S8964" s="66"/>
      <c r="T8964" s="66"/>
      <c r="U8964" s="66"/>
      <c r="V8964" s="66"/>
    </row>
    <row r="8965" spans="4:22" ht="15" customHeight="1" x14ac:dyDescent="0.25">
      <c r="D8965" s="5"/>
      <c r="S8965" s="66"/>
      <c r="T8965" s="66"/>
      <c r="U8965" s="66"/>
      <c r="V8965" s="66"/>
    </row>
    <row r="8966" spans="4:22" ht="15" customHeight="1" x14ac:dyDescent="0.25">
      <c r="D8966" s="5"/>
      <c r="S8966" s="66"/>
      <c r="T8966" s="66"/>
      <c r="U8966" s="66"/>
      <c r="V8966" s="66"/>
    </row>
    <row r="8967" spans="4:22" ht="15" customHeight="1" x14ac:dyDescent="0.25">
      <c r="D8967" s="5"/>
      <c r="S8967" s="66"/>
      <c r="T8967" s="66"/>
      <c r="U8967" s="66"/>
      <c r="V8967" s="66"/>
    </row>
    <row r="8968" spans="4:22" ht="15" customHeight="1" x14ac:dyDescent="0.25">
      <c r="D8968" s="5"/>
      <c r="S8968" s="66"/>
      <c r="T8968" s="66"/>
      <c r="U8968" s="66"/>
      <c r="V8968" s="66"/>
    </row>
    <row r="8969" spans="4:22" ht="15" customHeight="1" x14ac:dyDescent="0.25">
      <c r="D8969" s="5"/>
      <c r="S8969" s="66"/>
      <c r="T8969" s="66"/>
      <c r="U8969" s="66"/>
      <c r="V8969" s="66"/>
    </row>
    <row r="8970" spans="4:22" ht="15" customHeight="1" x14ac:dyDescent="0.25">
      <c r="D8970" s="5"/>
      <c r="S8970" s="66"/>
      <c r="T8970" s="66"/>
      <c r="U8970" s="66"/>
      <c r="V8970" s="66"/>
    </row>
    <row r="8971" spans="4:22" ht="15" customHeight="1" x14ac:dyDescent="0.25">
      <c r="D8971" s="5"/>
      <c r="S8971" s="66"/>
      <c r="T8971" s="66"/>
      <c r="U8971" s="66"/>
      <c r="V8971" s="66"/>
    </row>
    <row r="8972" spans="4:22" ht="15" customHeight="1" x14ac:dyDescent="0.25">
      <c r="D8972" s="5"/>
      <c r="S8972" s="66"/>
      <c r="T8972" s="66"/>
      <c r="U8972" s="66"/>
      <c r="V8972" s="66"/>
    </row>
    <row r="8973" spans="4:22" ht="15" customHeight="1" x14ac:dyDescent="0.25">
      <c r="D8973" s="5"/>
      <c r="S8973" s="66"/>
      <c r="T8973" s="66"/>
      <c r="U8973" s="66"/>
      <c r="V8973" s="66"/>
    </row>
    <row r="8974" spans="4:22" ht="15" customHeight="1" x14ac:dyDescent="0.25">
      <c r="D8974" s="5"/>
      <c r="S8974" s="66"/>
      <c r="T8974" s="66"/>
      <c r="U8974" s="66"/>
      <c r="V8974" s="66"/>
    </row>
    <row r="8975" spans="4:22" ht="15" customHeight="1" x14ac:dyDescent="0.25">
      <c r="D8975" s="5"/>
      <c r="S8975" s="66"/>
      <c r="T8975" s="66"/>
      <c r="U8975" s="66"/>
      <c r="V8975" s="66"/>
    </row>
    <row r="8976" spans="4:22" ht="15" customHeight="1" x14ac:dyDescent="0.25">
      <c r="D8976" s="5"/>
      <c r="S8976" s="66"/>
      <c r="T8976" s="66"/>
      <c r="U8976" s="66"/>
      <c r="V8976" s="66"/>
    </row>
    <row r="8977" spans="4:22" ht="15" customHeight="1" x14ac:dyDescent="0.25">
      <c r="D8977" s="5"/>
      <c r="S8977" s="66"/>
      <c r="T8977" s="66"/>
      <c r="U8977" s="66"/>
      <c r="V8977" s="66"/>
    </row>
    <row r="8978" spans="4:22" ht="15" customHeight="1" x14ac:dyDescent="0.25">
      <c r="D8978" s="5"/>
      <c r="S8978" s="66"/>
      <c r="T8978" s="66"/>
      <c r="U8978" s="66"/>
      <c r="V8978" s="66"/>
    </row>
    <row r="8979" spans="4:22" ht="15" customHeight="1" x14ac:dyDescent="0.25">
      <c r="D8979" s="5"/>
      <c r="S8979" s="66"/>
      <c r="T8979" s="66"/>
      <c r="U8979" s="66"/>
      <c r="V8979" s="66"/>
    </row>
    <row r="8980" spans="4:22" ht="15" customHeight="1" x14ac:dyDescent="0.25">
      <c r="D8980" s="5"/>
      <c r="S8980" s="66"/>
      <c r="T8980" s="66"/>
      <c r="U8980" s="66"/>
      <c r="V8980" s="66"/>
    </row>
    <row r="8981" spans="4:22" ht="15" customHeight="1" x14ac:dyDescent="0.25">
      <c r="D8981" s="5"/>
      <c r="S8981" s="66"/>
      <c r="T8981" s="66"/>
      <c r="U8981" s="66"/>
      <c r="V8981" s="66"/>
    </row>
    <row r="8982" spans="4:22" ht="15" customHeight="1" x14ac:dyDescent="0.25">
      <c r="D8982" s="5"/>
      <c r="S8982" s="66"/>
      <c r="T8982" s="66"/>
      <c r="U8982" s="66"/>
      <c r="V8982" s="66"/>
    </row>
    <row r="8983" spans="4:22" ht="15" customHeight="1" x14ac:dyDescent="0.25">
      <c r="D8983" s="5"/>
      <c r="S8983" s="66"/>
      <c r="T8983" s="66"/>
      <c r="U8983" s="66"/>
      <c r="V8983" s="66"/>
    </row>
    <row r="8984" spans="4:22" ht="15" customHeight="1" x14ac:dyDescent="0.25">
      <c r="D8984" s="5"/>
      <c r="S8984" s="66"/>
      <c r="T8984" s="66"/>
      <c r="U8984" s="66"/>
      <c r="V8984" s="66"/>
    </row>
    <row r="8985" spans="4:22" ht="15" customHeight="1" x14ac:dyDescent="0.25">
      <c r="D8985" s="5"/>
      <c r="S8985" s="66"/>
      <c r="T8985" s="66"/>
      <c r="U8985" s="66"/>
      <c r="V8985" s="66"/>
    </row>
    <row r="8986" spans="4:22" ht="15" customHeight="1" x14ac:dyDescent="0.25">
      <c r="D8986" s="5"/>
      <c r="S8986" s="66"/>
      <c r="T8986" s="66"/>
      <c r="U8986" s="66"/>
      <c r="V8986" s="66"/>
    </row>
    <row r="8987" spans="4:22" ht="15" customHeight="1" x14ac:dyDescent="0.25">
      <c r="D8987" s="5"/>
      <c r="S8987" s="66"/>
      <c r="T8987" s="66"/>
      <c r="U8987" s="66"/>
      <c r="V8987" s="66"/>
    </row>
    <row r="8988" spans="4:22" ht="15" customHeight="1" x14ac:dyDescent="0.25">
      <c r="D8988" s="5"/>
      <c r="S8988" s="66"/>
      <c r="T8988" s="66"/>
      <c r="U8988" s="66"/>
      <c r="V8988" s="66"/>
    </row>
    <row r="8989" spans="4:22" ht="15" customHeight="1" x14ac:dyDescent="0.25">
      <c r="D8989" s="5"/>
      <c r="S8989" s="66"/>
      <c r="T8989" s="66"/>
      <c r="U8989" s="66"/>
      <c r="V8989" s="66"/>
    </row>
    <row r="8990" spans="4:22" ht="15" customHeight="1" x14ac:dyDescent="0.25">
      <c r="D8990" s="5"/>
      <c r="S8990" s="66"/>
      <c r="T8990" s="66"/>
      <c r="U8990" s="66"/>
      <c r="V8990" s="66"/>
    </row>
    <row r="8991" spans="4:22" ht="15" customHeight="1" x14ac:dyDescent="0.25">
      <c r="D8991" s="5"/>
      <c r="S8991" s="66"/>
      <c r="T8991" s="66"/>
      <c r="U8991" s="66"/>
      <c r="V8991" s="66"/>
    </row>
    <row r="8992" spans="4:22" ht="15" customHeight="1" x14ac:dyDescent="0.25">
      <c r="D8992" s="5"/>
      <c r="S8992" s="66"/>
      <c r="T8992" s="66"/>
      <c r="U8992" s="66"/>
      <c r="V8992" s="66"/>
    </row>
    <row r="8993" spans="4:22" ht="15" customHeight="1" x14ac:dyDescent="0.25">
      <c r="D8993" s="5"/>
      <c r="S8993" s="66"/>
      <c r="T8993" s="66"/>
      <c r="U8993" s="66"/>
      <c r="V8993" s="66"/>
    </row>
    <row r="8994" spans="4:22" ht="15" customHeight="1" x14ac:dyDescent="0.25">
      <c r="D8994" s="5"/>
      <c r="S8994" s="66"/>
      <c r="T8994" s="66"/>
      <c r="U8994" s="66"/>
      <c r="V8994" s="66"/>
    </row>
    <row r="8995" spans="4:22" ht="15" customHeight="1" x14ac:dyDescent="0.25">
      <c r="D8995" s="5"/>
      <c r="S8995" s="66"/>
      <c r="T8995" s="66"/>
      <c r="U8995" s="66"/>
      <c r="V8995" s="66"/>
    </row>
    <row r="8996" spans="4:22" ht="15" customHeight="1" x14ac:dyDescent="0.25">
      <c r="D8996" s="5"/>
      <c r="S8996" s="66"/>
      <c r="T8996" s="66"/>
      <c r="U8996" s="66"/>
      <c r="V8996" s="66"/>
    </row>
    <row r="8997" spans="4:22" ht="15" customHeight="1" x14ac:dyDescent="0.25">
      <c r="D8997" s="5"/>
      <c r="S8997" s="66"/>
      <c r="T8997" s="66"/>
      <c r="U8997" s="66"/>
      <c r="V8997" s="66"/>
    </row>
    <row r="8998" spans="4:22" ht="15" customHeight="1" x14ac:dyDescent="0.25">
      <c r="D8998" s="5"/>
      <c r="S8998" s="66"/>
      <c r="T8998" s="66"/>
      <c r="U8998" s="66"/>
      <c r="V8998" s="66"/>
    </row>
    <row r="8999" spans="4:22" ht="15" customHeight="1" x14ac:dyDescent="0.25">
      <c r="D8999" s="5"/>
      <c r="S8999" s="66"/>
      <c r="T8999" s="66"/>
      <c r="U8999" s="66"/>
      <c r="V8999" s="66"/>
    </row>
    <row r="9000" spans="4:22" ht="15" customHeight="1" x14ac:dyDescent="0.25">
      <c r="D9000" s="5"/>
      <c r="S9000" s="66"/>
      <c r="T9000" s="66"/>
      <c r="U9000" s="66"/>
      <c r="V9000" s="66"/>
    </row>
    <row r="9001" spans="4:22" ht="15" customHeight="1" x14ac:dyDescent="0.25">
      <c r="D9001" s="5"/>
      <c r="S9001" s="66"/>
      <c r="T9001" s="66"/>
      <c r="U9001" s="66"/>
      <c r="V9001" s="66"/>
    </row>
    <row r="9002" spans="4:22" ht="15" customHeight="1" x14ac:dyDescent="0.25">
      <c r="D9002" s="5"/>
      <c r="S9002" s="66"/>
      <c r="T9002" s="66"/>
      <c r="U9002" s="66"/>
      <c r="V9002" s="66"/>
    </row>
    <row r="9003" spans="4:22" ht="15" customHeight="1" x14ac:dyDescent="0.25">
      <c r="D9003" s="5"/>
      <c r="S9003" s="66"/>
      <c r="T9003" s="66"/>
      <c r="U9003" s="66"/>
      <c r="V9003" s="66"/>
    </row>
    <row r="9004" spans="4:22" ht="15" customHeight="1" x14ac:dyDescent="0.25">
      <c r="D9004" s="5"/>
      <c r="S9004" s="66"/>
      <c r="T9004" s="66"/>
      <c r="U9004" s="66"/>
      <c r="V9004" s="66"/>
    </row>
    <row r="9005" spans="4:22" ht="15" customHeight="1" x14ac:dyDescent="0.25">
      <c r="D9005" s="5"/>
      <c r="S9005" s="66"/>
      <c r="T9005" s="66"/>
      <c r="U9005" s="66"/>
      <c r="V9005" s="66"/>
    </row>
    <row r="9006" spans="4:22" ht="15" customHeight="1" x14ac:dyDescent="0.25">
      <c r="D9006" s="5"/>
      <c r="S9006" s="66"/>
      <c r="T9006" s="66"/>
      <c r="U9006" s="66"/>
      <c r="V9006" s="66"/>
    </row>
    <row r="9007" spans="4:22" ht="15" customHeight="1" x14ac:dyDescent="0.25">
      <c r="D9007" s="5"/>
      <c r="S9007" s="66"/>
      <c r="T9007" s="66"/>
      <c r="U9007" s="66"/>
      <c r="V9007" s="66"/>
    </row>
    <row r="9008" spans="4:22" ht="15" customHeight="1" x14ac:dyDescent="0.25">
      <c r="D9008" s="5"/>
      <c r="S9008" s="66"/>
      <c r="T9008" s="66"/>
      <c r="U9008" s="66"/>
      <c r="V9008" s="66"/>
    </row>
    <row r="9009" spans="4:22" ht="15" customHeight="1" x14ac:dyDescent="0.25">
      <c r="D9009" s="5"/>
      <c r="S9009" s="66"/>
      <c r="T9009" s="66"/>
      <c r="U9009" s="66"/>
      <c r="V9009" s="66"/>
    </row>
    <row r="9010" spans="4:22" ht="15" customHeight="1" x14ac:dyDescent="0.25">
      <c r="D9010" s="5"/>
      <c r="S9010" s="66"/>
      <c r="T9010" s="66"/>
      <c r="U9010" s="66"/>
      <c r="V9010" s="66"/>
    </row>
    <row r="9011" spans="4:22" ht="15" customHeight="1" x14ac:dyDescent="0.25">
      <c r="D9011" s="5"/>
      <c r="S9011" s="66"/>
      <c r="T9011" s="66"/>
      <c r="U9011" s="66"/>
      <c r="V9011" s="66"/>
    </row>
    <row r="9012" spans="4:22" ht="15" customHeight="1" x14ac:dyDescent="0.25">
      <c r="D9012" s="5"/>
      <c r="S9012" s="66"/>
      <c r="T9012" s="66"/>
      <c r="U9012" s="66"/>
      <c r="V9012" s="66"/>
    </row>
    <row r="9013" spans="4:22" ht="15" customHeight="1" x14ac:dyDescent="0.25">
      <c r="D9013" s="5"/>
      <c r="S9013" s="66"/>
      <c r="T9013" s="66"/>
      <c r="U9013" s="66"/>
      <c r="V9013" s="66"/>
    </row>
    <row r="9014" spans="4:22" ht="15" customHeight="1" x14ac:dyDescent="0.25">
      <c r="D9014" s="5"/>
      <c r="S9014" s="66"/>
      <c r="T9014" s="66"/>
      <c r="U9014" s="66"/>
      <c r="V9014" s="66"/>
    </row>
    <row r="9015" spans="4:22" ht="15" customHeight="1" x14ac:dyDescent="0.25">
      <c r="D9015" s="5"/>
      <c r="S9015" s="66"/>
      <c r="T9015" s="66"/>
      <c r="U9015" s="66"/>
      <c r="V9015" s="66"/>
    </row>
    <row r="9016" spans="4:22" ht="15" customHeight="1" x14ac:dyDescent="0.25">
      <c r="D9016" s="5"/>
      <c r="S9016" s="66"/>
      <c r="T9016" s="66"/>
      <c r="U9016" s="66"/>
      <c r="V9016" s="66"/>
    </row>
    <row r="9017" spans="4:22" ht="15" customHeight="1" x14ac:dyDescent="0.25">
      <c r="D9017" s="5"/>
      <c r="S9017" s="66"/>
      <c r="T9017" s="66"/>
      <c r="U9017" s="66"/>
      <c r="V9017" s="66"/>
    </row>
    <row r="9018" spans="4:22" ht="15" customHeight="1" x14ac:dyDescent="0.25">
      <c r="D9018" s="5"/>
      <c r="S9018" s="66"/>
      <c r="T9018" s="66"/>
      <c r="U9018" s="66"/>
      <c r="V9018" s="66"/>
    </row>
    <row r="9019" spans="4:22" ht="15" customHeight="1" x14ac:dyDescent="0.25">
      <c r="D9019" s="5"/>
      <c r="S9019" s="66"/>
      <c r="T9019" s="66"/>
      <c r="U9019" s="66"/>
      <c r="V9019" s="66"/>
    </row>
    <row r="9020" spans="4:22" ht="15" customHeight="1" x14ac:dyDescent="0.25">
      <c r="D9020" s="5"/>
      <c r="S9020" s="66"/>
      <c r="T9020" s="66"/>
      <c r="U9020" s="66"/>
      <c r="V9020" s="66"/>
    </row>
    <row r="9021" spans="4:22" ht="15" customHeight="1" x14ac:dyDescent="0.25">
      <c r="D9021" s="5"/>
      <c r="S9021" s="66"/>
      <c r="T9021" s="66"/>
      <c r="U9021" s="66"/>
      <c r="V9021" s="66"/>
    </row>
    <row r="9022" spans="4:22" ht="15" customHeight="1" x14ac:dyDescent="0.25">
      <c r="D9022" s="5"/>
      <c r="S9022" s="66"/>
      <c r="T9022" s="66"/>
      <c r="U9022" s="66"/>
      <c r="V9022" s="66"/>
    </row>
    <row r="9023" spans="4:22" ht="15" customHeight="1" x14ac:dyDescent="0.25">
      <c r="D9023" s="5"/>
      <c r="S9023" s="66"/>
      <c r="T9023" s="66"/>
      <c r="U9023" s="66"/>
      <c r="V9023" s="66"/>
    </row>
    <row r="9024" spans="4:22" ht="15" customHeight="1" x14ac:dyDescent="0.25">
      <c r="D9024" s="5"/>
      <c r="S9024" s="66"/>
      <c r="T9024" s="66"/>
      <c r="U9024" s="66"/>
      <c r="V9024" s="66"/>
    </row>
    <row r="9025" spans="4:22" ht="15" customHeight="1" x14ac:dyDescent="0.25">
      <c r="D9025" s="5"/>
      <c r="S9025" s="66"/>
      <c r="T9025" s="66"/>
      <c r="U9025" s="66"/>
      <c r="V9025" s="66"/>
    </row>
    <row r="9026" spans="4:22" ht="15" customHeight="1" x14ac:dyDescent="0.25">
      <c r="D9026" s="5"/>
      <c r="S9026" s="66"/>
      <c r="T9026" s="66"/>
      <c r="U9026" s="66"/>
      <c r="V9026" s="66"/>
    </row>
    <row r="9027" spans="4:22" ht="15" customHeight="1" x14ac:dyDescent="0.25">
      <c r="D9027" s="5"/>
      <c r="S9027" s="66"/>
      <c r="T9027" s="66"/>
      <c r="U9027" s="66"/>
      <c r="V9027" s="66"/>
    </row>
    <row r="9028" spans="4:22" ht="15" customHeight="1" x14ac:dyDescent="0.25">
      <c r="D9028" s="5"/>
      <c r="S9028" s="66"/>
      <c r="T9028" s="66"/>
      <c r="U9028" s="66"/>
      <c r="V9028" s="66"/>
    </row>
    <row r="9029" spans="4:22" ht="15" customHeight="1" x14ac:dyDescent="0.25">
      <c r="D9029" s="5"/>
      <c r="S9029" s="66"/>
      <c r="T9029" s="66"/>
      <c r="U9029" s="66"/>
      <c r="V9029" s="66"/>
    </row>
    <row r="9030" spans="4:22" ht="15" customHeight="1" x14ac:dyDescent="0.25">
      <c r="D9030" s="5"/>
      <c r="S9030" s="66"/>
      <c r="T9030" s="66"/>
      <c r="U9030" s="66"/>
      <c r="V9030" s="66"/>
    </row>
    <row r="9031" spans="4:22" ht="15" customHeight="1" x14ac:dyDescent="0.25">
      <c r="D9031" s="5"/>
      <c r="S9031" s="66"/>
      <c r="T9031" s="66"/>
      <c r="U9031" s="66"/>
      <c r="V9031" s="66"/>
    </row>
    <row r="9032" spans="4:22" ht="15" customHeight="1" x14ac:dyDescent="0.25">
      <c r="D9032" s="5"/>
      <c r="S9032" s="66"/>
      <c r="T9032" s="66"/>
      <c r="U9032" s="66"/>
      <c r="V9032" s="66"/>
    </row>
    <row r="9033" spans="4:22" ht="15" customHeight="1" x14ac:dyDescent="0.25">
      <c r="D9033" s="5"/>
      <c r="S9033" s="66"/>
      <c r="T9033" s="66"/>
      <c r="U9033" s="66"/>
      <c r="V9033" s="66"/>
    </row>
    <row r="9034" spans="4:22" ht="15" customHeight="1" x14ac:dyDescent="0.25">
      <c r="D9034" s="5"/>
      <c r="S9034" s="66"/>
      <c r="T9034" s="66"/>
      <c r="U9034" s="66"/>
      <c r="V9034" s="66"/>
    </row>
    <row r="9035" spans="4:22" ht="15" customHeight="1" x14ac:dyDescent="0.25">
      <c r="D9035" s="5"/>
      <c r="S9035" s="66"/>
      <c r="T9035" s="66"/>
      <c r="U9035" s="66"/>
      <c r="V9035" s="66"/>
    </row>
    <row r="9036" spans="4:22" ht="15" customHeight="1" x14ac:dyDescent="0.25">
      <c r="D9036" s="5"/>
      <c r="S9036" s="66"/>
      <c r="T9036" s="66"/>
      <c r="U9036" s="66"/>
      <c r="V9036" s="66"/>
    </row>
    <row r="9037" spans="4:22" ht="15" customHeight="1" x14ac:dyDescent="0.25">
      <c r="D9037" s="5"/>
      <c r="S9037" s="66"/>
      <c r="T9037" s="66"/>
      <c r="U9037" s="66"/>
      <c r="V9037" s="66"/>
    </row>
    <row r="9038" spans="4:22" ht="15" customHeight="1" x14ac:dyDescent="0.25">
      <c r="D9038" s="5"/>
      <c r="S9038" s="66"/>
      <c r="T9038" s="66"/>
      <c r="U9038" s="66"/>
      <c r="V9038" s="66"/>
    </row>
    <row r="9039" spans="4:22" ht="15" customHeight="1" x14ac:dyDescent="0.25">
      <c r="D9039" s="5"/>
      <c r="S9039" s="66"/>
      <c r="T9039" s="66"/>
      <c r="U9039" s="66"/>
      <c r="V9039" s="66"/>
    </row>
    <row r="9040" spans="4:22" ht="15" customHeight="1" x14ac:dyDescent="0.25">
      <c r="D9040" s="5"/>
      <c r="S9040" s="66"/>
      <c r="T9040" s="66"/>
      <c r="U9040" s="66"/>
      <c r="V9040" s="66"/>
    </row>
    <row r="9041" spans="4:22" ht="15" customHeight="1" x14ac:dyDescent="0.25">
      <c r="D9041" s="5"/>
      <c r="S9041" s="66"/>
      <c r="T9041" s="66"/>
      <c r="U9041" s="66"/>
      <c r="V9041" s="66"/>
    </row>
    <row r="9042" spans="4:22" ht="15" customHeight="1" x14ac:dyDescent="0.25">
      <c r="D9042" s="5"/>
      <c r="S9042" s="66"/>
      <c r="T9042" s="66"/>
      <c r="U9042" s="66"/>
      <c r="V9042" s="66"/>
    </row>
    <row r="9043" spans="4:22" ht="15" customHeight="1" x14ac:dyDescent="0.25">
      <c r="D9043" s="5"/>
      <c r="S9043" s="66"/>
      <c r="T9043" s="66"/>
      <c r="U9043" s="66"/>
      <c r="V9043" s="66"/>
    </row>
    <row r="9044" spans="4:22" ht="15" customHeight="1" x14ac:dyDescent="0.25">
      <c r="D9044" s="5"/>
      <c r="S9044" s="66"/>
      <c r="T9044" s="66"/>
      <c r="U9044" s="66"/>
      <c r="V9044" s="66"/>
    </row>
    <row r="9045" spans="4:22" ht="15" customHeight="1" x14ac:dyDescent="0.25">
      <c r="D9045" s="5"/>
      <c r="S9045" s="66"/>
      <c r="T9045" s="66"/>
      <c r="U9045" s="66"/>
      <c r="V9045" s="66"/>
    </row>
    <row r="9046" spans="4:22" ht="15" customHeight="1" x14ac:dyDescent="0.25">
      <c r="D9046" s="5"/>
      <c r="S9046" s="66"/>
      <c r="T9046" s="66"/>
      <c r="U9046" s="66"/>
      <c r="V9046" s="66"/>
    </row>
    <row r="9047" spans="4:22" ht="15" customHeight="1" x14ac:dyDescent="0.25">
      <c r="D9047" s="5"/>
      <c r="S9047" s="66"/>
      <c r="T9047" s="66"/>
      <c r="U9047" s="66"/>
      <c r="V9047" s="66"/>
    </row>
    <row r="9048" spans="4:22" ht="15" customHeight="1" x14ac:dyDescent="0.25">
      <c r="D9048" s="5"/>
      <c r="S9048" s="66"/>
      <c r="T9048" s="66"/>
      <c r="U9048" s="66"/>
      <c r="V9048" s="66"/>
    </row>
    <row r="9049" spans="4:22" ht="15" customHeight="1" x14ac:dyDescent="0.25">
      <c r="D9049" s="5"/>
      <c r="S9049" s="66"/>
      <c r="T9049" s="66"/>
      <c r="U9049" s="66"/>
      <c r="V9049" s="66"/>
    </row>
    <row r="9050" spans="4:22" ht="15" customHeight="1" x14ac:dyDescent="0.25">
      <c r="D9050" s="5"/>
      <c r="S9050" s="66"/>
      <c r="T9050" s="66"/>
      <c r="U9050" s="66"/>
      <c r="V9050" s="66"/>
    </row>
    <row r="9051" spans="4:22" ht="15" customHeight="1" x14ac:dyDescent="0.25">
      <c r="D9051" s="5"/>
      <c r="S9051" s="66"/>
      <c r="T9051" s="66"/>
      <c r="U9051" s="66"/>
      <c r="V9051" s="66"/>
    </row>
    <row r="9052" spans="4:22" ht="15" customHeight="1" x14ac:dyDescent="0.25">
      <c r="D9052" s="5"/>
      <c r="S9052" s="66"/>
      <c r="T9052" s="66"/>
      <c r="U9052" s="66"/>
      <c r="V9052" s="66"/>
    </row>
    <row r="9053" spans="4:22" ht="15" customHeight="1" x14ac:dyDescent="0.25">
      <c r="D9053" s="5"/>
      <c r="S9053" s="66"/>
      <c r="T9053" s="66"/>
      <c r="U9053" s="66"/>
      <c r="V9053" s="66"/>
    </row>
    <row r="9054" spans="4:22" ht="15" customHeight="1" x14ac:dyDescent="0.25">
      <c r="D9054" s="5"/>
      <c r="S9054" s="66"/>
      <c r="T9054" s="66"/>
      <c r="U9054" s="66"/>
      <c r="V9054" s="66"/>
    </row>
    <row r="9055" spans="4:22" ht="15" customHeight="1" x14ac:dyDescent="0.25">
      <c r="D9055" s="5"/>
      <c r="S9055" s="66"/>
      <c r="T9055" s="66"/>
      <c r="U9055" s="66"/>
      <c r="V9055" s="66"/>
    </row>
    <row r="9056" spans="4:22" ht="15" customHeight="1" x14ac:dyDescent="0.25">
      <c r="D9056" s="5"/>
      <c r="S9056" s="66"/>
      <c r="T9056" s="66"/>
      <c r="U9056" s="66"/>
      <c r="V9056" s="66"/>
    </row>
    <row r="9057" spans="4:22" ht="15" customHeight="1" x14ac:dyDescent="0.25">
      <c r="D9057" s="5"/>
      <c r="S9057" s="66"/>
      <c r="T9057" s="66"/>
      <c r="U9057" s="66"/>
      <c r="V9057" s="66"/>
    </row>
    <row r="9058" spans="4:22" ht="15" customHeight="1" x14ac:dyDescent="0.25">
      <c r="D9058" s="5"/>
      <c r="S9058" s="66"/>
      <c r="T9058" s="66"/>
      <c r="U9058" s="66"/>
      <c r="V9058" s="66"/>
    </row>
    <row r="9059" spans="4:22" ht="15" customHeight="1" x14ac:dyDescent="0.25">
      <c r="D9059" s="5"/>
      <c r="S9059" s="66"/>
      <c r="T9059" s="66"/>
      <c r="U9059" s="66"/>
      <c r="V9059" s="66"/>
    </row>
    <row r="9060" spans="4:22" ht="15" customHeight="1" x14ac:dyDescent="0.25">
      <c r="D9060" s="5"/>
      <c r="S9060" s="66"/>
      <c r="T9060" s="66"/>
      <c r="U9060" s="66"/>
      <c r="V9060" s="66"/>
    </row>
    <row r="9061" spans="4:22" ht="15" customHeight="1" x14ac:dyDescent="0.25">
      <c r="D9061" s="5"/>
      <c r="S9061" s="66"/>
      <c r="T9061" s="66"/>
      <c r="U9061" s="66"/>
      <c r="V9061" s="66"/>
    </row>
    <row r="9062" spans="4:22" ht="15" customHeight="1" x14ac:dyDescent="0.25">
      <c r="D9062" s="5"/>
      <c r="S9062" s="66"/>
      <c r="T9062" s="66"/>
      <c r="U9062" s="66"/>
      <c r="V9062" s="66"/>
    </row>
    <row r="9063" spans="4:22" ht="15" customHeight="1" x14ac:dyDescent="0.25">
      <c r="D9063" s="5"/>
      <c r="S9063" s="66"/>
      <c r="T9063" s="66"/>
      <c r="U9063" s="66"/>
      <c r="V9063" s="66"/>
    </row>
    <row r="9064" spans="4:22" ht="15" customHeight="1" x14ac:dyDescent="0.25">
      <c r="D9064" s="5"/>
      <c r="S9064" s="66"/>
      <c r="T9064" s="66"/>
      <c r="U9064" s="66"/>
      <c r="V9064" s="66"/>
    </row>
    <row r="9065" spans="4:22" ht="15" customHeight="1" x14ac:dyDescent="0.25">
      <c r="D9065" s="5"/>
      <c r="S9065" s="66"/>
      <c r="T9065" s="66"/>
      <c r="U9065" s="66"/>
      <c r="V9065" s="66"/>
    </row>
    <row r="9066" spans="4:22" ht="15" customHeight="1" x14ac:dyDescent="0.25">
      <c r="D9066" s="5"/>
      <c r="S9066" s="66"/>
      <c r="T9066" s="66"/>
      <c r="U9066" s="66"/>
      <c r="V9066" s="66"/>
    </row>
    <row r="9067" spans="4:22" ht="15" customHeight="1" x14ac:dyDescent="0.25">
      <c r="D9067" s="5"/>
      <c r="S9067" s="66"/>
      <c r="T9067" s="66"/>
      <c r="U9067" s="66"/>
      <c r="V9067" s="66"/>
    </row>
    <row r="9068" spans="4:22" ht="15" customHeight="1" x14ac:dyDescent="0.25">
      <c r="D9068" s="5"/>
      <c r="S9068" s="66"/>
      <c r="T9068" s="66"/>
      <c r="U9068" s="66"/>
      <c r="V9068" s="66"/>
    </row>
    <row r="9069" spans="4:22" ht="15" customHeight="1" x14ac:dyDescent="0.25">
      <c r="D9069" s="5"/>
      <c r="S9069" s="66"/>
      <c r="T9069" s="66"/>
      <c r="U9069" s="66"/>
      <c r="V9069" s="66"/>
    </row>
    <row r="9070" spans="4:22" ht="15" customHeight="1" x14ac:dyDescent="0.25">
      <c r="D9070" s="5"/>
      <c r="S9070" s="66"/>
      <c r="T9070" s="66"/>
      <c r="U9070" s="66"/>
      <c r="V9070" s="66"/>
    </row>
    <row r="9071" spans="4:22" ht="15" customHeight="1" x14ac:dyDescent="0.25">
      <c r="D9071" s="5"/>
      <c r="S9071" s="66"/>
      <c r="T9071" s="66"/>
      <c r="U9071" s="66"/>
      <c r="V9071" s="66"/>
    </row>
    <row r="9072" spans="4:22" ht="15" customHeight="1" x14ac:dyDescent="0.25">
      <c r="D9072" s="5"/>
      <c r="S9072" s="66"/>
      <c r="T9072" s="66"/>
      <c r="U9072" s="66"/>
      <c r="V9072" s="66"/>
    </row>
    <row r="9073" spans="4:22" ht="15" customHeight="1" x14ac:dyDescent="0.25">
      <c r="D9073" s="5"/>
      <c r="S9073" s="66"/>
      <c r="T9073" s="66"/>
      <c r="U9073" s="66"/>
      <c r="V9073" s="66"/>
    </row>
    <row r="9074" spans="4:22" ht="15" customHeight="1" x14ac:dyDescent="0.25">
      <c r="D9074" s="5"/>
      <c r="S9074" s="66"/>
      <c r="T9074" s="66"/>
      <c r="U9074" s="66"/>
      <c r="V9074" s="66"/>
    </row>
    <row r="9075" spans="4:22" ht="15" customHeight="1" x14ac:dyDescent="0.25">
      <c r="D9075" s="5"/>
      <c r="S9075" s="66"/>
      <c r="T9075" s="66"/>
      <c r="U9075" s="66"/>
      <c r="V9075" s="66"/>
    </row>
    <row r="9076" spans="4:22" ht="15" customHeight="1" x14ac:dyDescent="0.25">
      <c r="D9076" s="5"/>
      <c r="S9076" s="66"/>
      <c r="T9076" s="66"/>
      <c r="U9076" s="66"/>
      <c r="V9076" s="66"/>
    </row>
    <row r="9077" spans="4:22" ht="15" customHeight="1" x14ac:dyDescent="0.25">
      <c r="D9077" s="5"/>
      <c r="S9077" s="66"/>
      <c r="T9077" s="66"/>
      <c r="U9077" s="66"/>
      <c r="V9077" s="66"/>
    </row>
    <row r="9078" spans="4:22" ht="15" customHeight="1" x14ac:dyDescent="0.25">
      <c r="D9078" s="5"/>
      <c r="S9078" s="66"/>
      <c r="T9078" s="66"/>
      <c r="U9078" s="66"/>
      <c r="V9078" s="66"/>
    </row>
    <row r="9079" spans="4:22" ht="15" customHeight="1" x14ac:dyDescent="0.25">
      <c r="D9079" s="5"/>
      <c r="S9079" s="66"/>
      <c r="T9079" s="66"/>
      <c r="U9079" s="66"/>
      <c r="V9079" s="66"/>
    </row>
    <row r="9080" spans="4:22" ht="15" customHeight="1" x14ac:dyDescent="0.25">
      <c r="D9080" s="5"/>
      <c r="S9080" s="66"/>
      <c r="T9080" s="66"/>
      <c r="U9080" s="66"/>
      <c r="V9080" s="66"/>
    </row>
    <row r="9081" spans="4:22" ht="15" customHeight="1" x14ac:dyDescent="0.25">
      <c r="D9081" s="5"/>
      <c r="S9081" s="66"/>
      <c r="T9081" s="66"/>
      <c r="U9081" s="66"/>
      <c r="V9081" s="66"/>
    </row>
    <row r="9082" spans="4:22" ht="15" customHeight="1" x14ac:dyDescent="0.25">
      <c r="D9082" s="5"/>
      <c r="S9082" s="66"/>
      <c r="T9082" s="66"/>
      <c r="U9082" s="66"/>
      <c r="V9082" s="66"/>
    </row>
    <row r="9083" spans="4:22" ht="15" customHeight="1" x14ac:dyDescent="0.25">
      <c r="D9083" s="5"/>
      <c r="S9083" s="66"/>
      <c r="T9083" s="66"/>
      <c r="U9083" s="66"/>
      <c r="V9083" s="66"/>
    </row>
    <row r="9084" spans="4:22" ht="15" customHeight="1" x14ac:dyDescent="0.25">
      <c r="D9084" s="5"/>
      <c r="S9084" s="66"/>
      <c r="T9084" s="66"/>
      <c r="U9084" s="66"/>
      <c r="V9084" s="66"/>
    </row>
    <row r="9085" spans="4:22" ht="15" customHeight="1" x14ac:dyDescent="0.25">
      <c r="D9085" s="5"/>
      <c r="S9085" s="66"/>
      <c r="T9085" s="66"/>
      <c r="U9085" s="66"/>
      <c r="V9085" s="66"/>
    </row>
    <row r="9086" spans="4:22" ht="15" customHeight="1" x14ac:dyDescent="0.25">
      <c r="D9086" s="5"/>
      <c r="S9086" s="66"/>
      <c r="T9086" s="66"/>
      <c r="U9086" s="66"/>
      <c r="V9086" s="66"/>
    </row>
    <row r="9087" spans="4:22" ht="15" customHeight="1" x14ac:dyDescent="0.25">
      <c r="D9087" s="5"/>
      <c r="S9087" s="66"/>
      <c r="T9087" s="66"/>
      <c r="U9087" s="66"/>
      <c r="V9087" s="66"/>
    </row>
    <row r="9088" spans="4:22" ht="15" customHeight="1" x14ac:dyDescent="0.25">
      <c r="D9088" s="5"/>
      <c r="S9088" s="66"/>
      <c r="T9088" s="66"/>
      <c r="U9088" s="66"/>
      <c r="V9088" s="66"/>
    </row>
    <row r="9089" spans="4:22" ht="15" customHeight="1" x14ac:dyDescent="0.25">
      <c r="D9089" s="5"/>
      <c r="S9089" s="66"/>
      <c r="T9089" s="66"/>
      <c r="U9089" s="66"/>
      <c r="V9089" s="66"/>
    </row>
    <row r="9090" spans="4:22" ht="15" customHeight="1" x14ac:dyDescent="0.25">
      <c r="D9090" s="5"/>
      <c r="S9090" s="66"/>
      <c r="T9090" s="66"/>
      <c r="U9090" s="66"/>
      <c r="V9090" s="66"/>
    </row>
    <row r="9091" spans="4:22" ht="15" customHeight="1" x14ac:dyDescent="0.25">
      <c r="D9091" s="5"/>
      <c r="S9091" s="66"/>
      <c r="T9091" s="66"/>
      <c r="U9091" s="66"/>
      <c r="V9091" s="66"/>
    </row>
    <row r="9092" spans="4:22" ht="15" customHeight="1" x14ac:dyDescent="0.25">
      <c r="D9092" s="5"/>
      <c r="S9092" s="66"/>
      <c r="T9092" s="66"/>
      <c r="U9092" s="66"/>
      <c r="V9092" s="66"/>
    </row>
    <row r="9093" spans="4:22" ht="15" customHeight="1" x14ac:dyDescent="0.25">
      <c r="D9093" s="5"/>
      <c r="S9093" s="66"/>
      <c r="T9093" s="66"/>
      <c r="U9093" s="66"/>
      <c r="V9093" s="66"/>
    </row>
    <row r="9094" spans="4:22" ht="15" customHeight="1" x14ac:dyDescent="0.25">
      <c r="D9094" s="5"/>
      <c r="S9094" s="66"/>
      <c r="T9094" s="66"/>
      <c r="U9094" s="66"/>
      <c r="V9094" s="66"/>
    </row>
    <row r="9095" spans="4:22" ht="15" customHeight="1" x14ac:dyDescent="0.25">
      <c r="D9095" s="5"/>
      <c r="S9095" s="66"/>
      <c r="T9095" s="66"/>
      <c r="U9095" s="66"/>
      <c r="V9095" s="66"/>
    </row>
    <row r="9096" spans="4:22" ht="15" customHeight="1" x14ac:dyDescent="0.25">
      <c r="D9096" s="5"/>
      <c r="S9096" s="66"/>
      <c r="T9096" s="66"/>
      <c r="U9096" s="66"/>
      <c r="V9096" s="66"/>
    </row>
    <row r="9097" spans="4:22" ht="15" customHeight="1" x14ac:dyDescent="0.25">
      <c r="D9097" s="5"/>
      <c r="S9097" s="66"/>
      <c r="T9097" s="66"/>
      <c r="U9097" s="66"/>
      <c r="V9097" s="66"/>
    </row>
    <row r="9098" spans="4:22" ht="15" customHeight="1" x14ac:dyDescent="0.25">
      <c r="D9098" s="5"/>
      <c r="S9098" s="66"/>
      <c r="T9098" s="66"/>
      <c r="U9098" s="66"/>
      <c r="V9098" s="66"/>
    </row>
    <row r="9099" spans="4:22" ht="15" customHeight="1" x14ac:dyDescent="0.25">
      <c r="D9099" s="5"/>
      <c r="S9099" s="66"/>
      <c r="T9099" s="66"/>
      <c r="U9099" s="66"/>
      <c r="V9099" s="66"/>
    </row>
    <row r="9100" spans="4:22" ht="15" customHeight="1" x14ac:dyDescent="0.25">
      <c r="D9100" s="5"/>
      <c r="S9100" s="66"/>
      <c r="T9100" s="66"/>
      <c r="U9100" s="66"/>
      <c r="V9100" s="66"/>
    </row>
    <row r="9101" spans="4:22" ht="15" customHeight="1" x14ac:dyDescent="0.25">
      <c r="D9101" s="5"/>
      <c r="S9101" s="66"/>
      <c r="T9101" s="66"/>
      <c r="U9101" s="66"/>
      <c r="V9101" s="66"/>
    </row>
    <row r="9102" spans="4:22" ht="15" customHeight="1" x14ac:dyDescent="0.25">
      <c r="D9102" s="5"/>
      <c r="S9102" s="66"/>
      <c r="T9102" s="66"/>
      <c r="U9102" s="66"/>
      <c r="V9102" s="66"/>
    </row>
    <row r="9103" spans="4:22" ht="15" customHeight="1" x14ac:dyDescent="0.25">
      <c r="D9103" s="5"/>
      <c r="S9103" s="66"/>
      <c r="T9103" s="66"/>
      <c r="U9103" s="66"/>
      <c r="V9103" s="66"/>
    </row>
    <row r="9104" spans="4:22" ht="15" customHeight="1" x14ac:dyDescent="0.25">
      <c r="D9104" s="5"/>
      <c r="S9104" s="66"/>
      <c r="T9104" s="66"/>
      <c r="U9104" s="66"/>
      <c r="V9104" s="66"/>
    </row>
    <row r="9105" spans="4:22" ht="15" customHeight="1" x14ac:dyDescent="0.25">
      <c r="D9105" s="5"/>
      <c r="S9105" s="66"/>
      <c r="T9105" s="66"/>
      <c r="U9105" s="66"/>
      <c r="V9105" s="66"/>
    </row>
    <row r="9106" spans="4:22" ht="15" customHeight="1" x14ac:dyDescent="0.25">
      <c r="D9106" s="5"/>
      <c r="S9106" s="66"/>
      <c r="T9106" s="66"/>
      <c r="U9106" s="66"/>
      <c r="V9106" s="66"/>
    </row>
    <row r="9107" spans="4:22" ht="15" customHeight="1" x14ac:dyDescent="0.25">
      <c r="D9107" s="5"/>
      <c r="S9107" s="66"/>
      <c r="T9107" s="66"/>
      <c r="U9107" s="66"/>
      <c r="V9107" s="66"/>
    </row>
    <row r="9108" spans="4:22" ht="15" customHeight="1" x14ac:dyDescent="0.25">
      <c r="D9108" s="5"/>
      <c r="S9108" s="66"/>
      <c r="T9108" s="66"/>
      <c r="U9108" s="66"/>
      <c r="V9108" s="66"/>
    </row>
    <row r="9109" spans="4:22" ht="15" customHeight="1" x14ac:dyDescent="0.25">
      <c r="D9109" s="5"/>
      <c r="S9109" s="66"/>
      <c r="T9109" s="66"/>
      <c r="U9109" s="66"/>
      <c r="V9109" s="66"/>
    </row>
    <row r="9110" spans="4:22" ht="15" customHeight="1" x14ac:dyDescent="0.25">
      <c r="D9110" s="5"/>
      <c r="S9110" s="66"/>
      <c r="T9110" s="66"/>
      <c r="U9110" s="66"/>
      <c r="V9110" s="66"/>
    </row>
    <row r="9111" spans="4:22" ht="15" customHeight="1" x14ac:dyDescent="0.25">
      <c r="D9111" s="5"/>
      <c r="S9111" s="66"/>
      <c r="T9111" s="66"/>
      <c r="U9111" s="66"/>
      <c r="V9111" s="66"/>
    </row>
    <row r="9112" spans="4:22" ht="15" customHeight="1" x14ac:dyDescent="0.25">
      <c r="D9112" s="5"/>
      <c r="S9112" s="66"/>
      <c r="T9112" s="66"/>
      <c r="U9112" s="66"/>
      <c r="V9112" s="66"/>
    </row>
    <row r="9113" spans="4:22" ht="15" customHeight="1" x14ac:dyDescent="0.25">
      <c r="D9113" s="5"/>
      <c r="S9113" s="66"/>
      <c r="T9113" s="66"/>
      <c r="U9113" s="66"/>
      <c r="V9113" s="66"/>
    </row>
    <row r="9114" spans="4:22" ht="15" customHeight="1" x14ac:dyDescent="0.25">
      <c r="D9114" s="5"/>
      <c r="S9114" s="66"/>
      <c r="T9114" s="66"/>
      <c r="U9114" s="66"/>
      <c r="V9114" s="66"/>
    </row>
    <row r="9115" spans="4:22" ht="15" customHeight="1" x14ac:dyDescent="0.25">
      <c r="D9115" s="5"/>
      <c r="S9115" s="66"/>
      <c r="T9115" s="66"/>
      <c r="U9115" s="66"/>
      <c r="V9115" s="66"/>
    </row>
    <row r="9116" spans="4:22" ht="15" customHeight="1" x14ac:dyDescent="0.25">
      <c r="D9116" s="5"/>
      <c r="S9116" s="66"/>
      <c r="T9116" s="66"/>
      <c r="U9116" s="66"/>
      <c r="V9116" s="66"/>
    </row>
    <row r="9117" spans="4:22" ht="15" customHeight="1" x14ac:dyDescent="0.25">
      <c r="D9117" s="5"/>
      <c r="S9117" s="66"/>
      <c r="T9117" s="66"/>
      <c r="U9117" s="66"/>
      <c r="V9117" s="66"/>
    </row>
    <row r="9118" spans="4:22" ht="15" customHeight="1" x14ac:dyDescent="0.25">
      <c r="D9118" s="5"/>
      <c r="S9118" s="66"/>
      <c r="T9118" s="66"/>
      <c r="U9118" s="66"/>
      <c r="V9118" s="66"/>
    </row>
    <row r="9119" spans="4:22" ht="15" customHeight="1" x14ac:dyDescent="0.25">
      <c r="D9119" s="5"/>
      <c r="S9119" s="66"/>
      <c r="T9119" s="66"/>
      <c r="U9119" s="66"/>
      <c r="V9119" s="66"/>
    </row>
    <row r="9120" spans="4:22" ht="15" customHeight="1" x14ac:dyDescent="0.25">
      <c r="D9120" s="5"/>
      <c r="S9120" s="66"/>
      <c r="T9120" s="66"/>
      <c r="U9120" s="66"/>
      <c r="V9120" s="66"/>
    </row>
    <row r="9121" spans="4:22" ht="15" customHeight="1" x14ac:dyDescent="0.25">
      <c r="D9121" s="5"/>
      <c r="S9121" s="66"/>
      <c r="T9121" s="66"/>
      <c r="U9121" s="66"/>
      <c r="V9121" s="66"/>
    </row>
    <row r="9122" spans="4:22" ht="15" customHeight="1" x14ac:dyDescent="0.25">
      <c r="D9122" s="5"/>
      <c r="S9122" s="66"/>
      <c r="T9122" s="66"/>
      <c r="U9122" s="66"/>
      <c r="V9122" s="66"/>
    </row>
    <row r="9123" spans="4:22" ht="15" customHeight="1" x14ac:dyDescent="0.25">
      <c r="D9123" s="5"/>
      <c r="S9123" s="66"/>
      <c r="T9123" s="66"/>
      <c r="U9123" s="66"/>
      <c r="V9123" s="66"/>
    </row>
    <row r="9124" spans="4:22" ht="15" customHeight="1" x14ac:dyDescent="0.25">
      <c r="D9124" s="5"/>
      <c r="S9124" s="66"/>
      <c r="T9124" s="66"/>
      <c r="U9124" s="66"/>
      <c r="V9124" s="66"/>
    </row>
    <row r="9125" spans="4:22" ht="15" customHeight="1" x14ac:dyDescent="0.25">
      <c r="D9125" s="5"/>
      <c r="S9125" s="66"/>
      <c r="T9125" s="66"/>
      <c r="U9125" s="66"/>
      <c r="V9125" s="66"/>
    </row>
    <row r="9126" spans="4:22" ht="15" customHeight="1" x14ac:dyDescent="0.25">
      <c r="D9126" s="5"/>
      <c r="S9126" s="66"/>
      <c r="T9126" s="66"/>
      <c r="U9126" s="66"/>
      <c r="V9126" s="66"/>
    </row>
    <row r="9127" spans="4:22" ht="15" customHeight="1" x14ac:dyDescent="0.25">
      <c r="D9127" s="5"/>
      <c r="S9127" s="66"/>
      <c r="T9127" s="66"/>
      <c r="U9127" s="66"/>
      <c r="V9127" s="66"/>
    </row>
    <row r="9128" spans="4:22" ht="15" customHeight="1" x14ac:dyDescent="0.25">
      <c r="D9128" s="5"/>
      <c r="S9128" s="66"/>
      <c r="T9128" s="66"/>
      <c r="U9128" s="66"/>
      <c r="V9128" s="66"/>
    </row>
    <row r="9129" spans="4:22" ht="15" customHeight="1" x14ac:dyDescent="0.25">
      <c r="D9129" s="5"/>
      <c r="S9129" s="66"/>
      <c r="T9129" s="66"/>
      <c r="U9129" s="66"/>
      <c r="V9129" s="66"/>
    </row>
    <row r="9130" spans="4:22" ht="15" customHeight="1" x14ac:dyDescent="0.25">
      <c r="D9130" s="5"/>
      <c r="S9130" s="66"/>
      <c r="T9130" s="66"/>
      <c r="U9130" s="66"/>
      <c r="V9130" s="66"/>
    </row>
    <row r="9131" spans="4:22" ht="15" customHeight="1" x14ac:dyDescent="0.25">
      <c r="D9131" s="5"/>
      <c r="S9131" s="66"/>
      <c r="T9131" s="66"/>
      <c r="U9131" s="66"/>
      <c r="V9131" s="66"/>
    </row>
    <row r="9132" spans="4:22" ht="15" customHeight="1" x14ac:dyDescent="0.25">
      <c r="D9132" s="5"/>
      <c r="S9132" s="66"/>
      <c r="T9132" s="66"/>
      <c r="U9132" s="66"/>
      <c r="V9132" s="66"/>
    </row>
    <row r="9133" spans="4:22" ht="15" customHeight="1" x14ac:dyDescent="0.25">
      <c r="D9133" s="5"/>
      <c r="S9133" s="66"/>
      <c r="T9133" s="66"/>
      <c r="U9133" s="66"/>
      <c r="V9133" s="66"/>
    </row>
    <row r="9134" spans="4:22" ht="15" customHeight="1" x14ac:dyDescent="0.25">
      <c r="D9134" s="5"/>
      <c r="S9134" s="66"/>
      <c r="T9134" s="66"/>
      <c r="U9134" s="66"/>
      <c r="V9134" s="66"/>
    </row>
    <row r="9135" spans="4:22" ht="15" customHeight="1" x14ac:dyDescent="0.25">
      <c r="D9135" s="5"/>
      <c r="S9135" s="66"/>
      <c r="T9135" s="66"/>
      <c r="U9135" s="66"/>
      <c r="V9135" s="66"/>
    </row>
    <row r="9136" spans="4:22" ht="15" customHeight="1" x14ac:dyDescent="0.25">
      <c r="D9136" s="5"/>
      <c r="S9136" s="66"/>
      <c r="T9136" s="66"/>
      <c r="U9136" s="66"/>
      <c r="V9136" s="66"/>
    </row>
    <row r="9137" spans="4:22" ht="15" customHeight="1" x14ac:dyDescent="0.25">
      <c r="D9137" s="5"/>
      <c r="S9137" s="66"/>
      <c r="T9137" s="66"/>
      <c r="U9137" s="66"/>
      <c r="V9137" s="66"/>
    </row>
    <row r="9138" spans="4:22" ht="15" customHeight="1" x14ac:dyDescent="0.25">
      <c r="D9138" s="5"/>
      <c r="S9138" s="66"/>
      <c r="T9138" s="66"/>
      <c r="U9138" s="66"/>
      <c r="V9138" s="66"/>
    </row>
    <row r="9139" spans="4:22" ht="15" customHeight="1" x14ac:dyDescent="0.25">
      <c r="D9139" s="5"/>
      <c r="S9139" s="66"/>
      <c r="T9139" s="66"/>
      <c r="U9139" s="66"/>
      <c r="V9139" s="66"/>
    </row>
    <row r="9140" spans="4:22" ht="15" customHeight="1" x14ac:dyDescent="0.25">
      <c r="D9140" s="5"/>
      <c r="S9140" s="66"/>
      <c r="T9140" s="66"/>
      <c r="U9140" s="66"/>
      <c r="V9140" s="66"/>
    </row>
    <row r="9141" spans="4:22" ht="15" customHeight="1" x14ac:dyDescent="0.25">
      <c r="D9141" s="5"/>
      <c r="S9141" s="66"/>
      <c r="T9141" s="66"/>
      <c r="U9141" s="66"/>
      <c r="V9141" s="66"/>
    </row>
    <row r="9142" spans="4:22" ht="15" customHeight="1" x14ac:dyDescent="0.25">
      <c r="D9142" s="5"/>
      <c r="S9142" s="66"/>
      <c r="T9142" s="66"/>
      <c r="U9142" s="66"/>
      <c r="V9142" s="66"/>
    </row>
    <row r="9143" spans="4:22" ht="15" customHeight="1" x14ac:dyDescent="0.25">
      <c r="D9143" s="5"/>
      <c r="S9143" s="66"/>
      <c r="T9143" s="66"/>
      <c r="U9143" s="66"/>
      <c r="V9143" s="66"/>
    </row>
    <row r="9144" spans="4:22" ht="15" customHeight="1" x14ac:dyDescent="0.25">
      <c r="D9144" s="5"/>
      <c r="S9144" s="66"/>
      <c r="T9144" s="66"/>
      <c r="U9144" s="66"/>
      <c r="V9144" s="66"/>
    </row>
    <row r="9145" spans="4:22" ht="15" customHeight="1" x14ac:dyDescent="0.25">
      <c r="D9145" s="5"/>
      <c r="S9145" s="66"/>
      <c r="T9145" s="66"/>
      <c r="U9145" s="66"/>
      <c r="V9145" s="66"/>
    </row>
    <row r="9146" spans="4:22" ht="15" customHeight="1" x14ac:dyDescent="0.25">
      <c r="D9146" s="5"/>
      <c r="S9146" s="66"/>
      <c r="T9146" s="66"/>
      <c r="U9146" s="66"/>
      <c r="V9146" s="66"/>
    </row>
    <row r="9147" spans="4:22" ht="15" customHeight="1" x14ac:dyDescent="0.25">
      <c r="D9147" s="5"/>
      <c r="S9147" s="66"/>
      <c r="T9147" s="66"/>
      <c r="U9147" s="66"/>
      <c r="V9147" s="66"/>
    </row>
    <row r="9148" spans="4:22" ht="15" customHeight="1" x14ac:dyDescent="0.25">
      <c r="D9148" s="5"/>
      <c r="S9148" s="66"/>
      <c r="T9148" s="66"/>
      <c r="U9148" s="66"/>
      <c r="V9148" s="66"/>
    </row>
    <row r="9149" spans="4:22" ht="15" customHeight="1" x14ac:dyDescent="0.25">
      <c r="D9149" s="5"/>
      <c r="S9149" s="66"/>
      <c r="T9149" s="66"/>
      <c r="U9149" s="66"/>
      <c r="V9149" s="66"/>
    </row>
    <row r="9150" spans="4:22" ht="15" customHeight="1" x14ac:dyDescent="0.25">
      <c r="D9150" s="5"/>
      <c r="S9150" s="66"/>
      <c r="T9150" s="66"/>
      <c r="U9150" s="66"/>
      <c r="V9150" s="66"/>
    </row>
    <row r="9151" spans="4:22" ht="15" customHeight="1" x14ac:dyDescent="0.25">
      <c r="D9151" s="5"/>
      <c r="S9151" s="66"/>
      <c r="T9151" s="66"/>
      <c r="U9151" s="66"/>
      <c r="V9151" s="66"/>
    </row>
    <row r="9152" spans="4:22" ht="15" customHeight="1" x14ac:dyDescent="0.25">
      <c r="D9152" s="5"/>
      <c r="S9152" s="66"/>
      <c r="T9152" s="66"/>
      <c r="U9152" s="66"/>
      <c r="V9152" s="66"/>
    </row>
    <row r="9153" spans="4:22" ht="15" customHeight="1" x14ac:dyDescent="0.25">
      <c r="D9153" s="5"/>
      <c r="S9153" s="66"/>
      <c r="T9153" s="66"/>
      <c r="U9153" s="66"/>
      <c r="V9153" s="66"/>
    </row>
    <row r="9154" spans="4:22" ht="15" customHeight="1" x14ac:dyDescent="0.25">
      <c r="D9154" s="5"/>
      <c r="S9154" s="66"/>
      <c r="T9154" s="66"/>
      <c r="U9154" s="66"/>
      <c r="V9154" s="66"/>
    </row>
    <row r="9155" spans="4:22" ht="15" customHeight="1" x14ac:dyDescent="0.25">
      <c r="D9155" s="5"/>
      <c r="S9155" s="66"/>
      <c r="T9155" s="66"/>
      <c r="U9155" s="66"/>
      <c r="V9155" s="66"/>
    </row>
    <row r="9156" spans="4:22" ht="15" customHeight="1" x14ac:dyDescent="0.25">
      <c r="D9156" s="5"/>
      <c r="S9156" s="66"/>
      <c r="T9156" s="66"/>
      <c r="U9156" s="66"/>
      <c r="V9156" s="66"/>
    </row>
    <row r="9157" spans="4:22" ht="15" customHeight="1" x14ac:dyDescent="0.25">
      <c r="D9157" s="5"/>
      <c r="S9157" s="66"/>
      <c r="T9157" s="66"/>
      <c r="U9157" s="66"/>
      <c r="V9157" s="66"/>
    </row>
    <row r="9158" spans="4:22" ht="15" customHeight="1" x14ac:dyDescent="0.25">
      <c r="D9158" s="5"/>
      <c r="S9158" s="66"/>
      <c r="T9158" s="66"/>
      <c r="U9158" s="66"/>
      <c r="V9158" s="66"/>
    </row>
    <row r="9159" spans="4:22" ht="15" customHeight="1" x14ac:dyDescent="0.25">
      <c r="D9159" s="5"/>
      <c r="S9159" s="66"/>
      <c r="T9159" s="66"/>
      <c r="U9159" s="66"/>
      <c r="V9159" s="66"/>
    </row>
    <row r="9160" spans="4:22" ht="15" customHeight="1" x14ac:dyDescent="0.25">
      <c r="D9160" s="5"/>
      <c r="S9160" s="66"/>
      <c r="T9160" s="66"/>
      <c r="U9160" s="66"/>
      <c r="V9160" s="66"/>
    </row>
    <row r="9161" spans="4:22" ht="15" customHeight="1" x14ac:dyDescent="0.25">
      <c r="D9161" s="5"/>
      <c r="S9161" s="66"/>
      <c r="T9161" s="66"/>
      <c r="U9161" s="66"/>
      <c r="V9161" s="66"/>
    </row>
    <row r="9162" spans="4:22" ht="15" customHeight="1" x14ac:dyDescent="0.25">
      <c r="D9162" s="5"/>
      <c r="S9162" s="66"/>
      <c r="T9162" s="66"/>
      <c r="U9162" s="66"/>
      <c r="V9162" s="66"/>
    </row>
    <row r="9163" spans="4:22" ht="15" customHeight="1" x14ac:dyDescent="0.25">
      <c r="D9163" s="5"/>
      <c r="S9163" s="66"/>
      <c r="T9163" s="66"/>
      <c r="U9163" s="66"/>
      <c r="V9163" s="66"/>
    </row>
    <row r="9164" spans="4:22" ht="15" customHeight="1" x14ac:dyDescent="0.25">
      <c r="D9164" s="5"/>
      <c r="S9164" s="66"/>
      <c r="T9164" s="66"/>
      <c r="U9164" s="66"/>
      <c r="V9164" s="66"/>
    </row>
    <row r="9165" spans="4:22" ht="15" customHeight="1" x14ac:dyDescent="0.25">
      <c r="D9165" s="5"/>
      <c r="S9165" s="66"/>
      <c r="T9165" s="66"/>
      <c r="U9165" s="66"/>
      <c r="V9165" s="66"/>
    </row>
    <row r="9166" spans="4:22" ht="15" customHeight="1" x14ac:dyDescent="0.25">
      <c r="D9166" s="5"/>
      <c r="S9166" s="66"/>
      <c r="T9166" s="66"/>
      <c r="U9166" s="66"/>
      <c r="V9166" s="66"/>
    </row>
    <row r="9167" spans="4:22" ht="15" customHeight="1" x14ac:dyDescent="0.25">
      <c r="D9167" s="5"/>
      <c r="S9167" s="66"/>
      <c r="T9167" s="66"/>
      <c r="U9167" s="66"/>
      <c r="V9167" s="66"/>
    </row>
    <row r="9168" spans="4:22" ht="15" customHeight="1" x14ac:dyDescent="0.25">
      <c r="D9168" s="5"/>
      <c r="S9168" s="66"/>
      <c r="T9168" s="66"/>
      <c r="U9168" s="66"/>
      <c r="V9168" s="66"/>
    </row>
    <row r="9169" spans="4:22" ht="15" customHeight="1" x14ac:dyDescent="0.25">
      <c r="D9169" s="5"/>
      <c r="S9169" s="66"/>
      <c r="T9169" s="66"/>
      <c r="U9169" s="66"/>
      <c r="V9169" s="66"/>
    </row>
    <row r="9170" spans="4:22" ht="15" customHeight="1" x14ac:dyDescent="0.25">
      <c r="D9170" s="5"/>
      <c r="S9170" s="66"/>
      <c r="T9170" s="66"/>
      <c r="U9170" s="66"/>
      <c r="V9170" s="66"/>
    </row>
    <row r="9171" spans="4:22" ht="15" customHeight="1" x14ac:dyDescent="0.25">
      <c r="D9171" s="5"/>
      <c r="S9171" s="66"/>
      <c r="T9171" s="66"/>
      <c r="U9171" s="66"/>
      <c r="V9171" s="66"/>
    </row>
    <row r="9172" spans="4:22" ht="15" customHeight="1" x14ac:dyDescent="0.25">
      <c r="D9172" s="5"/>
      <c r="S9172" s="66"/>
      <c r="T9172" s="66"/>
      <c r="U9172" s="66"/>
      <c r="V9172" s="66"/>
    </row>
    <row r="9173" spans="4:22" ht="15" customHeight="1" x14ac:dyDescent="0.25">
      <c r="D9173" s="5"/>
      <c r="S9173" s="66"/>
      <c r="T9173" s="66"/>
      <c r="U9173" s="66"/>
      <c r="V9173" s="66"/>
    </row>
    <row r="9174" spans="4:22" ht="15" customHeight="1" x14ac:dyDescent="0.25">
      <c r="D9174" s="5"/>
      <c r="S9174" s="66"/>
      <c r="T9174" s="66"/>
      <c r="U9174" s="66"/>
      <c r="V9174" s="66"/>
    </row>
    <row r="9175" spans="4:22" ht="15" customHeight="1" x14ac:dyDescent="0.25">
      <c r="D9175" s="5"/>
      <c r="S9175" s="66"/>
      <c r="T9175" s="66"/>
      <c r="U9175" s="66"/>
      <c r="V9175" s="66"/>
    </row>
    <row r="9176" spans="4:22" ht="15" customHeight="1" x14ac:dyDescent="0.25">
      <c r="D9176" s="5"/>
      <c r="S9176" s="66"/>
      <c r="T9176" s="66"/>
      <c r="U9176" s="66"/>
      <c r="V9176" s="66"/>
    </row>
    <row r="9177" spans="4:22" ht="15" customHeight="1" x14ac:dyDescent="0.25">
      <c r="D9177" s="5"/>
      <c r="S9177" s="66"/>
      <c r="T9177" s="66"/>
      <c r="U9177" s="66"/>
      <c r="V9177" s="66"/>
    </row>
    <row r="9178" spans="4:22" ht="15" customHeight="1" x14ac:dyDescent="0.25">
      <c r="D9178" s="5"/>
      <c r="S9178" s="66"/>
      <c r="T9178" s="66"/>
      <c r="U9178" s="66"/>
      <c r="V9178" s="66"/>
    </row>
    <row r="9179" spans="4:22" ht="15" customHeight="1" x14ac:dyDescent="0.25">
      <c r="D9179" s="5"/>
      <c r="S9179" s="66"/>
      <c r="T9179" s="66"/>
      <c r="U9179" s="66"/>
      <c r="V9179" s="66"/>
    </row>
    <row r="9180" spans="4:22" ht="15" customHeight="1" x14ac:dyDescent="0.25">
      <c r="D9180" s="5"/>
      <c r="S9180" s="66"/>
      <c r="T9180" s="66"/>
      <c r="U9180" s="66"/>
      <c r="V9180" s="66"/>
    </row>
    <row r="9181" spans="4:22" ht="15" customHeight="1" x14ac:dyDescent="0.25">
      <c r="D9181" s="5"/>
      <c r="S9181" s="66"/>
      <c r="T9181" s="66"/>
      <c r="U9181" s="66"/>
      <c r="V9181" s="66"/>
    </row>
    <row r="9182" spans="4:22" ht="15" customHeight="1" x14ac:dyDescent="0.25">
      <c r="D9182" s="5"/>
      <c r="S9182" s="66"/>
      <c r="T9182" s="66"/>
      <c r="U9182" s="66"/>
      <c r="V9182" s="66"/>
    </row>
    <row r="9183" spans="4:22" ht="15" customHeight="1" x14ac:dyDescent="0.25">
      <c r="D9183" s="5"/>
      <c r="S9183" s="66"/>
      <c r="T9183" s="66"/>
      <c r="U9183" s="66"/>
      <c r="V9183" s="66"/>
    </row>
    <row r="9184" spans="4:22" ht="15" customHeight="1" x14ac:dyDescent="0.25">
      <c r="D9184" s="5"/>
      <c r="S9184" s="66"/>
      <c r="T9184" s="66"/>
      <c r="U9184" s="66"/>
      <c r="V9184" s="66"/>
    </row>
    <row r="9185" spans="4:22" ht="15" customHeight="1" x14ac:dyDescent="0.25">
      <c r="D9185" s="5"/>
      <c r="S9185" s="66"/>
      <c r="T9185" s="66"/>
      <c r="U9185" s="66"/>
      <c r="V9185" s="66"/>
    </row>
    <row r="9186" spans="4:22" ht="15" customHeight="1" x14ac:dyDescent="0.25">
      <c r="D9186" s="5"/>
      <c r="S9186" s="66"/>
      <c r="T9186" s="66"/>
      <c r="U9186" s="66"/>
      <c r="V9186" s="66"/>
    </row>
    <row r="9187" spans="4:22" ht="15" customHeight="1" x14ac:dyDescent="0.25">
      <c r="D9187" s="5"/>
      <c r="S9187" s="66"/>
      <c r="T9187" s="66"/>
      <c r="U9187" s="66"/>
      <c r="V9187" s="66"/>
    </row>
    <row r="9188" spans="4:22" ht="15" customHeight="1" x14ac:dyDescent="0.25">
      <c r="D9188" s="5"/>
      <c r="S9188" s="66"/>
      <c r="T9188" s="66"/>
      <c r="U9188" s="66"/>
      <c r="V9188" s="66"/>
    </row>
    <row r="9189" spans="4:22" ht="15" customHeight="1" x14ac:dyDescent="0.25">
      <c r="D9189" s="5"/>
      <c r="S9189" s="66"/>
      <c r="T9189" s="66"/>
      <c r="U9189" s="66"/>
      <c r="V9189" s="66"/>
    </row>
    <row r="9190" spans="4:22" ht="15" customHeight="1" x14ac:dyDescent="0.25">
      <c r="D9190" s="5"/>
      <c r="S9190" s="66"/>
      <c r="T9190" s="66"/>
      <c r="U9190" s="66"/>
      <c r="V9190" s="66"/>
    </row>
    <row r="9191" spans="4:22" ht="15" customHeight="1" x14ac:dyDescent="0.25">
      <c r="D9191" s="5"/>
      <c r="S9191" s="66"/>
      <c r="T9191" s="66"/>
      <c r="U9191" s="66"/>
      <c r="V9191" s="66"/>
    </row>
    <row r="9192" spans="4:22" ht="15" customHeight="1" x14ac:dyDescent="0.25">
      <c r="D9192" s="5"/>
      <c r="S9192" s="66"/>
      <c r="T9192" s="66"/>
      <c r="U9192" s="66"/>
      <c r="V9192" s="66"/>
    </row>
    <row r="9193" spans="4:22" ht="15" customHeight="1" x14ac:dyDescent="0.25">
      <c r="D9193" s="5"/>
      <c r="S9193" s="66"/>
      <c r="T9193" s="66"/>
      <c r="U9193" s="66"/>
      <c r="V9193" s="66"/>
    </row>
    <row r="9194" spans="4:22" ht="15" customHeight="1" x14ac:dyDescent="0.25">
      <c r="D9194" s="5"/>
      <c r="S9194" s="66"/>
      <c r="T9194" s="66"/>
      <c r="U9194" s="66"/>
      <c r="V9194" s="66"/>
    </row>
    <row r="9195" spans="4:22" ht="15" customHeight="1" x14ac:dyDescent="0.25">
      <c r="D9195" s="5"/>
      <c r="S9195" s="66"/>
      <c r="T9195" s="66"/>
      <c r="U9195" s="66"/>
      <c r="V9195" s="66"/>
    </row>
    <row r="9196" spans="4:22" ht="15" customHeight="1" x14ac:dyDescent="0.25">
      <c r="D9196" s="5"/>
      <c r="S9196" s="66"/>
      <c r="T9196" s="66"/>
      <c r="U9196" s="66"/>
      <c r="V9196" s="66"/>
    </row>
    <row r="9197" spans="4:22" ht="15" customHeight="1" x14ac:dyDescent="0.25">
      <c r="D9197" s="5"/>
      <c r="S9197" s="66"/>
      <c r="T9197" s="66"/>
      <c r="U9197" s="66"/>
      <c r="V9197" s="66"/>
    </row>
    <row r="9198" spans="4:22" ht="15" customHeight="1" x14ac:dyDescent="0.25">
      <c r="D9198" s="5"/>
      <c r="S9198" s="66"/>
      <c r="T9198" s="66"/>
      <c r="U9198" s="66"/>
      <c r="V9198" s="66"/>
    </row>
    <row r="9199" spans="4:22" ht="15" customHeight="1" x14ac:dyDescent="0.25">
      <c r="D9199" s="5"/>
      <c r="S9199" s="66"/>
      <c r="T9199" s="66"/>
      <c r="U9199" s="66"/>
      <c r="V9199" s="66"/>
    </row>
    <row r="9200" spans="4:22" ht="15" customHeight="1" x14ac:dyDescent="0.25">
      <c r="D9200" s="5"/>
      <c r="S9200" s="66"/>
      <c r="T9200" s="66"/>
      <c r="U9200" s="66"/>
      <c r="V9200" s="66"/>
    </row>
    <row r="9201" spans="4:22" ht="15" customHeight="1" x14ac:dyDescent="0.25">
      <c r="D9201" s="5"/>
      <c r="S9201" s="66"/>
      <c r="T9201" s="66"/>
      <c r="U9201" s="66"/>
      <c r="V9201" s="66"/>
    </row>
    <row r="9202" spans="4:22" ht="15" customHeight="1" x14ac:dyDescent="0.25">
      <c r="D9202" s="5"/>
      <c r="S9202" s="66"/>
      <c r="T9202" s="66"/>
      <c r="U9202" s="66"/>
      <c r="V9202" s="66"/>
    </row>
    <row r="9203" spans="4:22" ht="15" customHeight="1" x14ac:dyDescent="0.25">
      <c r="D9203" s="5"/>
      <c r="S9203" s="66"/>
      <c r="T9203" s="66"/>
      <c r="U9203" s="66"/>
      <c r="V9203" s="66"/>
    </row>
    <row r="9204" spans="4:22" ht="15" customHeight="1" x14ac:dyDescent="0.25">
      <c r="D9204" s="5"/>
      <c r="S9204" s="66"/>
      <c r="T9204" s="66"/>
      <c r="U9204" s="66"/>
      <c r="V9204" s="66"/>
    </row>
    <row r="9205" spans="4:22" ht="15" customHeight="1" x14ac:dyDescent="0.25">
      <c r="D9205" s="5"/>
      <c r="S9205" s="66"/>
      <c r="T9205" s="66"/>
      <c r="U9205" s="66"/>
      <c r="V9205" s="66"/>
    </row>
    <row r="9206" spans="4:22" ht="15" customHeight="1" x14ac:dyDescent="0.25">
      <c r="D9206" s="5"/>
      <c r="S9206" s="66"/>
      <c r="T9206" s="66"/>
      <c r="U9206" s="66"/>
      <c r="V9206" s="66"/>
    </row>
    <row r="9207" spans="4:22" ht="15" customHeight="1" x14ac:dyDescent="0.25">
      <c r="D9207" s="5"/>
      <c r="S9207" s="66"/>
      <c r="T9207" s="66"/>
      <c r="U9207" s="66"/>
      <c r="V9207" s="66"/>
    </row>
    <row r="9208" spans="4:22" ht="15" customHeight="1" x14ac:dyDescent="0.25">
      <c r="D9208" s="5"/>
      <c r="S9208" s="66"/>
      <c r="T9208" s="66"/>
      <c r="U9208" s="66"/>
      <c r="V9208" s="66"/>
    </row>
    <row r="9209" spans="4:22" ht="15" customHeight="1" x14ac:dyDescent="0.25">
      <c r="D9209" s="5"/>
      <c r="S9209" s="66"/>
      <c r="T9209" s="66"/>
      <c r="U9209" s="66"/>
      <c r="V9209" s="66"/>
    </row>
    <row r="9210" spans="4:22" ht="15" customHeight="1" x14ac:dyDescent="0.25">
      <c r="D9210" s="5"/>
      <c r="S9210" s="66"/>
      <c r="T9210" s="66"/>
      <c r="U9210" s="66"/>
      <c r="V9210" s="66"/>
    </row>
    <row r="9211" spans="4:22" ht="15" customHeight="1" x14ac:dyDescent="0.25">
      <c r="D9211" s="5"/>
      <c r="S9211" s="66"/>
      <c r="T9211" s="66"/>
      <c r="U9211" s="66"/>
      <c r="V9211" s="66"/>
    </row>
    <row r="9212" spans="4:22" ht="15" customHeight="1" x14ac:dyDescent="0.25">
      <c r="D9212" s="5"/>
      <c r="S9212" s="66"/>
      <c r="T9212" s="66"/>
      <c r="U9212" s="66"/>
      <c r="V9212" s="66"/>
    </row>
    <row r="9213" spans="4:22" ht="15" customHeight="1" x14ac:dyDescent="0.25">
      <c r="D9213" s="5"/>
      <c r="S9213" s="66"/>
      <c r="T9213" s="66"/>
      <c r="U9213" s="66"/>
      <c r="V9213" s="66"/>
    </row>
    <row r="9214" spans="4:22" ht="15" customHeight="1" x14ac:dyDescent="0.25">
      <c r="D9214" s="5"/>
      <c r="S9214" s="66"/>
      <c r="T9214" s="66"/>
      <c r="U9214" s="66"/>
      <c r="V9214" s="66"/>
    </row>
    <row r="9215" spans="4:22" ht="15" customHeight="1" x14ac:dyDescent="0.25">
      <c r="D9215" s="5"/>
      <c r="S9215" s="66"/>
      <c r="T9215" s="66"/>
      <c r="U9215" s="66"/>
      <c r="V9215" s="66"/>
    </row>
    <row r="9216" spans="4:22" ht="15" customHeight="1" x14ac:dyDescent="0.25">
      <c r="D9216" s="5"/>
      <c r="S9216" s="66"/>
      <c r="T9216" s="66"/>
      <c r="U9216" s="66"/>
      <c r="V9216" s="66"/>
    </row>
    <row r="9217" spans="4:22" ht="15" customHeight="1" x14ac:dyDescent="0.25">
      <c r="D9217" s="5"/>
      <c r="S9217" s="66"/>
      <c r="T9217" s="66"/>
      <c r="U9217" s="66"/>
      <c r="V9217" s="66"/>
    </row>
    <row r="9218" spans="4:22" ht="15" customHeight="1" x14ac:dyDescent="0.25">
      <c r="D9218" s="5"/>
      <c r="S9218" s="66"/>
      <c r="T9218" s="66"/>
      <c r="U9218" s="66"/>
      <c r="V9218" s="66"/>
    </row>
    <row r="9219" spans="4:22" ht="15" customHeight="1" x14ac:dyDescent="0.25">
      <c r="D9219" s="5"/>
      <c r="S9219" s="66"/>
      <c r="T9219" s="66"/>
      <c r="U9219" s="66"/>
      <c r="V9219" s="66"/>
    </row>
    <row r="9220" spans="4:22" ht="15" customHeight="1" x14ac:dyDescent="0.25">
      <c r="D9220" s="5"/>
      <c r="S9220" s="66"/>
      <c r="T9220" s="66"/>
      <c r="U9220" s="66"/>
      <c r="V9220" s="66"/>
    </row>
    <row r="9221" spans="4:22" ht="15" customHeight="1" x14ac:dyDescent="0.25">
      <c r="D9221" s="5"/>
      <c r="S9221" s="66"/>
      <c r="T9221" s="66"/>
      <c r="U9221" s="66"/>
      <c r="V9221" s="66"/>
    </row>
    <row r="9222" spans="4:22" ht="15" customHeight="1" x14ac:dyDescent="0.25">
      <c r="D9222" s="5"/>
      <c r="S9222" s="66"/>
      <c r="T9222" s="66"/>
      <c r="U9222" s="66"/>
      <c r="V9222" s="66"/>
    </row>
    <row r="9223" spans="4:22" ht="15" customHeight="1" x14ac:dyDescent="0.25">
      <c r="D9223" s="5"/>
      <c r="S9223" s="66"/>
      <c r="T9223" s="66"/>
      <c r="U9223" s="66"/>
      <c r="V9223" s="66"/>
    </row>
    <row r="9224" spans="4:22" ht="15" customHeight="1" x14ac:dyDescent="0.25">
      <c r="D9224" s="5"/>
      <c r="S9224" s="66"/>
      <c r="T9224" s="66"/>
      <c r="U9224" s="66"/>
      <c r="V9224" s="66"/>
    </row>
    <row r="9225" spans="4:22" ht="15" customHeight="1" x14ac:dyDescent="0.25">
      <c r="D9225" s="5"/>
      <c r="S9225" s="66"/>
      <c r="T9225" s="66"/>
      <c r="U9225" s="66"/>
      <c r="V9225" s="66"/>
    </row>
    <row r="9226" spans="4:22" ht="15" customHeight="1" x14ac:dyDescent="0.25">
      <c r="D9226" s="5"/>
      <c r="S9226" s="66"/>
      <c r="T9226" s="66"/>
      <c r="U9226" s="66"/>
      <c r="V9226" s="66"/>
    </row>
    <row r="9227" spans="4:22" ht="15" customHeight="1" x14ac:dyDescent="0.25">
      <c r="D9227" s="5"/>
      <c r="S9227" s="66"/>
      <c r="T9227" s="66"/>
      <c r="U9227" s="66"/>
      <c r="V9227" s="66"/>
    </row>
    <row r="9228" spans="4:22" ht="15" customHeight="1" x14ac:dyDescent="0.25">
      <c r="D9228" s="5"/>
      <c r="S9228" s="66"/>
      <c r="T9228" s="66"/>
      <c r="U9228" s="66"/>
      <c r="V9228" s="66"/>
    </row>
    <row r="9229" spans="4:22" ht="15" customHeight="1" x14ac:dyDescent="0.25">
      <c r="D9229" s="5"/>
      <c r="S9229" s="66"/>
      <c r="T9229" s="66"/>
      <c r="U9229" s="66"/>
      <c r="V9229" s="66"/>
    </row>
    <row r="9230" spans="4:22" ht="15" customHeight="1" x14ac:dyDescent="0.25">
      <c r="D9230" s="5"/>
      <c r="S9230" s="66"/>
      <c r="T9230" s="66"/>
      <c r="U9230" s="66"/>
      <c r="V9230" s="66"/>
    </row>
    <row r="9231" spans="4:22" ht="15" customHeight="1" x14ac:dyDescent="0.25">
      <c r="D9231" s="5"/>
      <c r="S9231" s="66"/>
      <c r="T9231" s="66"/>
      <c r="U9231" s="66"/>
      <c r="V9231" s="66"/>
    </row>
    <row r="9232" spans="4:22" ht="15" customHeight="1" x14ac:dyDescent="0.25">
      <c r="D9232" s="5"/>
      <c r="S9232" s="66"/>
      <c r="T9232" s="66"/>
      <c r="U9232" s="66"/>
      <c r="V9232" s="66"/>
    </row>
    <row r="9233" spans="4:22" ht="15" customHeight="1" x14ac:dyDescent="0.25">
      <c r="D9233" s="5"/>
      <c r="S9233" s="66"/>
      <c r="T9233" s="66"/>
      <c r="U9233" s="66"/>
      <c r="V9233" s="66"/>
    </row>
    <row r="9234" spans="4:22" ht="15" customHeight="1" x14ac:dyDescent="0.25">
      <c r="D9234" s="5"/>
      <c r="S9234" s="66"/>
      <c r="T9234" s="66"/>
      <c r="U9234" s="66"/>
      <c r="V9234" s="66"/>
    </row>
    <row r="9235" spans="4:22" ht="15" customHeight="1" x14ac:dyDescent="0.25">
      <c r="D9235" s="5"/>
      <c r="S9235" s="66"/>
      <c r="T9235" s="66"/>
      <c r="U9235" s="66"/>
      <c r="V9235" s="66"/>
    </row>
    <row r="9236" spans="4:22" ht="15" customHeight="1" x14ac:dyDescent="0.25">
      <c r="D9236" s="5"/>
      <c r="S9236" s="66"/>
      <c r="T9236" s="66"/>
      <c r="U9236" s="66"/>
      <c r="V9236" s="66"/>
    </row>
    <row r="9237" spans="4:22" ht="15" customHeight="1" x14ac:dyDescent="0.25">
      <c r="D9237" s="5"/>
      <c r="S9237" s="66"/>
      <c r="T9237" s="66"/>
      <c r="U9237" s="66"/>
      <c r="V9237" s="66"/>
    </row>
    <row r="9238" spans="4:22" ht="15" customHeight="1" x14ac:dyDescent="0.25">
      <c r="D9238" s="5"/>
      <c r="S9238" s="66"/>
      <c r="T9238" s="66"/>
      <c r="U9238" s="66"/>
      <c r="V9238" s="66"/>
    </row>
    <row r="9239" spans="4:22" ht="15" customHeight="1" x14ac:dyDescent="0.25">
      <c r="D9239" s="5"/>
      <c r="S9239" s="66"/>
      <c r="T9239" s="66"/>
      <c r="U9239" s="66"/>
      <c r="V9239" s="66"/>
    </row>
    <row r="9240" spans="4:22" ht="15" customHeight="1" x14ac:dyDescent="0.25">
      <c r="D9240" s="5"/>
      <c r="S9240" s="66"/>
      <c r="T9240" s="66"/>
      <c r="U9240" s="66"/>
      <c r="V9240" s="66"/>
    </row>
    <row r="9241" spans="4:22" ht="15" customHeight="1" x14ac:dyDescent="0.25">
      <c r="D9241" s="5"/>
      <c r="S9241" s="66"/>
      <c r="T9241" s="66"/>
      <c r="U9241" s="66"/>
      <c r="V9241" s="66"/>
    </row>
    <row r="9242" spans="4:22" ht="15" customHeight="1" x14ac:dyDescent="0.25">
      <c r="D9242" s="5"/>
      <c r="S9242" s="66"/>
      <c r="T9242" s="66"/>
      <c r="U9242" s="66"/>
      <c r="V9242" s="66"/>
    </row>
    <row r="9243" spans="4:22" ht="15" customHeight="1" x14ac:dyDescent="0.25">
      <c r="D9243" s="5"/>
      <c r="S9243" s="66"/>
      <c r="T9243" s="66"/>
      <c r="U9243" s="66"/>
      <c r="V9243" s="66"/>
    </row>
    <row r="9244" spans="4:22" ht="15" customHeight="1" x14ac:dyDescent="0.25">
      <c r="D9244" s="5"/>
      <c r="S9244" s="66"/>
      <c r="T9244" s="66"/>
      <c r="U9244" s="66"/>
      <c r="V9244" s="66"/>
    </row>
    <row r="9245" spans="4:22" ht="15" customHeight="1" x14ac:dyDescent="0.25">
      <c r="D9245" s="5"/>
      <c r="S9245" s="66"/>
      <c r="T9245" s="66"/>
      <c r="U9245" s="66"/>
      <c r="V9245" s="66"/>
    </row>
    <row r="9246" spans="4:22" ht="15" customHeight="1" x14ac:dyDescent="0.25">
      <c r="D9246" s="5"/>
      <c r="S9246" s="66"/>
      <c r="T9246" s="66"/>
      <c r="U9246" s="66"/>
      <c r="V9246" s="66"/>
    </row>
    <row r="9247" spans="4:22" ht="15" customHeight="1" x14ac:dyDescent="0.25">
      <c r="D9247" s="5"/>
      <c r="S9247" s="66"/>
      <c r="T9247" s="66"/>
      <c r="U9247" s="66"/>
      <c r="V9247" s="66"/>
    </row>
    <row r="9248" spans="4:22" ht="15" customHeight="1" x14ac:dyDescent="0.25">
      <c r="D9248" s="5"/>
      <c r="S9248" s="66"/>
      <c r="T9248" s="66"/>
      <c r="U9248" s="66"/>
      <c r="V9248" s="66"/>
    </row>
    <row r="9249" spans="4:22" ht="15" customHeight="1" x14ac:dyDescent="0.25">
      <c r="D9249" s="5"/>
      <c r="S9249" s="66"/>
      <c r="T9249" s="66"/>
      <c r="U9249" s="66"/>
      <c r="V9249" s="66"/>
    </row>
    <row r="9250" spans="4:22" ht="15" customHeight="1" x14ac:dyDescent="0.25">
      <c r="D9250" s="5"/>
      <c r="S9250" s="66"/>
      <c r="T9250" s="66"/>
      <c r="U9250" s="66"/>
      <c r="V9250" s="66"/>
    </row>
    <row r="9251" spans="4:22" ht="15" customHeight="1" x14ac:dyDescent="0.25">
      <c r="D9251" s="5"/>
      <c r="S9251" s="66"/>
      <c r="T9251" s="66"/>
      <c r="U9251" s="66"/>
      <c r="V9251" s="66"/>
    </row>
    <row r="9252" spans="4:22" ht="15" customHeight="1" x14ac:dyDescent="0.25">
      <c r="D9252" s="5"/>
      <c r="S9252" s="66"/>
      <c r="T9252" s="66"/>
      <c r="U9252" s="66"/>
      <c r="V9252" s="66"/>
    </row>
    <row r="9253" spans="4:22" ht="15" customHeight="1" x14ac:dyDescent="0.25">
      <c r="D9253" s="5"/>
      <c r="S9253" s="66"/>
      <c r="T9253" s="66"/>
      <c r="U9253" s="66"/>
      <c r="V9253" s="66"/>
    </row>
    <row r="9254" spans="4:22" ht="15" customHeight="1" x14ac:dyDescent="0.25">
      <c r="D9254" s="5"/>
      <c r="S9254" s="66"/>
      <c r="T9254" s="66"/>
      <c r="U9254" s="66"/>
      <c r="V9254" s="66"/>
    </row>
    <row r="9255" spans="4:22" ht="15" customHeight="1" x14ac:dyDescent="0.25">
      <c r="D9255" s="5"/>
      <c r="S9255" s="66"/>
      <c r="T9255" s="66"/>
      <c r="U9255" s="66"/>
      <c r="V9255" s="66"/>
    </row>
    <row r="9256" spans="4:22" ht="15" customHeight="1" x14ac:dyDescent="0.25">
      <c r="D9256" s="5"/>
      <c r="S9256" s="66"/>
      <c r="T9256" s="66"/>
      <c r="U9256" s="66"/>
      <c r="V9256" s="66"/>
    </row>
    <row r="9257" spans="4:22" ht="15" customHeight="1" x14ac:dyDescent="0.25">
      <c r="D9257" s="5"/>
      <c r="S9257" s="66"/>
      <c r="T9257" s="66"/>
      <c r="U9257" s="66"/>
      <c r="V9257" s="66"/>
    </row>
    <row r="9258" spans="4:22" ht="15" customHeight="1" x14ac:dyDescent="0.25">
      <c r="D9258" s="5"/>
      <c r="S9258" s="66"/>
      <c r="T9258" s="66"/>
      <c r="U9258" s="66"/>
      <c r="V9258" s="66"/>
    </row>
    <row r="9259" spans="4:22" ht="15" customHeight="1" x14ac:dyDescent="0.25">
      <c r="D9259" s="5"/>
      <c r="S9259" s="66"/>
      <c r="T9259" s="66"/>
      <c r="U9259" s="66"/>
      <c r="V9259" s="66"/>
    </row>
    <row r="9260" spans="4:22" ht="15" customHeight="1" x14ac:dyDescent="0.25">
      <c r="D9260" s="5"/>
      <c r="S9260" s="66"/>
      <c r="T9260" s="66"/>
      <c r="U9260" s="66"/>
      <c r="V9260" s="66"/>
    </row>
    <row r="9261" spans="4:22" ht="15" customHeight="1" x14ac:dyDescent="0.25">
      <c r="D9261" s="5"/>
      <c r="S9261" s="66"/>
      <c r="T9261" s="66"/>
      <c r="U9261" s="66"/>
      <c r="V9261" s="66"/>
    </row>
    <row r="9262" spans="4:22" ht="15" customHeight="1" x14ac:dyDescent="0.25">
      <c r="D9262" s="5"/>
      <c r="S9262" s="66"/>
      <c r="T9262" s="66"/>
      <c r="U9262" s="66"/>
      <c r="V9262" s="66"/>
    </row>
    <row r="9263" spans="4:22" ht="15" customHeight="1" x14ac:dyDescent="0.25">
      <c r="D9263" s="5"/>
      <c r="S9263" s="66"/>
      <c r="T9263" s="66"/>
      <c r="U9263" s="66"/>
      <c r="V9263" s="66"/>
    </row>
    <row r="9264" spans="4:22" ht="15" customHeight="1" x14ac:dyDescent="0.25">
      <c r="D9264" s="5"/>
      <c r="S9264" s="66"/>
      <c r="T9264" s="66"/>
      <c r="U9264" s="66"/>
      <c r="V9264" s="66"/>
    </row>
    <row r="9265" spans="4:22" ht="15" customHeight="1" x14ac:dyDescent="0.25">
      <c r="D9265" s="5"/>
      <c r="S9265" s="66"/>
      <c r="T9265" s="66"/>
      <c r="U9265" s="66"/>
      <c r="V9265" s="66"/>
    </row>
    <row r="9266" spans="4:22" ht="15" customHeight="1" x14ac:dyDescent="0.25">
      <c r="D9266" s="5"/>
      <c r="S9266" s="66"/>
      <c r="T9266" s="66"/>
      <c r="U9266" s="66"/>
      <c r="V9266" s="66"/>
    </row>
    <row r="9267" spans="4:22" ht="15" customHeight="1" x14ac:dyDescent="0.25">
      <c r="D9267" s="5"/>
      <c r="S9267" s="66"/>
      <c r="T9267" s="66"/>
      <c r="U9267" s="66"/>
      <c r="V9267" s="66"/>
    </row>
    <row r="9268" spans="4:22" ht="15" customHeight="1" x14ac:dyDescent="0.25">
      <c r="D9268" s="5"/>
      <c r="S9268" s="66"/>
      <c r="T9268" s="66"/>
      <c r="U9268" s="66"/>
      <c r="V9268" s="66"/>
    </row>
    <row r="9269" spans="4:22" ht="15" customHeight="1" x14ac:dyDescent="0.25">
      <c r="D9269" s="5"/>
      <c r="S9269" s="66"/>
      <c r="T9269" s="66"/>
      <c r="U9269" s="66"/>
      <c r="V9269" s="66"/>
    </row>
    <row r="9270" spans="4:22" ht="15" customHeight="1" x14ac:dyDescent="0.25">
      <c r="D9270" s="5"/>
      <c r="S9270" s="66"/>
      <c r="T9270" s="66"/>
      <c r="U9270" s="66"/>
      <c r="V9270" s="66"/>
    </row>
    <row r="9271" spans="4:22" ht="15" customHeight="1" x14ac:dyDescent="0.25">
      <c r="D9271" s="5"/>
      <c r="S9271" s="66"/>
      <c r="T9271" s="66"/>
      <c r="U9271" s="66"/>
      <c r="V9271" s="66"/>
    </row>
    <row r="9272" spans="4:22" ht="15" customHeight="1" x14ac:dyDescent="0.25">
      <c r="D9272" s="5"/>
      <c r="S9272" s="66"/>
      <c r="T9272" s="66"/>
      <c r="U9272" s="66"/>
      <c r="V9272" s="66"/>
    </row>
    <row r="9273" spans="4:22" ht="15" customHeight="1" x14ac:dyDescent="0.25">
      <c r="D9273" s="5"/>
      <c r="S9273" s="66"/>
      <c r="T9273" s="66"/>
      <c r="U9273" s="66"/>
      <c r="V9273" s="66"/>
    </row>
    <row r="9274" spans="4:22" ht="15" customHeight="1" x14ac:dyDescent="0.25">
      <c r="D9274" s="5"/>
      <c r="S9274" s="66"/>
      <c r="T9274" s="66"/>
      <c r="U9274" s="66"/>
      <c r="V9274" s="66"/>
    </row>
    <row r="9275" spans="4:22" ht="15" customHeight="1" x14ac:dyDescent="0.25">
      <c r="D9275" s="5"/>
      <c r="S9275" s="66"/>
      <c r="T9275" s="66"/>
      <c r="U9275" s="66"/>
      <c r="V9275" s="66"/>
    </row>
    <row r="9276" spans="4:22" ht="15" customHeight="1" x14ac:dyDescent="0.25">
      <c r="D9276" s="5"/>
      <c r="S9276" s="66"/>
      <c r="T9276" s="66"/>
      <c r="U9276" s="66"/>
      <c r="V9276" s="66"/>
    </row>
    <row r="9277" spans="4:22" ht="15" customHeight="1" x14ac:dyDescent="0.25">
      <c r="D9277" s="5"/>
      <c r="S9277" s="66"/>
      <c r="T9277" s="66"/>
      <c r="U9277" s="66"/>
      <c r="V9277" s="66"/>
    </row>
    <row r="9278" spans="4:22" ht="15" customHeight="1" x14ac:dyDescent="0.25">
      <c r="D9278" s="5"/>
      <c r="S9278" s="66"/>
      <c r="T9278" s="66"/>
      <c r="U9278" s="66"/>
      <c r="V9278" s="66"/>
    </row>
    <row r="9279" spans="4:22" ht="15" customHeight="1" x14ac:dyDescent="0.25">
      <c r="D9279" s="5"/>
      <c r="S9279" s="66"/>
      <c r="T9279" s="66"/>
      <c r="U9279" s="66"/>
      <c r="V9279" s="66"/>
    </row>
    <row r="9280" spans="4:22" ht="15" customHeight="1" x14ac:dyDescent="0.25">
      <c r="D9280" s="5"/>
      <c r="S9280" s="66"/>
      <c r="T9280" s="66"/>
      <c r="U9280" s="66"/>
      <c r="V9280" s="66"/>
    </row>
    <row r="9281" spans="4:22" ht="15" customHeight="1" x14ac:dyDescent="0.25">
      <c r="D9281" s="5"/>
      <c r="S9281" s="66"/>
      <c r="T9281" s="66"/>
      <c r="U9281" s="66"/>
      <c r="V9281" s="66"/>
    </row>
    <row r="9282" spans="4:22" ht="15" customHeight="1" x14ac:dyDescent="0.25">
      <c r="D9282" s="5"/>
      <c r="S9282" s="66"/>
      <c r="T9282" s="66"/>
      <c r="U9282" s="66"/>
      <c r="V9282" s="66"/>
    </row>
    <row r="9283" spans="4:22" ht="15" customHeight="1" x14ac:dyDescent="0.25">
      <c r="D9283" s="5"/>
      <c r="S9283" s="66"/>
      <c r="T9283" s="66"/>
      <c r="U9283" s="66"/>
      <c r="V9283" s="66"/>
    </row>
    <row r="9284" spans="4:22" ht="15" customHeight="1" x14ac:dyDescent="0.25">
      <c r="D9284" s="5"/>
      <c r="S9284" s="66"/>
      <c r="T9284" s="66"/>
      <c r="U9284" s="66"/>
      <c r="V9284" s="66"/>
    </row>
    <row r="9285" spans="4:22" ht="15" customHeight="1" x14ac:dyDescent="0.25">
      <c r="D9285" s="5"/>
      <c r="S9285" s="66"/>
      <c r="T9285" s="66"/>
      <c r="U9285" s="66"/>
      <c r="V9285" s="66"/>
    </row>
    <row r="9286" spans="4:22" ht="15" customHeight="1" x14ac:dyDescent="0.25">
      <c r="D9286" s="5"/>
      <c r="S9286" s="66"/>
      <c r="T9286" s="66"/>
      <c r="U9286" s="66"/>
      <c r="V9286" s="66"/>
    </row>
    <row r="9287" spans="4:22" ht="15" customHeight="1" x14ac:dyDescent="0.25">
      <c r="D9287" s="5"/>
      <c r="S9287" s="66"/>
      <c r="T9287" s="66"/>
      <c r="U9287" s="66"/>
      <c r="V9287" s="66"/>
    </row>
    <row r="9288" spans="4:22" ht="15" customHeight="1" x14ac:dyDescent="0.25">
      <c r="D9288" s="5"/>
      <c r="S9288" s="66"/>
      <c r="T9288" s="66"/>
      <c r="U9288" s="66"/>
      <c r="V9288" s="66"/>
    </row>
    <row r="9289" spans="4:22" ht="15" customHeight="1" x14ac:dyDescent="0.25">
      <c r="D9289" s="5"/>
      <c r="S9289" s="66"/>
      <c r="T9289" s="66"/>
      <c r="U9289" s="66"/>
      <c r="V9289" s="66"/>
    </row>
    <row r="9290" spans="4:22" ht="15" customHeight="1" x14ac:dyDescent="0.25">
      <c r="D9290" s="5"/>
      <c r="S9290" s="66"/>
      <c r="T9290" s="66"/>
      <c r="U9290" s="66"/>
      <c r="V9290" s="66"/>
    </row>
    <row r="9291" spans="4:22" ht="15" customHeight="1" x14ac:dyDescent="0.25">
      <c r="D9291" s="5"/>
      <c r="S9291" s="66"/>
      <c r="T9291" s="66"/>
      <c r="U9291" s="66"/>
      <c r="V9291" s="66"/>
    </row>
    <row r="9292" spans="4:22" ht="15" customHeight="1" x14ac:dyDescent="0.25">
      <c r="D9292" s="5"/>
      <c r="S9292" s="66"/>
      <c r="T9292" s="66"/>
      <c r="U9292" s="66"/>
      <c r="V9292" s="66"/>
    </row>
    <row r="9293" spans="4:22" ht="15" customHeight="1" x14ac:dyDescent="0.25">
      <c r="D9293" s="5"/>
      <c r="S9293" s="66"/>
      <c r="T9293" s="66"/>
      <c r="U9293" s="66"/>
      <c r="V9293" s="66"/>
    </row>
    <row r="9294" spans="4:22" ht="15" customHeight="1" x14ac:dyDescent="0.25">
      <c r="D9294" s="5"/>
      <c r="S9294" s="66"/>
      <c r="T9294" s="66"/>
      <c r="U9294" s="66"/>
      <c r="V9294" s="66"/>
    </row>
    <row r="9295" spans="4:22" ht="15" customHeight="1" x14ac:dyDescent="0.25">
      <c r="D9295" s="5"/>
      <c r="S9295" s="66"/>
      <c r="T9295" s="66"/>
      <c r="U9295" s="66"/>
      <c r="V9295" s="66"/>
    </row>
    <row r="9296" spans="4:22" ht="15" customHeight="1" x14ac:dyDescent="0.25">
      <c r="D9296" s="5"/>
      <c r="S9296" s="66"/>
      <c r="T9296" s="66"/>
      <c r="U9296" s="66"/>
      <c r="V9296" s="66"/>
    </row>
    <row r="9297" spans="4:22" ht="15" customHeight="1" x14ac:dyDescent="0.25">
      <c r="D9297" s="5"/>
      <c r="S9297" s="66"/>
      <c r="T9297" s="66"/>
      <c r="U9297" s="66"/>
      <c r="V9297" s="66"/>
    </row>
    <row r="9298" spans="4:22" ht="15" customHeight="1" x14ac:dyDescent="0.25">
      <c r="D9298" s="5"/>
      <c r="S9298" s="66"/>
      <c r="T9298" s="66"/>
      <c r="U9298" s="66"/>
      <c r="V9298" s="66"/>
    </row>
    <row r="9299" spans="4:22" ht="15" customHeight="1" x14ac:dyDescent="0.25">
      <c r="D9299" s="5"/>
      <c r="S9299" s="66"/>
      <c r="T9299" s="66"/>
      <c r="U9299" s="66"/>
      <c r="V9299" s="66"/>
    </row>
    <row r="9300" spans="4:22" ht="15" customHeight="1" x14ac:dyDescent="0.25">
      <c r="D9300" s="5"/>
      <c r="S9300" s="66"/>
      <c r="T9300" s="66"/>
      <c r="U9300" s="66"/>
      <c r="V9300" s="66"/>
    </row>
    <row r="9301" spans="4:22" ht="15" customHeight="1" x14ac:dyDescent="0.25">
      <c r="D9301" s="5"/>
      <c r="S9301" s="66"/>
      <c r="T9301" s="66"/>
      <c r="U9301" s="66"/>
      <c r="V9301" s="66"/>
    </row>
    <row r="9302" spans="4:22" ht="15" customHeight="1" x14ac:dyDescent="0.25">
      <c r="D9302" s="5"/>
      <c r="S9302" s="66"/>
      <c r="T9302" s="66"/>
      <c r="U9302" s="66"/>
      <c r="V9302" s="66"/>
    </row>
    <row r="9303" spans="4:22" ht="15" customHeight="1" x14ac:dyDescent="0.25">
      <c r="D9303" s="5"/>
      <c r="S9303" s="66"/>
      <c r="T9303" s="66"/>
      <c r="U9303" s="66"/>
      <c r="V9303" s="66"/>
    </row>
    <row r="9304" spans="4:22" ht="15" customHeight="1" x14ac:dyDescent="0.25">
      <c r="D9304" s="5"/>
      <c r="S9304" s="66"/>
      <c r="T9304" s="66"/>
      <c r="U9304" s="66"/>
      <c r="V9304" s="66"/>
    </row>
    <row r="9305" spans="4:22" ht="15" customHeight="1" x14ac:dyDescent="0.25">
      <c r="D9305" s="5"/>
      <c r="S9305" s="66"/>
      <c r="T9305" s="66"/>
      <c r="U9305" s="66"/>
      <c r="V9305" s="66"/>
    </row>
    <row r="9306" spans="4:22" ht="15" customHeight="1" x14ac:dyDescent="0.25">
      <c r="D9306" s="5"/>
      <c r="S9306" s="66"/>
      <c r="T9306" s="66"/>
      <c r="U9306" s="66"/>
      <c r="V9306" s="66"/>
    </row>
    <row r="9307" spans="4:22" ht="15" customHeight="1" x14ac:dyDescent="0.25">
      <c r="D9307" s="5"/>
      <c r="S9307" s="66"/>
      <c r="T9307" s="66"/>
      <c r="U9307" s="66"/>
      <c r="V9307" s="66"/>
    </row>
    <row r="9308" spans="4:22" ht="15" customHeight="1" x14ac:dyDescent="0.25">
      <c r="D9308" s="5"/>
      <c r="S9308" s="66"/>
      <c r="T9308" s="66"/>
      <c r="U9308" s="66"/>
      <c r="V9308" s="66"/>
    </row>
    <row r="9309" spans="4:22" ht="15" customHeight="1" x14ac:dyDescent="0.25">
      <c r="D9309" s="5"/>
      <c r="S9309" s="66"/>
      <c r="T9309" s="66"/>
      <c r="U9309" s="66"/>
      <c r="V9309" s="66"/>
    </row>
    <row r="9310" spans="4:22" ht="15" customHeight="1" x14ac:dyDescent="0.25">
      <c r="D9310" s="5"/>
      <c r="S9310" s="66"/>
      <c r="T9310" s="66"/>
      <c r="U9310" s="66"/>
      <c r="V9310" s="66"/>
    </row>
    <row r="9311" spans="4:22" ht="15" customHeight="1" x14ac:dyDescent="0.25">
      <c r="D9311" s="5"/>
      <c r="S9311" s="66"/>
      <c r="T9311" s="66"/>
      <c r="U9311" s="66"/>
      <c r="V9311" s="66"/>
    </row>
    <row r="9312" spans="4:22" ht="15" customHeight="1" x14ac:dyDescent="0.25">
      <c r="D9312" s="5"/>
      <c r="S9312" s="66"/>
      <c r="T9312" s="66"/>
      <c r="U9312" s="66"/>
      <c r="V9312" s="66"/>
    </row>
    <row r="9313" spans="4:22" ht="15" customHeight="1" x14ac:dyDescent="0.25">
      <c r="D9313" s="5"/>
      <c r="S9313" s="66"/>
      <c r="T9313" s="66"/>
      <c r="U9313" s="66"/>
      <c r="V9313" s="66"/>
    </row>
    <row r="9314" spans="4:22" ht="15" customHeight="1" x14ac:dyDescent="0.25">
      <c r="D9314" s="5"/>
      <c r="S9314" s="66"/>
      <c r="T9314" s="66"/>
      <c r="U9314" s="66"/>
      <c r="V9314" s="66"/>
    </row>
    <row r="9315" spans="4:22" ht="15" customHeight="1" x14ac:dyDescent="0.25">
      <c r="D9315" s="5"/>
      <c r="S9315" s="66"/>
      <c r="T9315" s="66"/>
      <c r="U9315" s="66"/>
      <c r="V9315" s="66"/>
    </row>
    <row r="9316" spans="4:22" ht="15" customHeight="1" x14ac:dyDescent="0.25">
      <c r="D9316" s="5"/>
      <c r="S9316" s="66"/>
      <c r="T9316" s="66"/>
      <c r="U9316" s="66"/>
      <c r="V9316" s="66"/>
    </row>
    <row r="9317" spans="4:22" ht="15" customHeight="1" x14ac:dyDescent="0.25">
      <c r="D9317" s="5"/>
      <c r="S9317" s="66"/>
      <c r="T9317" s="66"/>
      <c r="U9317" s="66"/>
      <c r="V9317" s="66"/>
    </row>
    <row r="9318" spans="4:22" ht="15" customHeight="1" x14ac:dyDescent="0.25">
      <c r="D9318" s="5"/>
      <c r="S9318" s="66"/>
      <c r="T9318" s="66"/>
      <c r="U9318" s="66"/>
      <c r="V9318" s="66"/>
    </row>
    <row r="9319" spans="4:22" ht="15" customHeight="1" x14ac:dyDescent="0.25">
      <c r="D9319" s="5"/>
      <c r="S9319" s="66"/>
      <c r="T9319" s="66"/>
      <c r="U9319" s="66"/>
      <c r="V9319" s="66"/>
    </row>
    <row r="9320" spans="4:22" ht="15" customHeight="1" x14ac:dyDescent="0.25">
      <c r="D9320" s="5"/>
      <c r="S9320" s="66"/>
      <c r="T9320" s="66"/>
      <c r="U9320" s="66"/>
      <c r="V9320" s="66"/>
    </row>
    <row r="9321" spans="4:22" ht="15" customHeight="1" x14ac:dyDescent="0.25">
      <c r="D9321" s="5"/>
      <c r="S9321" s="66"/>
      <c r="T9321" s="66"/>
      <c r="U9321" s="66"/>
      <c r="V9321" s="66"/>
    </row>
    <row r="9322" spans="4:22" ht="15" customHeight="1" x14ac:dyDescent="0.25">
      <c r="D9322" s="5"/>
      <c r="S9322" s="66"/>
      <c r="T9322" s="66"/>
      <c r="U9322" s="66"/>
      <c r="V9322" s="66"/>
    </row>
    <row r="9323" spans="4:22" ht="15" customHeight="1" x14ac:dyDescent="0.25">
      <c r="D9323" s="5"/>
      <c r="S9323" s="66"/>
      <c r="T9323" s="66"/>
      <c r="U9323" s="66"/>
      <c r="V9323" s="66"/>
    </row>
    <row r="9324" spans="4:22" ht="15" customHeight="1" x14ac:dyDescent="0.25">
      <c r="D9324" s="5"/>
      <c r="S9324" s="66"/>
      <c r="T9324" s="66"/>
      <c r="U9324" s="66"/>
      <c r="V9324" s="66"/>
    </row>
    <row r="9325" spans="4:22" ht="15" customHeight="1" x14ac:dyDescent="0.25">
      <c r="D9325" s="5"/>
      <c r="S9325" s="66"/>
      <c r="T9325" s="66"/>
      <c r="U9325" s="66"/>
      <c r="V9325" s="66"/>
    </row>
    <row r="9326" spans="4:22" ht="15" customHeight="1" x14ac:dyDescent="0.25">
      <c r="D9326" s="5"/>
      <c r="S9326" s="66"/>
      <c r="T9326" s="66"/>
      <c r="U9326" s="66"/>
      <c r="V9326" s="66"/>
    </row>
    <row r="9327" spans="4:22" ht="15" customHeight="1" x14ac:dyDescent="0.25">
      <c r="D9327" s="5"/>
      <c r="S9327" s="66"/>
      <c r="T9327" s="66"/>
      <c r="U9327" s="66"/>
      <c r="V9327" s="66"/>
    </row>
    <row r="9328" spans="4:22" ht="15" customHeight="1" x14ac:dyDescent="0.25">
      <c r="D9328" s="5"/>
      <c r="S9328" s="66"/>
      <c r="T9328" s="66"/>
      <c r="U9328" s="66"/>
      <c r="V9328" s="66"/>
    </row>
    <row r="9329" spans="4:22" ht="15" customHeight="1" x14ac:dyDescent="0.25">
      <c r="D9329" s="5"/>
      <c r="S9329" s="66"/>
      <c r="T9329" s="66"/>
      <c r="U9329" s="66"/>
      <c r="V9329" s="66"/>
    </row>
    <row r="9330" spans="4:22" ht="15" customHeight="1" x14ac:dyDescent="0.25">
      <c r="D9330" s="5"/>
      <c r="S9330" s="66"/>
      <c r="T9330" s="66"/>
      <c r="U9330" s="66"/>
      <c r="V9330" s="66"/>
    </row>
    <row r="9331" spans="4:22" ht="15" customHeight="1" x14ac:dyDescent="0.25">
      <c r="D9331" s="5"/>
      <c r="S9331" s="66"/>
      <c r="T9331" s="66"/>
      <c r="U9331" s="66"/>
      <c r="V9331" s="66"/>
    </row>
    <row r="9332" spans="4:22" ht="15" customHeight="1" x14ac:dyDescent="0.25">
      <c r="D9332" s="5"/>
      <c r="S9332" s="66"/>
      <c r="T9332" s="66"/>
      <c r="U9332" s="66"/>
      <c r="V9332" s="66"/>
    </row>
    <row r="9333" spans="4:22" ht="15" customHeight="1" x14ac:dyDescent="0.25">
      <c r="D9333" s="5"/>
      <c r="S9333" s="66"/>
      <c r="T9333" s="66"/>
      <c r="U9333" s="66"/>
      <c r="V9333" s="66"/>
    </row>
    <row r="9334" spans="4:22" ht="15" customHeight="1" x14ac:dyDescent="0.25">
      <c r="D9334" s="5"/>
      <c r="S9334" s="66"/>
      <c r="T9334" s="66"/>
      <c r="U9334" s="66"/>
      <c r="V9334" s="66"/>
    </row>
    <row r="9335" spans="4:22" ht="15" customHeight="1" x14ac:dyDescent="0.25">
      <c r="D9335" s="5"/>
      <c r="S9335" s="66"/>
      <c r="T9335" s="66"/>
      <c r="U9335" s="66"/>
      <c r="V9335" s="66"/>
    </row>
    <row r="9336" spans="4:22" ht="15" customHeight="1" x14ac:dyDescent="0.25">
      <c r="D9336" s="5"/>
      <c r="S9336" s="66"/>
      <c r="T9336" s="66"/>
      <c r="U9336" s="66"/>
      <c r="V9336" s="66"/>
    </row>
    <row r="9337" spans="4:22" ht="15" customHeight="1" x14ac:dyDescent="0.25">
      <c r="D9337" s="5"/>
      <c r="S9337" s="66"/>
      <c r="T9337" s="66"/>
      <c r="U9337" s="66"/>
      <c r="V9337" s="66"/>
    </row>
    <row r="9338" spans="4:22" ht="15" customHeight="1" x14ac:dyDescent="0.25">
      <c r="D9338" s="5"/>
      <c r="S9338" s="66"/>
      <c r="T9338" s="66"/>
      <c r="U9338" s="66"/>
      <c r="V9338" s="66"/>
    </row>
    <row r="9339" spans="4:22" ht="15" customHeight="1" x14ac:dyDescent="0.25">
      <c r="D9339" s="5"/>
      <c r="S9339" s="66"/>
      <c r="T9339" s="66"/>
      <c r="U9339" s="66"/>
      <c r="V9339" s="66"/>
    </row>
    <row r="9340" spans="4:22" ht="15" customHeight="1" x14ac:dyDescent="0.25">
      <c r="D9340" s="5"/>
      <c r="S9340" s="66"/>
      <c r="T9340" s="66"/>
      <c r="U9340" s="66"/>
      <c r="V9340" s="66"/>
    </row>
    <row r="9341" spans="4:22" ht="15" customHeight="1" x14ac:dyDescent="0.25">
      <c r="D9341" s="5"/>
      <c r="S9341" s="66"/>
      <c r="T9341" s="66"/>
      <c r="U9341" s="66"/>
      <c r="V9341" s="66"/>
    </row>
    <row r="9342" spans="4:22" ht="15" customHeight="1" x14ac:dyDescent="0.25">
      <c r="D9342" s="5"/>
      <c r="S9342" s="66"/>
      <c r="T9342" s="66"/>
      <c r="U9342" s="66"/>
      <c r="V9342" s="66"/>
    </row>
    <row r="9343" spans="4:22" ht="15" customHeight="1" x14ac:dyDescent="0.25">
      <c r="D9343" s="5"/>
      <c r="S9343" s="66"/>
      <c r="T9343" s="66"/>
      <c r="U9343" s="66"/>
      <c r="V9343" s="66"/>
    </row>
    <row r="9344" spans="4:22" ht="15" customHeight="1" x14ac:dyDescent="0.25">
      <c r="D9344" s="5"/>
      <c r="S9344" s="66"/>
      <c r="T9344" s="66"/>
      <c r="U9344" s="66"/>
      <c r="V9344" s="66"/>
    </row>
    <row r="9345" spans="4:22" ht="15" customHeight="1" x14ac:dyDescent="0.25">
      <c r="D9345" s="5"/>
      <c r="S9345" s="66"/>
      <c r="T9345" s="66"/>
      <c r="U9345" s="66"/>
      <c r="V9345" s="66"/>
    </row>
    <row r="9346" spans="4:22" ht="15" customHeight="1" x14ac:dyDescent="0.25">
      <c r="D9346" s="5"/>
      <c r="S9346" s="66"/>
      <c r="T9346" s="66"/>
      <c r="U9346" s="66"/>
      <c r="V9346" s="66"/>
    </row>
    <row r="9347" spans="4:22" ht="15" customHeight="1" x14ac:dyDescent="0.25">
      <c r="D9347" s="5"/>
      <c r="S9347" s="66"/>
      <c r="T9347" s="66"/>
      <c r="U9347" s="66"/>
      <c r="V9347" s="66"/>
    </row>
    <row r="9348" spans="4:22" ht="15" customHeight="1" x14ac:dyDescent="0.25">
      <c r="D9348" s="5"/>
      <c r="S9348" s="66"/>
      <c r="T9348" s="66"/>
      <c r="U9348" s="66"/>
      <c r="V9348" s="66"/>
    </row>
    <row r="9349" spans="4:22" ht="15" customHeight="1" x14ac:dyDescent="0.25">
      <c r="D9349" s="5"/>
      <c r="S9349" s="66"/>
      <c r="T9349" s="66"/>
      <c r="U9349" s="66"/>
      <c r="V9349" s="66"/>
    </row>
    <row r="9350" spans="4:22" ht="15" customHeight="1" x14ac:dyDescent="0.25">
      <c r="D9350" s="5"/>
      <c r="S9350" s="66"/>
      <c r="T9350" s="66"/>
      <c r="U9350" s="66"/>
      <c r="V9350" s="66"/>
    </row>
    <row r="9351" spans="4:22" ht="15" customHeight="1" x14ac:dyDescent="0.25">
      <c r="D9351" s="5"/>
      <c r="S9351" s="66"/>
      <c r="T9351" s="66"/>
      <c r="U9351" s="66"/>
      <c r="V9351" s="66"/>
    </row>
    <row r="9352" spans="4:22" ht="15" customHeight="1" x14ac:dyDescent="0.25">
      <c r="D9352" s="5"/>
      <c r="S9352" s="66"/>
      <c r="T9352" s="66"/>
      <c r="U9352" s="66"/>
      <c r="V9352" s="66"/>
    </row>
    <row r="9353" spans="4:22" ht="15" customHeight="1" x14ac:dyDescent="0.25">
      <c r="D9353" s="5"/>
      <c r="S9353" s="66"/>
      <c r="T9353" s="66"/>
      <c r="U9353" s="66"/>
      <c r="V9353" s="66"/>
    </row>
    <row r="9354" spans="4:22" ht="15" customHeight="1" x14ac:dyDescent="0.25">
      <c r="D9354" s="5"/>
      <c r="S9354" s="66"/>
      <c r="T9354" s="66"/>
      <c r="U9354" s="66"/>
      <c r="V9354" s="66"/>
    </row>
    <row r="9355" spans="4:22" ht="15" customHeight="1" x14ac:dyDescent="0.25">
      <c r="D9355" s="5"/>
      <c r="S9355" s="66"/>
      <c r="T9355" s="66"/>
      <c r="U9355" s="66"/>
      <c r="V9355" s="66"/>
    </row>
    <row r="9356" spans="4:22" ht="15" customHeight="1" x14ac:dyDescent="0.25">
      <c r="D9356" s="5"/>
      <c r="S9356" s="66"/>
      <c r="T9356" s="66"/>
      <c r="U9356" s="66"/>
      <c r="V9356" s="66"/>
    </row>
    <row r="9357" spans="4:22" ht="15" customHeight="1" x14ac:dyDescent="0.25">
      <c r="D9357" s="5"/>
      <c r="S9357" s="66"/>
      <c r="T9357" s="66"/>
      <c r="U9357" s="66"/>
      <c r="V9357" s="66"/>
    </row>
    <row r="9358" spans="4:22" ht="15" customHeight="1" x14ac:dyDescent="0.25">
      <c r="D9358" s="5"/>
      <c r="S9358" s="66"/>
      <c r="T9358" s="66"/>
      <c r="U9358" s="66"/>
      <c r="V9358" s="66"/>
    </row>
    <row r="9359" spans="4:22" ht="15" customHeight="1" x14ac:dyDescent="0.25">
      <c r="D9359" s="5"/>
      <c r="S9359" s="66"/>
      <c r="T9359" s="66"/>
      <c r="U9359" s="66"/>
      <c r="V9359" s="66"/>
    </row>
    <row r="9360" spans="4:22" ht="15" customHeight="1" x14ac:dyDescent="0.25">
      <c r="D9360" s="5"/>
      <c r="S9360" s="66"/>
      <c r="T9360" s="66"/>
      <c r="U9360" s="66"/>
      <c r="V9360" s="66"/>
    </row>
    <row r="9361" spans="4:22" ht="15" customHeight="1" x14ac:dyDescent="0.25">
      <c r="D9361" s="5"/>
      <c r="S9361" s="66"/>
      <c r="T9361" s="66"/>
      <c r="U9361" s="66"/>
      <c r="V9361" s="66"/>
    </row>
    <row r="9362" spans="4:22" ht="15" customHeight="1" x14ac:dyDescent="0.25">
      <c r="D9362" s="5"/>
      <c r="S9362" s="66"/>
      <c r="T9362" s="66"/>
      <c r="U9362" s="66"/>
      <c r="V9362" s="66"/>
    </row>
    <row r="9363" spans="4:22" ht="15" customHeight="1" x14ac:dyDescent="0.25">
      <c r="D9363" s="5"/>
      <c r="S9363" s="66"/>
      <c r="T9363" s="66"/>
      <c r="U9363" s="66"/>
      <c r="V9363" s="66"/>
    </row>
    <row r="9364" spans="4:22" ht="15" customHeight="1" x14ac:dyDescent="0.25">
      <c r="D9364" s="5"/>
      <c r="S9364" s="66"/>
      <c r="T9364" s="66"/>
      <c r="U9364" s="66"/>
      <c r="V9364" s="66"/>
    </row>
    <row r="9365" spans="4:22" ht="15" customHeight="1" x14ac:dyDescent="0.25">
      <c r="D9365" s="5"/>
      <c r="S9365" s="66"/>
      <c r="T9365" s="66"/>
      <c r="U9365" s="66"/>
      <c r="V9365" s="66"/>
    </row>
    <row r="9366" spans="4:22" ht="15" customHeight="1" x14ac:dyDescent="0.25">
      <c r="D9366" s="5"/>
      <c r="S9366" s="66"/>
      <c r="T9366" s="66"/>
      <c r="U9366" s="66"/>
      <c r="V9366" s="66"/>
    </row>
    <row r="9367" spans="4:22" ht="15" customHeight="1" x14ac:dyDescent="0.25">
      <c r="D9367" s="5"/>
      <c r="S9367" s="66"/>
      <c r="T9367" s="66"/>
      <c r="U9367" s="66"/>
      <c r="V9367" s="66"/>
    </row>
    <row r="9368" spans="4:22" ht="15" customHeight="1" x14ac:dyDescent="0.25">
      <c r="D9368" s="5"/>
      <c r="S9368" s="66"/>
      <c r="T9368" s="66"/>
      <c r="U9368" s="66"/>
      <c r="V9368" s="66"/>
    </row>
    <row r="9369" spans="4:22" ht="15" customHeight="1" x14ac:dyDescent="0.25">
      <c r="D9369" s="5"/>
      <c r="S9369" s="66"/>
      <c r="T9369" s="66"/>
      <c r="U9369" s="66"/>
      <c r="V9369" s="66"/>
    </row>
    <row r="9370" spans="4:22" ht="15" customHeight="1" x14ac:dyDescent="0.25">
      <c r="D9370" s="5"/>
      <c r="S9370" s="66"/>
      <c r="T9370" s="66"/>
      <c r="U9370" s="66"/>
      <c r="V9370" s="66"/>
    </row>
    <row r="9371" spans="4:22" ht="15" customHeight="1" x14ac:dyDescent="0.25">
      <c r="D9371" s="5"/>
      <c r="S9371" s="66"/>
      <c r="T9371" s="66"/>
      <c r="U9371" s="66"/>
      <c r="V9371" s="66"/>
    </row>
    <row r="9372" spans="4:22" ht="15" customHeight="1" x14ac:dyDescent="0.25">
      <c r="D9372" s="5"/>
      <c r="S9372" s="66"/>
      <c r="T9372" s="66"/>
      <c r="U9372" s="66"/>
      <c r="V9372" s="66"/>
    </row>
    <row r="9373" spans="4:22" ht="15" customHeight="1" x14ac:dyDescent="0.25">
      <c r="D9373" s="5"/>
      <c r="S9373" s="66"/>
      <c r="T9373" s="66"/>
      <c r="U9373" s="66"/>
      <c r="V9373" s="66"/>
    </row>
    <row r="9374" spans="4:22" ht="15" customHeight="1" x14ac:dyDescent="0.25">
      <c r="D9374" s="5"/>
      <c r="S9374" s="66"/>
      <c r="T9374" s="66"/>
      <c r="U9374" s="66"/>
      <c r="V9374" s="66"/>
    </row>
    <row r="9375" spans="4:22" ht="15" customHeight="1" x14ac:dyDescent="0.25">
      <c r="D9375" s="5"/>
      <c r="S9375" s="66"/>
      <c r="T9375" s="66"/>
      <c r="U9375" s="66"/>
      <c r="V9375" s="66"/>
    </row>
    <row r="9376" spans="4:22" ht="15" customHeight="1" x14ac:dyDescent="0.25">
      <c r="D9376" s="5"/>
      <c r="S9376" s="66"/>
      <c r="T9376" s="66"/>
      <c r="U9376" s="66"/>
      <c r="V9376" s="66"/>
    </row>
    <row r="9377" spans="4:22" ht="15" customHeight="1" x14ac:dyDescent="0.25">
      <c r="D9377" s="5"/>
      <c r="S9377" s="66"/>
      <c r="T9377" s="66"/>
      <c r="U9377" s="66"/>
      <c r="V9377" s="66"/>
    </row>
    <row r="9378" spans="4:22" ht="15" customHeight="1" x14ac:dyDescent="0.25">
      <c r="D9378" s="5"/>
      <c r="S9378" s="66"/>
      <c r="T9378" s="66"/>
      <c r="U9378" s="66"/>
      <c r="V9378" s="66"/>
    </row>
    <row r="9379" spans="4:22" ht="15" customHeight="1" x14ac:dyDescent="0.25">
      <c r="D9379" s="5"/>
      <c r="S9379" s="66"/>
      <c r="T9379" s="66"/>
      <c r="U9379" s="66"/>
      <c r="V9379" s="66"/>
    </row>
    <row r="9380" spans="4:22" ht="15" customHeight="1" x14ac:dyDescent="0.25">
      <c r="D9380" s="5"/>
      <c r="S9380" s="66"/>
      <c r="T9380" s="66"/>
      <c r="U9380" s="66"/>
      <c r="V9380" s="66"/>
    </row>
    <row r="9381" spans="4:22" ht="15" customHeight="1" x14ac:dyDescent="0.25">
      <c r="D9381" s="5"/>
      <c r="S9381" s="66"/>
      <c r="T9381" s="66"/>
      <c r="U9381" s="66"/>
      <c r="V9381" s="66"/>
    </row>
    <row r="9382" spans="4:22" ht="15" customHeight="1" x14ac:dyDescent="0.25">
      <c r="D9382" s="5"/>
      <c r="S9382" s="66"/>
      <c r="T9382" s="66"/>
      <c r="U9382" s="66"/>
      <c r="V9382" s="66"/>
    </row>
    <row r="9383" spans="4:22" ht="15" customHeight="1" x14ac:dyDescent="0.25">
      <c r="D9383" s="5"/>
      <c r="S9383" s="66"/>
      <c r="T9383" s="66"/>
      <c r="U9383" s="66"/>
      <c r="V9383" s="66"/>
    </row>
    <row r="9384" spans="4:22" ht="15" customHeight="1" x14ac:dyDescent="0.25">
      <c r="D9384" s="5"/>
      <c r="S9384" s="66"/>
      <c r="T9384" s="66"/>
      <c r="U9384" s="66"/>
      <c r="V9384" s="66"/>
    </row>
    <row r="9385" spans="4:22" ht="15" customHeight="1" x14ac:dyDescent="0.25">
      <c r="D9385" s="5"/>
      <c r="S9385" s="66"/>
      <c r="T9385" s="66"/>
      <c r="U9385" s="66"/>
      <c r="V9385" s="66"/>
    </row>
    <row r="9386" spans="4:22" ht="15" customHeight="1" x14ac:dyDescent="0.25">
      <c r="D9386" s="5"/>
      <c r="S9386" s="66"/>
      <c r="T9386" s="66"/>
      <c r="U9386" s="66"/>
      <c r="V9386" s="66"/>
    </row>
    <row r="9387" spans="4:22" ht="15" customHeight="1" x14ac:dyDescent="0.25">
      <c r="D9387" s="5"/>
      <c r="S9387" s="66"/>
      <c r="T9387" s="66"/>
      <c r="U9387" s="66"/>
      <c r="V9387" s="66"/>
    </row>
    <row r="9388" spans="4:22" ht="15" customHeight="1" x14ac:dyDescent="0.25">
      <c r="D9388" s="5"/>
      <c r="S9388" s="66"/>
      <c r="T9388" s="66"/>
      <c r="U9388" s="66"/>
      <c r="V9388" s="66"/>
    </row>
    <row r="9389" spans="4:22" ht="15" customHeight="1" x14ac:dyDescent="0.25">
      <c r="D9389" s="5"/>
      <c r="S9389" s="66"/>
      <c r="T9389" s="66"/>
      <c r="U9389" s="66"/>
      <c r="V9389" s="66"/>
    </row>
    <row r="9390" spans="4:22" ht="15" customHeight="1" x14ac:dyDescent="0.25">
      <c r="D9390" s="5"/>
      <c r="S9390" s="66"/>
      <c r="T9390" s="66"/>
      <c r="U9390" s="66"/>
      <c r="V9390" s="66"/>
    </row>
    <row r="9391" spans="4:22" ht="15" customHeight="1" x14ac:dyDescent="0.25">
      <c r="D9391" s="5"/>
      <c r="S9391" s="66"/>
      <c r="T9391" s="66"/>
      <c r="U9391" s="66"/>
      <c r="V9391" s="66"/>
    </row>
    <row r="9392" spans="4:22" ht="15" customHeight="1" x14ac:dyDescent="0.25">
      <c r="D9392" s="5"/>
      <c r="S9392" s="66"/>
      <c r="T9392" s="66"/>
      <c r="U9392" s="66"/>
      <c r="V9392" s="66"/>
    </row>
    <row r="9393" spans="4:22" ht="15" customHeight="1" x14ac:dyDescent="0.25">
      <c r="D9393" s="5"/>
      <c r="S9393" s="66"/>
      <c r="T9393" s="66"/>
      <c r="U9393" s="66"/>
      <c r="V9393" s="66"/>
    </row>
    <row r="9394" spans="4:22" ht="15" customHeight="1" x14ac:dyDescent="0.25">
      <c r="D9394" s="5"/>
      <c r="S9394" s="66"/>
      <c r="T9394" s="66"/>
      <c r="U9394" s="66"/>
      <c r="V9394" s="66"/>
    </row>
    <row r="9395" spans="4:22" ht="15" customHeight="1" x14ac:dyDescent="0.25">
      <c r="D9395" s="5"/>
      <c r="S9395" s="66"/>
      <c r="T9395" s="66"/>
      <c r="U9395" s="66"/>
      <c r="V9395" s="66"/>
    </row>
    <row r="9396" spans="4:22" ht="15" customHeight="1" x14ac:dyDescent="0.25">
      <c r="D9396" s="5"/>
      <c r="S9396" s="66"/>
      <c r="T9396" s="66"/>
      <c r="U9396" s="66"/>
      <c r="V9396" s="66"/>
    </row>
    <row r="9397" spans="4:22" ht="15" customHeight="1" x14ac:dyDescent="0.25">
      <c r="D9397" s="5"/>
      <c r="S9397" s="66"/>
      <c r="T9397" s="66"/>
      <c r="U9397" s="66"/>
      <c r="V9397" s="66"/>
    </row>
    <row r="9398" spans="4:22" ht="15" customHeight="1" x14ac:dyDescent="0.25">
      <c r="D9398" s="5"/>
      <c r="S9398" s="66"/>
      <c r="T9398" s="66"/>
      <c r="U9398" s="66"/>
      <c r="V9398" s="66"/>
    </row>
    <row r="9399" spans="4:22" ht="15" customHeight="1" x14ac:dyDescent="0.25">
      <c r="D9399" s="5"/>
      <c r="S9399" s="66"/>
      <c r="T9399" s="66"/>
      <c r="U9399" s="66"/>
      <c r="V9399" s="66"/>
    </row>
    <row r="9400" spans="4:22" ht="15" customHeight="1" x14ac:dyDescent="0.25">
      <c r="D9400" s="5"/>
      <c r="S9400" s="66"/>
      <c r="T9400" s="66"/>
      <c r="U9400" s="66"/>
      <c r="V9400" s="66"/>
    </row>
    <row r="9401" spans="4:22" ht="15" customHeight="1" x14ac:dyDescent="0.25">
      <c r="D9401" s="5"/>
      <c r="S9401" s="66"/>
      <c r="T9401" s="66"/>
      <c r="U9401" s="66"/>
      <c r="V9401" s="66"/>
    </row>
    <row r="9402" spans="4:22" ht="15" customHeight="1" x14ac:dyDescent="0.25">
      <c r="D9402" s="5"/>
      <c r="S9402" s="66"/>
      <c r="T9402" s="66"/>
      <c r="U9402" s="66"/>
      <c r="V9402" s="66"/>
    </row>
    <row r="9403" spans="4:22" ht="15" customHeight="1" x14ac:dyDescent="0.25">
      <c r="D9403" s="5"/>
      <c r="S9403" s="66"/>
      <c r="T9403" s="66"/>
      <c r="U9403" s="66"/>
      <c r="V9403" s="66"/>
    </row>
    <row r="9404" spans="4:22" ht="15" customHeight="1" x14ac:dyDescent="0.25">
      <c r="D9404" s="5"/>
      <c r="S9404" s="66"/>
      <c r="T9404" s="66"/>
      <c r="U9404" s="66"/>
      <c r="V9404" s="66"/>
    </row>
    <row r="9405" spans="4:22" ht="15" customHeight="1" x14ac:dyDescent="0.25">
      <c r="D9405" s="5"/>
      <c r="S9405" s="66"/>
      <c r="T9405" s="66"/>
      <c r="U9405" s="66"/>
      <c r="V9405" s="66"/>
    </row>
    <row r="9406" spans="4:22" ht="15" customHeight="1" x14ac:dyDescent="0.25">
      <c r="D9406" s="5"/>
      <c r="S9406" s="66"/>
      <c r="T9406" s="66"/>
      <c r="U9406" s="66"/>
      <c r="V9406" s="66"/>
    </row>
    <row r="9407" spans="4:22" ht="15" customHeight="1" x14ac:dyDescent="0.25">
      <c r="D9407" s="5"/>
      <c r="S9407" s="66"/>
      <c r="T9407" s="66"/>
      <c r="U9407" s="66"/>
      <c r="V9407" s="66"/>
    </row>
    <row r="9408" spans="4:22" ht="15" customHeight="1" x14ac:dyDescent="0.25">
      <c r="D9408" s="5"/>
      <c r="S9408" s="66"/>
      <c r="T9408" s="66"/>
      <c r="U9408" s="66"/>
      <c r="V9408" s="66"/>
    </row>
    <row r="9409" spans="4:22" ht="15" customHeight="1" x14ac:dyDescent="0.25">
      <c r="D9409" s="5"/>
      <c r="S9409" s="66"/>
      <c r="T9409" s="66"/>
      <c r="U9409" s="66"/>
      <c r="V9409" s="66"/>
    </row>
    <row r="9410" spans="4:22" ht="15" customHeight="1" x14ac:dyDescent="0.25">
      <c r="D9410" s="5"/>
      <c r="S9410" s="66"/>
      <c r="T9410" s="66"/>
      <c r="U9410" s="66"/>
      <c r="V9410" s="66"/>
    </row>
    <row r="9411" spans="4:22" ht="15" customHeight="1" x14ac:dyDescent="0.25">
      <c r="D9411" s="5"/>
      <c r="S9411" s="66"/>
      <c r="T9411" s="66"/>
      <c r="U9411" s="66"/>
      <c r="V9411" s="66"/>
    </row>
    <row r="9412" spans="4:22" ht="15" customHeight="1" x14ac:dyDescent="0.25">
      <c r="D9412" s="5"/>
      <c r="S9412" s="66"/>
      <c r="T9412" s="66"/>
      <c r="U9412" s="66"/>
      <c r="V9412" s="66"/>
    </row>
    <row r="9413" spans="4:22" ht="15" customHeight="1" x14ac:dyDescent="0.25">
      <c r="D9413" s="5"/>
      <c r="S9413" s="66"/>
      <c r="T9413" s="66"/>
      <c r="U9413" s="66"/>
      <c r="V9413" s="66"/>
    </row>
    <row r="9414" spans="4:22" ht="15" customHeight="1" x14ac:dyDescent="0.25">
      <c r="D9414" s="5"/>
      <c r="S9414" s="66"/>
      <c r="T9414" s="66"/>
      <c r="U9414" s="66"/>
      <c r="V9414" s="66"/>
    </row>
    <row r="9415" spans="4:22" ht="15" customHeight="1" x14ac:dyDescent="0.25">
      <c r="D9415" s="5"/>
      <c r="S9415" s="66"/>
      <c r="T9415" s="66"/>
      <c r="U9415" s="66"/>
      <c r="V9415" s="66"/>
    </row>
    <row r="9416" spans="4:22" ht="15" customHeight="1" x14ac:dyDescent="0.25">
      <c r="D9416" s="5"/>
      <c r="S9416" s="66"/>
      <c r="T9416" s="66"/>
      <c r="U9416" s="66"/>
      <c r="V9416" s="66"/>
    </row>
    <row r="9417" spans="4:22" ht="15" customHeight="1" x14ac:dyDescent="0.25">
      <c r="D9417" s="5"/>
      <c r="S9417" s="66"/>
      <c r="T9417" s="66"/>
      <c r="U9417" s="66"/>
      <c r="V9417" s="66"/>
    </row>
    <row r="9418" spans="4:22" ht="15" customHeight="1" x14ac:dyDescent="0.25">
      <c r="D9418" s="5"/>
      <c r="S9418" s="66"/>
      <c r="T9418" s="66"/>
      <c r="U9418" s="66"/>
      <c r="V9418" s="66"/>
    </row>
    <row r="9419" spans="4:22" ht="15" customHeight="1" x14ac:dyDescent="0.25">
      <c r="D9419" s="5"/>
      <c r="S9419" s="66"/>
      <c r="T9419" s="66"/>
      <c r="U9419" s="66"/>
      <c r="V9419" s="66"/>
    </row>
    <row r="9420" spans="4:22" ht="15" customHeight="1" x14ac:dyDescent="0.25">
      <c r="D9420" s="5"/>
      <c r="S9420" s="66"/>
      <c r="T9420" s="66"/>
      <c r="U9420" s="66"/>
      <c r="V9420" s="66"/>
    </row>
    <row r="9421" spans="4:22" ht="15" customHeight="1" x14ac:dyDescent="0.25">
      <c r="D9421" s="5"/>
      <c r="S9421" s="66"/>
      <c r="T9421" s="66"/>
      <c r="U9421" s="66"/>
      <c r="V9421" s="66"/>
    </row>
    <row r="9422" spans="4:22" ht="15" customHeight="1" x14ac:dyDescent="0.25">
      <c r="D9422" s="5"/>
      <c r="S9422" s="66"/>
      <c r="T9422" s="66"/>
      <c r="U9422" s="66"/>
      <c r="V9422" s="66"/>
    </row>
    <row r="9423" spans="4:22" ht="15" customHeight="1" x14ac:dyDescent="0.25">
      <c r="D9423" s="5"/>
      <c r="S9423" s="66"/>
      <c r="T9423" s="66"/>
      <c r="U9423" s="66"/>
      <c r="V9423" s="66"/>
    </row>
    <row r="9424" spans="4:22" ht="15" customHeight="1" x14ac:dyDescent="0.25">
      <c r="D9424" s="5"/>
      <c r="S9424" s="66"/>
      <c r="T9424" s="66"/>
      <c r="U9424" s="66"/>
      <c r="V9424" s="66"/>
    </row>
    <row r="9425" spans="4:22" ht="15" customHeight="1" x14ac:dyDescent="0.25">
      <c r="D9425" s="5"/>
      <c r="S9425" s="66"/>
      <c r="T9425" s="66"/>
      <c r="U9425" s="66"/>
      <c r="V9425" s="66"/>
    </row>
    <row r="9426" spans="4:22" ht="15" customHeight="1" x14ac:dyDescent="0.25">
      <c r="D9426" s="5"/>
      <c r="S9426" s="66"/>
      <c r="T9426" s="66"/>
      <c r="U9426" s="66"/>
      <c r="V9426" s="66"/>
    </row>
    <row r="9427" spans="4:22" ht="15" customHeight="1" x14ac:dyDescent="0.25">
      <c r="D9427" s="5"/>
      <c r="S9427" s="66"/>
      <c r="T9427" s="66"/>
      <c r="U9427" s="66"/>
      <c r="V9427" s="66"/>
    </row>
    <row r="9428" spans="4:22" ht="15" customHeight="1" x14ac:dyDescent="0.25">
      <c r="D9428" s="5"/>
      <c r="S9428" s="66"/>
      <c r="T9428" s="66"/>
      <c r="U9428" s="66"/>
      <c r="V9428" s="66"/>
    </row>
    <row r="9429" spans="4:22" ht="15" customHeight="1" x14ac:dyDescent="0.25">
      <c r="D9429" s="5"/>
      <c r="S9429" s="66"/>
      <c r="T9429" s="66"/>
      <c r="U9429" s="66"/>
      <c r="V9429" s="66"/>
    </row>
    <row r="9430" spans="4:22" ht="15" customHeight="1" x14ac:dyDescent="0.25">
      <c r="D9430" s="5"/>
      <c r="S9430" s="66"/>
      <c r="T9430" s="66"/>
      <c r="U9430" s="66"/>
      <c r="V9430" s="66"/>
    </row>
    <row r="9431" spans="4:22" ht="15" customHeight="1" x14ac:dyDescent="0.25">
      <c r="D9431" s="5"/>
      <c r="S9431" s="66"/>
      <c r="T9431" s="66"/>
      <c r="U9431" s="66"/>
      <c r="V9431" s="66"/>
    </row>
    <row r="9432" spans="4:22" ht="15" customHeight="1" x14ac:dyDescent="0.25">
      <c r="D9432" s="5"/>
      <c r="S9432" s="66"/>
      <c r="T9432" s="66"/>
      <c r="U9432" s="66"/>
      <c r="V9432" s="66"/>
    </row>
    <row r="9433" spans="4:22" ht="15" customHeight="1" x14ac:dyDescent="0.25">
      <c r="D9433" s="5"/>
      <c r="S9433" s="66"/>
      <c r="T9433" s="66"/>
      <c r="U9433" s="66"/>
      <c r="V9433" s="66"/>
    </row>
    <row r="9434" spans="4:22" ht="15" customHeight="1" x14ac:dyDescent="0.25">
      <c r="D9434" s="5"/>
      <c r="S9434" s="66"/>
      <c r="T9434" s="66"/>
      <c r="U9434" s="66"/>
      <c r="V9434" s="66"/>
    </row>
    <row r="9435" spans="4:22" ht="15" customHeight="1" x14ac:dyDescent="0.25">
      <c r="D9435" s="5"/>
      <c r="S9435" s="66"/>
      <c r="T9435" s="66"/>
      <c r="U9435" s="66"/>
      <c r="V9435" s="66"/>
    </row>
    <row r="9436" spans="4:22" ht="15" customHeight="1" x14ac:dyDescent="0.25">
      <c r="D9436" s="5"/>
      <c r="S9436" s="66"/>
      <c r="T9436" s="66"/>
      <c r="U9436" s="66"/>
      <c r="V9436" s="66"/>
    </row>
    <row r="9437" spans="4:22" ht="15" customHeight="1" x14ac:dyDescent="0.25">
      <c r="D9437" s="5"/>
      <c r="S9437" s="66"/>
      <c r="T9437" s="66"/>
      <c r="U9437" s="66"/>
      <c r="V9437" s="66"/>
    </row>
    <row r="9438" spans="4:22" ht="15" customHeight="1" x14ac:dyDescent="0.25">
      <c r="D9438" s="5"/>
      <c r="S9438" s="66"/>
      <c r="T9438" s="66"/>
      <c r="U9438" s="66"/>
      <c r="V9438" s="66"/>
    </row>
    <row r="9439" spans="4:22" ht="15" customHeight="1" x14ac:dyDescent="0.25">
      <c r="D9439" s="5"/>
      <c r="S9439" s="66"/>
      <c r="T9439" s="66"/>
      <c r="U9439" s="66"/>
      <c r="V9439" s="66"/>
    </row>
    <row r="9440" spans="4:22" ht="15" customHeight="1" x14ac:dyDescent="0.25">
      <c r="D9440" s="5"/>
      <c r="S9440" s="66"/>
      <c r="T9440" s="66"/>
      <c r="U9440" s="66"/>
      <c r="V9440" s="66"/>
    </row>
    <row r="9441" spans="4:22" ht="15" customHeight="1" x14ac:dyDescent="0.25">
      <c r="D9441" s="5"/>
      <c r="S9441" s="66"/>
      <c r="T9441" s="66"/>
      <c r="U9441" s="66"/>
      <c r="V9441" s="66"/>
    </row>
    <row r="9442" spans="4:22" ht="15" customHeight="1" x14ac:dyDescent="0.25">
      <c r="D9442" s="5"/>
      <c r="S9442" s="66"/>
      <c r="T9442" s="66"/>
      <c r="U9442" s="66"/>
      <c r="V9442" s="66"/>
    </row>
    <row r="9443" spans="4:22" ht="15" customHeight="1" x14ac:dyDescent="0.25">
      <c r="D9443" s="5"/>
      <c r="S9443" s="66"/>
      <c r="T9443" s="66"/>
      <c r="U9443" s="66"/>
      <c r="V9443" s="66"/>
    </row>
    <row r="9444" spans="4:22" ht="15" customHeight="1" x14ac:dyDescent="0.25">
      <c r="D9444" s="5"/>
      <c r="S9444" s="66"/>
      <c r="T9444" s="66"/>
      <c r="U9444" s="66"/>
      <c r="V9444" s="66"/>
    </row>
    <row r="9445" spans="4:22" ht="15" customHeight="1" x14ac:dyDescent="0.25">
      <c r="D9445" s="5"/>
      <c r="S9445" s="66"/>
      <c r="T9445" s="66"/>
      <c r="U9445" s="66"/>
      <c r="V9445" s="66"/>
    </row>
    <row r="9446" spans="4:22" ht="15" customHeight="1" x14ac:dyDescent="0.25">
      <c r="D9446" s="5"/>
      <c r="S9446" s="66"/>
      <c r="T9446" s="66"/>
      <c r="U9446" s="66"/>
      <c r="V9446" s="66"/>
    </row>
    <row r="9447" spans="4:22" ht="15" customHeight="1" x14ac:dyDescent="0.25">
      <c r="D9447" s="5"/>
      <c r="S9447" s="66"/>
      <c r="T9447" s="66"/>
      <c r="U9447" s="66"/>
      <c r="V9447" s="66"/>
    </row>
    <row r="9448" spans="4:22" ht="15" customHeight="1" x14ac:dyDescent="0.25">
      <c r="D9448" s="5"/>
      <c r="S9448" s="66"/>
      <c r="T9448" s="66"/>
      <c r="U9448" s="66"/>
      <c r="V9448" s="66"/>
    </row>
    <row r="9449" spans="4:22" ht="15" customHeight="1" x14ac:dyDescent="0.25">
      <c r="D9449" s="5"/>
      <c r="S9449" s="66"/>
      <c r="T9449" s="66"/>
      <c r="U9449" s="66"/>
      <c r="V9449" s="66"/>
    </row>
    <row r="9450" spans="4:22" ht="15" customHeight="1" x14ac:dyDescent="0.25">
      <c r="D9450" s="5"/>
      <c r="S9450" s="66"/>
      <c r="T9450" s="66"/>
      <c r="U9450" s="66"/>
      <c r="V9450" s="66"/>
    </row>
    <row r="9451" spans="4:22" ht="15" customHeight="1" x14ac:dyDescent="0.25">
      <c r="D9451" s="5"/>
      <c r="S9451" s="66"/>
      <c r="T9451" s="66"/>
      <c r="U9451" s="66"/>
      <c r="V9451" s="66"/>
    </row>
    <row r="9452" spans="4:22" ht="15" customHeight="1" x14ac:dyDescent="0.25">
      <c r="D9452" s="5"/>
      <c r="S9452" s="66"/>
      <c r="T9452" s="66"/>
      <c r="U9452" s="66"/>
      <c r="V9452" s="66"/>
    </row>
    <row r="9453" spans="4:22" ht="15" customHeight="1" x14ac:dyDescent="0.25">
      <c r="D9453" s="5"/>
      <c r="S9453" s="66"/>
      <c r="T9453" s="66"/>
      <c r="U9453" s="66"/>
      <c r="V9453" s="66"/>
    </row>
    <row r="9454" spans="4:22" ht="15" customHeight="1" x14ac:dyDescent="0.25">
      <c r="D9454" s="5"/>
      <c r="S9454" s="66"/>
      <c r="T9454" s="66"/>
      <c r="U9454" s="66"/>
      <c r="V9454" s="66"/>
    </row>
    <row r="9455" spans="4:22" ht="15" customHeight="1" x14ac:dyDescent="0.25">
      <c r="D9455" s="5"/>
      <c r="S9455" s="66"/>
      <c r="T9455" s="66"/>
      <c r="U9455" s="66"/>
      <c r="V9455" s="66"/>
    </row>
    <row r="9456" spans="4:22" ht="15" customHeight="1" x14ac:dyDescent="0.25">
      <c r="D9456" s="5"/>
      <c r="S9456" s="66"/>
      <c r="T9456" s="66"/>
      <c r="U9456" s="66"/>
      <c r="V9456" s="66"/>
    </row>
    <row r="9457" spans="4:22" ht="15" customHeight="1" x14ac:dyDescent="0.25">
      <c r="D9457" s="5"/>
      <c r="S9457" s="66"/>
      <c r="T9457" s="66"/>
      <c r="U9457" s="66"/>
      <c r="V9457" s="66"/>
    </row>
    <row r="9458" spans="4:22" ht="15" customHeight="1" x14ac:dyDescent="0.25">
      <c r="D9458" s="5"/>
      <c r="S9458" s="66"/>
      <c r="T9458" s="66"/>
      <c r="U9458" s="66"/>
      <c r="V9458" s="66"/>
    </row>
    <row r="9459" spans="4:22" ht="15" customHeight="1" x14ac:dyDescent="0.25">
      <c r="D9459" s="5"/>
      <c r="S9459" s="66"/>
      <c r="T9459" s="66"/>
      <c r="U9459" s="66"/>
      <c r="V9459" s="66"/>
    </row>
    <row r="9460" spans="4:22" ht="15" customHeight="1" x14ac:dyDescent="0.25">
      <c r="D9460" s="5"/>
      <c r="S9460" s="66"/>
      <c r="T9460" s="66"/>
      <c r="U9460" s="66"/>
      <c r="V9460" s="66"/>
    </row>
    <row r="9461" spans="4:22" ht="15" customHeight="1" x14ac:dyDescent="0.25">
      <c r="D9461" s="5"/>
      <c r="S9461" s="66"/>
      <c r="T9461" s="66"/>
      <c r="U9461" s="66"/>
      <c r="V9461" s="66"/>
    </row>
    <row r="9462" spans="4:22" ht="15" customHeight="1" x14ac:dyDescent="0.25">
      <c r="D9462" s="5"/>
      <c r="S9462" s="66"/>
      <c r="T9462" s="66"/>
      <c r="U9462" s="66"/>
      <c r="V9462" s="66"/>
    </row>
    <row r="9463" spans="4:22" ht="15" customHeight="1" x14ac:dyDescent="0.25">
      <c r="D9463" s="5"/>
      <c r="S9463" s="66"/>
      <c r="T9463" s="66"/>
      <c r="U9463" s="66"/>
      <c r="V9463" s="66"/>
    </row>
    <row r="9464" spans="4:22" ht="15" customHeight="1" x14ac:dyDescent="0.25">
      <c r="D9464" s="5"/>
      <c r="S9464" s="66"/>
      <c r="T9464" s="66"/>
      <c r="U9464" s="66"/>
      <c r="V9464" s="66"/>
    </row>
    <row r="9465" spans="4:22" ht="15" customHeight="1" x14ac:dyDescent="0.25">
      <c r="D9465" s="5"/>
      <c r="S9465" s="66"/>
      <c r="T9465" s="66"/>
      <c r="U9465" s="66"/>
      <c r="V9465" s="66"/>
    </row>
    <row r="9466" spans="4:22" ht="15" customHeight="1" x14ac:dyDescent="0.25">
      <c r="D9466" s="5"/>
      <c r="S9466" s="66"/>
      <c r="T9466" s="66"/>
      <c r="U9466" s="66"/>
      <c r="V9466" s="66"/>
    </row>
    <row r="9467" spans="4:22" ht="15" customHeight="1" x14ac:dyDescent="0.25">
      <c r="D9467" s="5"/>
      <c r="S9467" s="66"/>
      <c r="T9467" s="66"/>
      <c r="U9467" s="66"/>
      <c r="V9467" s="66"/>
    </row>
    <row r="9468" spans="4:22" ht="15" customHeight="1" x14ac:dyDescent="0.25">
      <c r="D9468" s="5"/>
      <c r="S9468" s="66"/>
      <c r="T9468" s="66"/>
      <c r="U9468" s="66"/>
      <c r="V9468" s="66"/>
    </row>
    <row r="9469" spans="4:22" ht="15" customHeight="1" x14ac:dyDescent="0.25">
      <c r="D9469" s="5"/>
      <c r="S9469" s="66"/>
      <c r="T9469" s="66"/>
      <c r="U9469" s="66"/>
      <c r="V9469" s="66"/>
    </row>
    <row r="9470" spans="4:22" ht="15" customHeight="1" x14ac:dyDescent="0.25">
      <c r="D9470" s="5"/>
      <c r="S9470" s="66"/>
      <c r="T9470" s="66"/>
      <c r="U9470" s="66"/>
      <c r="V9470" s="66"/>
    </row>
    <row r="9471" spans="4:22" ht="15" customHeight="1" x14ac:dyDescent="0.25">
      <c r="D9471" s="5"/>
      <c r="S9471" s="66"/>
      <c r="T9471" s="66"/>
      <c r="U9471" s="66"/>
      <c r="V9471" s="66"/>
    </row>
    <row r="9472" spans="4:22" ht="15" customHeight="1" x14ac:dyDescent="0.25">
      <c r="D9472" s="5"/>
      <c r="S9472" s="66"/>
      <c r="T9472" s="66"/>
      <c r="U9472" s="66"/>
      <c r="V9472" s="66"/>
    </row>
    <row r="9473" spans="4:22" ht="15" customHeight="1" x14ac:dyDescent="0.25">
      <c r="D9473" s="5"/>
      <c r="S9473" s="66"/>
      <c r="T9473" s="66"/>
      <c r="U9473" s="66"/>
      <c r="V9473" s="66"/>
    </row>
    <row r="9474" spans="4:22" ht="15" customHeight="1" x14ac:dyDescent="0.25">
      <c r="D9474" s="5"/>
      <c r="S9474" s="66"/>
      <c r="T9474" s="66"/>
      <c r="U9474" s="66"/>
      <c r="V9474" s="66"/>
    </row>
    <row r="9475" spans="4:22" ht="15" customHeight="1" x14ac:dyDescent="0.25">
      <c r="D9475" s="5"/>
      <c r="S9475" s="66"/>
      <c r="T9475" s="66"/>
      <c r="U9475" s="66"/>
      <c r="V9475" s="66"/>
    </row>
    <row r="9476" spans="4:22" ht="15" customHeight="1" x14ac:dyDescent="0.25">
      <c r="D9476" s="5"/>
      <c r="S9476" s="66"/>
      <c r="T9476" s="66"/>
      <c r="U9476" s="66"/>
      <c r="V9476" s="66"/>
    </row>
    <row r="9477" spans="4:22" ht="15" customHeight="1" x14ac:dyDescent="0.25">
      <c r="D9477" s="5"/>
      <c r="S9477" s="66"/>
      <c r="T9477" s="66"/>
      <c r="U9477" s="66"/>
      <c r="V9477" s="66"/>
    </row>
    <row r="9478" spans="4:22" ht="15" customHeight="1" x14ac:dyDescent="0.25">
      <c r="D9478" s="5"/>
      <c r="S9478" s="66"/>
      <c r="T9478" s="66"/>
      <c r="U9478" s="66"/>
      <c r="V9478" s="66"/>
    </row>
    <row r="9479" spans="4:22" ht="15" customHeight="1" x14ac:dyDescent="0.25">
      <c r="D9479" s="5"/>
      <c r="S9479" s="66"/>
      <c r="T9479" s="66"/>
      <c r="U9479" s="66"/>
      <c r="V9479" s="66"/>
    </row>
    <row r="9480" spans="4:22" ht="15" customHeight="1" x14ac:dyDescent="0.25">
      <c r="D9480" s="5"/>
      <c r="S9480" s="66"/>
      <c r="T9480" s="66"/>
      <c r="U9480" s="66"/>
      <c r="V9480" s="66"/>
    </row>
    <row r="9481" spans="4:22" ht="15" customHeight="1" x14ac:dyDescent="0.25">
      <c r="D9481" s="5"/>
      <c r="S9481" s="66"/>
      <c r="T9481" s="66"/>
      <c r="U9481" s="66"/>
      <c r="V9481" s="66"/>
    </row>
    <row r="9482" spans="4:22" ht="15" customHeight="1" x14ac:dyDescent="0.25">
      <c r="D9482" s="5"/>
      <c r="S9482" s="66"/>
      <c r="T9482" s="66"/>
      <c r="U9482" s="66"/>
      <c r="V9482" s="66"/>
    </row>
    <row r="9483" spans="4:22" ht="15" customHeight="1" x14ac:dyDescent="0.25">
      <c r="D9483" s="5"/>
      <c r="S9483" s="66"/>
      <c r="T9483" s="66"/>
      <c r="U9483" s="66"/>
      <c r="V9483" s="66"/>
    </row>
    <row r="9484" spans="4:22" ht="15" customHeight="1" x14ac:dyDescent="0.25">
      <c r="D9484" s="5"/>
      <c r="S9484" s="66"/>
      <c r="T9484" s="66"/>
      <c r="U9484" s="66"/>
      <c r="V9484" s="66"/>
    </row>
    <row r="9485" spans="4:22" ht="15" customHeight="1" x14ac:dyDescent="0.25">
      <c r="D9485" s="5"/>
      <c r="S9485" s="66"/>
      <c r="T9485" s="66"/>
      <c r="U9485" s="66"/>
      <c r="V9485" s="66"/>
    </row>
    <row r="9486" spans="4:22" ht="15" customHeight="1" x14ac:dyDescent="0.25">
      <c r="D9486" s="5"/>
      <c r="S9486" s="66"/>
      <c r="T9486" s="66"/>
      <c r="U9486" s="66"/>
      <c r="V9486" s="66"/>
    </row>
    <row r="9487" spans="4:22" ht="15" customHeight="1" x14ac:dyDescent="0.25">
      <c r="D9487" s="5"/>
      <c r="S9487" s="66"/>
      <c r="T9487" s="66"/>
      <c r="U9487" s="66"/>
      <c r="V9487" s="66"/>
    </row>
    <row r="9488" spans="4:22" ht="15" customHeight="1" x14ac:dyDescent="0.25">
      <c r="D9488" s="5"/>
      <c r="S9488" s="66"/>
      <c r="T9488" s="66"/>
      <c r="U9488" s="66"/>
      <c r="V9488" s="66"/>
    </row>
    <row r="9489" spans="4:22" ht="15" customHeight="1" x14ac:dyDescent="0.25">
      <c r="D9489" s="5"/>
      <c r="S9489" s="66"/>
      <c r="T9489" s="66"/>
      <c r="U9489" s="66"/>
      <c r="V9489" s="66"/>
    </row>
    <row r="9490" spans="4:22" ht="15" customHeight="1" x14ac:dyDescent="0.25">
      <c r="D9490" s="5"/>
      <c r="S9490" s="66"/>
      <c r="T9490" s="66"/>
      <c r="U9490" s="66"/>
      <c r="V9490" s="66"/>
    </row>
    <row r="9491" spans="4:22" ht="15" customHeight="1" x14ac:dyDescent="0.25">
      <c r="D9491" s="5"/>
      <c r="S9491" s="66"/>
      <c r="T9491" s="66"/>
      <c r="U9491" s="66"/>
      <c r="V9491" s="66"/>
    </row>
    <row r="9492" spans="4:22" ht="15" customHeight="1" x14ac:dyDescent="0.25">
      <c r="D9492" s="5"/>
      <c r="S9492" s="66"/>
      <c r="T9492" s="66"/>
      <c r="U9492" s="66"/>
      <c r="V9492" s="66"/>
    </row>
    <row r="9493" spans="4:22" ht="15" customHeight="1" x14ac:dyDescent="0.25">
      <c r="D9493" s="5"/>
      <c r="S9493" s="66"/>
      <c r="T9493" s="66"/>
      <c r="U9493" s="66"/>
      <c r="V9493" s="66"/>
    </row>
    <row r="9494" spans="4:22" ht="15" customHeight="1" x14ac:dyDescent="0.25">
      <c r="D9494" s="5"/>
      <c r="S9494" s="66"/>
      <c r="T9494" s="66"/>
      <c r="U9494" s="66"/>
      <c r="V9494" s="66"/>
    </row>
    <row r="9495" spans="4:22" ht="15" customHeight="1" x14ac:dyDescent="0.25">
      <c r="D9495" s="5"/>
      <c r="S9495" s="66"/>
      <c r="T9495" s="66"/>
      <c r="U9495" s="66"/>
      <c r="V9495" s="66"/>
    </row>
    <row r="9496" spans="4:22" ht="15" customHeight="1" x14ac:dyDescent="0.25">
      <c r="D9496" s="5"/>
      <c r="S9496" s="66"/>
      <c r="T9496" s="66"/>
      <c r="U9496" s="66"/>
      <c r="V9496" s="66"/>
    </row>
    <row r="9497" spans="4:22" ht="15" customHeight="1" x14ac:dyDescent="0.25">
      <c r="D9497" s="5"/>
      <c r="S9497" s="66"/>
      <c r="T9497" s="66"/>
      <c r="U9497" s="66"/>
      <c r="V9497" s="66"/>
    </row>
    <row r="9498" spans="4:22" ht="15" customHeight="1" x14ac:dyDescent="0.25">
      <c r="D9498" s="5"/>
      <c r="S9498" s="66"/>
      <c r="T9498" s="66"/>
      <c r="U9498" s="66"/>
      <c r="V9498" s="66"/>
    </row>
    <row r="9499" spans="4:22" ht="15" customHeight="1" x14ac:dyDescent="0.25">
      <c r="D9499" s="5"/>
      <c r="S9499" s="66"/>
      <c r="T9499" s="66"/>
      <c r="U9499" s="66"/>
      <c r="V9499" s="66"/>
    </row>
    <row r="9500" spans="4:22" ht="15" customHeight="1" x14ac:dyDescent="0.25">
      <c r="D9500" s="5"/>
      <c r="S9500" s="66"/>
      <c r="T9500" s="66"/>
      <c r="U9500" s="66"/>
      <c r="V9500" s="66"/>
    </row>
    <row r="9501" spans="4:22" ht="15" customHeight="1" x14ac:dyDescent="0.25">
      <c r="D9501" s="5"/>
      <c r="S9501" s="66"/>
      <c r="T9501" s="66"/>
      <c r="U9501" s="66"/>
      <c r="V9501" s="66"/>
    </row>
    <row r="9502" spans="4:22" ht="15" customHeight="1" x14ac:dyDescent="0.25">
      <c r="D9502" s="5"/>
      <c r="S9502" s="66"/>
      <c r="T9502" s="66"/>
      <c r="U9502" s="66"/>
      <c r="V9502" s="66"/>
    </row>
    <row r="9503" spans="4:22" ht="15" customHeight="1" x14ac:dyDescent="0.25">
      <c r="D9503" s="5"/>
      <c r="S9503" s="66"/>
      <c r="T9503" s="66"/>
      <c r="U9503" s="66"/>
      <c r="V9503" s="66"/>
    </row>
    <row r="9504" spans="4:22" ht="15" customHeight="1" x14ac:dyDescent="0.25">
      <c r="D9504" s="5"/>
      <c r="S9504" s="66"/>
      <c r="T9504" s="66"/>
      <c r="U9504" s="66"/>
      <c r="V9504" s="66"/>
    </row>
    <row r="9505" spans="4:22" ht="15" customHeight="1" x14ac:dyDescent="0.25">
      <c r="D9505" s="5"/>
      <c r="S9505" s="66"/>
      <c r="T9505" s="66"/>
      <c r="U9505" s="66"/>
      <c r="V9505" s="66"/>
    </row>
    <row r="9506" spans="4:22" ht="15" customHeight="1" x14ac:dyDescent="0.25">
      <c r="D9506" s="5"/>
      <c r="S9506" s="66"/>
      <c r="T9506" s="66"/>
      <c r="U9506" s="66"/>
      <c r="V9506" s="66"/>
    </row>
    <row r="9507" spans="4:22" ht="15" customHeight="1" x14ac:dyDescent="0.25">
      <c r="D9507" s="5"/>
      <c r="S9507" s="66"/>
      <c r="T9507" s="66"/>
      <c r="U9507" s="66"/>
      <c r="V9507" s="66"/>
    </row>
    <row r="9508" spans="4:22" ht="15" customHeight="1" x14ac:dyDescent="0.25">
      <c r="D9508" s="5"/>
      <c r="S9508" s="66"/>
      <c r="T9508" s="66"/>
      <c r="U9508" s="66"/>
      <c r="V9508" s="66"/>
    </row>
    <row r="9509" spans="4:22" ht="15" customHeight="1" x14ac:dyDescent="0.25">
      <c r="D9509" s="5"/>
      <c r="S9509" s="66"/>
      <c r="T9509" s="66"/>
      <c r="U9509" s="66"/>
      <c r="V9509" s="66"/>
    </row>
    <row r="9510" spans="4:22" ht="15" customHeight="1" x14ac:dyDescent="0.25">
      <c r="D9510" s="5"/>
      <c r="S9510" s="66"/>
      <c r="T9510" s="66"/>
      <c r="U9510" s="66"/>
      <c r="V9510" s="66"/>
    </row>
    <row r="9511" spans="4:22" ht="15" customHeight="1" x14ac:dyDescent="0.25">
      <c r="D9511" s="5"/>
      <c r="S9511" s="66"/>
      <c r="T9511" s="66"/>
      <c r="U9511" s="66"/>
      <c r="V9511" s="66"/>
    </row>
    <row r="9512" spans="4:22" ht="15" customHeight="1" x14ac:dyDescent="0.25">
      <c r="D9512" s="5"/>
      <c r="S9512" s="66"/>
      <c r="T9512" s="66"/>
      <c r="U9512" s="66"/>
      <c r="V9512" s="66"/>
    </row>
    <row r="9513" spans="4:22" ht="15" customHeight="1" x14ac:dyDescent="0.25">
      <c r="D9513" s="5"/>
      <c r="S9513" s="66"/>
      <c r="T9513" s="66"/>
      <c r="U9513" s="66"/>
      <c r="V9513" s="66"/>
    </row>
    <row r="9514" spans="4:22" ht="15" customHeight="1" x14ac:dyDescent="0.25">
      <c r="D9514" s="5"/>
      <c r="S9514" s="66"/>
      <c r="T9514" s="66"/>
      <c r="U9514" s="66"/>
      <c r="V9514" s="66"/>
    </row>
    <row r="9515" spans="4:22" ht="15" customHeight="1" x14ac:dyDescent="0.25">
      <c r="D9515" s="5"/>
      <c r="S9515" s="66"/>
      <c r="T9515" s="66"/>
      <c r="U9515" s="66"/>
      <c r="V9515" s="66"/>
    </row>
    <row r="9516" spans="4:22" ht="15" customHeight="1" x14ac:dyDescent="0.25">
      <c r="D9516" s="5"/>
      <c r="S9516" s="66"/>
      <c r="T9516" s="66"/>
      <c r="U9516" s="66"/>
      <c r="V9516" s="66"/>
    </row>
    <row r="9517" spans="4:22" ht="15" customHeight="1" x14ac:dyDescent="0.25">
      <c r="D9517" s="5"/>
      <c r="S9517" s="66"/>
      <c r="T9517" s="66"/>
      <c r="U9517" s="66"/>
      <c r="V9517" s="66"/>
    </row>
    <row r="9518" spans="4:22" ht="15" customHeight="1" x14ac:dyDescent="0.25">
      <c r="D9518" s="5"/>
      <c r="S9518" s="66"/>
      <c r="T9518" s="66"/>
      <c r="U9518" s="66"/>
      <c r="V9518" s="66"/>
    </row>
    <row r="9519" spans="4:22" ht="15" customHeight="1" x14ac:dyDescent="0.25">
      <c r="D9519" s="5"/>
      <c r="S9519" s="66"/>
      <c r="T9519" s="66"/>
      <c r="U9519" s="66"/>
      <c r="V9519" s="66"/>
    </row>
    <row r="9520" spans="4:22" ht="15" customHeight="1" x14ac:dyDescent="0.25">
      <c r="D9520" s="5"/>
      <c r="S9520" s="66"/>
      <c r="T9520" s="66"/>
      <c r="U9520" s="66"/>
      <c r="V9520" s="66"/>
    </row>
    <row r="9521" spans="4:22" ht="15" customHeight="1" x14ac:dyDescent="0.25">
      <c r="D9521" s="5"/>
      <c r="S9521" s="66"/>
      <c r="T9521" s="66"/>
      <c r="U9521" s="66"/>
      <c r="V9521" s="66"/>
    </row>
    <row r="9522" spans="4:22" ht="15" customHeight="1" x14ac:dyDescent="0.25">
      <c r="D9522" s="5"/>
      <c r="S9522" s="66"/>
      <c r="T9522" s="66"/>
      <c r="U9522" s="66"/>
      <c r="V9522" s="66"/>
    </row>
    <row r="9523" spans="4:22" ht="15" customHeight="1" x14ac:dyDescent="0.25">
      <c r="D9523" s="5"/>
      <c r="S9523" s="66"/>
      <c r="T9523" s="66"/>
      <c r="U9523" s="66"/>
      <c r="V9523" s="66"/>
    </row>
    <row r="9524" spans="4:22" ht="15" customHeight="1" x14ac:dyDescent="0.25">
      <c r="D9524" s="5"/>
      <c r="S9524" s="66"/>
      <c r="T9524" s="66"/>
      <c r="U9524" s="66"/>
      <c r="V9524" s="66"/>
    </row>
    <row r="9525" spans="4:22" ht="15" customHeight="1" x14ac:dyDescent="0.25">
      <c r="D9525" s="5"/>
      <c r="S9525" s="66"/>
      <c r="T9525" s="66"/>
      <c r="U9525" s="66"/>
      <c r="V9525" s="66"/>
    </row>
    <row r="9526" spans="4:22" ht="15" customHeight="1" x14ac:dyDescent="0.25">
      <c r="D9526" s="5"/>
      <c r="S9526" s="66"/>
      <c r="T9526" s="66"/>
      <c r="U9526" s="66"/>
      <c r="V9526" s="66"/>
    </row>
    <row r="9527" spans="4:22" ht="15" customHeight="1" x14ac:dyDescent="0.25">
      <c r="D9527" s="5"/>
      <c r="S9527" s="66"/>
      <c r="T9527" s="66"/>
      <c r="U9527" s="66"/>
      <c r="V9527" s="66"/>
    </row>
    <row r="9528" spans="4:22" ht="15" customHeight="1" x14ac:dyDescent="0.25">
      <c r="D9528" s="5"/>
      <c r="S9528" s="66"/>
      <c r="T9528" s="66"/>
      <c r="U9528" s="66"/>
      <c r="V9528" s="66"/>
    </row>
    <row r="9529" spans="4:22" ht="15" customHeight="1" x14ac:dyDescent="0.25">
      <c r="D9529" s="5"/>
      <c r="S9529" s="66"/>
      <c r="T9529" s="66"/>
      <c r="U9529" s="66"/>
      <c r="V9529" s="66"/>
    </row>
    <row r="9530" spans="4:22" ht="15" customHeight="1" x14ac:dyDescent="0.25">
      <c r="D9530" s="5"/>
      <c r="S9530" s="66"/>
      <c r="T9530" s="66"/>
      <c r="U9530" s="66"/>
      <c r="V9530" s="66"/>
    </row>
    <row r="9531" spans="4:22" ht="15" customHeight="1" x14ac:dyDescent="0.25">
      <c r="D9531" s="5"/>
      <c r="S9531" s="66"/>
      <c r="T9531" s="66"/>
      <c r="U9531" s="66"/>
      <c r="V9531" s="66"/>
    </row>
    <row r="9532" spans="4:22" ht="15" customHeight="1" x14ac:dyDescent="0.25">
      <c r="D9532" s="5"/>
      <c r="S9532" s="66"/>
      <c r="T9532" s="66"/>
      <c r="U9532" s="66"/>
      <c r="V9532" s="66"/>
    </row>
    <row r="9533" spans="4:22" ht="15" customHeight="1" x14ac:dyDescent="0.25">
      <c r="D9533" s="5"/>
      <c r="S9533" s="66"/>
      <c r="T9533" s="66"/>
      <c r="U9533" s="66"/>
      <c r="V9533" s="66"/>
    </row>
    <row r="9534" spans="4:22" ht="15" customHeight="1" x14ac:dyDescent="0.25">
      <c r="D9534" s="5"/>
      <c r="S9534" s="66"/>
      <c r="T9534" s="66"/>
      <c r="U9534" s="66"/>
      <c r="V9534" s="66"/>
    </row>
    <row r="9535" spans="4:22" ht="15" customHeight="1" x14ac:dyDescent="0.25">
      <c r="D9535" s="5"/>
      <c r="S9535" s="66"/>
      <c r="T9535" s="66"/>
      <c r="U9535" s="66"/>
      <c r="V9535" s="66"/>
    </row>
    <row r="9536" spans="4:22" ht="15" customHeight="1" x14ac:dyDescent="0.25">
      <c r="D9536" s="5"/>
      <c r="S9536" s="66"/>
      <c r="T9536" s="66"/>
      <c r="U9536" s="66"/>
      <c r="V9536" s="66"/>
    </row>
    <row r="9537" spans="4:22" ht="15" customHeight="1" x14ac:dyDescent="0.25">
      <c r="D9537" s="5"/>
      <c r="S9537" s="66"/>
      <c r="T9537" s="66"/>
      <c r="U9537" s="66"/>
      <c r="V9537" s="66"/>
    </row>
    <row r="9538" spans="4:22" ht="15" customHeight="1" x14ac:dyDescent="0.25">
      <c r="D9538" s="5"/>
      <c r="S9538" s="66"/>
      <c r="T9538" s="66"/>
      <c r="U9538" s="66"/>
      <c r="V9538" s="66"/>
    </row>
    <row r="9539" spans="4:22" ht="15" customHeight="1" x14ac:dyDescent="0.25">
      <c r="D9539" s="5"/>
      <c r="S9539" s="66"/>
      <c r="T9539" s="66"/>
      <c r="U9539" s="66"/>
      <c r="V9539" s="66"/>
    </row>
    <row r="9540" spans="4:22" ht="15" customHeight="1" x14ac:dyDescent="0.25">
      <c r="D9540" s="5"/>
      <c r="S9540" s="66"/>
      <c r="T9540" s="66"/>
      <c r="U9540" s="66"/>
      <c r="V9540" s="66"/>
    </row>
    <row r="9541" spans="4:22" ht="15" customHeight="1" x14ac:dyDescent="0.25">
      <c r="D9541" s="5"/>
      <c r="S9541" s="66"/>
      <c r="T9541" s="66"/>
      <c r="U9541" s="66"/>
      <c r="V9541" s="66"/>
    </row>
    <row r="9542" spans="4:22" ht="15" customHeight="1" x14ac:dyDescent="0.25">
      <c r="D9542" s="5"/>
      <c r="S9542" s="66"/>
      <c r="T9542" s="66"/>
      <c r="U9542" s="66"/>
      <c r="V9542" s="66"/>
    </row>
    <row r="9543" spans="4:22" ht="15" customHeight="1" x14ac:dyDescent="0.25">
      <c r="D9543" s="5"/>
      <c r="S9543" s="66"/>
      <c r="T9543" s="66"/>
      <c r="U9543" s="66"/>
      <c r="V9543" s="66"/>
    </row>
    <row r="9544" spans="4:22" ht="15" customHeight="1" x14ac:dyDescent="0.25">
      <c r="D9544" s="5"/>
      <c r="S9544" s="66"/>
      <c r="T9544" s="66"/>
      <c r="U9544" s="66"/>
      <c r="V9544" s="66"/>
    </row>
    <row r="9545" spans="4:22" ht="15" customHeight="1" x14ac:dyDescent="0.25">
      <c r="D9545" s="5"/>
      <c r="S9545" s="66"/>
      <c r="T9545" s="66"/>
      <c r="U9545" s="66"/>
      <c r="V9545" s="66"/>
    </row>
    <row r="9546" spans="4:22" ht="15" customHeight="1" x14ac:dyDescent="0.25">
      <c r="D9546" s="5"/>
      <c r="S9546" s="66"/>
      <c r="T9546" s="66"/>
      <c r="U9546" s="66"/>
      <c r="V9546" s="66"/>
    </row>
    <row r="9547" spans="4:22" ht="15" customHeight="1" x14ac:dyDescent="0.25">
      <c r="D9547" s="5"/>
      <c r="S9547" s="66"/>
      <c r="T9547" s="66"/>
      <c r="U9547" s="66"/>
      <c r="V9547" s="66"/>
    </row>
    <row r="9548" spans="4:22" ht="15" customHeight="1" x14ac:dyDescent="0.25">
      <c r="D9548" s="5"/>
      <c r="S9548" s="66"/>
      <c r="T9548" s="66"/>
      <c r="U9548" s="66"/>
      <c r="V9548" s="66"/>
    </row>
    <row r="9549" spans="4:22" ht="15" customHeight="1" x14ac:dyDescent="0.25">
      <c r="D9549" s="5"/>
      <c r="S9549" s="66"/>
      <c r="T9549" s="66"/>
      <c r="U9549" s="66"/>
      <c r="V9549" s="66"/>
    </row>
    <row r="9550" spans="4:22" ht="15" customHeight="1" x14ac:dyDescent="0.25">
      <c r="D9550" s="5"/>
      <c r="S9550" s="66"/>
      <c r="T9550" s="66"/>
      <c r="U9550" s="66"/>
      <c r="V9550" s="66"/>
    </row>
    <row r="9551" spans="4:22" ht="15" customHeight="1" x14ac:dyDescent="0.25">
      <c r="D9551" s="5"/>
      <c r="S9551" s="66"/>
      <c r="T9551" s="66"/>
      <c r="U9551" s="66"/>
      <c r="V9551" s="66"/>
    </row>
    <row r="9552" spans="4:22" ht="15" customHeight="1" x14ac:dyDescent="0.25">
      <c r="D9552" s="5"/>
      <c r="S9552" s="66"/>
      <c r="T9552" s="66"/>
      <c r="U9552" s="66"/>
      <c r="V9552" s="66"/>
    </row>
    <row r="9553" spans="4:22" ht="15" customHeight="1" x14ac:dyDescent="0.25">
      <c r="D9553" s="5"/>
      <c r="S9553" s="66"/>
      <c r="T9553" s="66"/>
      <c r="U9553" s="66"/>
      <c r="V9553" s="66"/>
    </row>
    <row r="9554" spans="4:22" ht="15" customHeight="1" x14ac:dyDescent="0.25">
      <c r="D9554" s="5"/>
      <c r="S9554" s="66"/>
      <c r="T9554" s="66"/>
      <c r="U9554" s="66"/>
      <c r="V9554" s="66"/>
    </row>
    <row r="9555" spans="4:22" ht="15" customHeight="1" x14ac:dyDescent="0.25">
      <c r="D9555" s="5"/>
      <c r="S9555" s="66"/>
      <c r="T9555" s="66"/>
      <c r="U9555" s="66"/>
      <c r="V9555" s="66"/>
    </row>
    <row r="9556" spans="4:22" ht="15" customHeight="1" x14ac:dyDescent="0.25">
      <c r="D9556" s="5"/>
      <c r="S9556" s="66"/>
      <c r="T9556" s="66"/>
      <c r="U9556" s="66"/>
      <c r="V9556" s="66"/>
    </row>
    <row r="9557" spans="4:22" ht="15" customHeight="1" x14ac:dyDescent="0.25">
      <c r="D9557" s="5"/>
      <c r="S9557" s="66"/>
      <c r="T9557" s="66"/>
      <c r="U9557" s="66"/>
      <c r="V9557" s="66"/>
    </row>
    <row r="9558" spans="4:22" ht="15" customHeight="1" x14ac:dyDescent="0.25">
      <c r="D9558" s="5"/>
      <c r="S9558" s="66"/>
      <c r="T9558" s="66"/>
      <c r="U9558" s="66"/>
      <c r="V9558" s="66"/>
    </row>
    <row r="9559" spans="4:22" ht="15" customHeight="1" x14ac:dyDescent="0.25">
      <c r="D9559" s="5"/>
      <c r="S9559" s="66"/>
      <c r="T9559" s="66"/>
      <c r="U9559" s="66"/>
      <c r="V9559" s="66"/>
    </row>
    <row r="9560" spans="4:22" ht="15" customHeight="1" x14ac:dyDescent="0.25">
      <c r="D9560" s="5"/>
      <c r="S9560" s="66"/>
      <c r="T9560" s="66"/>
      <c r="U9560" s="66"/>
      <c r="V9560" s="66"/>
    </row>
    <row r="9561" spans="4:22" ht="15" customHeight="1" x14ac:dyDescent="0.25">
      <c r="D9561" s="5"/>
      <c r="S9561" s="66"/>
      <c r="T9561" s="66"/>
      <c r="U9561" s="66"/>
      <c r="V9561" s="66"/>
    </row>
    <row r="9562" spans="4:22" ht="15" customHeight="1" x14ac:dyDescent="0.25">
      <c r="D9562" s="5"/>
      <c r="S9562" s="66"/>
      <c r="T9562" s="66"/>
      <c r="U9562" s="66"/>
      <c r="V9562" s="66"/>
    </row>
    <row r="9563" spans="4:22" ht="15" customHeight="1" x14ac:dyDescent="0.25">
      <c r="D9563" s="5"/>
      <c r="S9563" s="66"/>
      <c r="T9563" s="66"/>
      <c r="U9563" s="66"/>
      <c r="V9563" s="66"/>
    </row>
    <row r="9564" spans="4:22" ht="15" customHeight="1" x14ac:dyDescent="0.25">
      <c r="D9564" s="5"/>
      <c r="S9564" s="66"/>
      <c r="T9564" s="66"/>
      <c r="U9564" s="66"/>
      <c r="V9564" s="66"/>
    </row>
    <row r="9565" spans="4:22" ht="15" customHeight="1" x14ac:dyDescent="0.25">
      <c r="D9565" s="5"/>
      <c r="S9565" s="66"/>
      <c r="T9565" s="66"/>
      <c r="U9565" s="66"/>
      <c r="V9565" s="66"/>
    </row>
    <row r="9566" spans="4:22" ht="15" customHeight="1" x14ac:dyDescent="0.25">
      <c r="D9566" s="5"/>
      <c r="S9566" s="66"/>
      <c r="T9566" s="66"/>
      <c r="U9566" s="66"/>
      <c r="V9566" s="66"/>
    </row>
    <row r="9567" spans="4:22" ht="15" customHeight="1" x14ac:dyDescent="0.25">
      <c r="D9567" s="5"/>
      <c r="S9567" s="66"/>
      <c r="T9567" s="66"/>
      <c r="U9567" s="66"/>
      <c r="V9567" s="66"/>
    </row>
    <row r="9568" spans="4:22" ht="15" customHeight="1" x14ac:dyDescent="0.25">
      <c r="D9568" s="5"/>
      <c r="S9568" s="66"/>
      <c r="T9568" s="66"/>
      <c r="U9568" s="66"/>
      <c r="V9568" s="66"/>
    </row>
    <row r="9569" spans="4:22" ht="15" customHeight="1" x14ac:dyDescent="0.25">
      <c r="D9569" s="5"/>
      <c r="S9569" s="66"/>
      <c r="T9569" s="66"/>
      <c r="U9569" s="66"/>
      <c r="V9569" s="66"/>
    </row>
    <row r="9570" spans="4:22" ht="15" customHeight="1" x14ac:dyDescent="0.25">
      <c r="D9570" s="5"/>
      <c r="S9570" s="66"/>
      <c r="T9570" s="66"/>
      <c r="U9570" s="66"/>
      <c r="V9570" s="66"/>
    </row>
    <row r="9571" spans="4:22" ht="15" customHeight="1" x14ac:dyDescent="0.25">
      <c r="D9571" s="5"/>
      <c r="S9571" s="66"/>
      <c r="T9571" s="66"/>
      <c r="U9571" s="66"/>
      <c r="V9571" s="66"/>
    </row>
    <row r="9572" spans="4:22" ht="15" customHeight="1" x14ac:dyDescent="0.25">
      <c r="D9572" s="5"/>
      <c r="S9572" s="66"/>
      <c r="T9572" s="66"/>
      <c r="U9572" s="66"/>
      <c r="V9572" s="66"/>
    </row>
    <row r="9573" spans="4:22" ht="15" customHeight="1" x14ac:dyDescent="0.25">
      <c r="D9573" s="5"/>
      <c r="S9573" s="66"/>
      <c r="T9573" s="66"/>
      <c r="U9573" s="66"/>
      <c r="V9573" s="66"/>
    </row>
    <row r="9574" spans="4:22" ht="15" customHeight="1" x14ac:dyDescent="0.25">
      <c r="D9574" s="5"/>
      <c r="S9574" s="66"/>
      <c r="T9574" s="66"/>
      <c r="U9574" s="66"/>
      <c r="V9574" s="66"/>
    </row>
    <row r="9575" spans="4:22" ht="15" customHeight="1" x14ac:dyDescent="0.25">
      <c r="D9575" s="5"/>
      <c r="S9575" s="66"/>
      <c r="T9575" s="66"/>
      <c r="U9575" s="66"/>
      <c r="V9575" s="66"/>
    </row>
    <row r="9576" spans="4:22" ht="15" customHeight="1" x14ac:dyDescent="0.25">
      <c r="D9576" s="5"/>
      <c r="S9576" s="66"/>
      <c r="T9576" s="66"/>
      <c r="U9576" s="66"/>
      <c r="V9576" s="66"/>
    </row>
    <row r="9577" spans="4:22" ht="15" customHeight="1" x14ac:dyDescent="0.25">
      <c r="D9577" s="5"/>
      <c r="S9577" s="66"/>
      <c r="T9577" s="66"/>
      <c r="U9577" s="66"/>
      <c r="V9577" s="66"/>
    </row>
    <row r="9578" spans="4:22" ht="15" customHeight="1" x14ac:dyDescent="0.25">
      <c r="D9578" s="5"/>
      <c r="S9578" s="66"/>
      <c r="T9578" s="66"/>
      <c r="U9578" s="66"/>
      <c r="V9578" s="66"/>
    </row>
    <row r="9579" spans="4:22" ht="15" customHeight="1" x14ac:dyDescent="0.25">
      <c r="D9579" s="5"/>
      <c r="S9579" s="66"/>
      <c r="T9579" s="66"/>
      <c r="U9579" s="66"/>
      <c r="V9579" s="66"/>
    </row>
    <row r="9580" spans="4:22" ht="15" customHeight="1" x14ac:dyDescent="0.25">
      <c r="D9580" s="5"/>
      <c r="S9580" s="66"/>
      <c r="T9580" s="66"/>
      <c r="U9580" s="66"/>
      <c r="V9580" s="66"/>
    </row>
    <row r="9581" spans="4:22" ht="15" customHeight="1" x14ac:dyDescent="0.25">
      <c r="D9581" s="5"/>
      <c r="S9581" s="66"/>
      <c r="T9581" s="66"/>
      <c r="U9581" s="66"/>
      <c r="V9581" s="66"/>
    </row>
    <row r="9582" spans="4:22" ht="15" customHeight="1" x14ac:dyDescent="0.25">
      <c r="D9582" s="5"/>
      <c r="S9582" s="66"/>
      <c r="T9582" s="66"/>
      <c r="U9582" s="66"/>
      <c r="V9582" s="66"/>
    </row>
    <row r="9583" spans="4:22" ht="15" customHeight="1" x14ac:dyDescent="0.25">
      <c r="D9583" s="5"/>
      <c r="S9583" s="66"/>
      <c r="T9583" s="66"/>
      <c r="U9583" s="66"/>
      <c r="V9583" s="66"/>
    </row>
    <row r="9584" spans="4:22" ht="15" customHeight="1" x14ac:dyDescent="0.25">
      <c r="D9584" s="5"/>
      <c r="S9584" s="66"/>
      <c r="T9584" s="66"/>
      <c r="U9584" s="66"/>
      <c r="V9584" s="66"/>
    </row>
    <row r="9585" spans="4:22" ht="15" customHeight="1" x14ac:dyDescent="0.25">
      <c r="D9585" s="5"/>
      <c r="S9585" s="66"/>
      <c r="T9585" s="66"/>
      <c r="U9585" s="66"/>
      <c r="V9585" s="66"/>
    </row>
    <row r="9586" spans="4:22" ht="15" customHeight="1" x14ac:dyDescent="0.25">
      <c r="D9586" s="5"/>
      <c r="S9586" s="66"/>
      <c r="T9586" s="66"/>
      <c r="U9586" s="66"/>
      <c r="V9586" s="66"/>
    </row>
    <row r="9587" spans="4:22" ht="15" customHeight="1" x14ac:dyDescent="0.25">
      <c r="D9587" s="5"/>
      <c r="S9587" s="66"/>
      <c r="T9587" s="66"/>
      <c r="U9587" s="66"/>
      <c r="V9587" s="66"/>
    </row>
    <row r="9588" spans="4:22" ht="15" customHeight="1" x14ac:dyDescent="0.25">
      <c r="D9588" s="5"/>
      <c r="S9588" s="66"/>
      <c r="T9588" s="66"/>
      <c r="U9588" s="66"/>
      <c r="V9588" s="66"/>
    </row>
    <row r="9589" spans="4:22" ht="15" customHeight="1" x14ac:dyDescent="0.25">
      <c r="D9589" s="5"/>
      <c r="S9589" s="66"/>
      <c r="T9589" s="66"/>
      <c r="U9589" s="66"/>
      <c r="V9589" s="66"/>
    </row>
    <row r="9590" spans="4:22" ht="15" customHeight="1" x14ac:dyDescent="0.25">
      <c r="D9590" s="5"/>
      <c r="S9590" s="66"/>
      <c r="T9590" s="66"/>
      <c r="U9590" s="66"/>
      <c r="V9590" s="66"/>
    </row>
    <row r="9591" spans="4:22" ht="15" customHeight="1" x14ac:dyDescent="0.25">
      <c r="D9591" s="5"/>
      <c r="S9591" s="66"/>
      <c r="T9591" s="66"/>
      <c r="U9591" s="66"/>
      <c r="V9591" s="66"/>
    </row>
    <row r="9592" spans="4:22" ht="15" customHeight="1" x14ac:dyDescent="0.25">
      <c r="D9592" s="5"/>
      <c r="S9592" s="66"/>
      <c r="T9592" s="66"/>
      <c r="U9592" s="66"/>
      <c r="V9592" s="66"/>
    </row>
    <row r="9593" spans="4:22" ht="15" customHeight="1" x14ac:dyDescent="0.25">
      <c r="D9593" s="5"/>
      <c r="S9593" s="66"/>
      <c r="T9593" s="66"/>
      <c r="U9593" s="66"/>
      <c r="V9593" s="66"/>
    </row>
    <row r="9594" spans="4:22" ht="15" customHeight="1" x14ac:dyDescent="0.25">
      <c r="D9594" s="5"/>
      <c r="S9594" s="66"/>
      <c r="T9594" s="66"/>
      <c r="U9594" s="66"/>
      <c r="V9594" s="66"/>
    </row>
    <row r="9595" spans="4:22" ht="15" customHeight="1" x14ac:dyDescent="0.25">
      <c r="D9595" s="5"/>
      <c r="S9595" s="66"/>
      <c r="T9595" s="66"/>
      <c r="U9595" s="66"/>
      <c r="V9595" s="66"/>
    </row>
    <row r="9596" spans="4:22" ht="15" customHeight="1" x14ac:dyDescent="0.25">
      <c r="D9596" s="5"/>
      <c r="S9596" s="66"/>
      <c r="T9596" s="66"/>
      <c r="U9596" s="66"/>
      <c r="V9596" s="66"/>
    </row>
    <row r="9597" spans="4:22" ht="15" customHeight="1" x14ac:dyDescent="0.25">
      <c r="D9597" s="5"/>
      <c r="S9597" s="66"/>
      <c r="T9597" s="66"/>
      <c r="U9597" s="66"/>
      <c r="V9597" s="66"/>
    </row>
    <row r="9598" spans="4:22" ht="15" customHeight="1" x14ac:dyDescent="0.25">
      <c r="D9598" s="5"/>
      <c r="S9598" s="66"/>
      <c r="T9598" s="66"/>
      <c r="U9598" s="66"/>
      <c r="V9598" s="66"/>
    </row>
    <row r="9599" spans="4:22" ht="15" customHeight="1" x14ac:dyDescent="0.25">
      <c r="D9599" s="5"/>
      <c r="S9599" s="66"/>
      <c r="T9599" s="66"/>
      <c r="U9599" s="66"/>
      <c r="V9599" s="66"/>
    </row>
    <row r="9600" spans="4:22" ht="15" customHeight="1" x14ac:dyDescent="0.25">
      <c r="D9600" s="5"/>
      <c r="S9600" s="66"/>
      <c r="T9600" s="66"/>
      <c r="U9600" s="66"/>
      <c r="V9600" s="66"/>
    </row>
    <row r="9601" spans="4:22" ht="15" customHeight="1" x14ac:dyDescent="0.25">
      <c r="D9601" s="5"/>
      <c r="S9601" s="66"/>
      <c r="T9601" s="66"/>
      <c r="U9601" s="66"/>
      <c r="V9601" s="66"/>
    </row>
    <row r="9602" spans="4:22" ht="15" customHeight="1" x14ac:dyDescent="0.25">
      <c r="D9602" s="5"/>
      <c r="S9602" s="66"/>
      <c r="T9602" s="66"/>
      <c r="U9602" s="66"/>
      <c r="V9602" s="66"/>
    </row>
    <row r="9603" spans="4:22" ht="15" customHeight="1" x14ac:dyDescent="0.25">
      <c r="D9603" s="5"/>
      <c r="S9603" s="66"/>
      <c r="T9603" s="66"/>
      <c r="U9603" s="66"/>
      <c r="V9603" s="66"/>
    </row>
    <row r="9604" spans="4:22" ht="15" customHeight="1" x14ac:dyDescent="0.25">
      <c r="D9604" s="5"/>
      <c r="S9604" s="66"/>
      <c r="T9604" s="66"/>
      <c r="U9604" s="66"/>
      <c r="V9604" s="66"/>
    </row>
    <row r="9605" spans="4:22" ht="15" customHeight="1" x14ac:dyDescent="0.25">
      <c r="D9605" s="5"/>
      <c r="S9605" s="66"/>
      <c r="T9605" s="66"/>
      <c r="U9605" s="66"/>
      <c r="V9605" s="66"/>
    </row>
    <row r="9606" spans="4:22" ht="15" customHeight="1" x14ac:dyDescent="0.25">
      <c r="D9606" s="5"/>
      <c r="S9606" s="66"/>
      <c r="T9606" s="66"/>
      <c r="U9606" s="66"/>
      <c r="V9606" s="66"/>
    </row>
    <row r="9607" spans="4:22" ht="15" customHeight="1" x14ac:dyDescent="0.25">
      <c r="D9607" s="5"/>
      <c r="S9607" s="66"/>
      <c r="T9607" s="66"/>
      <c r="U9607" s="66"/>
      <c r="V9607" s="66"/>
    </row>
    <row r="9608" spans="4:22" ht="15" customHeight="1" x14ac:dyDescent="0.25">
      <c r="D9608" s="5"/>
      <c r="S9608" s="66"/>
      <c r="T9608" s="66"/>
      <c r="U9608" s="66"/>
      <c r="V9608" s="66"/>
    </row>
    <row r="9609" spans="4:22" ht="15" customHeight="1" x14ac:dyDescent="0.25">
      <c r="D9609" s="5"/>
      <c r="S9609" s="66"/>
      <c r="T9609" s="66"/>
      <c r="U9609" s="66"/>
      <c r="V9609" s="66"/>
    </row>
    <row r="9610" spans="4:22" ht="15" customHeight="1" x14ac:dyDescent="0.25">
      <c r="D9610" s="5"/>
      <c r="S9610" s="66"/>
      <c r="T9610" s="66"/>
      <c r="U9610" s="66"/>
      <c r="V9610" s="66"/>
    </row>
    <row r="9611" spans="4:22" ht="15" customHeight="1" x14ac:dyDescent="0.25">
      <c r="D9611" s="5"/>
      <c r="S9611" s="66"/>
      <c r="T9611" s="66"/>
      <c r="U9611" s="66"/>
      <c r="V9611" s="66"/>
    </row>
    <row r="9612" spans="4:22" ht="15" customHeight="1" x14ac:dyDescent="0.25">
      <c r="D9612" s="5"/>
      <c r="S9612" s="66"/>
      <c r="T9612" s="66"/>
      <c r="U9612" s="66"/>
      <c r="V9612" s="66"/>
    </row>
    <row r="9613" spans="4:22" ht="15" customHeight="1" x14ac:dyDescent="0.25">
      <c r="D9613" s="5"/>
      <c r="S9613" s="66"/>
      <c r="T9613" s="66"/>
      <c r="U9613" s="66"/>
      <c r="V9613" s="66"/>
    </row>
    <row r="9614" spans="4:22" ht="15" customHeight="1" x14ac:dyDescent="0.25">
      <c r="D9614" s="5"/>
      <c r="S9614" s="66"/>
      <c r="T9614" s="66"/>
      <c r="U9614" s="66"/>
      <c r="V9614" s="66"/>
    </row>
    <row r="9615" spans="4:22" ht="15" customHeight="1" x14ac:dyDescent="0.25">
      <c r="D9615" s="5"/>
      <c r="S9615" s="66"/>
      <c r="T9615" s="66"/>
      <c r="U9615" s="66"/>
      <c r="V9615" s="66"/>
    </row>
    <row r="9616" spans="4:22" ht="15" customHeight="1" x14ac:dyDescent="0.25">
      <c r="D9616" s="5"/>
      <c r="S9616" s="66"/>
      <c r="T9616" s="66"/>
      <c r="U9616" s="66"/>
      <c r="V9616" s="66"/>
    </row>
    <row r="9617" spans="4:22" ht="15" customHeight="1" x14ac:dyDescent="0.25">
      <c r="D9617" s="5"/>
      <c r="S9617" s="66"/>
      <c r="T9617" s="66"/>
      <c r="U9617" s="66"/>
      <c r="V9617" s="66"/>
    </row>
    <row r="9618" spans="4:22" ht="15" customHeight="1" x14ac:dyDescent="0.25">
      <c r="D9618" s="5"/>
      <c r="S9618" s="66"/>
      <c r="T9618" s="66"/>
      <c r="U9618" s="66"/>
      <c r="V9618" s="66"/>
    </row>
    <row r="9619" spans="4:22" ht="15" customHeight="1" x14ac:dyDescent="0.25">
      <c r="D9619" s="5"/>
      <c r="S9619" s="66"/>
      <c r="T9619" s="66"/>
      <c r="U9619" s="66"/>
      <c r="V9619" s="66"/>
    </row>
    <row r="9620" spans="4:22" ht="15" customHeight="1" x14ac:dyDescent="0.25">
      <c r="D9620" s="5"/>
      <c r="S9620" s="66"/>
      <c r="T9620" s="66"/>
      <c r="U9620" s="66"/>
      <c r="V9620" s="66"/>
    </row>
    <row r="9621" spans="4:22" ht="15" customHeight="1" x14ac:dyDescent="0.25">
      <c r="D9621" s="5"/>
      <c r="S9621" s="66"/>
      <c r="T9621" s="66"/>
      <c r="U9621" s="66"/>
      <c r="V9621" s="66"/>
    </row>
    <row r="9622" spans="4:22" ht="15" customHeight="1" x14ac:dyDescent="0.25">
      <c r="D9622" s="5"/>
      <c r="S9622" s="66"/>
      <c r="T9622" s="66"/>
      <c r="U9622" s="66"/>
      <c r="V9622" s="66"/>
    </row>
    <row r="9623" spans="4:22" ht="15" customHeight="1" x14ac:dyDescent="0.25">
      <c r="D9623" s="5"/>
      <c r="S9623" s="66"/>
      <c r="T9623" s="66"/>
      <c r="U9623" s="66"/>
      <c r="V9623" s="66"/>
    </row>
    <row r="9624" spans="4:22" ht="15" customHeight="1" x14ac:dyDescent="0.25">
      <c r="D9624" s="5"/>
      <c r="S9624" s="66"/>
      <c r="T9624" s="66"/>
      <c r="U9624" s="66"/>
      <c r="V9624" s="66"/>
    </row>
    <row r="9625" spans="4:22" ht="15" customHeight="1" x14ac:dyDescent="0.25">
      <c r="D9625" s="5"/>
      <c r="S9625" s="66"/>
      <c r="T9625" s="66"/>
      <c r="U9625" s="66"/>
      <c r="V9625" s="66"/>
    </row>
    <row r="9626" spans="4:22" ht="15" customHeight="1" x14ac:dyDescent="0.25">
      <c r="D9626" s="5"/>
      <c r="S9626" s="66"/>
      <c r="T9626" s="66"/>
      <c r="U9626" s="66"/>
      <c r="V9626" s="66"/>
    </row>
    <row r="9627" spans="4:22" ht="15" customHeight="1" x14ac:dyDescent="0.25">
      <c r="D9627" s="5"/>
      <c r="S9627" s="66"/>
      <c r="T9627" s="66"/>
      <c r="U9627" s="66"/>
      <c r="V9627" s="66"/>
    </row>
    <row r="9628" spans="4:22" ht="15" customHeight="1" x14ac:dyDescent="0.25">
      <c r="D9628" s="5"/>
      <c r="S9628" s="66"/>
      <c r="T9628" s="66"/>
      <c r="U9628" s="66"/>
      <c r="V9628" s="66"/>
    </row>
    <row r="9629" spans="4:22" ht="15" customHeight="1" x14ac:dyDescent="0.25">
      <c r="D9629" s="5"/>
      <c r="S9629" s="66"/>
      <c r="T9629" s="66"/>
      <c r="U9629" s="66"/>
      <c r="V9629" s="66"/>
    </row>
    <row r="9630" spans="4:22" ht="15" customHeight="1" x14ac:dyDescent="0.25">
      <c r="D9630" s="5"/>
      <c r="S9630" s="66"/>
      <c r="T9630" s="66"/>
      <c r="U9630" s="66"/>
      <c r="V9630" s="66"/>
    </row>
    <row r="9631" spans="4:22" ht="15" customHeight="1" x14ac:dyDescent="0.25">
      <c r="D9631" s="5"/>
      <c r="S9631" s="66"/>
      <c r="T9631" s="66"/>
      <c r="U9631" s="66"/>
      <c r="V9631" s="66"/>
    </row>
    <row r="9632" spans="4:22" ht="15" customHeight="1" x14ac:dyDescent="0.25">
      <c r="D9632" s="5"/>
      <c r="S9632" s="66"/>
      <c r="T9632" s="66"/>
      <c r="U9632" s="66"/>
      <c r="V9632" s="66"/>
    </row>
    <row r="9633" spans="4:22" ht="15" customHeight="1" x14ac:dyDescent="0.25">
      <c r="D9633" s="5"/>
      <c r="S9633" s="66"/>
      <c r="T9633" s="66"/>
      <c r="U9633" s="66"/>
      <c r="V9633" s="66"/>
    </row>
    <row r="9634" spans="4:22" ht="15" customHeight="1" x14ac:dyDescent="0.25">
      <c r="D9634" s="5"/>
      <c r="S9634" s="66"/>
      <c r="T9634" s="66"/>
      <c r="U9634" s="66"/>
      <c r="V9634" s="66"/>
    </row>
    <row r="9635" spans="4:22" ht="15" customHeight="1" x14ac:dyDescent="0.25">
      <c r="D9635" s="5"/>
      <c r="S9635" s="66"/>
      <c r="T9635" s="66"/>
      <c r="U9635" s="66"/>
      <c r="V9635" s="66"/>
    </row>
    <row r="9636" spans="4:22" ht="15" customHeight="1" x14ac:dyDescent="0.25">
      <c r="D9636" s="5"/>
      <c r="S9636" s="66"/>
      <c r="T9636" s="66"/>
      <c r="U9636" s="66"/>
      <c r="V9636" s="66"/>
    </row>
    <row r="9637" spans="4:22" ht="15" customHeight="1" x14ac:dyDescent="0.25">
      <c r="D9637" s="5"/>
      <c r="S9637" s="66"/>
      <c r="T9637" s="66"/>
      <c r="U9637" s="66"/>
      <c r="V9637" s="66"/>
    </row>
    <row r="9638" spans="4:22" ht="15" customHeight="1" x14ac:dyDescent="0.25">
      <c r="D9638" s="5"/>
      <c r="S9638" s="66"/>
      <c r="T9638" s="66"/>
      <c r="U9638" s="66"/>
      <c r="V9638" s="66"/>
    </row>
    <row r="9639" spans="4:22" ht="15" customHeight="1" x14ac:dyDescent="0.25">
      <c r="D9639" s="5"/>
      <c r="S9639" s="66"/>
      <c r="T9639" s="66"/>
      <c r="U9639" s="66"/>
      <c r="V9639" s="66"/>
    </row>
    <row r="9640" spans="4:22" ht="15" customHeight="1" x14ac:dyDescent="0.25">
      <c r="D9640" s="5"/>
      <c r="S9640" s="66"/>
      <c r="T9640" s="66"/>
      <c r="U9640" s="66"/>
      <c r="V9640" s="66"/>
    </row>
    <row r="9641" spans="4:22" ht="15" customHeight="1" x14ac:dyDescent="0.25">
      <c r="D9641" s="5"/>
      <c r="S9641" s="66"/>
      <c r="T9641" s="66"/>
      <c r="U9641" s="66"/>
      <c r="V9641" s="66"/>
    </row>
    <row r="9642" spans="4:22" ht="15" customHeight="1" x14ac:dyDescent="0.25">
      <c r="D9642" s="5"/>
      <c r="S9642" s="66"/>
      <c r="T9642" s="66"/>
      <c r="U9642" s="66"/>
      <c r="V9642" s="66"/>
    </row>
    <row r="9643" spans="4:22" ht="15" customHeight="1" x14ac:dyDescent="0.25">
      <c r="D9643" s="5"/>
      <c r="S9643" s="66"/>
      <c r="T9643" s="66"/>
      <c r="U9643" s="66"/>
      <c r="V9643" s="66"/>
    </row>
    <row r="9644" spans="4:22" ht="15" customHeight="1" x14ac:dyDescent="0.25">
      <c r="D9644" s="5"/>
      <c r="S9644" s="66"/>
      <c r="T9644" s="66"/>
      <c r="U9644" s="66"/>
      <c r="V9644" s="66"/>
    </row>
    <row r="9645" spans="4:22" ht="15" customHeight="1" x14ac:dyDescent="0.25">
      <c r="D9645" s="5"/>
      <c r="S9645" s="66"/>
      <c r="T9645" s="66"/>
      <c r="U9645" s="66"/>
      <c r="V9645" s="66"/>
    </row>
    <row r="9646" spans="4:22" ht="15" customHeight="1" x14ac:dyDescent="0.25">
      <c r="D9646" s="5"/>
      <c r="S9646" s="66"/>
      <c r="T9646" s="66"/>
      <c r="U9646" s="66"/>
      <c r="V9646" s="66"/>
    </row>
    <row r="9647" spans="4:22" ht="15" customHeight="1" x14ac:dyDescent="0.25">
      <c r="D9647" s="5"/>
      <c r="S9647" s="66"/>
      <c r="T9647" s="66"/>
      <c r="U9647" s="66"/>
      <c r="V9647" s="66"/>
    </row>
    <row r="9648" spans="4:22" ht="15" customHeight="1" x14ac:dyDescent="0.25">
      <c r="D9648" s="5"/>
      <c r="S9648" s="66"/>
      <c r="T9648" s="66"/>
      <c r="U9648" s="66"/>
      <c r="V9648" s="66"/>
    </row>
    <row r="9649" spans="4:22" ht="15" customHeight="1" x14ac:dyDescent="0.25">
      <c r="D9649" s="5"/>
      <c r="S9649" s="66"/>
      <c r="T9649" s="66"/>
      <c r="U9649" s="66"/>
      <c r="V9649" s="66"/>
    </row>
    <row r="9650" spans="4:22" ht="15" customHeight="1" x14ac:dyDescent="0.25">
      <c r="D9650" s="5"/>
      <c r="S9650" s="66"/>
      <c r="T9650" s="66"/>
      <c r="U9650" s="66"/>
      <c r="V9650" s="66"/>
    </row>
    <row r="9651" spans="4:22" ht="15" customHeight="1" x14ac:dyDescent="0.25">
      <c r="D9651" s="5"/>
      <c r="S9651" s="66"/>
      <c r="T9651" s="66"/>
      <c r="U9651" s="66"/>
      <c r="V9651" s="66"/>
    </row>
    <row r="9652" spans="4:22" ht="15" customHeight="1" x14ac:dyDescent="0.25">
      <c r="D9652" s="5"/>
      <c r="S9652" s="66"/>
      <c r="T9652" s="66"/>
      <c r="U9652" s="66"/>
      <c r="V9652" s="66"/>
    </row>
    <row r="9653" spans="4:22" ht="15" customHeight="1" x14ac:dyDescent="0.25">
      <c r="D9653" s="5"/>
      <c r="S9653" s="66"/>
      <c r="T9653" s="66"/>
      <c r="U9653" s="66"/>
      <c r="V9653" s="66"/>
    </row>
    <row r="9654" spans="4:22" ht="15" customHeight="1" x14ac:dyDescent="0.25">
      <c r="D9654" s="5"/>
      <c r="S9654" s="66"/>
      <c r="T9654" s="66"/>
      <c r="U9654" s="66"/>
      <c r="V9654" s="66"/>
    </row>
    <row r="9655" spans="4:22" ht="15" customHeight="1" x14ac:dyDescent="0.25">
      <c r="D9655" s="5"/>
      <c r="S9655" s="66"/>
      <c r="T9655" s="66"/>
      <c r="U9655" s="66"/>
      <c r="V9655" s="66"/>
    </row>
    <row r="9656" spans="4:22" ht="15" customHeight="1" x14ac:dyDescent="0.25">
      <c r="D9656" s="5"/>
      <c r="S9656" s="66"/>
      <c r="T9656" s="66"/>
      <c r="U9656" s="66"/>
      <c r="V9656" s="66"/>
    </row>
    <row r="9657" spans="4:22" ht="15" customHeight="1" x14ac:dyDescent="0.25">
      <c r="D9657" s="5"/>
      <c r="S9657" s="66"/>
      <c r="T9657" s="66"/>
      <c r="U9657" s="66"/>
      <c r="V9657" s="66"/>
    </row>
    <row r="9658" spans="4:22" ht="15" customHeight="1" x14ac:dyDescent="0.25">
      <c r="D9658" s="5"/>
      <c r="S9658" s="66"/>
      <c r="T9658" s="66"/>
      <c r="U9658" s="66"/>
      <c r="V9658" s="66"/>
    </row>
    <row r="9659" spans="4:22" ht="15" customHeight="1" x14ac:dyDescent="0.25">
      <c r="D9659" s="5"/>
      <c r="S9659" s="66"/>
      <c r="T9659" s="66"/>
      <c r="U9659" s="66"/>
      <c r="V9659" s="66"/>
    </row>
    <row r="9660" spans="4:22" ht="15" customHeight="1" x14ac:dyDescent="0.25">
      <c r="D9660" s="5"/>
      <c r="S9660" s="66"/>
      <c r="T9660" s="66"/>
      <c r="U9660" s="66"/>
      <c r="V9660" s="66"/>
    </row>
    <row r="9661" spans="4:22" ht="15" customHeight="1" x14ac:dyDescent="0.25">
      <c r="D9661" s="5"/>
      <c r="S9661" s="66"/>
      <c r="T9661" s="66"/>
      <c r="U9661" s="66"/>
      <c r="V9661" s="66"/>
    </row>
    <row r="9662" spans="4:22" ht="15" customHeight="1" x14ac:dyDescent="0.25">
      <c r="D9662" s="5"/>
      <c r="S9662" s="66"/>
      <c r="T9662" s="66"/>
      <c r="U9662" s="66"/>
      <c r="V9662" s="66"/>
    </row>
    <row r="9663" spans="4:22" ht="15" customHeight="1" x14ac:dyDescent="0.25">
      <c r="D9663" s="5"/>
      <c r="S9663" s="66"/>
      <c r="T9663" s="66"/>
      <c r="U9663" s="66"/>
      <c r="V9663" s="66"/>
    </row>
    <row r="9664" spans="4:22" ht="15" customHeight="1" x14ac:dyDescent="0.25">
      <c r="D9664" s="5"/>
      <c r="S9664" s="66"/>
      <c r="T9664" s="66"/>
      <c r="U9664" s="66"/>
      <c r="V9664" s="66"/>
    </row>
    <row r="9665" spans="4:22" ht="15" customHeight="1" x14ac:dyDescent="0.25">
      <c r="D9665" s="5"/>
      <c r="S9665" s="66"/>
      <c r="T9665" s="66"/>
      <c r="U9665" s="66"/>
      <c r="V9665" s="66"/>
    </row>
    <row r="9666" spans="4:22" ht="15" customHeight="1" x14ac:dyDescent="0.25">
      <c r="D9666" s="5"/>
      <c r="S9666" s="66"/>
      <c r="T9666" s="66"/>
      <c r="U9666" s="66"/>
      <c r="V9666" s="66"/>
    </row>
    <row r="9667" spans="4:22" ht="15" customHeight="1" x14ac:dyDescent="0.25">
      <c r="D9667" s="5"/>
      <c r="S9667" s="66"/>
      <c r="T9667" s="66"/>
      <c r="U9667" s="66"/>
      <c r="V9667" s="66"/>
    </row>
    <row r="9668" spans="4:22" ht="15" customHeight="1" x14ac:dyDescent="0.25">
      <c r="D9668" s="5"/>
      <c r="S9668" s="66"/>
      <c r="T9668" s="66"/>
      <c r="U9668" s="66"/>
      <c r="V9668" s="66"/>
    </row>
    <row r="9669" spans="4:22" ht="15" customHeight="1" x14ac:dyDescent="0.25">
      <c r="D9669" s="5"/>
      <c r="S9669" s="66"/>
      <c r="T9669" s="66"/>
      <c r="U9669" s="66"/>
      <c r="V9669" s="66"/>
    </row>
    <row r="9670" spans="4:22" ht="15" customHeight="1" x14ac:dyDescent="0.25">
      <c r="D9670" s="5"/>
      <c r="S9670" s="66"/>
      <c r="T9670" s="66"/>
      <c r="U9670" s="66"/>
      <c r="V9670" s="66"/>
    </row>
    <row r="9671" spans="4:22" ht="15" customHeight="1" x14ac:dyDescent="0.25">
      <c r="D9671" s="5"/>
      <c r="S9671" s="66"/>
      <c r="T9671" s="66"/>
      <c r="U9671" s="66"/>
      <c r="V9671" s="66"/>
    </row>
    <row r="9672" spans="4:22" ht="15" customHeight="1" x14ac:dyDescent="0.25">
      <c r="D9672" s="5"/>
      <c r="S9672" s="66"/>
      <c r="T9672" s="66"/>
      <c r="U9672" s="66"/>
      <c r="V9672" s="66"/>
    </row>
    <row r="9673" spans="4:22" ht="15" customHeight="1" x14ac:dyDescent="0.25">
      <c r="D9673" s="5"/>
      <c r="S9673" s="66"/>
      <c r="T9673" s="66"/>
      <c r="U9673" s="66"/>
      <c r="V9673" s="66"/>
    </row>
    <row r="9674" spans="4:22" ht="15" customHeight="1" x14ac:dyDescent="0.25">
      <c r="D9674" s="5"/>
      <c r="S9674" s="66"/>
      <c r="T9674" s="66"/>
      <c r="U9674" s="66"/>
      <c r="V9674" s="66"/>
    </row>
    <row r="9675" spans="4:22" ht="15" customHeight="1" x14ac:dyDescent="0.25">
      <c r="D9675" s="5"/>
      <c r="S9675" s="66"/>
      <c r="T9675" s="66"/>
      <c r="U9675" s="66"/>
      <c r="V9675" s="66"/>
    </row>
    <row r="9676" spans="4:22" ht="15" customHeight="1" x14ac:dyDescent="0.25">
      <c r="D9676" s="5"/>
      <c r="S9676" s="66"/>
      <c r="T9676" s="66"/>
      <c r="U9676" s="66"/>
      <c r="V9676" s="66"/>
    </row>
    <row r="9677" spans="4:22" ht="15" customHeight="1" x14ac:dyDescent="0.25">
      <c r="D9677" s="5"/>
      <c r="S9677" s="66"/>
      <c r="T9677" s="66"/>
      <c r="U9677" s="66"/>
      <c r="V9677" s="66"/>
    </row>
    <row r="9678" spans="4:22" ht="15" customHeight="1" x14ac:dyDescent="0.25">
      <c r="D9678" s="5"/>
      <c r="S9678" s="66"/>
      <c r="T9678" s="66"/>
      <c r="U9678" s="66"/>
      <c r="V9678" s="66"/>
    </row>
    <row r="9679" spans="4:22" ht="15" customHeight="1" x14ac:dyDescent="0.25">
      <c r="D9679" s="5"/>
      <c r="S9679" s="66"/>
      <c r="T9679" s="66"/>
      <c r="U9679" s="66"/>
      <c r="V9679" s="66"/>
    </row>
    <row r="9680" spans="4:22" ht="15" customHeight="1" x14ac:dyDescent="0.25">
      <c r="D9680" s="5"/>
      <c r="S9680" s="66"/>
      <c r="T9680" s="66"/>
      <c r="U9680" s="66"/>
      <c r="V9680" s="66"/>
    </row>
    <row r="9681" spans="4:22" ht="15" customHeight="1" x14ac:dyDescent="0.25">
      <c r="D9681" s="5"/>
      <c r="S9681" s="66"/>
      <c r="T9681" s="66"/>
      <c r="U9681" s="66"/>
      <c r="V9681" s="66"/>
    </row>
    <row r="9682" spans="4:22" ht="15" customHeight="1" x14ac:dyDescent="0.25">
      <c r="D9682" s="5"/>
      <c r="S9682" s="66"/>
      <c r="T9682" s="66"/>
      <c r="U9682" s="66"/>
      <c r="V9682" s="66"/>
    </row>
    <row r="9683" spans="4:22" ht="15" customHeight="1" x14ac:dyDescent="0.25">
      <c r="D9683" s="5"/>
      <c r="S9683" s="66"/>
      <c r="T9683" s="66"/>
      <c r="U9683" s="66"/>
      <c r="V9683" s="66"/>
    </row>
    <row r="9684" spans="4:22" ht="15" customHeight="1" x14ac:dyDescent="0.25">
      <c r="D9684" s="5"/>
      <c r="S9684" s="66"/>
      <c r="T9684" s="66"/>
      <c r="U9684" s="66"/>
      <c r="V9684" s="66"/>
    </row>
    <row r="9685" spans="4:22" ht="15" customHeight="1" x14ac:dyDescent="0.25">
      <c r="D9685" s="5"/>
      <c r="S9685" s="66"/>
      <c r="T9685" s="66"/>
      <c r="U9685" s="66"/>
      <c r="V9685" s="66"/>
    </row>
    <row r="9686" spans="4:22" ht="15" customHeight="1" x14ac:dyDescent="0.25">
      <c r="D9686" s="5"/>
      <c r="S9686" s="66"/>
      <c r="T9686" s="66"/>
      <c r="U9686" s="66"/>
      <c r="V9686" s="66"/>
    </row>
    <row r="9687" spans="4:22" ht="15" customHeight="1" x14ac:dyDescent="0.25">
      <c r="D9687" s="5"/>
      <c r="S9687" s="66"/>
      <c r="T9687" s="66"/>
      <c r="U9687" s="66"/>
      <c r="V9687" s="66"/>
    </row>
    <row r="9688" spans="4:22" ht="15" customHeight="1" x14ac:dyDescent="0.25">
      <c r="D9688" s="5"/>
      <c r="S9688" s="66"/>
      <c r="T9688" s="66"/>
      <c r="U9688" s="66"/>
      <c r="V9688" s="66"/>
    </row>
    <row r="9689" spans="4:22" ht="15" customHeight="1" x14ac:dyDescent="0.25">
      <c r="D9689" s="5"/>
      <c r="S9689" s="66"/>
      <c r="T9689" s="66"/>
      <c r="U9689" s="66"/>
      <c r="V9689" s="66"/>
    </row>
    <row r="9690" spans="4:22" ht="15" customHeight="1" x14ac:dyDescent="0.25">
      <c r="D9690" s="5"/>
      <c r="S9690" s="66"/>
      <c r="T9690" s="66"/>
      <c r="U9690" s="66"/>
      <c r="V9690" s="66"/>
    </row>
    <row r="9691" spans="4:22" ht="15" customHeight="1" x14ac:dyDescent="0.25">
      <c r="D9691" s="5"/>
      <c r="S9691" s="66"/>
      <c r="T9691" s="66"/>
      <c r="U9691" s="66"/>
      <c r="V9691" s="66"/>
    </row>
    <row r="9692" spans="4:22" ht="15" customHeight="1" x14ac:dyDescent="0.25">
      <c r="D9692" s="5"/>
      <c r="S9692" s="66"/>
      <c r="T9692" s="66"/>
      <c r="U9692" s="66"/>
      <c r="V9692" s="66"/>
    </row>
    <row r="9693" spans="4:22" ht="15" customHeight="1" x14ac:dyDescent="0.25">
      <c r="D9693" s="5"/>
      <c r="S9693" s="66"/>
      <c r="T9693" s="66"/>
      <c r="U9693" s="66"/>
      <c r="V9693" s="66"/>
    </row>
    <row r="9694" spans="4:22" ht="15" customHeight="1" x14ac:dyDescent="0.25">
      <c r="D9694" s="5"/>
      <c r="S9694" s="66"/>
      <c r="T9694" s="66"/>
      <c r="U9694" s="66"/>
      <c r="V9694" s="66"/>
    </row>
    <row r="9695" spans="4:22" ht="15" customHeight="1" x14ac:dyDescent="0.25">
      <c r="D9695" s="5"/>
      <c r="S9695" s="66"/>
      <c r="T9695" s="66"/>
      <c r="U9695" s="66"/>
      <c r="V9695" s="66"/>
    </row>
    <row r="9696" spans="4:22" ht="15" customHeight="1" x14ac:dyDescent="0.25">
      <c r="D9696" s="5"/>
      <c r="S9696" s="66"/>
      <c r="T9696" s="66"/>
      <c r="U9696" s="66"/>
      <c r="V9696" s="66"/>
    </row>
    <row r="9697" spans="4:22" ht="15" customHeight="1" x14ac:dyDescent="0.25">
      <c r="D9697" s="5"/>
      <c r="S9697" s="66"/>
      <c r="T9697" s="66"/>
      <c r="U9697" s="66"/>
      <c r="V9697" s="66"/>
    </row>
    <row r="9698" spans="4:22" ht="15" customHeight="1" x14ac:dyDescent="0.25">
      <c r="D9698" s="5"/>
      <c r="S9698" s="66"/>
      <c r="T9698" s="66"/>
      <c r="U9698" s="66"/>
      <c r="V9698" s="66"/>
    </row>
    <row r="9699" spans="4:22" ht="15" customHeight="1" x14ac:dyDescent="0.25">
      <c r="D9699" s="5"/>
      <c r="S9699" s="66"/>
      <c r="T9699" s="66"/>
      <c r="U9699" s="66"/>
      <c r="V9699" s="66"/>
    </row>
    <row r="9700" spans="4:22" ht="15" customHeight="1" x14ac:dyDescent="0.25">
      <c r="D9700" s="5"/>
      <c r="S9700" s="66"/>
      <c r="T9700" s="66"/>
      <c r="U9700" s="66"/>
      <c r="V9700" s="66"/>
    </row>
    <row r="9701" spans="4:22" ht="15" customHeight="1" x14ac:dyDescent="0.25">
      <c r="D9701" s="5"/>
      <c r="S9701" s="66"/>
      <c r="T9701" s="66"/>
      <c r="U9701" s="66"/>
      <c r="V9701" s="66"/>
    </row>
    <row r="9702" spans="4:22" ht="15" customHeight="1" x14ac:dyDescent="0.25">
      <c r="D9702" s="5"/>
      <c r="S9702" s="66"/>
      <c r="T9702" s="66"/>
      <c r="U9702" s="66"/>
      <c r="V9702" s="66"/>
    </row>
    <row r="9703" spans="4:22" ht="15" customHeight="1" x14ac:dyDescent="0.25">
      <c r="D9703" s="5"/>
      <c r="S9703" s="66"/>
      <c r="T9703" s="66"/>
      <c r="U9703" s="66"/>
      <c r="V9703" s="66"/>
    </row>
    <row r="9704" spans="4:22" ht="15" customHeight="1" x14ac:dyDescent="0.25">
      <c r="D9704" s="5"/>
      <c r="S9704" s="66"/>
      <c r="T9704" s="66"/>
      <c r="U9704" s="66"/>
      <c r="V9704" s="66"/>
    </row>
    <row r="9705" spans="4:22" ht="15" customHeight="1" x14ac:dyDescent="0.25">
      <c r="D9705" s="5"/>
      <c r="S9705" s="66"/>
      <c r="T9705" s="66"/>
      <c r="U9705" s="66"/>
      <c r="V9705" s="66"/>
    </row>
    <row r="9706" spans="4:22" ht="15" customHeight="1" x14ac:dyDescent="0.25">
      <c r="D9706" s="5"/>
      <c r="S9706" s="66"/>
      <c r="T9706" s="66"/>
      <c r="U9706" s="66"/>
      <c r="V9706" s="66"/>
    </row>
    <row r="9707" spans="4:22" ht="15" customHeight="1" x14ac:dyDescent="0.25">
      <c r="D9707" s="5"/>
      <c r="S9707" s="66"/>
      <c r="T9707" s="66"/>
      <c r="U9707" s="66"/>
      <c r="V9707" s="66"/>
    </row>
    <row r="9708" spans="4:22" ht="15" customHeight="1" x14ac:dyDescent="0.25">
      <c r="D9708" s="5"/>
      <c r="S9708" s="66"/>
      <c r="T9708" s="66"/>
      <c r="U9708" s="66"/>
      <c r="V9708" s="66"/>
    </row>
    <row r="9709" spans="4:22" ht="15" customHeight="1" x14ac:dyDescent="0.25">
      <c r="D9709" s="5"/>
      <c r="S9709" s="66"/>
      <c r="T9709" s="66"/>
      <c r="U9709" s="66"/>
      <c r="V9709" s="66"/>
    </row>
    <row r="9710" spans="4:22" ht="15" customHeight="1" x14ac:dyDescent="0.25">
      <c r="D9710" s="5"/>
      <c r="S9710" s="66"/>
      <c r="T9710" s="66"/>
      <c r="U9710" s="66"/>
      <c r="V9710" s="66"/>
    </row>
    <row r="9711" spans="4:22" ht="15" customHeight="1" x14ac:dyDescent="0.25">
      <c r="D9711" s="5"/>
      <c r="S9711" s="66"/>
      <c r="T9711" s="66"/>
      <c r="U9711" s="66"/>
      <c r="V9711" s="66"/>
    </row>
    <row r="9712" spans="4:22" ht="15" customHeight="1" x14ac:dyDescent="0.25">
      <c r="D9712" s="5"/>
      <c r="S9712" s="66"/>
      <c r="T9712" s="66"/>
      <c r="U9712" s="66"/>
      <c r="V9712" s="66"/>
    </row>
    <row r="9713" spans="4:22" ht="15" customHeight="1" x14ac:dyDescent="0.25">
      <c r="D9713" s="5"/>
      <c r="S9713" s="66"/>
      <c r="T9713" s="66"/>
      <c r="U9713" s="66"/>
      <c r="V9713" s="66"/>
    </row>
    <row r="9714" spans="4:22" ht="15" customHeight="1" x14ac:dyDescent="0.25">
      <c r="D9714" s="5"/>
      <c r="S9714" s="66"/>
      <c r="T9714" s="66"/>
      <c r="U9714" s="66"/>
      <c r="V9714" s="66"/>
    </row>
    <row r="9715" spans="4:22" ht="15" customHeight="1" x14ac:dyDescent="0.25">
      <c r="D9715" s="5"/>
      <c r="S9715" s="66"/>
      <c r="T9715" s="66"/>
      <c r="U9715" s="66"/>
      <c r="V9715" s="66"/>
    </row>
    <row r="9716" spans="4:22" ht="15" customHeight="1" x14ac:dyDescent="0.25">
      <c r="D9716" s="5"/>
      <c r="S9716" s="66"/>
      <c r="T9716" s="66"/>
      <c r="U9716" s="66"/>
      <c r="V9716" s="66"/>
    </row>
    <row r="9717" spans="4:22" ht="15" customHeight="1" x14ac:dyDescent="0.25">
      <c r="D9717" s="5"/>
      <c r="S9717" s="66"/>
      <c r="T9717" s="66"/>
      <c r="U9717" s="66"/>
      <c r="V9717" s="66"/>
    </row>
    <row r="9718" spans="4:22" ht="15" customHeight="1" x14ac:dyDescent="0.25">
      <c r="D9718" s="5"/>
      <c r="S9718" s="66"/>
      <c r="T9718" s="66"/>
      <c r="U9718" s="66"/>
      <c r="V9718" s="66"/>
    </row>
    <row r="9719" spans="4:22" ht="15" customHeight="1" x14ac:dyDescent="0.25">
      <c r="D9719" s="5"/>
      <c r="S9719" s="66"/>
      <c r="T9719" s="66"/>
      <c r="U9719" s="66"/>
      <c r="V9719" s="66"/>
    </row>
    <row r="9720" spans="4:22" ht="15" customHeight="1" x14ac:dyDescent="0.25">
      <c r="D9720" s="5"/>
      <c r="S9720" s="66"/>
      <c r="T9720" s="66"/>
      <c r="U9720" s="66"/>
      <c r="V9720" s="66"/>
    </row>
    <row r="9721" spans="4:22" ht="15" customHeight="1" x14ac:dyDescent="0.25">
      <c r="D9721" s="5"/>
      <c r="S9721" s="66"/>
      <c r="T9721" s="66"/>
      <c r="U9721" s="66"/>
      <c r="V9721" s="66"/>
    </row>
    <row r="9722" spans="4:22" ht="15" customHeight="1" x14ac:dyDescent="0.25">
      <c r="D9722" s="5"/>
      <c r="S9722" s="66"/>
      <c r="T9722" s="66"/>
      <c r="U9722" s="66"/>
      <c r="V9722" s="66"/>
    </row>
    <row r="9723" spans="4:22" ht="15" customHeight="1" x14ac:dyDescent="0.25">
      <c r="D9723" s="5"/>
      <c r="S9723" s="66"/>
      <c r="T9723" s="66"/>
      <c r="U9723" s="66"/>
      <c r="V9723" s="66"/>
    </row>
    <row r="9724" spans="4:22" ht="15" customHeight="1" x14ac:dyDescent="0.25">
      <c r="D9724" s="5"/>
      <c r="S9724" s="66"/>
      <c r="T9724" s="66"/>
      <c r="U9724" s="66"/>
      <c r="V9724" s="66"/>
    </row>
    <row r="9725" spans="4:22" ht="15" customHeight="1" x14ac:dyDescent="0.25">
      <c r="D9725" s="5"/>
      <c r="S9725" s="66"/>
      <c r="T9725" s="66"/>
      <c r="U9725" s="66"/>
      <c r="V9725" s="66"/>
    </row>
    <row r="9726" spans="4:22" ht="15" customHeight="1" x14ac:dyDescent="0.25">
      <c r="D9726" s="5"/>
      <c r="S9726" s="66"/>
      <c r="T9726" s="66"/>
      <c r="U9726" s="66"/>
      <c r="V9726" s="66"/>
    </row>
    <row r="9727" spans="4:22" ht="15" customHeight="1" x14ac:dyDescent="0.25">
      <c r="D9727" s="5"/>
      <c r="S9727" s="66"/>
      <c r="T9727" s="66"/>
      <c r="U9727" s="66"/>
      <c r="V9727" s="66"/>
    </row>
    <row r="9728" spans="4:22" ht="15" customHeight="1" x14ac:dyDescent="0.25">
      <c r="D9728" s="5"/>
      <c r="S9728" s="66"/>
      <c r="T9728" s="66"/>
      <c r="U9728" s="66"/>
      <c r="V9728" s="66"/>
    </row>
    <row r="9729" spans="4:22" ht="15" customHeight="1" x14ac:dyDescent="0.25">
      <c r="D9729" s="5"/>
      <c r="S9729" s="66"/>
      <c r="T9729" s="66"/>
      <c r="U9729" s="66"/>
      <c r="V9729" s="66"/>
    </row>
    <row r="9730" spans="4:22" ht="15" customHeight="1" x14ac:dyDescent="0.25">
      <c r="D9730" s="5"/>
      <c r="S9730" s="66"/>
      <c r="T9730" s="66"/>
      <c r="U9730" s="66"/>
      <c r="V9730" s="66"/>
    </row>
    <row r="9731" spans="4:22" ht="15" customHeight="1" x14ac:dyDescent="0.25">
      <c r="D9731" s="5"/>
      <c r="S9731" s="66"/>
      <c r="T9731" s="66"/>
      <c r="U9731" s="66"/>
      <c r="V9731" s="66"/>
    </row>
    <row r="9732" spans="4:22" ht="15" customHeight="1" x14ac:dyDescent="0.25">
      <c r="D9732" s="5"/>
      <c r="S9732" s="66"/>
      <c r="T9732" s="66"/>
      <c r="U9732" s="66"/>
      <c r="V9732" s="66"/>
    </row>
    <row r="9733" spans="4:22" ht="15" customHeight="1" x14ac:dyDescent="0.25">
      <c r="D9733" s="5"/>
      <c r="S9733" s="66"/>
      <c r="T9733" s="66"/>
      <c r="U9733" s="66"/>
      <c r="V9733" s="66"/>
    </row>
    <row r="9734" spans="4:22" ht="15" customHeight="1" x14ac:dyDescent="0.25">
      <c r="D9734" s="5"/>
      <c r="S9734" s="66"/>
      <c r="T9734" s="66"/>
      <c r="U9734" s="66"/>
      <c r="V9734" s="66"/>
    </row>
    <row r="9735" spans="4:22" ht="15" customHeight="1" x14ac:dyDescent="0.25">
      <c r="D9735" s="5"/>
      <c r="S9735" s="66"/>
      <c r="T9735" s="66"/>
      <c r="U9735" s="66"/>
      <c r="V9735" s="66"/>
    </row>
    <row r="9736" spans="4:22" ht="15" customHeight="1" x14ac:dyDescent="0.25">
      <c r="D9736" s="5"/>
      <c r="S9736" s="66"/>
      <c r="T9736" s="66"/>
      <c r="U9736" s="66"/>
      <c r="V9736" s="66"/>
    </row>
    <row r="9737" spans="4:22" ht="15" customHeight="1" x14ac:dyDescent="0.25">
      <c r="D9737" s="5"/>
      <c r="S9737" s="66"/>
      <c r="T9737" s="66"/>
      <c r="U9737" s="66"/>
      <c r="V9737" s="66"/>
    </row>
    <row r="9738" spans="4:22" ht="15" customHeight="1" x14ac:dyDescent="0.25">
      <c r="D9738" s="5"/>
      <c r="S9738" s="66"/>
      <c r="T9738" s="66"/>
      <c r="U9738" s="66"/>
      <c r="V9738" s="66"/>
    </row>
    <row r="9739" spans="4:22" ht="15" customHeight="1" x14ac:dyDescent="0.25">
      <c r="D9739" s="5"/>
      <c r="S9739" s="66"/>
      <c r="T9739" s="66"/>
      <c r="U9739" s="66"/>
      <c r="V9739" s="66"/>
    </row>
    <row r="9740" spans="4:22" ht="15" customHeight="1" x14ac:dyDescent="0.25">
      <c r="D9740" s="5"/>
      <c r="S9740" s="66"/>
      <c r="T9740" s="66"/>
      <c r="U9740" s="66"/>
      <c r="V9740" s="66"/>
    </row>
    <row r="9741" spans="4:22" ht="15" customHeight="1" x14ac:dyDescent="0.25">
      <c r="D9741" s="5"/>
      <c r="S9741" s="66"/>
      <c r="T9741" s="66"/>
      <c r="U9741" s="66"/>
      <c r="V9741" s="66"/>
    </row>
    <row r="9742" spans="4:22" ht="15" customHeight="1" x14ac:dyDescent="0.25">
      <c r="D9742" s="5"/>
      <c r="S9742" s="66"/>
      <c r="T9742" s="66"/>
      <c r="U9742" s="66"/>
      <c r="V9742" s="66"/>
    </row>
    <row r="9743" spans="4:22" ht="15" customHeight="1" x14ac:dyDescent="0.25">
      <c r="D9743" s="5"/>
      <c r="S9743" s="66"/>
      <c r="T9743" s="66"/>
      <c r="U9743" s="66"/>
      <c r="V9743" s="66"/>
    </row>
    <row r="9744" spans="4:22" ht="15" customHeight="1" x14ac:dyDescent="0.25">
      <c r="D9744" s="5"/>
      <c r="S9744" s="66"/>
      <c r="T9744" s="66"/>
      <c r="U9744" s="66"/>
      <c r="V9744" s="66"/>
    </row>
    <row r="9745" spans="4:22" ht="15" customHeight="1" x14ac:dyDescent="0.25">
      <c r="D9745" s="5"/>
      <c r="S9745" s="66"/>
      <c r="T9745" s="66"/>
      <c r="U9745" s="66"/>
      <c r="V9745" s="66"/>
    </row>
    <row r="9746" spans="4:22" ht="15" customHeight="1" x14ac:dyDescent="0.25">
      <c r="D9746" s="5"/>
      <c r="S9746" s="66"/>
      <c r="T9746" s="66"/>
      <c r="U9746" s="66"/>
      <c r="V9746" s="66"/>
    </row>
    <row r="9747" spans="4:22" ht="15" customHeight="1" x14ac:dyDescent="0.25">
      <c r="D9747" s="5"/>
      <c r="S9747" s="66"/>
      <c r="T9747" s="66"/>
      <c r="U9747" s="66"/>
      <c r="V9747" s="66"/>
    </row>
    <row r="9748" spans="4:22" ht="15" customHeight="1" x14ac:dyDescent="0.25">
      <c r="D9748" s="5"/>
      <c r="S9748" s="66"/>
      <c r="T9748" s="66"/>
      <c r="U9748" s="66"/>
      <c r="V9748" s="66"/>
    </row>
    <row r="9749" spans="4:22" ht="15" customHeight="1" x14ac:dyDescent="0.25">
      <c r="D9749" s="5"/>
      <c r="S9749" s="66"/>
      <c r="T9749" s="66"/>
      <c r="U9749" s="66"/>
      <c r="V9749" s="66"/>
    </row>
    <row r="9750" spans="4:22" ht="15" customHeight="1" x14ac:dyDescent="0.25">
      <c r="D9750" s="5"/>
      <c r="S9750" s="66"/>
      <c r="T9750" s="66"/>
      <c r="U9750" s="66"/>
      <c r="V9750" s="66"/>
    </row>
    <row r="9751" spans="4:22" ht="15" customHeight="1" x14ac:dyDescent="0.25">
      <c r="D9751" s="5"/>
      <c r="S9751" s="66"/>
      <c r="T9751" s="66"/>
      <c r="U9751" s="66"/>
      <c r="V9751" s="66"/>
    </row>
    <row r="9752" spans="4:22" ht="15" customHeight="1" x14ac:dyDescent="0.25">
      <c r="D9752" s="5"/>
      <c r="S9752" s="66"/>
      <c r="T9752" s="66"/>
      <c r="U9752" s="66"/>
      <c r="V9752" s="66"/>
    </row>
    <row r="9753" spans="4:22" ht="15" customHeight="1" x14ac:dyDescent="0.25">
      <c r="D9753" s="5"/>
      <c r="S9753" s="66"/>
      <c r="T9753" s="66"/>
      <c r="U9753" s="66"/>
      <c r="V9753" s="66"/>
    </row>
    <row r="9754" spans="4:22" ht="15" customHeight="1" x14ac:dyDescent="0.25">
      <c r="D9754" s="5"/>
      <c r="S9754" s="66"/>
      <c r="T9754" s="66"/>
      <c r="U9754" s="66"/>
      <c r="V9754" s="66"/>
    </row>
    <row r="9755" spans="4:22" ht="15" customHeight="1" x14ac:dyDescent="0.25">
      <c r="D9755" s="5"/>
      <c r="S9755" s="66"/>
      <c r="T9755" s="66"/>
      <c r="U9755" s="66"/>
      <c r="V9755" s="66"/>
    </row>
    <row r="9756" spans="4:22" ht="15" customHeight="1" x14ac:dyDescent="0.25">
      <c r="D9756" s="5"/>
      <c r="S9756" s="66"/>
      <c r="T9756" s="66"/>
      <c r="U9756" s="66"/>
      <c r="V9756" s="66"/>
    </row>
    <row r="9757" spans="4:22" ht="15" customHeight="1" x14ac:dyDescent="0.25">
      <c r="D9757" s="5"/>
      <c r="S9757" s="66"/>
      <c r="T9757" s="66"/>
      <c r="U9757" s="66"/>
      <c r="V9757" s="66"/>
    </row>
    <row r="9758" spans="4:22" ht="15" customHeight="1" x14ac:dyDescent="0.25">
      <c r="D9758" s="5"/>
      <c r="S9758" s="66"/>
      <c r="T9758" s="66"/>
      <c r="U9758" s="66"/>
      <c r="V9758" s="66"/>
    </row>
    <row r="9759" spans="4:22" ht="15" customHeight="1" x14ac:dyDescent="0.25">
      <c r="D9759" s="5"/>
      <c r="S9759" s="66"/>
      <c r="T9759" s="66"/>
      <c r="U9759" s="66"/>
      <c r="V9759" s="66"/>
    </row>
    <row r="9760" spans="4:22" ht="15" customHeight="1" x14ac:dyDescent="0.25">
      <c r="D9760" s="5"/>
      <c r="S9760" s="66"/>
      <c r="T9760" s="66"/>
      <c r="U9760" s="66"/>
      <c r="V9760" s="66"/>
    </row>
    <row r="9761" spans="4:22" ht="15" customHeight="1" x14ac:dyDescent="0.25">
      <c r="D9761" s="5"/>
      <c r="S9761" s="66"/>
      <c r="T9761" s="66"/>
      <c r="U9761" s="66"/>
      <c r="V9761" s="66"/>
    </row>
    <row r="9762" spans="4:22" ht="15" customHeight="1" x14ac:dyDescent="0.25">
      <c r="D9762" s="5"/>
      <c r="S9762" s="66"/>
      <c r="T9762" s="66"/>
      <c r="U9762" s="66"/>
      <c r="V9762" s="66"/>
    </row>
    <row r="9763" spans="4:22" ht="15" customHeight="1" x14ac:dyDescent="0.25">
      <c r="D9763" s="5"/>
      <c r="S9763" s="66"/>
      <c r="T9763" s="66"/>
      <c r="U9763" s="66"/>
      <c r="V9763" s="66"/>
    </row>
    <row r="9764" spans="4:22" ht="15" customHeight="1" x14ac:dyDescent="0.25">
      <c r="D9764" s="5"/>
      <c r="S9764" s="66"/>
      <c r="T9764" s="66"/>
      <c r="U9764" s="66"/>
      <c r="V9764" s="66"/>
    </row>
    <row r="9765" spans="4:22" ht="15" customHeight="1" x14ac:dyDescent="0.25">
      <c r="D9765" s="5"/>
      <c r="S9765" s="66"/>
      <c r="T9765" s="66"/>
      <c r="U9765" s="66"/>
      <c r="V9765" s="66"/>
    </row>
    <row r="9766" spans="4:22" ht="15" customHeight="1" x14ac:dyDescent="0.25">
      <c r="D9766" s="5"/>
      <c r="S9766" s="66"/>
      <c r="T9766" s="66"/>
      <c r="U9766" s="66"/>
      <c r="V9766" s="66"/>
    </row>
    <row r="9767" spans="4:22" ht="15" customHeight="1" x14ac:dyDescent="0.25">
      <c r="D9767" s="5"/>
      <c r="S9767" s="66"/>
      <c r="T9767" s="66"/>
      <c r="U9767" s="66"/>
      <c r="V9767" s="66"/>
    </row>
    <row r="9768" spans="4:22" ht="15" customHeight="1" x14ac:dyDescent="0.25">
      <c r="D9768" s="5"/>
      <c r="S9768" s="66"/>
      <c r="T9768" s="66"/>
      <c r="U9768" s="66"/>
      <c r="V9768" s="66"/>
    </row>
    <row r="9769" spans="4:22" ht="15" customHeight="1" x14ac:dyDescent="0.25">
      <c r="D9769" s="5"/>
      <c r="S9769" s="66"/>
      <c r="T9769" s="66"/>
      <c r="U9769" s="66"/>
      <c r="V9769" s="66"/>
    </row>
    <row r="9770" spans="4:22" ht="15" customHeight="1" x14ac:dyDescent="0.25">
      <c r="D9770" s="5"/>
      <c r="S9770" s="66"/>
      <c r="T9770" s="66"/>
      <c r="U9770" s="66"/>
      <c r="V9770" s="66"/>
    </row>
    <row r="9771" spans="4:22" ht="15" customHeight="1" x14ac:dyDescent="0.25">
      <c r="D9771" s="5"/>
      <c r="S9771" s="66"/>
      <c r="T9771" s="66"/>
      <c r="U9771" s="66"/>
      <c r="V9771" s="66"/>
    </row>
    <row r="9772" spans="4:22" ht="15" customHeight="1" x14ac:dyDescent="0.25">
      <c r="D9772" s="5"/>
      <c r="S9772" s="66"/>
      <c r="T9772" s="66"/>
      <c r="U9772" s="66"/>
      <c r="V9772" s="66"/>
    </row>
    <row r="9773" spans="4:22" ht="15" customHeight="1" x14ac:dyDescent="0.25">
      <c r="D9773" s="5"/>
      <c r="S9773" s="66"/>
      <c r="T9773" s="66"/>
      <c r="U9773" s="66"/>
      <c r="V9773" s="66"/>
    </row>
    <row r="9774" spans="4:22" ht="15" customHeight="1" x14ac:dyDescent="0.25">
      <c r="D9774" s="5"/>
      <c r="S9774" s="66"/>
      <c r="T9774" s="66"/>
      <c r="U9774" s="66"/>
      <c r="V9774" s="66"/>
    </row>
    <row r="9775" spans="4:22" ht="15" customHeight="1" x14ac:dyDescent="0.25">
      <c r="D9775" s="5"/>
      <c r="S9775" s="66"/>
      <c r="T9775" s="66"/>
      <c r="U9775" s="66"/>
      <c r="V9775" s="66"/>
    </row>
    <row r="9776" spans="4:22" ht="15" customHeight="1" x14ac:dyDescent="0.25">
      <c r="D9776" s="5"/>
      <c r="S9776" s="66"/>
      <c r="T9776" s="66"/>
      <c r="U9776" s="66"/>
      <c r="V9776" s="66"/>
    </row>
    <row r="9777" spans="4:22" ht="15" customHeight="1" x14ac:dyDescent="0.25">
      <c r="D9777" s="5"/>
      <c r="S9777" s="66"/>
      <c r="T9777" s="66"/>
      <c r="U9777" s="66"/>
      <c r="V9777" s="66"/>
    </row>
    <row r="9778" spans="4:22" ht="15" customHeight="1" x14ac:dyDescent="0.25">
      <c r="D9778" s="5"/>
      <c r="S9778" s="66"/>
      <c r="T9778" s="66"/>
      <c r="U9778" s="66"/>
      <c r="V9778" s="66"/>
    </row>
    <row r="9779" spans="4:22" ht="15" customHeight="1" x14ac:dyDescent="0.25">
      <c r="D9779" s="5"/>
      <c r="S9779" s="66"/>
      <c r="T9779" s="66"/>
      <c r="U9779" s="66"/>
      <c r="V9779" s="66"/>
    </row>
    <row r="9780" spans="4:22" ht="15" customHeight="1" x14ac:dyDescent="0.25">
      <c r="D9780" s="5"/>
      <c r="S9780" s="66"/>
      <c r="T9780" s="66"/>
      <c r="U9780" s="66"/>
      <c r="V9780" s="66"/>
    </row>
    <row r="9781" spans="4:22" ht="15" customHeight="1" x14ac:dyDescent="0.25">
      <c r="D9781" s="5"/>
      <c r="S9781" s="66"/>
      <c r="T9781" s="66"/>
      <c r="U9781" s="66"/>
      <c r="V9781" s="66"/>
    </row>
    <row r="9782" spans="4:22" ht="15" customHeight="1" x14ac:dyDescent="0.25">
      <c r="D9782" s="5"/>
      <c r="S9782" s="66"/>
      <c r="T9782" s="66"/>
      <c r="U9782" s="66"/>
      <c r="V9782" s="66"/>
    </row>
    <row r="9783" spans="4:22" ht="15" customHeight="1" x14ac:dyDescent="0.25">
      <c r="D9783" s="5"/>
      <c r="S9783" s="66"/>
      <c r="T9783" s="66"/>
      <c r="U9783" s="66"/>
      <c r="V9783" s="66"/>
    </row>
    <row r="9784" spans="4:22" ht="15" customHeight="1" x14ac:dyDescent="0.25">
      <c r="D9784" s="5"/>
      <c r="S9784" s="66"/>
      <c r="T9784" s="66"/>
      <c r="U9784" s="66"/>
      <c r="V9784" s="66"/>
    </row>
    <row r="9785" spans="4:22" ht="15" customHeight="1" x14ac:dyDescent="0.25">
      <c r="D9785" s="5"/>
      <c r="S9785" s="66"/>
      <c r="T9785" s="66"/>
      <c r="U9785" s="66"/>
      <c r="V9785" s="66"/>
    </row>
    <row r="9786" spans="4:22" ht="15" customHeight="1" x14ac:dyDescent="0.25">
      <c r="D9786" s="5"/>
      <c r="S9786" s="66"/>
      <c r="T9786" s="66"/>
      <c r="U9786" s="66"/>
      <c r="V9786" s="66"/>
    </row>
    <row r="9787" spans="4:22" ht="15" customHeight="1" x14ac:dyDescent="0.25">
      <c r="D9787" s="5"/>
      <c r="S9787" s="66"/>
      <c r="T9787" s="66"/>
      <c r="U9787" s="66"/>
      <c r="V9787" s="66"/>
    </row>
    <row r="9788" spans="4:22" ht="15" customHeight="1" x14ac:dyDescent="0.25">
      <c r="D9788" s="5"/>
      <c r="S9788" s="66"/>
      <c r="T9788" s="66"/>
      <c r="U9788" s="66"/>
      <c r="V9788" s="66"/>
    </row>
    <row r="9789" spans="4:22" ht="15" customHeight="1" x14ac:dyDescent="0.25">
      <c r="D9789" s="5"/>
      <c r="S9789" s="66"/>
      <c r="T9789" s="66"/>
      <c r="U9789" s="66"/>
      <c r="V9789" s="66"/>
    </row>
    <row r="9790" spans="4:22" ht="15" customHeight="1" x14ac:dyDescent="0.25">
      <c r="D9790" s="5"/>
      <c r="S9790" s="66"/>
      <c r="T9790" s="66"/>
      <c r="U9790" s="66"/>
      <c r="V9790" s="66"/>
    </row>
    <row r="9791" spans="4:22" ht="15" customHeight="1" x14ac:dyDescent="0.25">
      <c r="D9791" s="5"/>
      <c r="S9791" s="66"/>
      <c r="T9791" s="66"/>
      <c r="U9791" s="66"/>
      <c r="V9791" s="66"/>
    </row>
    <row r="9792" spans="4:22" ht="15" customHeight="1" x14ac:dyDescent="0.25">
      <c r="D9792" s="5"/>
      <c r="S9792" s="66"/>
      <c r="T9792" s="66"/>
      <c r="U9792" s="66"/>
      <c r="V9792" s="66"/>
    </row>
    <row r="9793" spans="4:22" ht="15" customHeight="1" x14ac:dyDescent="0.25">
      <c r="D9793" s="5"/>
      <c r="S9793" s="66"/>
      <c r="T9793" s="66"/>
      <c r="U9793" s="66"/>
      <c r="V9793" s="66"/>
    </row>
    <row r="9794" spans="4:22" ht="15" customHeight="1" x14ac:dyDescent="0.25">
      <c r="D9794" s="5"/>
      <c r="S9794" s="66"/>
      <c r="T9794" s="66"/>
      <c r="U9794" s="66"/>
      <c r="V9794" s="66"/>
    </row>
    <row r="9795" spans="4:22" ht="15" customHeight="1" x14ac:dyDescent="0.25">
      <c r="D9795" s="5"/>
      <c r="S9795" s="66"/>
      <c r="T9795" s="66"/>
      <c r="U9795" s="66"/>
      <c r="V9795" s="66"/>
    </row>
    <row r="9796" spans="4:22" ht="15" customHeight="1" x14ac:dyDescent="0.25">
      <c r="D9796" s="5"/>
      <c r="S9796" s="66"/>
      <c r="T9796" s="66"/>
      <c r="U9796" s="66"/>
      <c r="V9796" s="66"/>
    </row>
    <row r="9797" spans="4:22" ht="15" customHeight="1" x14ac:dyDescent="0.25">
      <c r="D9797" s="5"/>
      <c r="S9797" s="66"/>
      <c r="T9797" s="66"/>
      <c r="U9797" s="66"/>
      <c r="V9797" s="66"/>
    </row>
    <row r="9798" spans="4:22" ht="15" customHeight="1" x14ac:dyDescent="0.25">
      <c r="D9798" s="5"/>
      <c r="S9798" s="66"/>
      <c r="T9798" s="66"/>
      <c r="U9798" s="66"/>
      <c r="V9798" s="66"/>
    </row>
    <row r="9799" spans="4:22" ht="15" customHeight="1" x14ac:dyDescent="0.25">
      <c r="D9799" s="5"/>
      <c r="S9799" s="66"/>
      <c r="T9799" s="66"/>
      <c r="U9799" s="66"/>
      <c r="V9799" s="66"/>
    </row>
    <row r="9800" spans="4:22" ht="15" customHeight="1" x14ac:dyDescent="0.25">
      <c r="D9800" s="5"/>
      <c r="S9800" s="66"/>
      <c r="T9800" s="66"/>
      <c r="U9800" s="66"/>
      <c r="V9800" s="66"/>
    </row>
    <row r="9801" spans="4:22" ht="15" customHeight="1" x14ac:dyDescent="0.25">
      <c r="D9801" s="5"/>
      <c r="S9801" s="66"/>
      <c r="T9801" s="66"/>
      <c r="U9801" s="66"/>
      <c r="V9801" s="66"/>
    </row>
    <row r="9802" spans="4:22" ht="15" customHeight="1" x14ac:dyDescent="0.25">
      <c r="D9802" s="5"/>
      <c r="S9802" s="66"/>
      <c r="T9802" s="66"/>
      <c r="U9802" s="66"/>
      <c r="V9802" s="66"/>
    </row>
    <row r="9803" spans="4:22" ht="15" customHeight="1" x14ac:dyDescent="0.25">
      <c r="D9803" s="5"/>
      <c r="S9803" s="66"/>
      <c r="T9803" s="66"/>
      <c r="U9803" s="66"/>
      <c r="V9803" s="66"/>
    </row>
    <row r="9804" spans="4:22" ht="15" customHeight="1" x14ac:dyDescent="0.25">
      <c r="D9804" s="5"/>
      <c r="S9804" s="66"/>
      <c r="T9804" s="66"/>
      <c r="U9804" s="66"/>
      <c r="V9804" s="66"/>
    </row>
    <row r="9805" spans="4:22" ht="15" customHeight="1" x14ac:dyDescent="0.25">
      <c r="D9805" s="5"/>
      <c r="S9805" s="66"/>
      <c r="T9805" s="66"/>
      <c r="U9805" s="66"/>
      <c r="V9805" s="66"/>
    </row>
    <row r="9806" spans="4:22" ht="15" customHeight="1" x14ac:dyDescent="0.25">
      <c r="D9806" s="5"/>
      <c r="S9806" s="66"/>
      <c r="T9806" s="66"/>
      <c r="U9806" s="66"/>
      <c r="V9806" s="66"/>
    </row>
    <row r="9807" spans="4:22" ht="15" customHeight="1" x14ac:dyDescent="0.25">
      <c r="D9807" s="5"/>
      <c r="S9807" s="66"/>
      <c r="T9807" s="66"/>
      <c r="U9807" s="66"/>
      <c r="V9807" s="66"/>
    </row>
    <row r="9808" spans="4:22" ht="15" customHeight="1" x14ac:dyDescent="0.25">
      <c r="D9808" s="5"/>
      <c r="S9808" s="66"/>
      <c r="T9808" s="66"/>
      <c r="U9808" s="66"/>
      <c r="V9808" s="66"/>
    </row>
    <row r="9809" spans="4:22" ht="15" customHeight="1" x14ac:dyDescent="0.25">
      <c r="D9809" s="5"/>
      <c r="S9809" s="66"/>
      <c r="T9809" s="66"/>
      <c r="U9809" s="66"/>
      <c r="V9809" s="66"/>
    </row>
    <row r="9810" spans="4:22" ht="15" customHeight="1" x14ac:dyDescent="0.25">
      <c r="D9810" s="5"/>
      <c r="S9810" s="66"/>
      <c r="T9810" s="66"/>
      <c r="U9810" s="66"/>
      <c r="V9810" s="66"/>
    </row>
    <row r="9811" spans="4:22" ht="15" customHeight="1" x14ac:dyDescent="0.25">
      <c r="D9811" s="5"/>
      <c r="S9811" s="66"/>
      <c r="T9811" s="66"/>
      <c r="U9811" s="66"/>
      <c r="V9811" s="66"/>
    </row>
    <row r="9812" spans="4:22" ht="15" customHeight="1" x14ac:dyDescent="0.25">
      <c r="D9812" s="5"/>
      <c r="S9812" s="66"/>
      <c r="T9812" s="66"/>
      <c r="U9812" s="66"/>
      <c r="V9812" s="66"/>
    </row>
    <row r="9813" spans="4:22" ht="15" customHeight="1" x14ac:dyDescent="0.25">
      <c r="D9813" s="5"/>
      <c r="S9813" s="66"/>
      <c r="T9813" s="66"/>
      <c r="U9813" s="66"/>
      <c r="V9813" s="66"/>
    </row>
    <row r="9814" spans="4:22" ht="15" customHeight="1" x14ac:dyDescent="0.25">
      <c r="D9814" s="5"/>
      <c r="S9814" s="66"/>
      <c r="T9814" s="66"/>
      <c r="U9814" s="66"/>
      <c r="V9814" s="66"/>
    </row>
    <row r="9815" spans="4:22" ht="15" customHeight="1" x14ac:dyDescent="0.25">
      <c r="D9815" s="5"/>
      <c r="S9815" s="66"/>
      <c r="T9815" s="66"/>
      <c r="U9815" s="66"/>
      <c r="V9815" s="66"/>
    </row>
    <row r="9816" spans="4:22" ht="15" customHeight="1" x14ac:dyDescent="0.25">
      <c r="D9816" s="5"/>
      <c r="S9816" s="66"/>
      <c r="T9816" s="66"/>
      <c r="U9816" s="66"/>
      <c r="V9816" s="66"/>
    </row>
    <row r="9817" spans="4:22" ht="15" customHeight="1" x14ac:dyDescent="0.25">
      <c r="D9817" s="5"/>
      <c r="S9817" s="66"/>
      <c r="T9817" s="66"/>
      <c r="U9817" s="66"/>
      <c r="V9817" s="66"/>
    </row>
    <row r="9818" spans="4:22" ht="15" customHeight="1" x14ac:dyDescent="0.25">
      <c r="D9818" s="5"/>
      <c r="S9818" s="66"/>
      <c r="T9818" s="66"/>
      <c r="U9818" s="66"/>
      <c r="V9818" s="66"/>
    </row>
    <row r="9819" spans="4:22" ht="15" customHeight="1" x14ac:dyDescent="0.25">
      <c r="D9819" s="5"/>
      <c r="S9819" s="66"/>
      <c r="T9819" s="66"/>
      <c r="U9819" s="66"/>
      <c r="V9819" s="66"/>
    </row>
    <row r="9820" spans="4:22" ht="15" customHeight="1" x14ac:dyDescent="0.25">
      <c r="D9820" s="5"/>
      <c r="S9820" s="66"/>
      <c r="T9820" s="66"/>
      <c r="U9820" s="66"/>
      <c r="V9820" s="66"/>
    </row>
    <row r="9821" spans="4:22" ht="15" customHeight="1" x14ac:dyDescent="0.25">
      <c r="D9821" s="5"/>
      <c r="S9821" s="66"/>
      <c r="T9821" s="66"/>
      <c r="U9821" s="66"/>
      <c r="V9821" s="66"/>
    </row>
    <row r="9822" spans="4:22" ht="15" customHeight="1" x14ac:dyDescent="0.25">
      <c r="D9822" s="5"/>
      <c r="S9822" s="66"/>
      <c r="T9822" s="66"/>
      <c r="U9822" s="66"/>
      <c r="V9822" s="66"/>
    </row>
    <row r="9823" spans="4:22" ht="15" customHeight="1" x14ac:dyDescent="0.25">
      <c r="D9823" s="5"/>
      <c r="S9823" s="66"/>
      <c r="T9823" s="66"/>
      <c r="U9823" s="66"/>
      <c r="V9823" s="66"/>
    </row>
    <row r="9824" spans="4:22" ht="15" customHeight="1" x14ac:dyDescent="0.25">
      <c r="D9824" s="5"/>
      <c r="S9824" s="66"/>
      <c r="T9824" s="66"/>
      <c r="U9824" s="66"/>
      <c r="V9824" s="66"/>
    </row>
    <row r="9825" spans="4:22" ht="15" customHeight="1" x14ac:dyDescent="0.25">
      <c r="D9825" s="5"/>
      <c r="S9825" s="66"/>
      <c r="T9825" s="66"/>
      <c r="U9825" s="66"/>
      <c r="V9825" s="66"/>
    </row>
    <row r="9826" spans="4:22" ht="15" customHeight="1" x14ac:dyDescent="0.25">
      <c r="D9826" s="5"/>
      <c r="S9826" s="66"/>
      <c r="T9826" s="66"/>
      <c r="U9826" s="66"/>
      <c r="V9826" s="66"/>
    </row>
    <row r="9827" spans="4:22" ht="15" customHeight="1" x14ac:dyDescent="0.25">
      <c r="D9827" s="5"/>
      <c r="S9827" s="66"/>
      <c r="T9827" s="66"/>
      <c r="U9827" s="66"/>
      <c r="V9827" s="66"/>
    </row>
    <row r="9828" spans="4:22" ht="15" customHeight="1" x14ac:dyDescent="0.25">
      <c r="D9828" s="5"/>
      <c r="S9828" s="66"/>
      <c r="T9828" s="66"/>
      <c r="U9828" s="66"/>
      <c r="V9828" s="66"/>
    </row>
    <row r="9829" spans="4:22" ht="15" customHeight="1" x14ac:dyDescent="0.25">
      <c r="D9829" s="5"/>
      <c r="S9829" s="66"/>
      <c r="T9829" s="66"/>
      <c r="U9829" s="66"/>
      <c r="V9829" s="66"/>
    </row>
    <row r="9830" spans="4:22" ht="15" customHeight="1" x14ac:dyDescent="0.25">
      <c r="D9830" s="5"/>
      <c r="S9830" s="66"/>
      <c r="T9830" s="66"/>
      <c r="U9830" s="66"/>
      <c r="V9830" s="66"/>
    </row>
    <row r="9831" spans="4:22" ht="15" customHeight="1" x14ac:dyDescent="0.25">
      <c r="D9831" s="5"/>
      <c r="S9831" s="66"/>
      <c r="T9831" s="66"/>
      <c r="U9831" s="66"/>
      <c r="V9831" s="66"/>
    </row>
    <row r="9832" spans="4:22" ht="15" customHeight="1" x14ac:dyDescent="0.25">
      <c r="D9832" s="5"/>
      <c r="S9832" s="66"/>
      <c r="T9832" s="66"/>
      <c r="U9832" s="66"/>
      <c r="V9832" s="66"/>
    </row>
    <row r="9833" spans="4:22" ht="15" customHeight="1" x14ac:dyDescent="0.25">
      <c r="D9833" s="5"/>
      <c r="S9833" s="66"/>
      <c r="T9833" s="66"/>
      <c r="U9833" s="66"/>
      <c r="V9833" s="66"/>
    </row>
    <row r="9834" spans="4:22" ht="15" customHeight="1" x14ac:dyDescent="0.25">
      <c r="D9834" s="5"/>
      <c r="S9834" s="66"/>
      <c r="T9834" s="66"/>
      <c r="U9834" s="66"/>
      <c r="V9834" s="66"/>
    </row>
    <row r="9835" spans="4:22" ht="15" customHeight="1" x14ac:dyDescent="0.25">
      <c r="D9835" s="5"/>
      <c r="S9835" s="66"/>
      <c r="T9835" s="66"/>
      <c r="U9835" s="66"/>
      <c r="V9835" s="66"/>
    </row>
    <row r="9836" spans="4:22" ht="15" customHeight="1" x14ac:dyDescent="0.25">
      <c r="D9836" s="5"/>
      <c r="S9836" s="66"/>
      <c r="T9836" s="66"/>
      <c r="U9836" s="66"/>
      <c r="V9836" s="66"/>
    </row>
    <row r="9837" spans="4:22" ht="15" customHeight="1" x14ac:dyDescent="0.25">
      <c r="D9837" s="5"/>
      <c r="S9837" s="66"/>
      <c r="T9837" s="66"/>
      <c r="U9837" s="66"/>
      <c r="V9837" s="66"/>
    </row>
    <row r="9838" spans="4:22" ht="15" customHeight="1" x14ac:dyDescent="0.25">
      <c r="D9838" s="5"/>
      <c r="S9838" s="66"/>
      <c r="T9838" s="66"/>
      <c r="U9838" s="66"/>
      <c r="V9838" s="66"/>
    </row>
    <row r="9839" spans="4:22" ht="15" customHeight="1" x14ac:dyDescent="0.25">
      <c r="D9839" s="5"/>
      <c r="S9839" s="66"/>
      <c r="T9839" s="66"/>
      <c r="U9839" s="66"/>
      <c r="V9839" s="66"/>
    </row>
    <row r="9840" spans="4:22" ht="15" customHeight="1" x14ac:dyDescent="0.25">
      <c r="D9840" s="5"/>
      <c r="S9840" s="66"/>
      <c r="T9840" s="66"/>
      <c r="U9840" s="66"/>
      <c r="V9840" s="66"/>
    </row>
    <row r="9841" spans="4:22" ht="15" customHeight="1" x14ac:dyDescent="0.25">
      <c r="D9841" s="5"/>
      <c r="S9841" s="66"/>
      <c r="T9841" s="66"/>
      <c r="U9841" s="66"/>
      <c r="V9841" s="66"/>
    </row>
    <row r="9842" spans="4:22" ht="15" customHeight="1" x14ac:dyDescent="0.25">
      <c r="D9842" s="5"/>
      <c r="S9842" s="66"/>
      <c r="T9842" s="66"/>
      <c r="U9842" s="66"/>
      <c r="V9842" s="66"/>
    </row>
    <row r="9843" spans="4:22" ht="15" customHeight="1" x14ac:dyDescent="0.25">
      <c r="D9843" s="5"/>
      <c r="S9843" s="66"/>
      <c r="T9843" s="66"/>
      <c r="U9843" s="66"/>
      <c r="V9843" s="66"/>
    </row>
    <row r="9844" spans="4:22" ht="15" customHeight="1" x14ac:dyDescent="0.25">
      <c r="D9844" s="5"/>
      <c r="S9844" s="66"/>
      <c r="T9844" s="66"/>
      <c r="U9844" s="66"/>
      <c r="V9844" s="66"/>
    </row>
    <row r="9845" spans="4:22" ht="15" customHeight="1" x14ac:dyDescent="0.25">
      <c r="D9845" s="5"/>
      <c r="S9845" s="66"/>
      <c r="T9845" s="66"/>
      <c r="U9845" s="66"/>
      <c r="V9845" s="66"/>
    </row>
    <row r="9846" spans="4:22" ht="15" customHeight="1" x14ac:dyDescent="0.25">
      <c r="D9846" s="5"/>
      <c r="S9846" s="66"/>
      <c r="T9846" s="66"/>
      <c r="U9846" s="66"/>
      <c r="V9846" s="66"/>
    </row>
    <row r="9847" spans="4:22" ht="15" customHeight="1" x14ac:dyDescent="0.25">
      <c r="D9847" s="5"/>
      <c r="S9847" s="66"/>
      <c r="T9847" s="66"/>
      <c r="U9847" s="66"/>
      <c r="V9847" s="66"/>
    </row>
    <row r="9848" spans="4:22" ht="15" customHeight="1" x14ac:dyDescent="0.25">
      <c r="D9848" s="5"/>
      <c r="S9848" s="66"/>
      <c r="T9848" s="66"/>
      <c r="U9848" s="66"/>
      <c r="V9848" s="66"/>
    </row>
    <row r="9849" spans="4:22" ht="15" customHeight="1" x14ac:dyDescent="0.25">
      <c r="D9849" s="5"/>
      <c r="S9849" s="66"/>
      <c r="T9849" s="66"/>
      <c r="U9849" s="66"/>
      <c r="V9849" s="66"/>
    </row>
    <row r="9850" spans="4:22" ht="15" customHeight="1" x14ac:dyDescent="0.25">
      <c r="D9850" s="5"/>
      <c r="S9850" s="66"/>
      <c r="T9850" s="66"/>
      <c r="U9850" s="66"/>
      <c r="V9850" s="66"/>
    </row>
    <row r="9851" spans="4:22" ht="15" customHeight="1" x14ac:dyDescent="0.25">
      <c r="D9851" s="5"/>
      <c r="S9851" s="66"/>
      <c r="T9851" s="66"/>
      <c r="U9851" s="66"/>
      <c r="V9851" s="66"/>
    </row>
    <row r="9852" spans="4:22" ht="15" customHeight="1" x14ac:dyDescent="0.25">
      <c r="D9852" s="5"/>
      <c r="S9852" s="66"/>
      <c r="T9852" s="66"/>
      <c r="U9852" s="66"/>
      <c r="V9852" s="66"/>
    </row>
    <row r="9853" spans="4:22" ht="15" customHeight="1" x14ac:dyDescent="0.25">
      <c r="D9853" s="5"/>
      <c r="S9853" s="66"/>
      <c r="T9853" s="66"/>
      <c r="U9853" s="66"/>
      <c r="V9853" s="66"/>
    </row>
    <row r="9854" spans="4:22" ht="15" customHeight="1" x14ac:dyDescent="0.25">
      <c r="D9854" s="5"/>
      <c r="S9854" s="66"/>
      <c r="T9854" s="66"/>
      <c r="U9854" s="66"/>
      <c r="V9854" s="66"/>
    </row>
    <row r="9855" spans="4:22" ht="15" customHeight="1" x14ac:dyDescent="0.25">
      <c r="D9855" s="5"/>
      <c r="S9855" s="66"/>
      <c r="T9855" s="66"/>
      <c r="U9855" s="66"/>
      <c r="V9855" s="66"/>
    </row>
    <row r="9856" spans="4:22" ht="15" customHeight="1" x14ac:dyDescent="0.25">
      <c r="D9856" s="5"/>
      <c r="S9856" s="66"/>
      <c r="T9856" s="66"/>
      <c r="U9856" s="66"/>
      <c r="V9856" s="66"/>
    </row>
    <row r="9857" spans="4:22" ht="15" customHeight="1" x14ac:dyDescent="0.25">
      <c r="D9857" s="5"/>
      <c r="S9857" s="66"/>
      <c r="T9857" s="66"/>
      <c r="U9857" s="66"/>
      <c r="V9857" s="66"/>
    </row>
    <row r="9858" spans="4:22" ht="15" customHeight="1" x14ac:dyDescent="0.25">
      <c r="D9858" s="5"/>
      <c r="S9858" s="66"/>
      <c r="T9858" s="66"/>
      <c r="U9858" s="66"/>
      <c r="V9858" s="66"/>
    </row>
    <row r="9859" spans="4:22" ht="15" customHeight="1" x14ac:dyDescent="0.25">
      <c r="D9859" s="5"/>
      <c r="S9859" s="66"/>
      <c r="T9859" s="66"/>
      <c r="U9859" s="66"/>
      <c r="V9859" s="66"/>
    </row>
    <row r="9860" spans="4:22" ht="15" customHeight="1" x14ac:dyDescent="0.25">
      <c r="D9860" s="5"/>
      <c r="S9860" s="66"/>
      <c r="T9860" s="66"/>
      <c r="U9860" s="66"/>
      <c r="V9860" s="66"/>
    </row>
    <row r="9861" spans="4:22" ht="15" customHeight="1" x14ac:dyDescent="0.25">
      <c r="D9861" s="5"/>
      <c r="S9861" s="66"/>
      <c r="T9861" s="66"/>
      <c r="U9861" s="66"/>
      <c r="V9861" s="66"/>
    </row>
    <row r="9862" spans="4:22" ht="15" customHeight="1" x14ac:dyDescent="0.25">
      <c r="D9862" s="5"/>
      <c r="S9862" s="66"/>
      <c r="T9862" s="66"/>
      <c r="U9862" s="66"/>
      <c r="V9862" s="66"/>
    </row>
    <row r="9863" spans="4:22" ht="15" customHeight="1" x14ac:dyDescent="0.25">
      <c r="D9863" s="5"/>
      <c r="S9863" s="66"/>
      <c r="T9863" s="66"/>
      <c r="U9863" s="66"/>
      <c r="V9863" s="66"/>
    </row>
    <row r="9864" spans="4:22" ht="15" customHeight="1" x14ac:dyDescent="0.25">
      <c r="D9864" s="5"/>
      <c r="S9864" s="66"/>
      <c r="T9864" s="66"/>
      <c r="U9864" s="66"/>
      <c r="V9864" s="66"/>
    </row>
    <row r="9865" spans="4:22" ht="15" customHeight="1" x14ac:dyDescent="0.25">
      <c r="D9865" s="5"/>
      <c r="S9865" s="66"/>
      <c r="T9865" s="66"/>
      <c r="U9865" s="66"/>
      <c r="V9865" s="66"/>
    </row>
    <row r="9866" spans="4:22" ht="15" customHeight="1" x14ac:dyDescent="0.25">
      <c r="D9866" s="5"/>
      <c r="S9866" s="66"/>
      <c r="T9866" s="66"/>
      <c r="U9866" s="66"/>
      <c r="V9866" s="66"/>
    </row>
    <row r="9867" spans="4:22" ht="15" customHeight="1" x14ac:dyDescent="0.25">
      <c r="D9867" s="5"/>
      <c r="S9867" s="66"/>
      <c r="T9867" s="66"/>
      <c r="U9867" s="66"/>
      <c r="V9867" s="66"/>
    </row>
    <row r="9868" spans="4:22" ht="15" customHeight="1" x14ac:dyDescent="0.25">
      <c r="D9868" s="5"/>
      <c r="S9868" s="66"/>
      <c r="T9868" s="66"/>
      <c r="U9868" s="66"/>
      <c r="V9868" s="66"/>
    </row>
    <row r="9869" spans="4:22" ht="15" customHeight="1" x14ac:dyDescent="0.25">
      <c r="D9869" s="5"/>
      <c r="S9869" s="66"/>
      <c r="T9869" s="66"/>
      <c r="U9869" s="66"/>
      <c r="V9869" s="66"/>
    </row>
    <row r="9870" spans="4:22" ht="15" customHeight="1" x14ac:dyDescent="0.25">
      <c r="D9870" s="5"/>
      <c r="S9870" s="66"/>
      <c r="T9870" s="66"/>
      <c r="U9870" s="66"/>
      <c r="V9870" s="66"/>
    </row>
    <row r="9871" spans="4:22" ht="15" customHeight="1" x14ac:dyDescent="0.25">
      <c r="D9871" s="5"/>
      <c r="S9871" s="66"/>
      <c r="T9871" s="66"/>
      <c r="U9871" s="66"/>
      <c r="V9871" s="66"/>
    </row>
    <row r="9872" spans="4:22" ht="15" customHeight="1" x14ac:dyDescent="0.25">
      <c r="D9872" s="5"/>
      <c r="S9872" s="66"/>
      <c r="T9872" s="66"/>
      <c r="U9872" s="66"/>
      <c r="V9872" s="66"/>
    </row>
    <row r="9873" spans="4:22" ht="15" customHeight="1" x14ac:dyDescent="0.25">
      <c r="D9873" s="5"/>
      <c r="S9873" s="66"/>
      <c r="T9873" s="66"/>
      <c r="U9873" s="66"/>
      <c r="V9873" s="66"/>
    </row>
    <row r="9874" spans="4:22" ht="15" customHeight="1" x14ac:dyDescent="0.25">
      <c r="D9874" s="5"/>
      <c r="S9874" s="66"/>
      <c r="T9874" s="66"/>
      <c r="U9874" s="66"/>
      <c r="V9874" s="66"/>
    </row>
    <row r="9875" spans="4:22" ht="15" customHeight="1" x14ac:dyDescent="0.25">
      <c r="D9875" s="5"/>
      <c r="S9875" s="66"/>
      <c r="T9875" s="66"/>
      <c r="U9875" s="66"/>
      <c r="V9875" s="66"/>
    </row>
    <row r="9876" spans="4:22" ht="15" customHeight="1" x14ac:dyDescent="0.25">
      <c r="D9876" s="5"/>
      <c r="S9876" s="66"/>
      <c r="T9876" s="66"/>
      <c r="U9876" s="66"/>
      <c r="V9876" s="66"/>
    </row>
    <row r="9877" spans="4:22" ht="15" customHeight="1" x14ac:dyDescent="0.25">
      <c r="D9877" s="5"/>
      <c r="S9877" s="66"/>
      <c r="T9877" s="66"/>
      <c r="U9877" s="66"/>
      <c r="V9877" s="66"/>
    </row>
    <row r="9878" spans="4:22" ht="15" customHeight="1" x14ac:dyDescent="0.25">
      <c r="D9878" s="5"/>
      <c r="S9878" s="66"/>
      <c r="T9878" s="66"/>
      <c r="U9878" s="66"/>
      <c r="V9878" s="66"/>
    </row>
    <row r="9879" spans="4:22" ht="15" customHeight="1" x14ac:dyDescent="0.25">
      <c r="D9879" s="5"/>
      <c r="S9879" s="66"/>
      <c r="T9879" s="66"/>
      <c r="U9879" s="66"/>
      <c r="V9879" s="66"/>
    </row>
    <row r="9880" spans="4:22" ht="15" customHeight="1" x14ac:dyDescent="0.25">
      <c r="D9880" s="5"/>
      <c r="S9880" s="66"/>
      <c r="T9880" s="66"/>
      <c r="U9880" s="66"/>
      <c r="V9880" s="66"/>
    </row>
    <row r="9881" spans="4:22" ht="15" customHeight="1" x14ac:dyDescent="0.25">
      <c r="D9881" s="5"/>
      <c r="S9881" s="66"/>
      <c r="T9881" s="66"/>
      <c r="U9881" s="66"/>
      <c r="V9881" s="66"/>
    </row>
    <row r="9882" spans="4:22" ht="15" customHeight="1" x14ac:dyDescent="0.25">
      <c r="D9882" s="5"/>
      <c r="S9882" s="66"/>
      <c r="T9882" s="66"/>
      <c r="U9882" s="66"/>
      <c r="V9882" s="66"/>
    </row>
    <row r="9883" spans="4:22" ht="15" customHeight="1" x14ac:dyDescent="0.25">
      <c r="D9883" s="5"/>
      <c r="S9883" s="66"/>
      <c r="T9883" s="66"/>
      <c r="U9883" s="66"/>
      <c r="V9883" s="66"/>
    </row>
    <row r="9884" spans="4:22" ht="15" customHeight="1" x14ac:dyDescent="0.25">
      <c r="D9884" s="5"/>
      <c r="S9884" s="66"/>
      <c r="T9884" s="66"/>
      <c r="U9884" s="66"/>
      <c r="V9884" s="66"/>
    </row>
    <row r="9885" spans="4:22" ht="15" customHeight="1" x14ac:dyDescent="0.25">
      <c r="D9885" s="5"/>
      <c r="S9885" s="66"/>
      <c r="T9885" s="66"/>
      <c r="U9885" s="66"/>
      <c r="V9885" s="66"/>
    </row>
    <row r="9886" spans="4:22" ht="15" customHeight="1" x14ac:dyDescent="0.25">
      <c r="D9886" s="5"/>
      <c r="S9886" s="66"/>
      <c r="T9886" s="66"/>
      <c r="U9886" s="66"/>
      <c r="V9886" s="66"/>
    </row>
    <row r="9887" spans="4:22" ht="15" customHeight="1" x14ac:dyDescent="0.25">
      <c r="D9887" s="5"/>
      <c r="S9887" s="66"/>
      <c r="T9887" s="66"/>
      <c r="U9887" s="66"/>
      <c r="V9887" s="66"/>
    </row>
    <row r="9888" spans="4:22" ht="15" customHeight="1" x14ac:dyDescent="0.25">
      <c r="D9888" s="5"/>
      <c r="S9888" s="66"/>
      <c r="T9888" s="66"/>
      <c r="U9888" s="66"/>
      <c r="V9888" s="66"/>
    </row>
    <row r="9889" spans="4:22" ht="15" customHeight="1" x14ac:dyDescent="0.25">
      <c r="D9889" s="5"/>
      <c r="S9889" s="66"/>
      <c r="T9889" s="66"/>
      <c r="U9889" s="66"/>
      <c r="V9889" s="66"/>
    </row>
    <row r="9890" spans="4:22" ht="15" customHeight="1" x14ac:dyDescent="0.25">
      <c r="D9890" s="5"/>
      <c r="S9890" s="66"/>
      <c r="T9890" s="66"/>
      <c r="U9890" s="66"/>
      <c r="V9890" s="66"/>
    </row>
    <row r="9891" spans="4:22" ht="15" customHeight="1" x14ac:dyDescent="0.25">
      <c r="D9891" s="5"/>
      <c r="S9891" s="66"/>
      <c r="T9891" s="66"/>
      <c r="U9891" s="66"/>
      <c r="V9891" s="66"/>
    </row>
    <row r="9892" spans="4:22" ht="15" customHeight="1" x14ac:dyDescent="0.25">
      <c r="D9892" s="5"/>
      <c r="S9892" s="66"/>
      <c r="T9892" s="66"/>
      <c r="U9892" s="66"/>
      <c r="V9892" s="66"/>
    </row>
    <row r="9893" spans="4:22" ht="15" customHeight="1" x14ac:dyDescent="0.25">
      <c r="D9893" s="5"/>
      <c r="S9893" s="66"/>
      <c r="T9893" s="66"/>
      <c r="U9893" s="66"/>
      <c r="V9893" s="66"/>
    </row>
    <row r="9894" spans="4:22" ht="15" customHeight="1" x14ac:dyDescent="0.25">
      <c r="D9894" s="5"/>
      <c r="S9894" s="66"/>
      <c r="T9894" s="66"/>
      <c r="U9894" s="66"/>
      <c r="V9894" s="66"/>
    </row>
    <row r="9895" spans="4:22" ht="15" customHeight="1" x14ac:dyDescent="0.25">
      <c r="D9895" s="5"/>
      <c r="S9895" s="66"/>
      <c r="T9895" s="66"/>
      <c r="U9895" s="66"/>
      <c r="V9895" s="66"/>
    </row>
    <row r="9896" spans="4:22" ht="15" customHeight="1" x14ac:dyDescent="0.25">
      <c r="D9896" s="5"/>
      <c r="S9896" s="66"/>
      <c r="T9896" s="66"/>
      <c r="U9896" s="66"/>
      <c r="V9896" s="66"/>
    </row>
    <row r="9897" spans="4:22" ht="15" customHeight="1" x14ac:dyDescent="0.25">
      <c r="D9897" s="5"/>
      <c r="S9897" s="66"/>
      <c r="T9897" s="66"/>
      <c r="U9897" s="66"/>
      <c r="V9897" s="66"/>
    </row>
    <row r="9898" spans="4:22" ht="15" customHeight="1" x14ac:dyDescent="0.25">
      <c r="D9898" s="5"/>
      <c r="S9898" s="66"/>
      <c r="T9898" s="66"/>
      <c r="U9898" s="66"/>
      <c r="V9898" s="66"/>
    </row>
    <row r="9899" spans="4:22" ht="15" customHeight="1" x14ac:dyDescent="0.25">
      <c r="D9899" s="5"/>
      <c r="S9899" s="66"/>
      <c r="T9899" s="66"/>
      <c r="U9899" s="66"/>
      <c r="V9899" s="66"/>
    </row>
    <row r="9900" spans="4:22" ht="15" customHeight="1" x14ac:dyDescent="0.25">
      <c r="D9900" s="5"/>
      <c r="S9900" s="66"/>
      <c r="T9900" s="66"/>
      <c r="U9900" s="66"/>
      <c r="V9900" s="66"/>
    </row>
    <row r="9901" spans="4:22" ht="15" customHeight="1" x14ac:dyDescent="0.25">
      <c r="D9901" s="5"/>
      <c r="S9901" s="66"/>
      <c r="T9901" s="66"/>
      <c r="U9901" s="66"/>
      <c r="V9901" s="66"/>
    </row>
    <row r="9902" spans="4:22" ht="15" customHeight="1" x14ac:dyDescent="0.25">
      <c r="D9902" s="5"/>
      <c r="S9902" s="66"/>
      <c r="T9902" s="66"/>
      <c r="U9902" s="66"/>
      <c r="V9902" s="66"/>
    </row>
    <row r="9903" spans="4:22" ht="15" customHeight="1" x14ac:dyDescent="0.25">
      <c r="D9903" s="5"/>
      <c r="S9903" s="66"/>
      <c r="T9903" s="66"/>
      <c r="U9903" s="66"/>
      <c r="V9903" s="66"/>
    </row>
    <row r="9904" spans="4:22" ht="15" customHeight="1" x14ac:dyDescent="0.25">
      <c r="D9904" s="5"/>
      <c r="S9904" s="66"/>
      <c r="T9904" s="66"/>
      <c r="U9904" s="66"/>
      <c r="V9904" s="66"/>
    </row>
    <row r="9905" spans="4:22" ht="15" customHeight="1" x14ac:dyDescent="0.25">
      <c r="D9905" s="5"/>
      <c r="S9905" s="66"/>
      <c r="T9905" s="66"/>
      <c r="U9905" s="66"/>
      <c r="V9905" s="66"/>
    </row>
    <row r="9906" spans="4:22" ht="15" customHeight="1" x14ac:dyDescent="0.25">
      <c r="D9906" s="5"/>
      <c r="S9906" s="66"/>
      <c r="T9906" s="66"/>
      <c r="U9906" s="66"/>
      <c r="V9906" s="66"/>
    </row>
    <row r="9907" spans="4:22" ht="15" customHeight="1" x14ac:dyDescent="0.25">
      <c r="D9907" s="5"/>
      <c r="S9907" s="66"/>
      <c r="T9907" s="66"/>
      <c r="U9907" s="66"/>
      <c r="V9907" s="66"/>
    </row>
    <row r="9908" spans="4:22" ht="15" customHeight="1" x14ac:dyDescent="0.25">
      <c r="D9908" s="5"/>
      <c r="S9908" s="66"/>
      <c r="T9908" s="66"/>
      <c r="U9908" s="66"/>
      <c r="V9908" s="66"/>
    </row>
    <row r="9909" spans="4:22" ht="15" customHeight="1" x14ac:dyDescent="0.25">
      <c r="D9909" s="5"/>
      <c r="S9909" s="66"/>
      <c r="T9909" s="66"/>
      <c r="U9909" s="66"/>
      <c r="V9909" s="66"/>
    </row>
    <row r="9910" spans="4:22" ht="15" customHeight="1" x14ac:dyDescent="0.25">
      <c r="D9910" s="5"/>
      <c r="S9910" s="66"/>
      <c r="T9910" s="66"/>
      <c r="U9910" s="66"/>
      <c r="V9910" s="66"/>
    </row>
    <row r="9911" spans="4:22" ht="15" customHeight="1" x14ac:dyDescent="0.25">
      <c r="D9911" s="5"/>
      <c r="S9911" s="66"/>
      <c r="T9911" s="66"/>
      <c r="U9911" s="66"/>
      <c r="V9911" s="66"/>
    </row>
    <row r="9912" spans="4:22" ht="15" customHeight="1" x14ac:dyDescent="0.25">
      <c r="D9912" s="5"/>
      <c r="S9912" s="66"/>
      <c r="T9912" s="66"/>
      <c r="U9912" s="66"/>
      <c r="V9912" s="66"/>
    </row>
    <row r="9913" spans="4:22" ht="15" customHeight="1" x14ac:dyDescent="0.25">
      <c r="D9913" s="5"/>
      <c r="S9913" s="66"/>
      <c r="T9913" s="66"/>
      <c r="U9913" s="66"/>
      <c r="V9913" s="66"/>
    </row>
    <row r="9914" spans="4:22" ht="15" customHeight="1" x14ac:dyDescent="0.25">
      <c r="D9914" s="5"/>
      <c r="S9914" s="66"/>
      <c r="T9914" s="66"/>
      <c r="U9914" s="66"/>
      <c r="V9914" s="66"/>
    </row>
    <row r="9915" spans="4:22" ht="15" customHeight="1" x14ac:dyDescent="0.25">
      <c r="D9915" s="5"/>
      <c r="S9915" s="66"/>
      <c r="T9915" s="66"/>
      <c r="U9915" s="66"/>
      <c r="V9915" s="66"/>
    </row>
    <row r="9916" spans="4:22" ht="15" customHeight="1" x14ac:dyDescent="0.25">
      <c r="D9916" s="5"/>
      <c r="S9916" s="66"/>
      <c r="T9916" s="66"/>
      <c r="U9916" s="66"/>
      <c r="V9916" s="66"/>
    </row>
    <row r="9917" spans="4:22" ht="15" customHeight="1" x14ac:dyDescent="0.25">
      <c r="D9917" s="5"/>
      <c r="S9917" s="66"/>
      <c r="T9917" s="66"/>
      <c r="U9917" s="66"/>
      <c r="V9917" s="66"/>
    </row>
    <row r="9918" spans="4:22" ht="15" customHeight="1" x14ac:dyDescent="0.25">
      <c r="D9918" s="5"/>
      <c r="S9918" s="66"/>
      <c r="T9918" s="66"/>
      <c r="U9918" s="66"/>
      <c r="V9918" s="66"/>
    </row>
    <row r="9919" spans="4:22" ht="15" customHeight="1" x14ac:dyDescent="0.25">
      <c r="D9919" s="5"/>
      <c r="S9919" s="66"/>
      <c r="T9919" s="66"/>
      <c r="U9919" s="66"/>
      <c r="V9919" s="66"/>
    </row>
    <row r="9920" spans="4:22" ht="15" customHeight="1" x14ac:dyDescent="0.25">
      <c r="D9920" s="5"/>
      <c r="S9920" s="66"/>
      <c r="T9920" s="66"/>
      <c r="U9920" s="66"/>
      <c r="V9920" s="66"/>
    </row>
    <row r="9921" spans="4:22" ht="15" customHeight="1" x14ac:dyDescent="0.25">
      <c r="D9921" s="5"/>
      <c r="S9921" s="66"/>
      <c r="T9921" s="66"/>
      <c r="U9921" s="66"/>
      <c r="V9921" s="66"/>
    </row>
    <row r="9922" spans="4:22" ht="15" customHeight="1" x14ac:dyDescent="0.25">
      <c r="D9922" s="5"/>
      <c r="S9922" s="66"/>
      <c r="T9922" s="66"/>
      <c r="U9922" s="66"/>
      <c r="V9922" s="66"/>
    </row>
    <row r="9923" spans="4:22" ht="15" customHeight="1" x14ac:dyDescent="0.25">
      <c r="D9923" s="5"/>
      <c r="S9923" s="66"/>
      <c r="T9923" s="66"/>
      <c r="U9923" s="66"/>
      <c r="V9923" s="66"/>
    </row>
    <row r="9924" spans="4:22" ht="15" customHeight="1" x14ac:dyDescent="0.25">
      <c r="D9924" s="5"/>
      <c r="S9924" s="66"/>
      <c r="T9924" s="66"/>
      <c r="U9924" s="66"/>
      <c r="V9924" s="66"/>
    </row>
    <row r="9925" spans="4:22" ht="15" customHeight="1" x14ac:dyDescent="0.25">
      <c r="D9925" s="5"/>
      <c r="S9925" s="66"/>
      <c r="T9925" s="66"/>
      <c r="U9925" s="66"/>
      <c r="V9925" s="66"/>
    </row>
    <row r="9926" spans="4:22" ht="15" customHeight="1" x14ac:dyDescent="0.25">
      <c r="D9926" s="5"/>
      <c r="S9926" s="66"/>
      <c r="T9926" s="66"/>
      <c r="U9926" s="66"/>
      <c r="V9926" s="66"/>
    </row>
    <row r="9927" spans="4:22" ht="15" customHeight="1" x14ac:dyDescent="0.25">
      <c r="D9927" s="5"/>
      <c r="S9927" s="66"/>
      <c r="T9927" s="66"/>
      <c r="U9927" s="66"/>
      <c r="V9927" s="66"/>
    </row>
    <row r="9928" spans="4:22" ht="15" customHeight="1" x14ac:dyDescent="0.25">
      <c r="D9928" s="5"/>
      <c r="S9928" s="66"/>
      <c r="T9928" s="66"/>
      <c r="U9928" s="66"/>
      <c r="V9928" s="66"/>
    </row>
    <row r="9929" spans="4:22" ht="15" customHeight="1" x14ac:dyDescent="0.25">
      <c r="D9929" s="5"/>
      <c r="S9929" s="66"/>
      <c r="T9929" s="66"/>
      <c r="U9929" s="66"/>
      <c r="V9929" s="66"/>
    </row>
    <row r="9930" spans="4:22" ht="15" customHeight="1" x14ac:dyDescent="0.25">
      <c r="D9930" s="5"/>
      <c r="S9930" s="66"/>
      <c r="T9930" s="66"/>
      <c r="U9930" s="66"/>
      <c r="V9930" s="66"/>
    </row>
    <row r="9931" spans="4:22" ht="15" customHeight="1" x14ac:dyDescent="0.25">
      <c r="D9931" s="5"/>
      <c r="S9931" s="66"/>
      <c r="T9931" s="66"/>
      <c r="U9931" s="66"/>
      <c r="V9931" s="66"/>
    </row>
    <row r="9932" spans="4:22" ht="15" customHeight="1" x14ac:dyDescent="0.25">
      <c r="D9932" s="5"/>
      <c r="S9932" s="66"/>
      <c r="T9932" s="66"/>
      <c r="U9932" s="66"/>
      <c r="V9932" s="66"/>
    </row>
    <row r="9933" spans="4:22" ht="15" customHeight="1" x14ac:dyDescent="0.25">
      <c r="D9933" s="5"/>
      <c r="S9933" s="66"/>
      <c r="T9933" s="66"/>
      <c r="U9933" s="66"/>
      <c r="V9933" s="66"/>
    </row>
    <row r="9934" spans="4:22" ht="15" customHeight="1" x14ac:dyDescent="0.25">
      <c r="D9934" s="5"/>
      <c r="S9934" s="66"/>
      <c r="T9934" s="66"/>
      <c r="U9934" s="66"/>
      <c r="V9934" s="66"/>
    </row>
    <row r="9935" spans="4:22" ht="15" customHeight="1" x14ac:dyDescent="0.25">
      <c r="D9935" s="5"/>
      <c r="S9935" s="66"/>
      <c r="T9935" s="66"/>
      <c r="U9935" s="66"/>
      <c r="V9935" s="66"/>
    </row>
    <row r="9936" spans="4:22" ht="15" customHeight="1" x14ac:dyDescent="0.25">
      <c r="D9936" s="5"/>
      <c r="S9936" s="66"/>
      <c r="T9936" s="66"/>
      <c r="U9936" s="66"/>
      <c r="V9936" s="66"/>
    </row>
    <row r="9937" spans="4:22" ht="15" customHeight="1" x14ac:dyDescent="0.25">
      <c r="D9937" s="5"/>
      <c r="S9937" s="66"/>
      <c r="T9937" s="66"/>
      <c r="U9937" s="66"/>
      <c r="V9937" s="66"/>
    </row>
    <row r="9938" spans="4:22" ht="15" customHeight="1" x14ac:dyDescent="0.25">
      <c r="D9938" s="5"/>
      <c r="S9938" s="66"/>
      <c r="T9938" s="66"/>
      <c r="U9938" s="66"/>
      <c r="V9938" s="66"/>
    </row>
    <row r="9939" spans="4:22" ht="15" customHeight="1" x14ac:dyDescent="0.25">
      <c r="D9939" s="5"/>
      <c r="S9939" s="66"/>
      <c r="T9939" s="66"/>
      <c r="U9939" s="66"/>
      <c r="V9939" s="66"/>
    </row>
    <row r="9940" spans="4:22" ht="15" customHeight="1" x14ac:dyDescent="0.25">
      <c r="D9940" s="5"/>
      <c r="S9940" s="66"/>
      <c r="T9940" s="66"/>
      <c r="U9940" s="66"/>
      <c r="V9940" s="66"/>
    </row>
    <row r="9941" spans="4:22" ht="15" customHeight="1" x14ac:dyDescent="0.25">
      <c r="D9941" s="5"/>
      <c r="S9941" s="66"/>
      <c r="T9941" s="66"/>
      <c r="U9941" s="66"/>
      <c r="V9941" s="66"/>
    </row>
    <row r="9942" spans="4:22" ht="15" customHeight="1" x14ac:dyDescent="0.25">
      <c r="D9942" s="5"/>
      <c r="S9942" s="66"/>
      <c r="T9942" s="66"/>
      <c r="U9942" s="66"/>
      <c r="V9942" s="66"/>
    </row>
    <row r="9943" spans="4:22" ht="15" customHeight="1" x14ac:dyDescent="0.25">
      <c r="D9943" s="5"/>
      <c r="S9943" s="66"/>
      <c r="T9943" s="66"/>
      <c r="U9943" s="66"/>
      <c r="V9943" s="66"/>
    </row>
    <row r="9944" spans="4:22" ht="15" customHeight="1" x14ac:dyDescent="0.25">
      <c r="D9944" s="5"/>
      <c r="S9944" s="66"/>
      <c r="T9944" s="66"/>
      <c r="U9944" s="66"/>
      <c r="V9944" s="66"/>
    </row>
    <row r="9945" spans="4:22" ht="15" customHeight="1" x14ac:dyDescent="0.25">
      <c r="D9945" s="5"/>
      <c r="S9945" s="66"/>
      <c r="T9945" s="66"/>
      <c r="U9945" s="66"/>
      <c r="V9945" s="66"/>
    </row>
    <row r="9946" spans="4:22" ht="15" customHeight="1" x14ac:dyDescent="0.25">
      <c r="D9946" s="5"/>
      <c r="S9946" s="66"/>
      <c r="T9946" s="66"/>
      <c r="U9946" s="66"/>
      <c r="V9946" s="66"/>
    </row>
    <row r="9947" spans="4:22" ht="15" customHeight="1" x14ac:dyDescent="0.25">
      <c r="D9947" s="5"/>
      <c r="S9947" s="66"/>
      <c r="T9947" s="66"/>
      <c r="U9947" s="66"/>
      <c r="V9947" s="66"/>
    </row>
    <row r="9948" spans="4:22" ht="15" customHeight="1" x14ac:dyDescent="0.25">
      <c r="D9948" s="5"/>
      <c r="S9948" s="66"/>
      <c r="T9948" s="66"/>
      <c r="U9948" s="66"/>
      <c r="V9948" s="66"/>
    </row>
    <row r="9949" spans="4:22" ht="15" customHeight="1" x14ac:dyDescent="0.25">
      <c r="D9949" s="5"/>
      <c r="S9949" s="66"/>
      <c r="T9949" s="66"/>
      <c r="U9949" s="66"/>
      <c r="V9949" s="66"/>
    </row>
    <row r="9950" spans="4:22" ht="15" customHeight="1" x14ac:dyDescent="0.25">
      <c r="D9950" s="5"/>
      <c r="S9950" s="66"/>
      <c r="T9950" s="66"/>
      <c r="U9950" s="66"/>
      <c r="V9950" s="66"/>
    </row>
    <row r="9951" spans="4:22" ht="15" customHeight="1" x14ac:dyDescent="0.25">
      <c r="D9951" s="5"/>
      <c r="S9951" s="66"/>
      <c r="T9951" s="66"/>
      <c r="U9951" s="66"/>
      <c r="V9951" s="66"/>
    </row>
    <row r="9952" spans="4:22" ht="15" customHeight="1" x14ac:dyDescent="0.25">
      <c r="D9952" s="5"/>
      <c r="S9952" s="66"/>
      <c r="T9952" s="66"/>
      <c r="U9952" s="66"/>
      <c r="V9952" s="66"/>
    </row>
    <row r="9953" spans="4:22" ht="15" customHeight="1" x14ac:dyDescent="0.25">
      <c r="D9953" s="5"/>
      <c r="S9953" s="66"/>
      <c r="T9953" s="66"/>
      <c r="U9953" s="66"/>
      <c r="V9953" s="66"/>
    </row>
    <row r="9954" spans="4:22" ht="15" customHeight="1" x14ac:dyDescent="0.25">
      <c r="D9954" s="5"/>
      <c r="S9954" s="66"/>
      <c r="T9954" s="66"/>
      <c r="U9954" s="66"/>
      <c r="V9954" s="66"/>
    </row>
    <row r="9955" spans="4:22" ht="15" customHeight="1" x14ac:dyDescent="0.25">
      <c r="D9955" s="5"/>
      <c r="S9955" s="66"/>
      <c r="T9955" s="66"/>
      <c r="U9955" s="66"/>
      <c r="V9955" s="66"/>
    </row>
    <row r="9956" spans="4:22" ht="15" customHeight="1" x14ac:dyDescent="0.25">
      <c r="D9956" s="5"/>
      <c r="S9956" s="66"/>
      <c r="T9956" s="66"/>
      <c r="U9956" s="66"/>
      <c r="V9956" s="66"/>
    </row>
    <row r="9957" spans="4:22" ht="15" customHeight="1" x14ac:dyDescent="0.25">
      <c r="D9957" s="5"/>
      <c r="S9957" s="66"/>
      <c r="T9957" s="66"/>
      <c r="U9957" s="66"/>
      <c r="V9957" s="66"/>
    </row>
    <row r="9958" spans="4:22" ht="15" customHeight="1" x14ac:dyDescent="0.25">
      <c r="D9958" s="5"/>
      <c r="S9958" s="66"/>
      <c r="T9958" s="66"/>
      <c r="U9958" s="66"/>
      <c r="V9958" s="66"/>
    </row>
    <row r="9959" spans="4:22" ht="15" customHeight="1" x14ac:dyDescent="0.25">
      <c r="D9959" s="5"/>
      <c r="S9959" s="66"/>
      <c r="T9959" s="66"/>
      <c r="U9959" s="66"/>
      <c r="V9959" s="66"/>
    </row>
    <row r="9960" spans="4:22" ht="15" customHeight="1" x14ac:dyDescent="0.25">
      <c r="D9960" s="5"/>
      <c r="S9960" s="66"/>
      <c r="T9960" s="66"/>
      <c r="U9960" s="66"/>
      <c r="V9960" s="66"/>
    </row>
    <row r="9961" spans="4:22" ht="15" customHeight="1" x14ac:dyDescent="0.25">
      <c r="D9961" s="5"/>
      <c r="S9961" s="66"/>
      <c r="T9961" s="66"/>
      <c r="U9961" s="66"/>
      <c r="V9961" s="66"/>
    </row>
    <row r="9962" spans="4:22" ht="15" customHeight="1" x14ac:dyDescent="0.25">
      <c r="D9962" s="5"/>
      <c r="S9962" s="66"/>
      <c r="T9962" s="66"/>
      <c r="U9962" s="66"/>
      <c r="V9962" s="66"/>
    </row>
    <row r="9963" spans="4:22" ht="12.75" customHeight="1" x14ac:dyDescent="0.3">
      <c r="S9963" s="66"/>
      <c r="T9963" s="66"/>
      <c r="U9963" s="66"/>
      <c r="V9963" s="66"/>
    </row>
    <row r="9964" spans="4:22" ht="12.75" customHeight="1" x14ac:dyDescent="0.3">
      <c r="S9964" s="66"/>
      <c r="T9964" s="66"/>
      <c r="U9964" s="66"/>
      <c r="V9964" s="66"/>
    </row>
    <row r="9965" spans="4:22" ht="12.75" customHeight="1" x14ac:dyDescent="0.3">
      <c r="S9965" s="66"/>
      <c r="T9965" s="66"/>
      <c r="U9965" s="66"/>
      <c r="V9965" s="66"/>
    </row>
    <row r="9966" spans="4:22" ht="12.75" customHeight="1" x14ac:dyDescent="0.3">
      <c r="S9966" s="66"/>
      <c r="T9966" s="66"/>
      <c r="U9966" s="66"/>
      <c r="V9966" s="66"/>
    </row>
    <row r="9967" spans="4:22" ht="12.75" customHeight="1" x14ac:dyDescent="0.3">
      <c r="S9967" s="66"/>
      <c r="T9967" s="66"/>
      <c r="U9967" s="66"/>
      <c r="V9967" s="66"/>
    </row>
    <row r="9968" spans="4:22" ht="12.75" customHeight="1" x14ac:dyDescent="0.3">
      <c r="S9968" s="66"/>
      <c r="T9968" s="66"/>
      <c r="U9968" s="66"/>
      <c r="V9968" s="66"/>
    </row>
    <row r="9969" spans="19:22" ht="12.75" customHeight="1" x14ac:dyDescent="0.3">
      <c r="S9969" s="66"/>
      <c r="T9969" s="66"/>
      <c r="U9969" s="66"/>
      <c r="V9969" s="66"/>
    </row>
    <row r="9970" spans="19:22" ht="12.75" customHeight="1" x14ac:dyDescent="0.3">
      <c r="S9970" s="66"/>
      <c r="T9970" s="66"/>
      <c r="U9970" s="66"/>
      <c r="V9970" s="66"/>
    </row>
    <row r="9971" spans="19:22" ht="12.75" customHeight="1" x14ac:dyDescent="0.3">
      <c r="S9971" s="66"/>
      <c r="T9971" s="66"/>
      <c r="U9971" s="66"/>
      <c r="V9971" s="66"/>
    </row>
    <row r="9972" spans="19:22" ht="12.75" customHeight="1" x14ac:dyDescent="0.3">
      <c r="S9972" s="66"/>
      <c r="T9972" s="66"/>
      <c r="U9972" s="66"/>
      <c r="V9972" s="66"/>
    </row>
    <row r="9973" spans="19:22" ht="12.75" customHeight="1" x14ac:dyDescent="0.3">
      <c r="S9973" s="66"/>
      <c r="T9973" s="66"/>
      <c r="U9973" s="66"/>
      <c r="V9973" s="66"/>
    </row>
    <row r="9974" spans="19:22" ht="12.75" customHeight="1" x14ac:dyDescent="0.3">
      <c r="S9974" s="66"/>
      <c r="T9974" s="66"/>
      <c r="U9974" s="66"/>
      <c r="V9974" s="66"/>
    </row>
    <row r="9975" spans="19:22" ht="12.75" customHeight="1" x14ac:dyDescent="0.3">
      <c r="S9975" s="66"/>
      <c r="T9975" s="66"/>
      <c r="U9975" s="66"/>
      <c r="V9975" s="66"/>
    </row>
    <row r="9976" spans="19:22" ht="12.75" customHeight="1" x14ac:dyDescent="0.3">
      <c r="S9976" s="66"/>
      <c r="T9976" s="66"/>
      <c r="U9976" s="66"/>
      <c r="V9976" s="66"/>
    </row>
    <row r="9977" spans="19:22" ht="12.75" customHeight="1" x14ac:dyDescent="0.3">
      <c r="S9977" s="66"/>
      <c r="T9977" s="66"/>
      <c r="U9977" s="66"/>
      <c r="V9977" s="66"/>
    </row>
    <row r="9978" spans="19:22" ht="12.75" customHeight="1" x14ac:dyDescent="0.3">
      <c r="S9978" s="66"/>
      <c r="T9978" s="66"/>
      <c r="U9978" s="66"/>
      <c r="V9978" s="66"/>
    </row>
    <row r="9979" spans="19:22" ht="12.75" customHeight="1" x14ac:dyDescent="0.3">
      <c r="S9979" s="66"/>
      <c r="T9979" s="66"/>
      <c r="U9979" s="66"/>
      <c r="V9979" s="66"/>
    </row>
    <row r="9980" spans="19:22" ht="12.75" customHeight="1" x14ac:dyDescent="0.3">
      <c r="S9980" s="66"/>
      <c r="T9980" s="66"/>
      <c r="U9980" s="66"/>
      <c r="V9980" s="66"/>
    </row>
    <row r="9981" spans="19:22" ht="12.75" customHeight="1" x14ac:dyDescent="0.3">
      <c r="S9981" s="66"/>
      <c r="T9981" s="66"/>
      <c r="U9981" s="66"/>
      <c r="V9981" s="66"/>
    </row>
    <row r="9982" spans="19:22" ht="12.75" customHeight="1" x14ac:dyDescent="0.3">
      <c r="S9982" s="66"/>
      <c r="T9982" s="66"/>
      <c r="U9982" s="66"/>
      <c r="V9982" s="66"/>
    </row>
    <row r="9983" spans="19:22" ht="12.75" customHeight="1" x14ac:dyDescent="0.3">
      <c r="S9983" s="66"/>
      <c r="T9983" s="66"/>
      <c r="U9983" s="66"/>
      <c r="V9983" s="66"/>
    </row>
    <row r="9984" spans="19:22" ht="12.75" customHeight="1" x14ac:dyDescent="0.3">
      <c r="S9984" s="66"/>
      <c r="T9984" s="66"/>
      <c r="U9984" s="66"/>
      <c r="V9984" s="66"/>
    </row>
    <row r="9985" spans="19:22" ht="12.75" customHeight="1" x14ac:dyDescent="0.3">
      <c r="S9985" s="66"/>
      <c r="T9985" s="66"/>
      <c r="U9985" s="66"/>
      <c r="V9985" s="66"/>
    </row>
    <row r="9986" spans="19:22" ht="12.75" customHeight="1" x14ac:dyDescent="0.3">
      <c r="S9986" s="66"/>
      <c r="T9986" s="66"/>
      <c r="U9986" s="66"/>
      <c r="V9986" s="66"/>
    </row>
    <row r="9987" spans="19:22" ht="12.75" customHeight="1" x14ac:dyDescent="0.3">
      <c r="S9987" s="66"/>
      <c r="T9987" s="66"/>
      <c r="U9987" s="66"/>
      <c r="V9987" s="66"/>
    </row>
    <row r="9988" spans="19:22" ht="12.75" customHeight="1" x14ac:dyDescent="0.3">
      <c r="S9988" s="66"/>
      <c r="T9988" s="66"/>
      <c r="U9988" s="66"/>
      <c r="V9988" s="66"/>
    </row>
    <row r="9989" spans="19:22" ht="12.75" customHeight="1" x14ac:dyDescent="0.3">
      <c r="S9989" s="66"/>
      <c r="T9989" s="66"/>
      <c r="U9989" s="66"/>
      <c r="V9989" s="66"/>
    </row>
    <row r="9990" spans="19:22" ht="12.75" customHeight="1" x14ac:dyDescent="0.3">
      <c r="S9990" s="66"/>
      <c r="T9990" s="66"/>
      <c r="U9990" s="66"/>
      <c r="V9990" s="66"/>
    </row>
    <row r="9991" spans="19:22" ht="12.75" customHeight="1" x14ac:dyDescent="0.3">
      <c r="S9991" s="66"/>
      <c r="T9991" s="66"/>
      <c r="U9991" s="66"/>
      <c r="V9991" s="66"/>
    </row>
    <row r="9992" spans="19:22" ht="12.75" customHeight="1" x14ac:dyDescent="0.3">
      <c r="S9992" s="66"/>
      <c r="T9992" s="66"/>
      <c r="U9992" s="66"/>
      <c r="V9992" s="66"/>
    </row>
    <row r="9993" spans="19:22" ht="12.75" customHeight="1" x14ac:dyDescent="0.3">
      <c r="S9993" s="66"/>
      <c r="T9993" s="66"/>
      <c r="U9993" s="66"/>
      <c r="V9993" s="66"/>
    </row>
    <row r="9994" spans="19:22" ht="12.75" customHeight="1" x14ac:dyDescent="0.3">
      <c r="S9994" s="66"/>
      <c r="T9994" s="66"/>
      <c r="U9994" s="66"/>
      <c r="V9994" s="66"/>
    </row>
    <row r="9995" spans="19:22" ht="12.75" customHeight="1" x14ac:dyDescent="0.3">
      <c r="S9995" s="66"/>
      <c r="T9995" s="66"/>
      <c r="U9995" s="66"/>
      <c r="V9995" s="66"/>
    </row>
    <row r="9996" spans="19:22" ht="12.75" customHeight="1" x14ac:dyDescent="0.3">
      <c r="S9996" s="66"/>
      <c r="T9996" s="66"/>
      <c r="U9996" s="66"/>
      <c r="V9996" s="66"/>
    </row>
    <row r="9997" spans="19:22" ht="12.75" customHeight="1" x14ac:dyDescent="0.3">
      <c r="S9997" s="66"/>
      <c r="T9997" s="66"/>
      <c r="U9997" s="66"/>
      <c r="V9997" s="66"/>
    </row>
    <row r="9998" spans="19:22" ht="12.75" customHeight="1" x14ac:dyDescent="0.3">
      <c r="S9998" s="66"/>
      <c r="T9998" s="66"/>
      <c r="U9998" s="66"/>
      <c r="V9998" s="66"/>
    </row>
    <row r="9999" spans="19:22" ht="12.75" customHeight="1" x14ac:dyDescent="0.3">
      <c r="S9999" s="66"/>
      <c r="T9999" s="66"/>
      <c r="U9999" s="66"/>
      <c r="V9999" s="66"/>
    </row>
    <row r="10000" spans="19:22" ht="12.75" customHeight="1" x14ac:dyDescent="0.3">
      <c r="S10000" s="66"/>
      <c r="T10000" s="66"/>
      <c r="U10000" s="66"/>
      <c r="V10000" s="66"/>
    </row>
    <row r="10001" spans="19:22" ht="12.75" customHeight="1" x14ac:dyDescent="0.3">
      <c r="S10001" s="66"/>
      <c r="T10001" s="66"/>
      <c r="U10001" s="66"/>
      <c r="V10001" s="66"/>
    </row>
    <row r="10002" spans="19:22" ht="12.75" customHeight="1" x14ac:dyDescent="0.3">
      <c r="S10002" s="66"/>
      <c r="T10002" s="66"/>
      <c r="U10002" s="66"/>
      <c r="V10002" s="66"/>
    </row>
    <row r="10003" spans="19:22" ht="12.75" customHeight="1" x14ac:dyDescent="0.3">
      <c r="S10003" s="66"/>
      <c r="T10003" s="66"/>
      <c r="U10003" s="66"/>
      <c r="V10003" s="66"/>
    </row>
    <row r="10004" spans="19:22" ht="12.75" customHeight="1" x14ac:dyDescent="0.3">
      <c r="S10004" s="66"/>
      <c r="T10004" s="66"/>
      <c r="U10004" s="66"/>
      <c r="V10004" s="66"/>
    </row>
    <row r="10005" spans="19:22" ht="12.75" customHeight="1" x14ac:dyDescent="0.3">
      <c r="S10005" s="66"/>
      <c r="T10005" s="66"/>
      <c r="U10005" s="66"/>
      <c r="V10005" s="66"/>
    </row>
    <row r="10006" spans="19:22" ht="12.75" customHeight="1" x14ac:dyDescent="0.3">
      <c r="S10006" s="66"/>
      <c r="T10006" s="66"/>
      <c r="U10006" s="66"/>
      <c r="V10006" s="66"/>
    </row>
    <row r="10007" spans="19:22" ht="12.75" customHeight="1" x14ac:dyDescent="0.3">
      <c r="S10007" s="66"/>
      <c r="T10007" s="66"/>
      <c r="U10007" s="66"/>
      <c r="V10007" s="66"/>
    </row>
    <row r="10008" spans="19:22" ht="12.75" customHeight="1" x14ac:dyDescent="0.3">
      <c r="S10008" s="66"/>
      <c r="T10008" s="66"/>
      <c r="U10008" s="66"/>
      <c r="V10008" s="66"/>
    </row>
    <row r="10009" spans="19:22" ht="12.75" customHeight="1" x14ac:dyDescent="0.3">
      <c r="S10009" s="66"/>
      <c r="T10009" s="66"/>
      <c r="U10009" s="66"/>
      <c r="V10009" s="66"/>
    </row>
    <row r="10010" spans="19:22" ht="12.75" customHeight="1" x14ac:dyDescent="0.3">
      <c r="S10010" s="66"/>
      <c r="T10010" s="66"/>
      <c r="U10010" s="66"/>
      <c r="V10010" s="66"/>
    </row>
    <row r="10011" spans="19:22" ht="12.75" customHeight="1" x14ac:dyDescent="0.3">
      <c r="S10011" s="66"/>
      <c r="T10011" s="66"/>
      <c r="U10011" s="66"/>
      <c r="V10011" s="66"/>
    </row>
    <row r="10012" spans="19:22" ht="12.75" customHeight="1" x14ac:dyDescent="0.3">
      <c r="S10012" s="66"/>
      <c r="T10012" s="66"/>
      <c r="U10012" s="66"/>
      <c r="V10012" s="66"/>
    </row>
    <row r="10013" spans="19:22" ht="12.75" customHeight="1" x14ac:dyDescent="0.3">
      <c r="S10013" s="66"/>
      <c r="T10013" s="66"/>
      <c r="U10013" s="66"/>
      <c r="V10013" s="66"/>
    </row>
    <row r="10014" spans="19:22" ht="12.75" customHeight="1" x14ac:dyDescent="0.3">
      <c r="S10014" s="66"/>
      <c r="T10014" s="66"/>
      <c r="U10014" s="66"/>
      <c r="V10014" s="66"/>
    </row>
    <row r="10015" spans="19:22" ht="12.75" customHeight="1" x14ac:dyDescent="0.3">
      <c r="S10015" s="66"/>
      <c r="T10015" s="66"/>
      <c r="U10015" s="66"/>
      <c r="V10015" s="66"/>
    </row>
    <row r="10016" spans="19:22" ht="12.75" customHeight="1" x14ac:dyDescent="0.3">
      <c r="S10016" s="66"/>
      <c r="T10016" s="66"/>
      <c r="U10016" s="66"/>
      <c r="V10016" s="66"/>
    </row>
    <row r="10017" spans="19:22" ht="12.75" customHeight="1" x14ac:dyDescent="0.3">
      <c r="S10017" s="66"/>
      <c r="T10017" s="66"/>
      <c r="U10017" s="66"/>
      <c r="V10017" s="66"/>
    </row>
    <row r="10018" spans="19:22" ht="12.75" customHeight="1" x14ac:dyDescent="0.3">
      <c r="S10018" s="66"/>
      <c r="T10018" s="66"/>
      <c r="U10018" s="66"/>
      <c r="V10018" s="66"/>
    </row>
    <row r="10019" spans="19:22" ht="12.75" customHeight="1" x14ac:dyDescent="0.3">
      <c r="S10019" s="66"/>
      <c r="T10019" s="66"/>
      <c r="U10019" s="66"/>
      <c r="V10019" s="66"/>
    </row>
    <row r="10020" spans="19:22" ht="12.75" customHeight="1" x14ac:dyDescent="0.3">
      <c r="S10020" s="66"/>
      <c r="T10020" s="66"/>
      <c r="U10020" s="66"/>
      <c r="V10020" s="66"/>
    </row>
    <row r="10021" spans="19:22" ht="12.75" customHeight="1" x14ac:dyDescent="0.3">
      <c r="S10021" s="66"/>
      <c r="T10021" s="66"/>
      <c r="U10021" s="66"/>
      <c r="V10021" s="66"/>
    </row>
    <row r="10022" spans="19:22" ht="12.75" customHeight="1" x14ac:dyDescent="0.3">
      <c r="S10022" s="66"/>
      <c r="T10022" s="66"/>
      <c r="U10022" s="66"/>
      <c r="V10022" s="66"/>
    </row>
    <row r="10023" spans="19:22" ht="12.75" customHeight="1" x14ac:dyDescent="0.3">
      <c r="S10023" s="66"/>
      <c r="T10023" s="66"/>
      <c r="U10023" s="66"/>
      <c r="V10023" s="66"/>
    </row>
    <row r="10024" spans="19:22" ht="12.75" customHeight="1" x14ac:dyDescent="0.3">
      <c r="S10024" s="66"/>
      <c r="T10024" s="66"/>
      <c r="U10024" s="66"/>
      <c r="V10024" s="66"/>
    </row>
    <row r="10025" spans="19:22" ht="12.75" customHeight="1" x14ac:dyDescent="0.3">
      <c r="S10025" s="66"/>
      <c r="T10025" s="66"/>
      <c r="U10025" s="66"/>
      <c r="V10025" s="66"/>
    </row>
    <row r="10026" spans="19:22" ht="12.75" customHeight="1" x14ac:dyDescent="0.3">
      <c r="S10026" s="66"/>
      <c r="T10026" s="66"/>
      <c r="U10026" s="66"/>
      <c r="V10026" s="66"/>
    </row>
    <row r="10027" spans="19:22" ht="12.75" customHeight="1" x14ac:dyDescent="0.3">
      <c r="S10027" s="66"/>
      <c r="T10027" s="66"/>
      <c r="U10027" s="66"/>
      <c r="V10027" s="66"/>
    </row>
    <row r="10028" spans="19:22" ht="12.75" customHeight="1" x14ac:dyDescent="0.3">
      <c r="S10028" s="66"/>
      <c r="T10028" s="66"/>
      <c r="U10028" s="66"/>
      <c r="V10028" s="66"/>
    </row>
    <row r="10029" spans="19:22" ht="12.75" customHeight="1" x14ac:dyDescent="0.3">
      <c r="S10029" s="66"/>
      <c r="T10029" s="66"/>
      <c r="U10029" s="66"/>
      <c r="V10029" s="66"/>
    </row>
    <row r="10030" spans="19:22" ht="12.75" customHeight="1" x14ac:dyDescent="0.3">
      <c r="S10030" s="66"/>
      <c r="T10030" s="66"/>
      <c r="U10030" s="66"/>
      <c r="V10030" s="66"/>
    </row>
    <row r="10031" spans="19:22" ht="12.75" customHeight="1" x14ac:dyDescent="0.3">
      <c r="S10031" s="66"/>
      <c r="T10031" s="66"/>
      <c r="U10031" s="66"/>
      <c r="V10031" s="66"/>
    </row>
    <row r="10032" spans="19:22" ht="12.75" customHeight="1" x14ac:dyDescent="0.3">
      <c r="S10032" s="66"/>
      <c r="T10032" s="66"/>
      <c r="U10032" s="66"/>
      <c r="V10032" s="66"/>
    </row>
    <row r="10033" spans="19:22" ht="12.75" customHeight="1" x14ac:dyDescent="0.3">
      <c r="S10033" s="66"/>
      <c r="T10033" s="66"/>
      <c r="U10033" s="66"/>
      <c r="V10033" s="66"/>
    </row>
    <row r="10034" spans="19:22" ht="12.75" customHeight="1" x14ac:dyDescent="0.3">
      <c r="S10034" s="66"/>
      <c r="T10034" s="66"/>
      <c r="U10034" s="66"/>
      <c r="V10034" s="66"/>
    </row>
    <row r="10035" spans="19:22" ht="12.75" customHeight="1" x14ac:dyDescent="0.3">
      <c r="S10035" s="66"/>
      <c r="T10035" s="66"/>
      <c r="U10035" s="66"/>
      <c r="V10035" s="66"/>
    </row>
    <row r="10036" spans="19:22" ht="12.75" customHeight="1" x14ac:dyDescent="0.3">
      <c r="S10036" s="66"/>
      <c r="T10036" s="66"/>
      <c r="U10036" s="66"/>
      <c r="V10036" s="66"/>
    </row>
    <row r="10037" spans="19:22" ht="12.75" customHeight="1" x14ac:dyDescent="0.3">
      <c r="S10037" s="66"/>
      <c r="T10037" s="66"/>
      <c r="U10037" s="66"/>
      <c r="V10037" s="66"/>
    </row>
    <row r="10038" spans="19:22" ht="12.75" customHeight="1" x14ac:dyDescent="0.3">
      <c r="S10038" s="66"/>
      <c r="T10038" s="66"/>
      <c r="U10038" s="66"/>
      <c r="V10038" s="66"/>
    </row>
    <row r="10039" spans="19:22" ht="12.75" customHeight="1" x14ac:dyDescent="0.3">
      <c r="S10039" s="66"/>
      <c r="T10039" s="66"/>
      <c r="U10039" s="66"/>
      <c r="V10039" s="66"/>
    </row>
    <row r="10040" spans="19:22" ht="12.75" customHeight="1" x14ac:dyDescent="0.3">
      <c r="S10040" s="66"/>
      <c r="T10040" s="66"/>
      <c r="U10040" s="66"/>
      <c r="V10040" s="66"/>
    </row>
    <row r="10041" spans="19:22" ht="12.75" customHeight="1" x14ac:dyDescent="0.3">
      <c r="S10041" s="66"/>
      <c r="T10041" s="66"/>
      <c r="U10041" s="66"/>
      <c r="V10041" s="66"/>
    </row>
    <row r="10042" spans="19:22" ht="12.75" customHeight="1" x14ac:dyDescent="0.3">
      <c r="S10042" s="66"/>
      <c r="T10042" s="66"/>
      <c r="U10042" s="66"/>
      <c r="V10042" s="66"/>
    </row>
    <row r="10043" spans="19:22" ht="12.75" customHeight="1" x14ac:dyDescent="0.3">
      <c r="S10043" s="66"/>
      <c r="T10043" s="66"/>
      <c r="U10043" s="66"/>
      <c r="V10043" s="66"/>
    </row>
    <row r="10044" spans="19:22" ht="12.75" customHeight="1" x14ac:dyDescent="0.3">
      <c r="S10044" s="66"/>
      <c r="T10044" s="66"/>
      <c r="U10044" s="66"/>
      <c r="V10044" s="66"/>
    </row>
    <row r="10045" spans="19:22" ht="12.75" customHeight="1" x14ac:dyDescent="0.3">
      <c r="S10045" s="66"/>
      <c r="T10045" s="66"/>
      <c r="U10045" s="66"/>
      <c r="V10045" s="66"/>
    </row>
    <row r="10046" spans="19:22" ht="12.75" customHeight="1" x14ac:dyDescent="0.3">
      <c r="S10046" s="66"/>
      <c r="T10046" s="66"/>
      <c r="U10046" s="66"/>
      <c r="V10046" s="66"/>
    </row>
    <row r="10047" spans="19:22" ht="12.75" customHeight="1" x14ac:dyDescent="0.3">
      <c r="S10047" s="66"/>
      <c r="T10047" s="66"/>
      <c r="U10047" s="66"/>
      <c r="V10047" s="66"/>
    </row>
    <row r="10048" spans="19:22" ht="12.75" customHeight="1" x14ac:dyDescent="0.3">
      <c r="S10048" s="66"/>
      <c r="T10048" s="66"/>
      <c r="U10048" s="66"/>
      <c r="V10048" s="66"/>
    </row>
    <row r="10049" spans="19:22" ht="12.75" customHeight="1" x14ac:dyDescent="0.3">
      <c r="S10049" s="66"/>
      <c r="T10049" s="66"/>
      <c r="U10049" s="66"/>
      <c r="V10049" s="66"/>
    </row>
    <row r="10050" spans="19:22" ht="12.75" customHeight="1" x14ac:dyDescent="0.3">
      <c r="S10050" s="66"/>
      <c r="T10050" s="66"/>
      <c r="U10050" s="66"/>
      <c r="V10050" s="66"/>
    </row>
    <row r="10051" spans="19:22" ht="12.75" customHeight="1" x14ac:dyDescent="0.3">
      <c r="S10051" s="66"/>
      <c r="T10051" s="66"/>
      <c r="U10051" s="66"/>
      <c r="V10051" s="66"/>
    </row>
    <row r="10052" spans="19:22" ht="12.75" customHeight="1" x14ac:dyDescent="0.3">
      <c r="S10052" s="66"/>
      <c r="T10052" s="66"/>
      <c r="U10052" s="66"/>
      <c r="V10052" s="66"/>
    </row>
    <row r="10053" spans="19:22" ht="12.75" customHeight="1" x14ac:dyDescent="0.3">
      <c r="S10053" s="66"/>
      <c r="T10053" s="66"/>
      <c r="U10053" s="66"/>
      <c r="V10053" s="66"/>
    </row>
    <row r="10054" spans="19:22" ht="12.75" customHeight="1" x14ac:dyDescent="0.3">
      <c r="S10054" s="66"/>
      <c r="T10054" s="66"/>
      <c r="U10054" s="66"/>
      <c r="V10054" s="66"/>
    </row>
    <row r="10055" spans="19:22" ht="12.75" customHeight="1" x14ac:dyDescent="0.3">
      <c r="S10055" s="66"/>
      <c r="T10055" s="66"/>
      <c r="U10055" s="66"/>
      <c r="V10055" s="66"/>
    </row>
    <row r="10056" spans="19:22" ht="12.75" customHeight="1" x14ac:dyDescent="0.3">
      <c r="S10056" s="66"/>
      <c r="T10056" s="66"/>
      <c r="U10056" s="66"/>
      <c r="V10056" s="66"/>
    </row>
    <row r="10057" spans="19:22" ht="12.75" customHeight="1" x14ac:dyDescent="0.3">
      <c r="S10057" s="66"/>
      <c r="T10057" s="66"/>
      <c r="U10057" s="66"/>
      <c r="V10057" s="66"/>
    </row>
    <row r="10058" spans="19:22" ht="12.75" customHeight="1" x14ac:dyDescent="0.3">
      <c r="S10058" s="66"/>
      <c r="T10058" s="66"/>
      <c r="U10058" s="66"/>
      <c r="V10058" s="66"/>
    </row>
    <row r="10059" spans="19:22" ht="12.75" customHeight="1" x14ac:dyDescent="0.3">
      <c r="S10059" s="66"/>
      <c r="T10059" s="66"/>
      <c r="U10059" s="66"/>
      <c r="V10059" s="66"/>
    </row>
    <row r="10060" spans="19:22" ht="12.75" customHeight="1" x14ac:dyDescent="0.3">
      <c r="S10060" s="66"/>
      <c r="T10060" s="66"/>
      <c r="U10060" s="66"/>
      <c r="V10060" s="66"/>
    </row>
    <row r="10061" spans="19:22" ht="12.75" customHeight="1" x14ac:dyDescent="0.3">
      <c r="S10061" s="66"/>
      <c r="T10061" s="66"/>
      <c r="U10061" s="66"/>
      <c r="V10061" s="66"/>
    </row>
    <row r="10062" spans="19:22" ht="12.75" customHeight="1" x14ac:dyDescent="0.3">
      <c r="S10062" s="66"/>
      <c r="T10062" s="66"/>
      <c r="U10062" s="66"/>
      <c r="V10062" s="66"/>
    </row>
    <row r="10063" spans="19:22" ht="12.75" customHeight="1" x14ac:dyDescent="0.3">
      <c r="S10063" s="66"/>
      <c r="T10063" s="66"/>
      <c r="U10063" s="66"/>
      <c r="V10063" s="66"/>
    </row>
    <row r="10064" spans="19:22" ht="12.75" customHeight="1" x14ac:dyDescent="0.3">
      <c r="S10064" s="66"/>
      <c r="T10064" s="66"/>
      <c r="U10064" s="66"/>
      <c r="V10064" s="66"/>
    </row>
    <row r="10065" spans="19:22" ht="12.75" customHeight="1" x14ac:dyDescent="0.3">
      <c r="S10065" s="66"/>
      <c r="T10065" s="66"/>
      <c r="U10065" s="66"/>
      <c r="V10065" s="66"/>
    </row>
    <row r="10066" spans="19:22" ht="12.75" customHeight="1" x14ac:dyDescent="0.3">
      <c r="S10066" s="66"/>
      <c r="T10066" s="66"/>
      <c r="U10066" s="66"/>
      <c r="V10066" s="66"/>
    </row>
    <row r="10067" spans="19:22" ht="12.75" customHeight="1" x14ac:dyDescent="0.3">
      <c r="S10067" s="66"/>
      <c r="T10067" s="66"/>
      <c r="U10067" s="66"/>
      <c r="V10067" s="66"/>
    </row>
    <row r="10068" spans="19:22" ht="12.75" customHeight="1" x14ac:dyDescent="0.3">
      <c r="S10068" s="66"/>
      <c r="T10068" s="66"/>
      <c r="U10068" s="66"/>
      <c r="V10068" s="66"/>
    </row>
    <row r="10069" spans="19:22" ht="12.75" customHeight="1" x14ac:dyDescent="0.3">
      <c r="S10069" s="66"/>
      <c r="T10069" s="66"/>
      <c r="U10069" s="66"/>
      <c r="V10069" s="66"/>
    </row>
    <row r="10070" spans="19:22" ht="12.75" customHeight="1" x14ac:dyDescent="0.3">
      <c r="S10070" s="66"/>
      <c r="T10070" s="66"/>
      <c r="U10070" s="66"/>
      <c r="V10070" s="66"/>
    </row>
    <row r="10071" spans="19:22" ht="12.75" customHeight="1" x14ac:dyDescent="0.3">
      <c r="S10071" s="66"/>
      <c r="T10071" s="66"/>
      <c r="U10071" s="66"/>
      <c r="V10071" s="66"/>
    </row>
    <row r="10072" spans="19:22" ht="12.75" customHeight="1" x14ac:dyDescent="0.3">
      <c r="S10072" s="66"/>
      <c r="T10072" s="66"/>
      <c r="U10072" s="66"/>
      <c r="V10072" s="66"/>
    </row>
    <row r="10073" spans="19:22" ht="12.75" customHeight="1" x14ac:dyDescent="0.3">
      <c r="S10073" s="66"/>
      <c r="T10073" s="66"/>
      <c r="U10073" s="66"/>
      <c r="V10073" s="66"/>
    </row>
    <row r="10074" spans="19:22" ht="12.75" customHeight="1" x14ac:dyDescent="0.3">
      <c r="S10074" s="66"/>
      <c r="T10074" s="66"/>
      <c r="U10074" s="66"/>
      <c r="V10074" s="66"/>
    </row>
    <row r="10075" spans="19:22" ht="12.75" customHeight="1" x14ac:dyDescent="0.3">
      <c r="S10075" s="66"/>
      <c r="T10075" s="66"/>
      <c r="U10075" s="66"/>
      <c r="V10075" s="66"/>
    </row>
    <row r="10076" spans="19:22" ht="12.75" customHeight="1" x14ac:dyDescent="0.3">
      <c r="S10076" s="66"/>
      <c r="T10076" s="66"/>
      <c r="U10076" s="66"/>
      <c r="V10076" s="66"/>
    </row>
    <row r="10077" spans="19:22" ht="12.75" customHeight="1" x14ac:dyDescent="0.3">
      <c r="S10077" s="66"/>
      <c r="T10077" s="66"/>
      <c r="U10077" s="66"/>
      <c r="V10077" s="66"/>
    </row>
    <row r="10078" spans="19:22" ht="12.75" customHeight="1" x14ac:dyDescent="0.3">
      <c r="S10078" s="66"/>
      <c r="T10078" s="66"/>
      <c r="U10078" s="66"/>
      <c r="V10078" s="66"/>
    </row>
    <row r="10079" spans="19:22" ht="12.75" customHeight="1" x14ac:dyDescent="0.3">
      <c r="S10079" s="66"/>
      <c r="T10079" s="66"/>
      <c r="U10079" s="66"/>
      <c r="V10079" s="66"/>
    </row>
    <row r="10080" spans="19:22" ht="12.75" customHeight="1" x14ac:dyDescent="0.3">
      <c r="S10080" s="66"/>
      <c r="T10080" s="66"/>
      <c r="U10080" s="66"/>
      <c r="V10080" s="66"/>
    </row>
    <row r="10081" spans="19:22" ht="12.75" customHeight="1" x14ac:dyDescent="0.3">
      <c r="S10081" s="66"/>
      <c r="T10081" s="66"/>
      <c r="U10081" s="66"/>
      <c r="V10081" s="66"/>
    </row>
    <row r="10082" spans="19:22" ht="12.75" customHeight="1" x14ac:dyDescent="0.3">
      <c r="S10082" s="66"/>
      <c r="T10082" s="66"/>
      <c r="U10082" s="66"/>
      <c r="V10082" s="66"/>
    </row>
    <row r="10083" spans="19:22" ht="12.75" customHeight="1" x14ac:dyDescent="0.3">
      <c r="S10083" s="66"/>
      <c r="T10083" s="66"/>
      <c r="U10083" s="66"/>
      <c r="V10083" s="66"/>
    </row>
    <row r="10084" spans="19:22" ht="12.75" customHeight="1" x14ac:dyDescent="0.3">
      <c r="S10084" s="66"/>
      <c r="T10084" s="66"/>
      <c r="U10084" s="66"/>
      <c r="V10084" s="66"/>
    </row>
    <row r="10085" spans="19:22" ht="12.75" customHeight="1" x14ac:dyDescent="0.3">
      <c r="S10085" s="66"/>
      <c r="T10085" s="66"/>
      <c r="U10085" s="66"/>
      <c r="V10085" s="66"/>
    </row>
    <row r="10086" spans="19:22" ht="12.75" customHeight="1" x14ac:dyDescent="0.3">
      <c r="S10086" s="66"/>
      <c r="T10086" s="66"/>
      <c r="U10086" s="66"/>
      <c r="V10086" s="66"/>
    </row>
    <row r="10087" spans="19:22" ht="12.75" customHeight="1" x14ac:dyDescent="0.3">
      <c r="S10087" s="66"/>
      <c r="T10087" s="66"/>
      <c r="U10087" s="66"/>
      <c r="V10087" s="66"/>
    </row>
    <row r="10088" spans="19:22" ht="12.75" customHeight="1" x14ac:dyDescent="0.3">
      <c r="S10088" s="66"/>
      <c r="T10088" s="66"/>
      <c r="U10088" s="66"/>
      <c r="V10088" s="66"/>
    </row>
    <row r="10089" spans="19:22" ht="12.75" customHeight="1" x14ac:dyDescent="0.3">
      <c r="S10089" s="66"/>
      <c r="T10089" s="66"/>
      <c r="U10089" s="66"/>
      <c r="V10089" s="66"/>
    </row>
    <row r="10090" spans="19:22" ht="12.75" customHeight="1" x14ac:dyDescent="0.3">
      <c r="S10090" s="66"/>
      <c r="T10090" s="66"/>
      <c r="U10090" s="66"/>
      <c r="V10090" s="66"/>
    </row>
    <row r="10091" spans="19:22" ht="12.75" customHeight="1" x14ac:dyDescent="0.3">
      <c r="S10091" s="66"/>
      <c r="T10091" s="66"/>
      <c r="U10091" s="66"/>
      <c r="V10091" s="66"/>
    </row>
    <row r="10092" spans="19:22" ht="12.75" customHeight="1" x14ac:dyDescent="0.3">
      <c r="S10092" s="66"/>
      <c r="T10092" s="66"/>
      <c r="U10092" s="66"/>
      <c r="V10092" s="66"/>
    </row>
    <row r="10093" spans="19:22" ht="12.75" customHeight="1" x14ac:dyDescent="0.3">
      <c r="S10093" s="66"/>
      <c r="T10093" s="66"/>
      <c r="U10093" s="66"/>
      <c r="V10093" s="66"/>
    </row>
    <row r="10094" spans="19:22" ht="12.75" customHeight="1" x14ac:dyDescent="0.3">
      <c r="S10094" s="66"/>
      <c r="T10094" s="66"/>
      <c r="U10094" s="66"/>
      <c r="V10094" s="66"/>
    </row>
    <row r="10095" spans="19:22" ht="12.75" customHeight="1" x14ac:dyDescent="0.3">
      <c r="S10095" s="66"/>
      <c r="T10095" s="66"/>
      <c r="U10095" s="66"/>
      <c r="V10095" s="66"/>
    </row>
    <row r="10096" spans="19:22" ht="12.75" customHeight="1" x14ac:dyDescent="0.3">
      <c r="S10096" s="66"/>
      <c r="T10096" s="66"/>
      <c r="U10096" s="66"/>
      <c r="V10096" s="66"/>
    </row>
    <row r="10097" spans="19:22" ht="12.75" customHeight="1" x14ac:dyDescent="0.3">
      <c r="S10097" s="66"/>
      <c r="T10097" s="66"/>
      <c r="U10097" s="66"/>
      <c r="V10097" s="66"/>
    </row>
    <row r="10098" spans="19:22" ht="12.75" customHeight="1" x14ac:dyDescent="0.3">
      <c r="S10098" s="66"/>
      <c r="T10098" s="66"/>
      <c r="U10098" s="66"/>
      <c r="V10098" s="66"/>
    </row>
    <row r="10099" spans="19:22" ht="12.75" customHeight="1" x14ac:dyDescent="0.3">
      <c r="S10099" s="66"/>
      <c r="T10099" s="66"/>
      <c r="U10099" s="66"/>
      <c r="V10099" s="66"/>
    </row>
    <row r="10100" spans="19:22" ht="12.75" customHeight="1" x14ac:dyDescent="0.3">
      <c r="S10100" s="66"/>
      <c r="T10100" s="66"/>
      <c r="U10100" s="66"/>
      <c r="V10100" s="66"/>
    </row>
    <row r="10101" spans="19:22" ht="12.75" customHeight="1" x14ac:dyDescent="0.3">
      <c r="S10101" s="66"/>
      <c r="T10101" s="66"/>
      <c r="U10101" s="66"/>
      <c r="V10101" s="66"/>
    </row>
    <row r="10102" spans="19:22" ht="12.75" customHeight="1" x14ac:dyDescent="0.3">
      <c r="S10102" s="66"/>
      <c r="T10102" s="66"/>
      <c r="U10102" s="66"/>
      <c r="V10102" s="66"/>
    </row>
    <row r="10103" spans="19:22" ht="12.75" customHeight="1" x14ac:dyDescent="0.3">
      <c r="S10103" s="66"/>
      <c r="T10103" s="66"/>
      <c r="U10103" s="66"/>
      <c r="V10103" s="66"/>
    </row>
    <row r="10104" spans="19:22" ht="12.75" customHeight="1" x14ac:dyDescent="0.3">
      <c r="S10104" s="66"/>
      <c r="T10104" s="66"/>
      <c r="U10104" s="66"/>
      <c r="V10104" s="66"/>
    </row>
    <row r="10105" spans="19:22" ht="12.75" customHeight="1" x14ac:dyDescent="0.3">
      <c r="S10105" s="66"/>
      <c r="T10105" s="66"/>
      <c r="U10105" s="66"/>
      <c r="V10105" s="66"/>
    </row>
    <row r="10106" spans="19:22" ht="12.75" customHeight="1" x14ac:dyDescent="0.3">
      <c r="S10106" s="66"/>
      <c r="T10106" s="66"/>
      <c r="U10106" s="66"/>
      <c r="V10106" s="66"/>
    </row>
    <row r="10107" spans="19:22" ht="12.75" customHeight="1" x14ac:dyDescent="0.3">
      <c r="S10107" s="66"/>
      <c r="T10107" s="66"/>
      <c r="U10107" s="66"/>
      <c r="V10107" s="66"/>
    </row>
    <row r="10108" spans="19:22" ht="12.75" customHeight="1" x14ac:dyDescent="0.3">
      <c r="S10108" s="66"/>
      <c r="T10108" s="66"/>
      <c r="U10108" s="66"/>
      <c r="V10108" s="66"/>
    </row>
    <row r="10109" spans="19:22" ht="12.75" customHeight="1" x14ac:dyDescent="0.3">
      <c r="S10109" s="66"/>
      <c r="T10109" s="66"/>
      <c r="U10109" s="66"/>
      <c r="V10109" s="66"/>
    </row>
    <row r="10110" spans="19:22" ht="12.75" customHeight="1" x14ac:dyDescent="0.3">
      <c r="S10110" s="66"/>
      <c r="T10110" s="66"/>
      <c r="U10110" s="66"/>
      <c r="V10110" s="66"/>
    </row>
    <row r="10111" spans="19:22" ht="12.75" customHeight="1" x14ac:dyDescent="0.3">
      <c r="S10111" s="66"/>
      <c r="T10111" s="66"/>
      <c r="U10111" s="66"/>
      <c r="V10111" s="66"/>
    </row>
    <row r="10112" spans="19:22" ht="12.75" customHeight="1" x14ac:dyDescent="0.3">
      <c r="S10112" s="66"/>
      <c r="T10112" s="66"/>
      <c r="U10112" s="66"/>
      <c r="V10112" s="66"/>
    </row>
    <row r="10113" spans="19:22" ht="12.75" customHeight="1" x14ac:dyDescent="0.3">
      <c r="S10113" s="66"/>
      <c r="T10113" s="66"/>
      <c r="U10113" s="66"/>
      <c r="V10113" s="66"/>
    </row>
    <row r="10114" spans="19:22" ht="12.75" customHeight="1" x14ac:dyDescent="0.3">
      <c r="S10114" s="66"/>
      <c r="T10114" s="66"/>
      <c r="U10114" s="66"/>
      <c r="V10114" s="66"/>
    </row>
    <row r="10115" spans="19:22" ht="12.75" customHeight="1" x14ac:dyDescent="0.3">
      <c r="S10115" s="66"/>
      <c r="T10115" s="66"/>
      <c r="U10115" s="66"/>
      <c r="V10115" s="66"/>
    </row>
    <row r="10116" spans="19:22" ht="12.75" customHeight="1" x14ac:dyDescent="0.3">
      <c r="S10116" s="66"/>
      <c r="T10116" s="66"/>
      <c r="U10116" s="66"/>
      <c r="V10116" s="66"/>
    </row>
    <row r="10117" spans="19:22" ht="12.75" customHeight="1" x14ac:dyDescent="0.3">
      <c r="S10117" s="66"/>
      <c r="T10117" s="66"/>
      <c r="U10117" s="66"/>
      <c r="V10117" s="66"/>
    </row>
    <row r="10118" spans="19:22" ht="12.75" customHeight="1" x14ac:dyDescent="0.3">
      <c r="S10118" s="66"/>
      <c r="T10118" s="66"/>
      <c r="U10118" s="66"/>
      <c r="V10118" s="66"/>
    </row>
    <row r="10119" spans="19:22" ht="12.75" customHeight="1" x14ac:dyDescent="0.3">
      <c r="S10119" s="66"/>
      <c r="T10119" s="66"/>
      <c r="U10119" s="66"/>
      <c r="V10119" s="66"/>
    </row>
    <row r="10120" spans="19:22" ht="12.75" customHeight="1" x14ac:dyDescent="0.3">
      <c r="S10120" s="66"/>
      <c r="T10120" s="66"/>
      <c r="U10120" s="66"/>
      <c r="V10120" s="66"/>
    </row>
    <row r="10121" spans="19:22" ht="12.75" customHeight="1" x14ac:dyDescent="0.3">
      <c r="S10121" s="66"/>
      <c r="T10121" s="66"/>
      <c r="U10121" s="66"/>
      <c r="V10121" s="66"/>
    </row>
    <row r="10122" spans="19:22" ht="12.75" customHeight="1" x14ac:dyDescent="0.3">
      <c r="S10122" s="66"/>
      <c r="T10122" s="66"/>
      <c r="U10122" s="66"/>
      <c r="V10122" s="66"/>
    </row>
    <row r="10123" spans="19:22" ht="12.75" customHeight="1" x14ac:dyDescent="0.3">
      <c r="S10123" s="66"/>
      <c r="T10123" s="66"/>
      <c r="U10123" s="66"/>
      <c r="V10123" s="66"/>
    </row>
    <row r="10124" spans="19:22" ht="12.75" customHeight="1" x14ac:dyDescent="0.3">
      <c r="S10124" s="66"/>
      <c r="T10124" s="66"/>
      <c r="U10124" s="66"/>
      <c r="V10124" s="66"/>
    </row>
    <row r="10125" spans="19:22" ht="12.75" customHeight="1" x14ac:dyDescent="0.3">
      <c r="S10125" s="66"/>
      <c r="T10125" s="66"/>
      <c r="U10125" s="66"/>
      <c r="V10125" s="66"/>
    </row>
    <row r="10126" spans="19:22" ht="12.75" customHeight="1" x14ac:dyDescent="0.3">
      <c r="S10126" s="66"/>
      <c r="T10126" s="66"/>
      <c r="U10126" s="66"/>
      <c r="V10126" s="66"/>
    </row>
    <row r="10127" spans="19:22" ht="12.75" customHeight="1" x14ac:dyDescent="0.3">
      <c r="S10127" s="66"/>
      <c r="T10127" s="66"/>
      <c r="U10127" s="66"/>
      <c r="V10127" s="66"/>
    </row>
    <row r="10128" spans="19:22" ht="12.75" customHeight="1" x14ac:dyDescent="0.3">
      <c r="S10128" s="66"/>
      <c r="T10128" s="66"/>
      <c r="U10128" s="66"/>
      <c r="V10128" s="66"/>
    </row>
    <row r="10129" spans="19:22" ht="12.75" customHeight="1" x14ac:dyDescent="0.3">
      <c r="S10129" s="66"/>
      <c r="T10129" s="66"/>
      <c r="U10129" s="66"/>
      <c r="V10129" s="66"/>
    </row>
    <row r="10130" spans="19:22" ht="12.75" customHeight="1" x14ac:dyDescent="0.3">
      <c r="S10130" s="66"/>
      <c r="T10130" s="66"/>
      <c r="U10130" s="66"/>
      <c r="V10130" s="66"/>
    </row>
    <row r="10131" spans="19:22" ht="12.75" customHeight="1" x14ac:dyDescent="0.3">
      <c r="S10131" s="66"/>
      <c r="T10131" s="66"/>
      <c r="U10131" s="66"/>
      <c r="V10131" s="66"/>
    </row>
    <row r="10132" spans="19:22" ht="12.75" customHeight="1" x14ac:dyDescent="0.3">
      <c r="S10132" s="66"/>
      <c r="T10132" s="66"/>
      <c r="U10132" s="66"/>
      <c r="V10132" s="66"/>
    </row>
    <row r="10133" spans="19:22" ht="12.75" customHeight="1" x14ac:dyDescent="0.3">
      <c r="S10133" s="66"/>
      <c r="T10133" s="66"/>
      <c r="U10133" s="66"/>
      <c r="V10133" s="66"/>
    </row>
    <row r="10134" spans="19:22" ht="12.75" customHeight="1" x14ac:dyDescent="0.3">
      <c r="S10134" s="66"/>
      <c r="T10134" s="66"/>
      <c r="U10134" s="66"/>
      <c r="V10134" s="66"/>
    </row>
    <row r="10135" spans="19:22" ht="12.75" customHeight="1" x14ac:dyDescent="0.3">
      <c r="S10135" s="66"/>
      <c r="T10135" s="66"/>
      <c r="U10135" s="66"/>
      <c r="V10135" s="66"/>
    </row>
    <row r="10136" spans="19:22" ht="12.75" customHeight="1" x14ac:dyDescent="0.3">
      <c r="S10136" s="66"/>
      <c r="T10136" s="66"/>
      <c r="U10136" s="66"/>
      <c r="V10136" s="66"/>
    </row>
    <row r="10137" spans="19:22" ht="12.75" customHeight="1" x14ac:dyDescent="0.3">
      <c r="S10137" s="66"/>
      <c r="T10137" s="66"/>
      <c r="U10137" s="66"/>
      <c r="V10137" s="66"/>
    </row>
    <row r="10138" spans="19:22" ht="12.75" customHeight="1" x14ac:dyDescent="0.3">
      <c r="S10138" s="66"/>
      <c r="T10138" s="66"/>
      <c r="U10138" s="66"/>
      <c r="V10138" s="66"/>
    </row>
    <row r="10139" spans="19:22" ht="12.75" customHeight="1" x14ac:dyDescent="0.3">
      <c r="S10139" s="66"/>
      <c r="T10139" s="66"/>
      <c r="U10139" s="66"/>
      <c r="V10139" s="66"/>
    </row>
    <row r="10140" spans="19:22" ht="12.75" customHeight="1" x14ac:dyDescent="0.3">
      <c r="S10140" s="66"/>
      <c r="T10140" s="66"/>
      <c r="U10140" s="66"/>
      <c r="V10140" s="66"/>
    </row>
    <row r="10141" spans="19:22" ht="12.75" customHeight="1" x14ac:dyDescent="0.3">
      <c r="S10141" s="66"/>
      <c r="T10141" s="66"/>
      <c r="U10141" s="66"/>
      <c r="V10141" s="66"/>
    </row>
    <row r="10142" spans="19:22" ht="12.75" customHeight="1" x14ac:dyDescent="0.3">
      <c r="S10142" s="66"/>
      <c r="T10142" s="66"/>
      <c r="U10142" s="66"/>
      <c r="V10142" s="66"/>
    </row>
    <row r="10143" spans="19:22" ht="12.75" customHeight="1" x14ac:dyDescent="0.3">
      <c r="S10143" s="66"/>
      <c r="T10143" s="66"/>
      <c r="U10143" s="66"/>
      <c r="V10143" s="66"/>
    </row>
    <row r="10144" spans="19:22" ht="12.75" customHeight="1" x14ac:dyDescent="0.3">
      <c r="S10144" s="66"/>
      <c r="T10144" s="66"/>
      <c r="U10144" s="66"/>
      <c r="V10144" s="66"/>
    </row>
    <row r="10145" spans="19:22" ht="12.75" customHeight="1" x14ac:dyDescent="0.3">
      <c r="S10145" s="66"/>
      <c r="T10145" s="66"/>
      <c r="U10145" s="66"/>
      <c r="V10145" s="66"/>
    </row>
    <row r="10146" spans="19:22" ht="12.75" customHeight="1" x14ac:dyDescent="0.3">
      <c r="S10146" s="66"/>
      <c r="T10146" s="66"/>
      <c r="U10146" s="66"/>
      <c r="V10146" s="66"/>
    </row>
    <row r="10147" spans="19:22" ht="12.75" customHeight="1" x14ac:dyDescent="0.3">
      <c r="S10147" s="66"/>
      <c r="T10147" s="66"/>
      <c r="U10147" s="66"/>
      <c r="V10147" s="66"/>
    </row>
    <row r="10148" spans="19:22" ht="12.75" customHeight="1" x14ac:dyDescent="0.3">
      <c r="S10148" s="66"/>
      <c r="T10148" s="66"/>
      <c r="U10148" s="66"/>
      <c r="V10148" s="66"/>
    </row>
    <row r="10149" spans="19:22" ht="12.75" customHeight="1" x14ac:dyDescent="0.3">
      <c r="S10149" s="66"/>
      <c r="T10149" s="66"/>
      <c r="U10149" s="66"/>
      <c r="V10149" s="66"/>
    </row>
    <row r="10150" spans="19:22" ht="12.75" customHeight="1" x14ac:dyDescent="0.3">
      <c r="S10150" s="66"/>
      <c r="T10150" s="66"/>
      <c r="U10150" s="66"/>
      <c r="V10150" s="66"/>
    </row>
    <row r="10151" spans="19:22" ht="12.75" customHeight="1" x14ac:dyDescent="0.3">
      <c r="S10151" s="66"/>
      <c r="T10151" s="66"/>
      <c r="U10151" s="66"/>
      <c r="V10151" s="66"/>
    </row>
    <row r="10152" spans="19:22" ht="12.75" customHeight="1" x14ac:dyDescent="0.3">
      <c r="S10152" s="66"/>
      <c r="T10152" s="66"/>
      <c r="U10152" s="66"/>
      <c r="V10152" s="66"/>
    </row>
    <row r="10153" spans="19:22" ht="12.75" customHeight="1" x14ac:dyDescent="0.3">
      <c r="S10153" s="66"/>
      <c r="T10153" s="66"/>
      <c r="U10153" s="66"/>
      <c r="V10153" s="66"/>
    </row>
    <row r="10154" spans="19:22" ht="12.75" customHeight="1" x14ac:dyDescent="0.3">
      <c r="S10154" s="66"/>
      <c r="T10154" s="66"/>
      <c r="U10154" s="66"/>
      <c r="V10154" s="66"/>
    </row>
    <row r="10155" spans="19:22" ht="12.75" customHeight="1" x14ac:dyDescent="0.3">
      <c r="S10155" s="66"/>
      <c r="T10155" s="66"/>
      <c r="U10155" s="66"/>
      <c r="V10155" s="66"/>
    </row>
    <row r="10156" spans="19:22" ht="12.75" customHeight="1" x14ac:dyDescent="0.3">
      <c r="S10156" s="66"/>
      <c r="T10156" s="66"/>
      <c r="U10156" s="66"/>
      <c r="V10156" s="66"/>
    </row>
    <row r="10157" spans="19:22" ht="12.75" customHeight="1" x14ac:dyDescent="0.3">
      <c r="S10157" s="66"/>
      <c r="T10157" s="66"/>
      <c r="U10157" s="66"/>
      <c r="V10157" s="66"/>
    </row>
    <row r="10158" spans="19:22" ht="12.75" customHeight="1" x14ac:dyDescent="0.3">
      <c r="S10158" s="66"/>
      <c r="T10158" s="66"/>
      <c r="U10158" s="66"/>
      <c r="V10158" s="66"/>
    </row>
    <row r="10159" spans="19:22" ht="12.75" customHeight="1" x14ac:dyDescent="0.3">
      <c r="S10159" s="66"/>
      <c r="T10159" s="66"/>
      <c r="U10159" s="66"/>
      <c r="V10159" s="66"/>
    </row>
    <row r="10160" spans="19:22" ht="12.75" customHeight="1" x14ac:dyDescent="0.3">
      <c r="S10160" s="66"/>
      <c r="T10160" s="66"/>
      <c r="U10160" s="66"/>
      <c r="V10160" s="66"/>
    </row>
    <row r="10161" spans="19:22" ht="12.75" customHeight="1" x14ac:dyDescent="0.3">
      <c r="S10161" s="66"/>
      <c r="T10161" s="66"/>
      <c r="U10161" s="66"/>
      <c r="V10161" s="66"/>
    </row>
    <row r="10162" spans="19:22" ht="12.75" customHeight="1" x14ac:dyDescent="0.3">
      <c r="S10162" s="66"/>
      <c r="T10162" s="66"/>
      <c r="U10162" s="66"/>
      <c r="V10162" s="66"/>
    </row>
    <row r="10163" spans="19:22" ht="12.75" customHeight="1" x14ac:dyDescent="0.3">
      <c r="S10163" s="66"/>
      <c r="T10163" s="66"/>
      <c r="U10163" s="66"/>
      <c r="V10163" s="66"/>
    </row>
    <row r="10164" spans="19:22" ht="12.75" customHeight="1" x14ac:dyDescent="0.3">
      <c r="S10164" s="66"/>
      <c r="T10164" s="66"/>
      <c r="U10164" s="66"/>
      <c r="V10164" s="66"/>
    </row>
    <row r="10165" spans="19:22" ht="12.75" customHeight="1" x14ac:dyDescent="0.3">
      <c r="S10165" s="66"/>
      <c r="T10165" s="66"/>
      <c r="U10165" s="66"/>
      <c r="V10165" s="66"/>
    </row>
    <row r="10166" spans="19:22" ht="12.75" customHeight="1" x14ac:dyDescent="0.3">
      <c r="S10166" s="66"/>
      <c r="T10166" s="66"/>
      <c r="U10166" s="66"/>
      <c r="V10166" s="66"/>
    </row>
    <row r="10167" spans="19:22" ht="12.75" customHeight="1" x14ac:dyDescent="0.3">
      <c r="S10167" s="66"/>
      <c r="T10167" s="66"/>
      <c r="U10167" s="66"/>
      <c r="V10167" s="66"/>
    </row>
    <row r="10168" spans="19:22" ht="12.75" customHeight="1" x14ac:dyDescent="0.3">
      <c r="S10168" s="66"/>
      <c r="T10168" s="66"/>
      <c r="U10168" s="66"/>
      <c r="V10168" s="66"/>
    </row>
    <row r="10169" spans="19:22" ht="12.75" customHeight="1" x14ac:dyDescent="0.3">
      <c r="S10169" s="66"/>
      <c r="T10169" s="66"/>
      <c r="U10169" s="66"/>
      <c r="V10169" s="66"/>
    </row>
    <row r="10170" spans="19:22" ht="12.75" customHeight="1" x14ac:dyDescent="0.3">
      <c r="S10170" s="66"/>
      <c r="T10170" s="66"/>
      <c r="U10170" s="66"/>
      <c r="V10170" s="66"/>
    </row>
    <row r="10171" spans="19:22" ht="12.75" customHeight="1" x14ac:dyDescent="0.3">
      <c r="S10171" s="66"/>
      <c r="T10171" s="66"/>
      <c r="U10171" s="66"/>
      <c r="V10171" s="66"/>
    </row>
    <row r="10172" spans="19:22" ht="12.75" customHeight="1" x14ac:dyDescent="0.3">
      <c r="S10172" s="66"/>
      <c r="T10172" s="66"/>
      <c r="U10172" s="66"/>
      <c r="V10172" s="66"/>
    </row>
    <row r="10173" spans="19:22" ht="12.75" customHeight="1" x14ac:dyDescent="0.3">
      <c r="S10173" s="66"/>
      <c r="T10173" s="66"/>
      <c r="U10173" s="66"/>
      <c r="V10173" s="66"/>
    </row>
    <row r="10174" spans="19:22" ht="12.75" customHeight="1" x14ac:dyDescent="0.3">
      <c r="S10174" s="66"/>
      <c r="T10174" s="66"/>
      <c r="U10174" s="66"/>
      <c r="V10174" s="66"/>
    </row>
    <row r="10175" spans="19:22" ht="12.75" customHeight="1" x14ac:dyDescent="0.3">
      <c r="S10175" s="66"/>
      <c r="T10175" s="66"/>
      <c r="U10175" s="66"/>
      <c r="V10175" s="66"/>
    </row>
    <row r="10176" spans="19:22" ht="12.75" customHeight="1" x14ac:dyDescent="0.3">
      <c r="S10176" s="66"/>
      <c r="T10176" s="66"/>
      <c r="U10176" s="66"/>
      <c r="V10176" s="66"/>
    </row>
    <row r="10177" spans="19:22" ht="12.75" customHeight="1" x14ac:dyDescent="0.3">
      <c r="S10177" s="66"/>
      <c r="T10177" s="66"/>
      <c r="U10177" s="66"/>
      <c r="V10177" s="66"/>
    </row>
    <row r="10178" spans="19:22" ht="12.75" customHeight="1" x14ac:dyDescent="0.3">
      <c r="S10178" s="66"/>
      <c r="T10178" s="66"/>
      <c r="U10178" s="66"/>
      <c r="V10178" s="66"/>
    </row>
    <row r="10179" spans="19:22" ht="12.75" customHeight="1" x14ac:dyDescent="0.3">
      <c r="S10179" s="66"/>
      <c r="T10179" s="66"/>
      <c r="U10179" s="66"/>
      <c r="V10179" s="66"/>
    </row>
    <row r="10180" spans="19:22" ht="12.75" customHeight="1" x14ac:dyDescent="0.3">
      <c r="S10180" s="66"/>
      <c r="T10180" s="66"/>
      <c r="U10180" s="66"/>
      <c r="V10180" s="66"/>
    </row>
    <row r="10181" spans="19:22" ht="12.75" customHeight="1" x14ac:dyDescent="0.3">
      <c r="S10181" s="66"/>
      <c r="T10181" s="66"/>
      <c r="U10181" s="66"/>
      <c r="V10181" s="66"/>
    </row>
    <row r="10182" spans="19:22" ht="12.75" customHeight="1" x14ac:dyDescent="0.3">
      <c r="S10182" s="66"/>
      <c r="T10182" s="66"/>
      <c r="U10182" s="66"/>
      <c r="V10182" s="66"/>
    </row>
    <row r="10183" spans="19:22" ht="12.75" customHeight="1" x14ac:dyDescent="0.3">
      <c r="S10183" s="66"/>
      <c r="T10183" s="66"/>
      <c r="U10183" s="66"/>
      <c r="V10183" s="66"/>
    </row>
    <row r="10184" spans="19:22" ht="12.75" customHeight="1" x14ac:dyDescent="0.3">
      <c r="S10184" s="66"/>
      <c r="T10184" s="66"/>
      <c r="U10184" s="66"/>
      <c r="V10184" s="66"/>
    </row>
    <row r="10185" spans="19:22" ht="12.75" customHeight="1" x14ac:dyDescent="0.3">
      <c r="S10185" s="66"/>
      <c r="T10185" s="66"/>
      <c r="U10185" s="66"/>
      <c r="V10185" s="66"/>
    </row>
    <row r="10186" spans="19:22" ht="12.75" customHeight="1" x14ac:dyDescent="0.3">
      <c r="S10186" s="66"/>
      <c r="T10186" s="66"/>
      <c r="U10186" s="66"/>
      <c r="V10186" s="66"/>
    </row>
    <row r="10187" spans="19:22" ht="12.75" customHeight="1" x14ac:dyDescent="0.3">
      <c r="S10187" s="66"/>
      <c r="T10187" s="66"/>
      <c r="U10187" s="66"/>
      <c r="V10187" s="66"/>
    </row>
    <row r="10188" spans="19:22" ht="12.75" customHeight="1" x14ac:dyDescent="0.3">
      <c r="S10188" s="66"/>
      <c r="T10188" s="66"/>
      <c r="U10188" s="66"/>
      <c r="V10188" s="66"/>
    </row>
    <row r="10189" spans="19:22" ht="12.75" customHeight="1" x14ac:dyDescent="0.3">
      <c r="S10189" s="66"/>
      <c r="T10189" s="66"/>
      <c r="U10189" s="66"/>
      <c r="V10189" s="66"/>
    </row>
    <row r="10190" spans="19:22" ht="12.75" customHeight="1" x14ac:dyDescent="0.3">
      <c r="S10190" s="66"/>
      <c r="T10190" s="66"/>
      <c r="U10190" s="66"/>
      <c r="V10190" s="66"/>
    </row>
    <row r="10191" spans="19:22" ht="12.75" customHeight="1" x14ac:dyDescent="0.3">
      <c r="S10191" s="66"/>
      <c r="T10191" s="66"/>
      <c r="U10191" s="66"/>
      <c r="V10191" s="66"/>
    </row>
    <row r="10192" spans="19:22" ht="12.75" customHeight="1" x14ac:dyDescent="0.3">
      <c r="S10192" s="66"/>
      <c r="T10192" s="66"/>
      <c r="U10192" s="66"/>
      <c r="V10192" s="66"/>
    </row>
    <row r="10193" spans="19:22" ht="12.75" customHeight="1" x14ac:dyDescent="0.3">
      <c r="S10193" s="66"/>
      <c r="T10193" s="66"/>
      <c r="U10193" s="66"/>
      <c r="V10193" s="66"/>
    </row>
    <row r="10194" spans="19:22" ht="12.75" customHeight="1" x14ac:dyDescent="0.3">
      <c r="S10194" s="66"/>
      <c r="T10194" s="66"/>
      <c r="U10194" s="66"/>
      <c r="V10194" s="66"/>
    </row>
    <row r="10195" spans="19:22" ht="12.75" customHeight="1" x14ac:dyDescent="0.3">
      <c r="S10195" s="66"/>
      <c r="T10195" s="66"/>
      <c r="U10195" s="66"/>
      <c r="V10195" s="66"/>
    </row>
    <row r="10196" spans="19:22" ht="12.75" customHeight="1" x14ac:dyDescent="0.3">
      <c r="S10196" s="66"/>
      <c r="T10196" s="66"/>
      <c r="U10196" s="66"/>
      <c r="V10196" s="66"/>
    </row>
    <row r="10197" spans="19:22" ht="12.75" customHeight="1" x14ac:dyDescent="0.3">
      <c r="S10197" s="66"/>
      <c r="T10197" s="66"/>
      <c r="U10197" s="66"/>
      <c r="V10197" s="66"/>
    </row>
    <row r="10198" spans="19:22" ht="12.75" customHeight="1" x14ac:dyDescent="0.3">
      <c r="S10198" s="66"/>
      <c r="T10198" s="66"/>
      <c r="U10198" s="66"/>
      <c r="V10198" s="66"/>
    </row>
    <row r="10199" spans="19:22" ht="12.75" customHeight="1" x14ac:dyDescent="0.3">
      <c r="S10199" s="66"/>
      <c r="T10199" s="66"/>
      <c r="U10199" s="66"/>
      <c r="V10199" s="66"/>
    </row>
    <row r="10200" spans="19:22" ht="12.75" customHeight="1" x14ac:dyDescent="0.3">
      <c r="S10200" s="66"/>
      <c r="T10200" s="66"/>
      <c r="U10200" s="66"/>
      <c r="V10200" s="66"/>
    </row>
    <row r="10201" spans="19:22" ht="12.75" customHeight="1" x14ac:dyDescent="0.3">
      <c r="S10201" s="66"/>
      <c r="T10201" s="66"/>
      <c r="U10201" s="66"/>
      <c r="V10201" s="66"/>
    </row>
    <row r="10202" spans="19:22" ht="12.75" customHeight="1" x14ac:dyDescent="0.3">
      <c r="S10202" s="66"/>
      <c r="T10202" s="66"/>
      <c r="U10202" s="66"/>
      <c r="V10202" s="66"/>
    </row>
    <row r="10203" spans="19:22" ht="12.75" customHeight="1" x14ac:dyDescent="0.3">
      <c r="S10203" s="66"/>
      <c r="T10203" s="66"/>
      <c r="U10203" s="66"/>
      <c r="V10203" s="66"/>
    </row>
    <row r="10204" spans="19:22" ht="12.75" customHeight="1" x14ac:dyDescent="0.3">
      <c r="S10204" s="66"/>
      <c r="T10204" s="66"/>
      <c r="U10204" s="66"/>
      <c r="V10204" s="66"/>
    </row>
    <row r="10205" spans="19:22" ht="12.75" customHeight="1" x14ac:dyDescent="0.3">
      <c r="S10205" s="66"/>
      <c r="T10205" s="66"/>
      <c r="U10205" s="66"/>
      <c r="V10205" s="66"/>
    </row>
    <row r="10206" spans="19:22" ht="12.75" customHeight="1" x14ac:dyDescent="0.3">
      <c r="S10206" s="66"/>
      <c r="T10206" s="66"/>
      <c r="U10206" s="66"/>
      <c r="V10206" s="66"/>
    </row>
    <row r="10207" spans="19:22" ht="12.75" customHeight="1" x14ac:dyDescent="0.3">
      <c r="S10207" s="66"/>
      <c r="T10207" s="66"/>
      <c r="U10207" s="66"/>
      <c r="V10207" s="66"/>
    </row>
    <row r="10208" spans="19:22" ht="12.75" customHeight="1" x14ac:dyDescent="0.3">
      <c r="S10208" s="66"/>
      <c r="T10208" s="66"/>
      <c r="U10208" s="66"/>
      <c r="V10208" s="66"/>
    </row>
    <row r="10209" spans="19:22" ht="12.75" customHeight="1" x14ac:dyDescent="0.3">
      <c r="S10209" s="66"/>
      <c r="T10209" s="66"/>
      <c r="U10209" s="66"/>
      <c r="V10209" s="66"/>
    </row>
    <row r="10210" spans="19:22" ht="12.75" customHeight="1" x14ac:dyDescent="0.3">
      <c r="S10210" s="66"/>
      <c r="T10210" s="66"/>
      <c r="U10210" s="66"/>
      <c r="V10210" s="66"/>
    </row>
    <row r="10211" spans="19:22" ht="12.75" customHeight="1" x14ac:dyDescent="0.3">
      <c r="S10211" s="66"/>
      <c r="T10211" s="66"/>
      <c r="U10211" s="66"/>
      <c r="V10211" s="66"/>
    </row>
    <row r="10212" spans="19:22" ht="12.75" customHeight="1" x14ac:dyDescent="0.3">
      <c r="S10212" s="66"/>
      <c r="T10212" s="66"/>
      <c r="U10212" s="66"/>
      <c r="V10212" s="66"/>
    </row>
    <row r="10213" spans="19:22" ht="12.75" customHeight="1" x14ac:dyDescent="0.3">
      <c r="S10213" s="66"/>
      <c r="T10213" s="66"/>
      <c r="U10213" s="66"/>
      <c r="V10213" s="66"/>
    </row>
    <row r="10214" spans="19:22" ht="12.75" customHeight="1" x14ac:dyDescent="0.3">
      <c r="S10214" s="66"/>
      <c r="T10214" s="66"/>
      <c r="U10214" s="66"/>
      <c r="V10214" s="66"/>
    </row>
    <row r="10215" spans="19:22" ht="12.75" customHeight="1" x14ac:dyDescent="0.3">
      <c r="S10215" s="66"/>
      <c r="T10215" s="66"/>
      <c r="U10215" s="66"/>
      <c r="V10215" s="66"/>
    </row>
    <row r="10216" spans="19:22" ht="12.75" customHeight="1" x14ac:dyDescent="0.3">
      <c r="S10216" s="66"/>
      <c r="T10216" s="66"/>
      <c r="U10216" s="66"/>
      <c r="V10216" s="66"/>
    </row>
    <row r="10217" spans="19:22" ht="12.75" customHeight="1" x14ac:dyDescent="0.3">
      <c r="S10217" s="66"/>
      <c r="T10217" s="66"/>
      <c r="U10217" s="66"/>
      <c r="V10217" s="66"/>
    </row>
    <row r="10218" spans="19:22" ht="12.75" customHeight="1" x14ac:dyDescent="0.3">
      <c r="S10218" s="66"/>
      <c r="T10218" s="66"/>
      <c r="U10218" s="66"/>
      <c r="V10218" s="66"/>
    </row>
    <row r="10219" spans="19:22" ht="12.75" customHeight="1" x14ac:dyDescent="0.3">
      <c r="S10219" s="66"/>
      <c r="T10219" s="66"/>
      <c r="U10219" s="66"/>
      <c r="V10219" s="66"/>
    </row>
    <row r="10220" spans="19:22" ht="12.75" customHeight="1" x14ac:dyDescent="0.3">
      <c r="S10220" s="66"/>
      <c r="T10220" s="66"/>
      <c r="U10220" s="66"/>
      <c r="V10220" s="66"/>
    </row>
    <row r="10221" spans="19:22" ht="12.75" customHeight="1" x14ac:dyDescent="0.3">
      <c r="S10221" s="66"/>
      <c r="T10221" s="66"/>
      <c r="U10221" s="66"/>
      <c r="V10221" s="66"/>
    </row>
    <row r="10222" spans="19:22" ht="12.75" customHeight="1" x14ac:dyDescent="0.3">
      <c r="S10222" s="66"/>
      <c r="T10222" s="66"/>
      <c r="U10222" s="66"/>
      <c r="V10222" s="66"/>
    </row>
    <row r="10223" spans="19:22" ht="12.75" customHeight="1" x14ac:dyDescent="0.3">
      <c r="S10223" s="66"/>
      <c r="T10223" s="66"/>
      <c r="U10223" s="66"/>
      <c r="V10223" s="66"/>
    </row>
    <row r="10224" spans="19:22" ht="12.75" customHeight="1" x14ac:dyDescent="0.3">
      <c r="S10224" s="66"/>
      <c r="T10224" s="66"/>
      <c r="U10224" s="66"/>
      <c r="V10224" s="66"/>
    </row>
    <row r="10225" spans="19:22" ht="12.75" customHeight="1" x14ac:dyDescent="0.3">
      <c r="S10225" s="66"/>
      <c r="T10225" s="66"/>
      <c r="U10225" s="66"/>
      <c r="V10225" s="66"/>
    </row>
    <row r="10226" spans="19:22" ht="12.75" customHeight="1" x14ac:dyDescent="0.3">
      <c r="S10226" s="66"/>
      <c r="T10226" s="66"/>
      <c r="U10226" s="66"/>
      <c r="V10226" s="66"/>
    </row>
    <row r="10227" spans="19:22" ht="12.75" customHeight="1" x14ac:dyDescent="0.3">
      <c r="S10227" s="66"/>
      <c r="T10227" s="66"/>
      <c r="U10227" s="66"/>
      <c r="V10227" s="66"/>
    </row>
    <row r="10228" spans="19:22" ht="12.75" customHeight="1" x14ac:dyDescent="0.3">
      <c r="S10228" s="66"/>
      <c r="T10228" s="66"/>
      <c r="U10228" s="66"/>
      <c r="V10228" s="66"/>
    </row>
    <row r="10229" spans="19:22" ht="12.75" customHeight="1" x14ac:dyDescent="0.3">
      <c r="S10229" s="66"/>
      <c r="T10229" s="66"/>
      <c r="U10229" s="66"/>
      <c r="V10229" s="66"/>
    </row>
    <row r="10230" spans="19:22" ht="12.75" customHeight="1" x14ac:dyDescent="0.3">
      <c r="S10230" s="66"/>
      <c r="T10230" s="66"/>
      <c r="U10230" s="66"/>
      <c r="V10230" s="66"/>
    </row>
    <row r="10231" spans="19:22" ht="12.75" customHeight="1" x14ac:dyDescent="0.3">
      <c r="S10231" s="66"/>
      <c r="T10231" s="66"/>
      <c r="U10231" s="66"/>
      <c r="V10231" s="66"/>
    </row>
    <row r="10232" spans="19:22" ht="12.75" customHeight="1" x14ac:dyDescent="0.3">
      <c r="S10232" s="66"/>
      <c r="T10232" s="66"/>
      <c r="U10232" s="66"/>
      <c r="V10232" s="66"/>
    </row>
    <row r="10233" spans="19:22" ht="12.75" customHeight="1" x14ac:dyDescent="0.3">
      <c r="S10233" s="66"/>
      <c r="T10233" s="66"/>
      <c r="U10233" s="66"/>
      <c r="V10233" s="66"/>
    </row>
    <row r="10234" spans="19:22" ht="12.75" customHeight="1" x14ac:dyDescent="0.3">
      <c r="S10234" s="66"/>
      <c r="T10234" s="66"/>
      <c r="U10234" s="66"/>
      <c r="V10234" s="66"/>
    </row>
    <row r="10235" spans="19:22" ht="12.75" customHeight="1" x14ac:dyDescent="0.3">
      <c r="S10235" s="66"/>
      <c r="T10235" s="66"/>
      <c r="U10235" s="66"/>
      <c r="V10235" s="66"/>
    </row>
    <row r="10236" spans="19:22" ht="12.75" customHeight="1" x14ac:dyDescent="0.3">
      <c r="S10236" s="66"/>
      <c r="T10236" s="66"/>
      <c r="U10236" s="66"/>
      <c r="V10236" s="66"/>
    </row>
    <row r="10237" spans="19:22" ht="12.75" customHeight="1" x14ac:dyDescent="0.3">
      <c r="S10237" s="66"/>
      <c r="T10237" s="66"/>
      <c r="U10237" s="66"/>
      <c r="V10237" s="66"/>
    </row>
    <row r="10238" spans="19:22" ht="12.75" customHeight="1" x14ac:dyDescent="0.3">
      <c r="S10238" s="66"/>
      <c r="T10238" s="66"/>
      <c r="U10238" s="66"/>
      <c r="V10238" s="66"/>
    </row>
    <row r="10239" spans="19:22" ht="12.75" customHeight="1" x14ac:dyDescent="0.3">
      <c r="S10239" s="66"/>
      <c r="T10239" s="66"/>
      <c r="U10239" s="66"/>
      <c r="V10239" s="66"/>
    </row>
    <row r="10240" spans="19:22" ht="12.75" customHeight="1" x14ac:dyDescent="0.3">
      <c r="S10240" s="66"/>
      <c r="T10240" s="66"/>
      <c r="U10240" s="66"/>
      <c r="V10240" s="66"/>
    </row>
    <row r="10241" spans="19:22" ht="12.75" customHeight="1" x14ac:dyDescent="0.3">
      <c r="S10241" s="66"/>
      <c r="T10241" s="66"/>
      <c r="U10241" s="66"/>
      <c r="V10241" s="66"/>
    </row>
    <row r="10242" spans="19:22" ht="12.75" customHeight="1" x14ac:dyDescent="0.3">
      <c r="S10242" s="66"/>
      <c r="T10242" s="66"/>
      <c r="U10242" s="66"/>
      <c r="V10242" s="66"/>
    </row>
    <row r="10243" spans="19:22" ht="12.75" customHeight="1" x14ac:dyDescent="0.3">
      <c r="S10243" s="66"/>
      <c r="T10243" s="66"/>
      <c r="U10243" s="66"/>
      <c r="V10243" s="66"/>
    </row>
    <row r="10244" spans="19:22" ht="12.75" customHeight="1" x14ac:dyDescent="0.3">
      <c r="S10244" s="66"/>
      <c r="T10244" s="66"/>
      <c r="U10244" s="66"/>
      <c r="V10244" s="66"/>
    </row>
    <row r="10245" spans="19:22" ht="12.75" customHeight="1" x14ac:dyDescent="0.3">
      <c r="S10245" s="66"/>
      <c r="T10245" s="66"/>
      <c r="U10245" s="66"/>
      <c r="V10245" s="66"/>
    </row>
    <row r="10246" spans="19:22" ht="12.75" customHeight="1" x14ac:dyDescent="0.3">
      <c r="S10246" s="66"/>
      <c r="T10246" s="66"/>
      <c r="U10246" s="66"/>
      <c r="V10246" s="66"/>
    </row>
    <row r="10247" spans="19:22" ht="12.75" customHeight="1" x14ac:dyDescent="0.3">
      <c r="S10247" s="66"/>
      <c r="T10247" s="66"/>
      <c r="U10247" s="66"/>
      <c r="V10247" s="66"/>
    </row>
    <row r="10248" spans="19:22" ht="12.75" customHeight="1" x14ac:dyDescent="0.3">
      <c r="S10248" s="66"/>
      <c r="T10248" s="66"/>
      <c r="U10248" s="66"/>
      <c r="V10248" s="66"/>
    </row>
    <row r="10249" spans="19:22" ht="12.75" customHeight="1" x14ac:dyDescent="0.3">
      <c r="S10249" s="66"/>
      <c r="T10249" s="66"/>
      <c r="U10249" s="66"/>
      <c r="V10249" s="66"/>
    </row>
    <row r="10250" spans="19:22" ht="12.75" customHeight="1" x14ac:dyDescent="0.3">
      <c r="S10250" s="66"/>
      <c r="T10250" s="66"/>
      <c r="U10250" s="66"/>
      <c r="V10250" s="66"/>
    </row>
    <row r="10251" spans="19:22" ht="12.75" customHeight="1" x14ac:dyDescent="0.3">
      <c r="S10251" s="66"/>
      <c r="T10251" s="66"/>
      <c r="U10251" s="66"/>
      <c r="V10251" s="66"/>
    </row>
    <row r="10252" spans="19:22" ht="12.75" customHeight="1" x14ac:dyDescent="0.3">
      <c r="S10252" s="66"/>
      <c r="T10252" s="66"/>
      <c r="U10252" s="66"/>
      <c r="V10252" s="66"/>
    </row>
    <row r="10253" spans="19:22" ht="12.75" customHeight="1" x14ac:dyDescent="0.3">
      <c r="S10253" s="66"/>
      <c r="T10253" s="66"/>
      <c r="U10253" s="66"/>
      <c r="V10253" s="66"/>
    </row>
    <row r="10254" spans="19:22" ht="12.75" customHeight="1" x14ac:dyDescent="0.3">
      <c r="S10254" s="66"/>
      <c r="T10254" s="66"/>
      <c r="U10254" s="66"/>
      <c r="V10254" s="66"/>
    </row>
    <row r="10255" spans="19:22" ht="12.75" customHeight="1" x14ac:dyDescent="0.3">
      <c r="S10255" s="66"/>
      <c r="T10255" s="66"/>
      <c r="U10255" s="66"/>
      <c r="V10255" s="66"/>
    </row>
    <row r="10256" spans="19:22" ht="12.75" customHeight="1" x14ac:dyDescent="0.3">
      <c r="S10256" s="66"/>
      <c r="T10256" s="66"/>
      <c r="U10256" s="66"/>
      <c r="V10256" s="66"/>
    </row>
    <row r="10257" spans="19:22" ht="12.75" customHeight="1" x14ac:dyDescent="0.3">
      <c r="S10257" s="66"/>
      <c r="T10257" s="66"/>
      <c r="U10257" s="66"/>
      <c r="V10257" s="66"/>
    </row>
    <row r="10258" spans="19:22" ht="12.75" customHeight="1" x14ac:dyDescent="0.3">
      <c r="S10258" s="66"/>
      <c r="T10258" s="66"/>
      <c r="U10258" s="66"/>
      <c r="V10258" s="66"/>
    </row>
    <row r="10259" spans="19:22" ht="12.75" customHeight="1" x14ac:dyDescent="0.3">
      <c r="S10259" s="66"/>
      <c r="T10259" s="66"/>
      <c r="U10259" s="66"/>
      <c r="V10259" s="66"/>
    </row>
    <row r="10260" spans="19:22" ht="12.75" customHeight="1" x14ac:dyDescent="0.3">
      <c r="S10260" s="66"/>
      <c r="T10260" s="66"/>
      <c r="U10260" s="66"/>
      <c r="V10260" s="66"/>
    </row>
    <row r="10261" spans="19:22" ht="12.75" customHeight="1" x14ac:dyDescent="0.3">
      <c r="S10261" s="66"/>
      <c r="T10261" s="66"/>
      <c r="U10261" s="66"/>
      <c r="V10261" s="66"/>
    </row>
    <row r="10262" spans="19:22" ht="12.75" customHeight="1" x14ac:dyDescent="0.3">
      <c r="S10262" s="66"/>
      <c r="T10262" s="66"/>
      <c r="U10262" s="66"/>
      <c r="V10262" s="66"/>
    </row>
    <row r="10263" spans="19:22" ht="12.75" customHeight="1" x14ac:dyDescent="0.3">
      <c r="S10263" s="66"/>
      <c r="T10263" s="66"/>
      <c r="U10263" s="66"/>
      <c r="V10263" s="66"/>
    </row>
    <row r="10264" spans="19:22" ht="12.75" customHeight="1" x14ac:dyDescent="0.3">
      <c r="S10264" s="66"/>
      <c r="T10264" s="66"/>
      <c r="U10264" s="66"/>
      <c r="V10264" s="66"/>
    </row>
    <row r="10265" spans="19:22" ht="12.75" customHeight="1" x14ac:dyDescent="0.3">
      <c r="S10265" s="66"/>
      <c r="T10265" s="66"/>
      <c r="U10265" s="66"/>
      <c r="V10265" s="66"/>
    </row>
    <row r="10266" spans="19:22" ht="12.75" customHeight="1" x14ac:dyDescent="0.3">
      <c r="S10266" s="66"/>
      <c r="T10266" s="66"/>
      <c r="U10266" s="66"/>
      <c r="V10266" s="66"/>
    </row>
    <row r="10267" spans="19:22" ht="12.75" customHeight="1" x14ac:dyDescent="0.3">
      <c r="S10267" s="66"/>
      <c r="T10267" s="66"/>
      <c r="U10267" s="66"/>
      <c r="V10267" s="66"/>
    </row>
    <row r="10268" spans="19:22" ht="12.75" customHeight="1" x14ac:dyDescent="0.3">
      <c r="S10268" s="66"/>
      <c r="T10268" s="66"/>
      <c r="U10268" s="66"/>
      <c r="V10268" s="66"/>
    </row>
    <row r="10269" spans="19:22" ht="12.75" customHeight="1" x14ac:dyDescent="0.3">
      <c r="S10269" s="66"/>
      <c r="T10269" s="66"/>
      <c r="U10269" s="66"/>
      <c r="V10269" s="66"/>
    </row>
    <row r="10270" spans="19:22" ht="12.75" customHeight="1" x14ac:dyDescent="0.3">
      <c r="S10270" s="66"/>
      <c r="T10270" s="66"/>
      <c r="U10270" s="66"/>
      <c r="V10270" s="66"/>
    </row>
    <row r="10271" spans="19:22" ht="12.75" customHeight="1" x14ac:dyDescent="0.3">
      <c r="S10271" s="66"/>
      <c r="T10271" s="66"/>
      <c r="U10271" s="66"/>
      <c r="V10271" s="66"/>
    </row>
    <row r="10272" spans="19:22" ht="12.75" customHeight="1" x14ac:dyDescent="0.3">
      <c r="S10272" s="66"/>
      <c r="T10272" s="66"/>
      <c r="U10272" s="66"/>
      <c r="V10272" s="66"/>
    </row>
    <row r="10273" spans="19:22" ht="12.75" customHeight="1" x14ac:dyDescent="0.3">
      <c r="S10273" s="66"/>
      <c r="T10273" s="66"/>
      <c r="U10273" s="66"/>
      <c r="V10273" s="66"/>
    </row>
    <row r="10274" spans="19:22" ht="12.75" customHeight="1" x14ac:dyDescent="0.3">
      <c r="S10274" s="66"/>
      <c r="T10274" s="66"/>
      <c r="U10274" s="66"/>
      <c r="V10274" s="66"/>
    </row>
    <row r="10275" spans="19:22" ht="12.75" customHeight="1" x14ac:dyDescent="0.3">
      <c r="S10275" s="66"/>
      <c r="T10275" s="66"/>
      <c r="U10275" s="66"/>
      <c r="V10275" s="66"/>
    </row>
    <row r="10276" spans="19:22" ht="12.75" customHeight="1" x14ac:dyDescent="0.3">
      <c r="S10276" s="66"/>
      <c r="T10276" s="66"/>
      <c r="U10276" s="66"/>
      <c r="V10276" s="66"/>
    </row>
    <row r="10277" spans="19:22" ht="12.75" customHeight="1" x14ac:dyDescent="0.3">
      <c r="S10277" s="66"/>
      <c r="T10277" s="66"/>
      <c r="U10277" s="66"/>
      <c r="V10277" s="66"/>
    </row>
    <row r="10278" spans="19:22" ht="12.75" customHeight="1" x14ac:dyDescent="0.3">
      <c r="S10278" s="66"/>
      <c r="T10278" s="66"/>
      <c r="U10278" s="66"/>
      <c r="V10278" s="66"/>
    </row>
    <row r="10279" spans="19:22" ht="12.75" customHeight="1" x14ac:dyDescent="0.3">
      <c r="S10279" s="66"/>
      <c r="T10279" s="66"/>
      <c r="U10279" s="66"/>
      <c r="V10279" s="66"/>
    </row>
    <row r="10280" spans="19:22" ht="12.75" customHeight="1" x14ac:dyDescent="0.3">
      <c r="S10280" s="66"/>
      <c r="T10280" s="66"/>
      <c r="U10280" s="66"/>
      <c r="V10280" s="66"/>
    </row>
    <row r="10281" spans="19:22" ht="12.75" customHeight="1" x14ac:dyDescent="0.3">
      <c r="S10281" s="66"/>
      <c r="T10281" s="66"/>
      <c r="U10281" s="66"/>
      <c r="V10281" s="66"/>
    </row>
    <row r="10282" spans="19:22" ht="12.75" customHeight="1" x14ac:dyDescent="0.3">
      <c r="S10282" s="66"/>
      <c r="T10282" s="66"/>
      <c r="U10282" s="66"/>
      <c r="V10282" s="66"/>
    </row>
    <row r="10283" spans="19:22" ht="12.75" customHeight="1" x14ac:dyDescent="0.3">
      <c r="S10283" s="66"/>
      <c r="T10283" s="66"/>
      <c r="U10283" s="66"/>
      <c r="V10283" s="66"/>
    </row>
    <row r="10284" spans="19:22" ht="12.75" customHeight="1" x14ac:dyDescent="0.3">
      <c r="S10284" s="66"/>
      <c r="T10284" s="66"/>
      <c r="U10284" s="66"/>
      <c r="V10284" s="66"/>
    </row>
    <row r="10285" spans="19:22" ht="12.75" customHeight="1" x14ac:dyDescent="0.3">
      <c r="S10285" s="66"/>
      <c r="T10285" s="66"/>
      <c r="U10285" s="66"/>
      <c r="V10285" s="66"/>
    </row>
    <row r="10286" spans="19:22" ht="12.75" customHeight="1" x14ac:dyDescent="0.3">
      <c r="S10286" s="66"/>
      <c r="T10286" s="66"/>
      <c r="U10286" s="66"/>
      <c r="V10286" s="66"/>
    </row>
    <row r="10287" spans="19:22" ht="12.75" customHeight="1" x14ac:dyDescent="0.3">
      <c r="S10287" s="66"/>
      <c r="T10287" s="66"/>
      <c r="U10287" s="66"/>
      <c r="V10287" s="66"/>
    </row>
    <row r="10288" spans="19:22" ht="12.75" customHeight="1" x14ac:dyDescent="0.3">
      <c r="S10288" s="66"/>
      <c r="T10288" s="66"/>
      <c r="U10288" s="66"/>
      <c r="V10288" s="66"/>
    </row>
    <row r="10289" spans="19:22" ht="12.75" customHeight="1" x14ac:dyDescent="0.3">
      <c r="S10289" s="66"/>
      <c r="T10289" s="66"/>
      <c r="U10289" s="66"/>
      <c r="V10289" s="66"/>
    </row>
    <row r="10290" spans="19:22" ht="12.75" customHeight="1" x14ac:dyDescent="0.3">
      <c r="S10290" s="66"/>
      <c r="T10290" s="66"/>
      <c r="U10290" s="66"/>
      <c r="V10290" s="66"/>
    </row>
    <row r="10291" spans="19:22" ht="12.75" customHeight="1" x14ac:dyDescent="0.3">
      <c r="S10291" s="66"/>
      <c r="T10291" s="66"/>
      <c r="U10291" s="66"/>
      <c r="V10291" s="66"/>
    </row>
    <row r="10292" spans="19:22" ht="12.75" customHeight="1" x14ac:dyDescent="0.3">
      <c r="S10292" s="66"/>
      <c r="T10292" s="66"/>
      <c r="U10292" s="66"/>
      <c r="V10292" s="66"/>
    </row>
    <row r="10293" spans="19:22" ht="12.75" customHeight="1" x14ac:dyDescent="0.3">
      <c r="S10293" s="66"/>
      <c r="T10293" s="66"/>
      <c r="U10293" s="66"/>
      <c r="V10293" s="66"/>
    </row>
    <row r="10294" spans="19:22" ht="12.75" customHeight="1" x14ac:dyDescent="0.3">
      <c r="S10294" s="66"/>
      <c r="T10294" s="66"/>
      <c r="U10294" s="66"/>
      <c r="V10294" s="66"/>
    </row>
    <row r="10295" spans="19:22" ht="12.75" customHeight="1" x14ac:dyDescent="0.3">
      <c r="S10295" s="66"/>
      <c r="T10295" s="66"/>
      <c r="U10295" s="66"/>
      <c r="V10295" s="66"/>
    </row>
    <row r="10296" spans="19:22" ht="12.75" customHeight="1" x14ac:dyDescent="0.3">
      <c r="S10296" s="66"/>
      <c r="T10296" s="66"/>
      <c r="U10296" s="66"/>
      <c r="V10296" s="66"/>
    </row>
    <row r="10297" spans="19:22" ht="12.75" customHeight="1" x14ac:dyDescent="0.3">
      <c r="S10297" s="66"/>
      <c r="T10297" s="66"/>
      <c r="U10297" s="66"/>
      <c r="V10297" s="66"/>
    </row>
    <row r="10298" spans="19:22" ht="12.75" customHeight="1" x14ac:dyDescent="0.3">
      <c r="S10298" s="66"/>
      <c r="T10298" s="66"/>
      <c r="U10298" s="66"/>
      <c r="V10298" s="66"/>
    </row>
    <row r="10299" spans="19:22" ht="12.75" customHeight="1" x14ac:dyDescent="0.3">
      <c r="S10299" s="66"/>
      <c r="T10299" s="66"/>
      <c r="U10299" s="66"/>
      <c r="V10299" s="66"/>
    </row>
    <row r="10300" spans="19:22" ht="12.75" customHeight="1" x14ac:dyDescent="0.3">
      <c r="S10300" s="66"/>
      <c r="T10300" s="66"/>
      <c r="U10300" s="66"/>
      <c r="V10300" s="66"/>
    </row>
    <row r="10301" spans="19:22" ht="12.75" customHeight="1" x14ac:dyDescent="0.3">
      <c r="S10301" s="66"/>
      <c r="T10301" s="66"/>
      <c r="U10301" s="66"/>
      <c r="V10301" s="66"/>
    </row>
    <row r="10302" spans="19:22" ht="12.75" customHeight="1" x14ac:dyDescent="0.3">
      <c r="S10302" s="66"/>
      <c r="T10302" s="66"/>
      <c r="U10302" s="66"/>
      <c r="V10302" s="66"/>
    </row>
    <row r="10303" spans="19:22" ht="12.75" customHeight="1" x14ac:dyDescent="0.3">
      <c r="S10303" s="66"/>
      <c r="T10303" s="66"/>
      <c r="U10303" s="66"/>
      <c r="V10303" s="66"/>
    </row>
    <row r="10304" spans="19:22" ht="12.75" customHeight="1" x14ac:dyDescent="0.3">
      <c r="S10304" s="66"/>
      <c r="T10304" s="66"/>
      <c r="U10304" s="66"/>
      <c r="V10304" s="66"/>
    </row>
    <row r="10305" spans="19:22" ht="12.75" customHeight="1" x14ac:dyDescent="0.3">
      <c r="S10305" s="66"/>
      <c r="T10305" s="66"/>
      <c r="U10305" s="66"/>
      <c r="V10305" s="66"/>
    </row>
    <row r="10306" spans="19:22" ht="12.75" customHeight="1" x14ac:dyDescent="0.3">
      <c r="S10306" s="66"/>
      <c r="T10306" s="66"/>
      <c r="U10306" s="66"/>
      <c r="V10306" s="66"/>
    </row>
    <row r="10307" spans="19:22" ht="12.75" customHeight="1" x14ac:dyDescent="0.3">
      <c r="S10307" s="66"/>
      <c r="T10307" s="66"/>
      <c r="U10307" s="66"/>
      <c r="V10307" s="66"/>
    </row>
    <row r="10308" spans="19:22" ht="12.75" customHeight="1" x14ac:dyDescent="0.3">
      <c r="S10308" s="66"/>
      <c r="T10308" s="66"/>
      <c r="U10308" s="66"/>
      <c r="V10308" s="66"/>
    </row>
    <row r="10309" spans="19:22" ht="12.75" customHeight="1" x14ac:dyDescent="0.3">
      <c r="S10309" s="66"/>
      <c r="T10309" s="66"/>
      <c r="U10309" s="66"/>
      <c r="V10309" s="66"/>
    </row>
    <row r="10310" spans="19:22" ht="12.75" customHeight="1" x14ac:dyDescent="0.3">
      <c r="S10310" s="66"/>
      <c r="T10310" s="66"/>
      <c r="U10310" s="66"/>
      <c r="V10310" s="66"/>
    </row>
    <row r="10311" spans="19:22" ht="12.75" customHeight="1" x14ac:dyDescent="0.3">
      <c r="S10311" s="66"/>
      <c r="T10311" s="66"/>
      <c r="U10311" s="66"/>
      <c r="V10311" s="66"/>
    </row>
    <row r="10312" spans="19:22" ht="12.75" customHeight="1" x14ac:dyDescent="0.3">
      <c r="S10312" s="66"/>
      <c r="T10312" s="66"/>
      <c r="U10312" s="66"/>
      <c r="V10312" s="66"/>
    </row>
    <row r="10313" spans="19:22" ht="12.75" customHeight="1" x14ac:dyDescent="0.3">
      <c r="S10313" s="66"/>
      <c r="T10313" s="66"/>
      <c r="U10313" s="66"/>
      <c r="V10313" s="66"/>
    </row>
    <row r="10314" spans="19:22" ht="12.75" customHeight="1" x14ac:dyDescent="0.3">
      <c r="S10314" s="66"/>
      <c r="T10314" s="66"/>
      <c r="U10314" s="66"/>
      <c r="V10314" s="66"/>
    </row>
    <row r="10315" spans="19:22" ht="12.75" customHeight="1" x14ac:dyDescent="0.3">
      <c r="S10315" s="66"/>
      <c r="T10315" s="66"/>
      <c r="U10315" s="66"/>
      <c r="V10315" s="66"/>
    </row>
    <row r="10316" spans="19:22" ht="12.75" customHeight="1" x14ac:dyDescent="0.3">
      <c r="S10316" s="66"/>
      <c r="T10316" s="66"/>
      <c r="U10316" s="66"/>
      <c r="V10316" s="66"/>
    </row>
    <row r="10317" spans="19:22" ht="12.75" customHeight="1" x14ac:dyDescent="0.3">
      <c r="S10317" s="66"/>
      <c r="T10317" s="66"/>
      <c r="U10317" s="66"/>
      <c r="V10317" s="66"/>
    </row>
    <row r="10318" spans="19:22" ht="12.75" customHeight="1" x14ac:dyDescent="0.3">
      <c r="S10318" s="66"/>
      <c r="T10318" s="66"/>
      <c r="U10318" s="66"/>
      <c r="V10318" s="66"/>
    </row>
    <row r="10319" spans="19:22" ht="12.75" customHeight="1" x14ac:dyDescent="0.3">
      <c r="S10319" s="66"/>
      <c r="T10319" s="66"/>
      <c r="U10319" s="66"/>
      <c r="V10319" s="66"/>
    </row>
    <row r="10320" spans="19:22" ht="12.75" customHeight="1" x14ac:dyDescent="0.3">
      <c r="S10320" s="66"/>
      <c r="T10320" s="66"/>
      <c r="U10320" s="66"/>
      <c r="V10320" s="66"/>
    </row>
    <row r="10321" spans="19:22" ht="12.75" customHeight="1" x14ac:dyDescent="0.3">
      <c r="S10321" s="66"/>
      <c r="T10321" s="66"/>
      <c r="U10321" s="66"/>
      <c r="V10321" s="66"/>
    </row>
    <row r="10322" spans="19:22" ht="12.75" customHeight="1" x14ac:dyDescent="0.3">
      <c r="S10322" s="66"/>
      <c r="T10322" s="66"/>
      <c r="U10322" s="66"/>
      <c r="V10322" s="66"/>
    </row>
    <row r="10323" spans="19:22" ht="12.75" customHeight="1" x14ac:dyDescent="0.3">
      <c r="S10323" s="66"/>
      <c r="T10323" s="66"/>
      <c r="U10323" s="66"/>
      <c r="V10323" s="66"/>
    </row>
    <row r="10324" spans="19:22" ht="12.75" customHeight="1" x14ac:dyDescent="0.3">
      <c r="S10324" s="66"/>
      <c r="T10324" s="66"/>
      <c r="U10324" s="66"/>
      <c r="V10324" s="66"/>
    </row>
    <row r="10325" spans="19:22" ht="12.75" customHeight="1" x14ac:dyDescent="0.3">
      <c r="S10325" s="66"/>
      <c r="T10325" s="66"/>
      <c r="U10325" s="66"/>
      <c r="V10325" s="66"/>
    </row>
    <row r="10326" spans="19:22" ht="12.75" customHeight="1" x14ac:dyDescent="0.3">
      <c r="S10326" s="66"/>
      <c r="T10326" s="66"/>
      <c r="U10326" s="66"/>
      <c r="V10326" s="66"/>
    </row>
    <row r="10327" spans="19:22" ht="12.75" customHeight="1" x14ac:dyDescent="0.3">
      <c r="S10327" s="66"/>
      <c r="T10327" s="66"/>
      <c r="U10327" s="66"/>
      <c r="V10327" s="66"/>
    </row>
    <row r="10328" spans="19:22" ht="12.75" customHeight="1" x14ac:dyDescent="0.3">
      <c r="S10328" s="66"/>
      <c r="T10328" s="66"/>
      <c r="U10328" s="66"/>
      <c r="V10328" s="66"/>
    </row>
    <row r="10329" spans="19:22" ht="12.75" customHeight="1" x14ac:dyDescent="0.3">
      <c r="S10329" s="66"/>
      <c r="T10329" s="66"/>
      <c r="U10329" s="66"/>
      <c r="V10329" s="66"/>
    </row>
    <row r="10330" spans="19:22" ht="12.75" customHeight="1" x14ac:dyDescent="0.3">
      <c r="S10330" s="66"/>
      <c r="T10330" s="66"/>
      <c r="U10330" s="66"/>
      <c r="V10330" s="66"/>
    </row>
    <row r="10331" spans="19:22" ht="12.75" customHeight="1" x14ac:dyDescent="0.3">
      <c r="S10331" s="66"/>
      <c r="T10331" s="66"/>
      <c r="U10331" s="66"/>
      <c r="V10331" s="66"/>
    </row>
    <row r="10332" spans="19:22" ht="12.75" customHeight="1" x14ac:dyDescent="0.3">
      <c r="S10332" s="66"/>
      <c r="T10332" s="66"/>
      <c r="U10332" s="66"/>
      <c r="V10332" s="66"/>
    </row>
    <row r="10333" spans="19:22" ht="12.75" customHeight="1" x14ac:dyDescent="0.3">
      <c r="S10333" s="66"/>
      <c r="T10333" s="66"/>
      <c r="U10333" s="66"/>
      <c r="V10333" s="66"/>
    </row>
    <row r="10334" spans="19:22" ht="12.75" customHeight="1" x14ac:dyDescent="0.3">
      <c r="S10334" s="66"/>
      <c r="T10334" s="66"/>
      <c r="U10334" s="66"/>
      <c r="V10334" s="66"/>
    </row>
    <row r="10335" spans="19:22" ht="12.75" customHeight="1" x14ac:dyDescent="0.3">
      <c r="S10335" s="66"/>
      <c r="T10335" s="66"/>
      <c r="U10335" s="66"/>
      <c r="V10335" s="66"/>
    </row>
    <row r="10336" spans="19:22" ht="12.75" customHeight="1" x14ac:dyDescent="0.3">
      <c r="S10336" s="66"/>
      <c r="T10336" s="66"/>
      <c r="U10336" s="66"/>
      <c r="V10336" s="66"/>
    </row>
    <row r="10337" spans="19:22" ht="12.75" customHeight="1" x14ac:dyDescent="0.3">
      <c r="S10337" s="66"/>
      <c r="T10337" s="66"/>
      <c r="U10337" s="66"/>
      <c r="V10337" s="66"/>
    </row>
    <row r="10338" spans="19:22" ht="12.75" customHeight="1" x14ac:dyDescent="0.3">
      <c r="S10338" s="66"/>
      <c r="T10338" s="66"/>
      <c r="U10338" s="66"/>
      <c r="V10338" s="66"/>
    </row>
    <row r="10339" spans="19:22" ht="12.75" customHeight="1" x14ac:dyDescent="0.3">
      <c r="S10339" s="66"/>
      <c r="T10339" s="66"/>
      <c r="U10339" s="66"/>
      <c r="V10339" s="66"/>
    </row>
    <row r="10340" spans="19:22" ht="12.75" customHeight="1" x14ac:dyDescent="0.3">
      <c r="S10340" s="66"/>
      <c r="T10340" s="66"/>
      <c r="U10340" s="66"/>
      <c r="V10340" s="66"/>
    </row>
    <row r="10341" spans="19:22" ht="12.75" customHeight="1" x14ac:dyDescent="0.3">
      <c r="S10341" s="66"/>
      <c r="T10341" s="66"/>
      <c r="U10341" s="66"/>
      <c r="V10341" s="66"/>
    </row>
    <row r="10342" spans="19:22" ht="12.75" customHeight="1" x14ac:dyDescent="0.3">
      <c r="S10342" s="66"/>
      <c r="T10342" s="66"/>
      <c r="U10342" s="66"/>
      <c r="V10342" s="66"/>
    </row>
    <row r="10343" spans="19:22" ht="12.75" customHeight="1" x14ac:dyDescent="0.3">
      <c r="S10343" s="66"/>
      <c r="T10343" s="66"/>
      <c r="U10343" s="66"/>
      <c r="V10343" s="66"/>
    </row>
    <row r="10344" spans="19:22" ht="12.75" customHeight="1" x14ac:dyDescent="0.3">
      <c r="S10344" s="66"/>
      <c r="T10344" s="66"/>
      <c r="U10344" s="66"/>
      <c r="V10344" s="66"/>
    </row>
    <row r="10345" spans="19:22" ht="12.75" customHeight="1" x14ac:dyDescent="0.3">
      <c r="S10345" s="66"/>
      <c r="T10345" s="66"/>
      <c r="U10345" s="66"/>
      <c r="V10345" s="66"/>
    </row>
    <row r="10346" spans="19:22" ht="12.75" customHeight="1" x14ac:dyDescent="0.3">
      <c r="S10346" s="66"/>
      <c r="T10346" s="66"/>
      <c r="U10346" s="66"/>
      <c r="V10346" s="66"/>
    </row>
    <row r="10347" spans="19:22" ht="12.75" customHeight="1" x14ac:dyDescent="0.3">
      <c r="S10347" s="66"/>
      <c r="T10347" s="66"/>
      <c r="U10347" s="66"/>
      <c r="V10347" s="66"/>
    </row>
    <row r="10348" spans="19:22" ht="12.75" customHeight="1" x14ac:dyDescent="0.3">
      <c r="S10348" s="66"/>
      <c r="T10348" s="66"/>
      <c r="U10348" s="66"/>
      <c r="V10348" s="66"/>
    </row>
    <row r="10349" spans="19:22" ht="12.75" customHeight="1" x14ac:dyDescent="0.3">
      <c r="S10349" s="66"/>
      <c r="T10349" s="66"/>
      <c r="U10349" s="66"/>
      <c r="V10349" s="66"/>
    </row>
    <row r="10350" spans="19:22" ht="12.75" customHeight="1" x14ac:dyDescent="0.3">
      <c r="S10350" s="66"/>
      <c r="T10350" s="66"/>
      <c r="U10350" s="66"/>
      <c r="V10350" s="66"/>
    </row>
    <row r="10351" spans="19:22" ht="12.75" customHeight="1" x14ac:dyDescent="0.3">
      <c r="S10351" s="66"/>
      <c r="T10351" s="66"/>
      <c r="U10351" s="66"/>
      <c r="V10351" s="66"/>
    </row>
    <row r="10352" spans="19:22" ht="12.75" customHeight="1" x14ac:dyDescent="0.3">
      <c r="S10352" s="66"/>
      <c r="T10352" s="66"/>
      <c r="U10352" s="66"/>
      <c r="V10352" s="66"/>
    </row>
    <row r="10353" spans="19:22" ht="12.75" customHeight="1" x14ac:dyDescent="0.3">
      <c r="S10353" s="66"/>
      <c r="T10353" s="66"/>
      <c r="U10353" s="66"/>
      <c r="V10353" s="66"/>
    </row>
    <row r="10354" spans="19:22" ht="12.75" customHeight="1" x14ac:dyDescent="0.3">
      <c r="S10354" s="66"/>
      <c r="T10354" s="66"/>
      <c r="U10354" s="66"/>
      <c r="V10354" s="66"/>
    </row>
    <row r="10355" spans="19:22" ht="12.75" customHeight="1" x14ac:dyDescent="0.3">
      <c r="S10355" s="66"/>
      <c r="T10355" s="66"/>
      <c r="U10355" s="66"/>
      <c r="V10355" s="66"/>
    </row>
    <row r="10356" spans="19:22" ht="12.75" customHeight="1" x14ac:dyDescent="0.3">
      <c r="S10356" s="66"/>
      <c r="T10356" s="66"/>
      <c r="U10356" s="66"/>
      <c r="V10356" s="66"/>
    </row>
    <row r="10357" spans="19:22" ht="12.75" customHeight="1" x14ac:dyDescent="0.3">
      <c r="S10357" s="66"/>
      <c r="T10357" s="66"/>
      <c r="U10357" s="66"/>
      <c r="V10357" s="66"/>
    </row>
    <row r="10358" spans="19:22" ht="12.75" customHeight="1" x14ac:dyDescent="0.3">
      <c r="S10358" s="66"/>
      <c r="T10358" s="66"/>
      <c r="U10358" s="66"/>
      <c r="V10358" s="66"/>
    </row>
    <row r="10359" spans="19:22" ht="12.75" customHeight="1" x14ac:dyDescent="0.3">
      <c r="S10359" s="66"/>
      <c r="T10359" s="66"/>
      <c r="U10359" s="66"/>
      <c r="V10359" s="66"/>
    </row>
    <row r="10360" spans="19:22" ht="12.75" customHeight="1" x14ac:dyDescent="0.3">
      <c r="S10360" s="66"/>
      <c r="T10360" s="66"/>
      <c r="U10360" s="66"/>
      <c r="V10360" s="66"/>
    </row>
    <row r="10361" spans="19:22" ht="12.75" customHeight="1" x14ac:dyDescent="0.3">
      <c r="S10361" s="66"/>
      <c r="T10361" s="66"/>
      <c r="U10361" s="66"/>
      <c r="V10361" s="66"/>
    </row>
    <row r="10362" spans="19:22" ht="12.75" customHeight="1" x14ac:dyDescent="0.3">
      <c r="S10362" s="66"/>
      <c r="T10362" s="66"/>
      <c r="U10362" s="66"/>
      <c r="V10362" s="66"/>
    </row>
    <row r="10363" spans="19:22" ht="12.75" customHeight="1" x14ac:dyDescent="0.3">
      <c r="S10363" s="66"/>
      <c r="T10363" s="66"/>
      <c r="U10363" s="66"/>
      <c r="V10363" s="66"/>
    </row>
    <row r="10364" spans="19:22" ht="12.75" customHeight="1" x14ac:dyDescent="0.3">
      <c r="S10364" s="66"/>
      <c r="T10364" s="66"/>
      <c r="U10364" s="66"/>
      <c r="V10364" s="66"/>
    </row>
    <row r="10365" spans="19:22" ht="12.75" customHeight="1" x14ac:dyDescent="0.3">
      <c r="S10365" s="66"/>
      <c r="T10365" s="66"/>
      <c r="U10365" s="66"/>
      <c r="V10365" s="66"/>
    </row>
    <row r="10366" spans="19:22" ht="12.75" customHeight="1" x14ac:dyDescent="0.3">
      <c r="S10366" s="66"/>
      <c r="T10366" s="66"/>
      <c r="U10366" s="66"/>
      <c r="V10366" s="66"/>
    </row>
    <row r="10367" spans="19:22" ht="12.75" customHeight="1" x14ac:dyDescent="0.3">
      <c r="S10367" s="66"/>
      <c r="T10367" s="66"/>
      <c r="U10367" s="66"/>
      <c r="V10367" s="66"/>
    </row>
    <row r="10368" spans="19:22" ht="12.75" customHeight="1" x14ac:dyDescent="0.3">
      <c r="S10368" s="66"/>
      <c r="T10368" s="66"/>
      <c r="U10368" s="66"/>
      <c r="V10368" s="66"/>
    </row>
    <row r="10369" spans="19:22" ht="12.75" customHeight="1" x14ac:dyDescent="0.3">
      <c r="S10369" s="66"/>
      <c r="T10369" s="66"/>
      <c r="U10369" s="66"/>
      <c r="V10369" s="66"/>
    </row>
    <row r="10370" spans="19:22" ht="12.75" customHeight="1" x14ac:dyDescent="0.3">
      <c r="S10370" s="66"/>
      <c r="T10370" s="66"/>
      <c r="U10370" s="66"/>
      <c r="V10370" s="66"/>
    </row>
    <row r="10371" spans="19:22" ht="12.75" customHeight="1" x14ac:dyDescent="0.3">
      <c r="S10371" s="66"/>
      <c r="T10371" s="66"/>
      <c r="U10371" s="66"/>
      <c r="V10371" s="66"/>
    </row>
    <row r="10372" spans="19:22" ht="12.75" customHeight="1" x14ac:dyDescent="0.3">
      <c r="S10372" s="66"/>
      <c r="T10372" s="66"/>
      <c r="U10372" s="66"/>
      <c r="V10372" s="66"/>
    </row>
    <row r="10373" spans="19:22" ht="12.75" customHeight="1" x14ac:dyDescent="0.3">
      <c r="S10373" s="66"/>
      <c r="T10373" s="66"/>
      <c r="U10373" s="66"/>
      <c r="V10373" s="66"/>
    </row>
    <row r="10374" spans="19:22" ht="12.75" customHeight="1" x14ac:dyDescent="0.3">
      <c r="S10374" s="66"/>
      <c r="T10374" s="66"/>
      <c r="U10374" s="66"/>
      <c r="V10374" s="66"/>
    </row>
    <row r="10375" spans="19:22" ht="12.75" customHeight="1" x14ac:dyDescent="0.3">
      <c r="S10375" s="66"/>
      <c r="T10375" s="66"/>
      <c r="U10375" s="66"/>
      <c r="V10375" s="66"/>
    </row>
    <row r="10376" spans="19:22" ht="12.75" customHeight="1" x14ac:dyDescent="0.3">
      <c r="S10376" s="66"/>
      <c r="T10376" s="66"/>
      <c r="U10376" s="66"/>
      <c r="V10376" s="66"/>
    </row>
    <row r="10377" spans="19:22" ht="12.75" customHeight="1" x14ac:dyDescent="0.3">
      <c r="S10377" s="66"/>
      <c r="T10377" s="66"/>
      <c r="U10377" s="66"/>
      <c r="V10377" s="66"/>
    </row>
    <row r="10378" spans="19:22" ht="12.75" customHeight="1" x14ac:dyDescent="0.3">
      <c r="S10378" s="66"/>
      <c r="T10378" s="66"/>
      <c r="U10378" s="66"/>
      <c r="V10378" s="66"/>
    </row>
    <row r="10379" spans="19:22" ht="12.75" customHeight="1" x14ac:dyDescent="0.3">
      <c r="S10379" s="66"/>
      <c r="T10379" s="66"/>
      <c r="U10379" s="66"/>
      <c r="V10379" s="66"/>
    </row>
    <row r="10380" spans="19:22" ht="12.75" customHeight="1" x14ac:dyDescent="0.3">
      <c r="S10380" s="66"/>
      <c r="T10380" s="66"/>
      <c r="U10380" s="66"/>
      <c r="V10380" s="66"/>
    </row>
    <row r="10381" spans="19:22" ht="12.75" customHeight="1" x14ac:dyDescent="0.3">
      <c r="S10381" s="66"/>
      <c r="T10381" s="66"/>
      <c r="U10381" s="66"/>
      <c r="V10381" s="66"/>
    </row>
    <row r="10382" spans="19:22" ht="12.75" customHeight="1" x14ac:dyDescent="0.3">
      <c r="S10382" s="66"/>
      <c r="T10382" s="66"/>
      <c r="U10382" s="66"/>
      <c r="V10382" s="66"/>
    </row>
    <row r="10383" spans="19:22" ht="12.75" customHeight="1" x14ac:dyDescent="0.3">
      <c r="S10383" s="66"/>
      <c r="T10383" s="66"/>
      <c r="U10383" s="66"/>
      <c r="V10383" s="66"/>
    </row>
    <row r="10384" spans="19:22" ht="12.75" customHeight="1" x14ac:dyDescent="0.3">
      <c r="S10384" s="66"/>
      <c r="T10384" s="66"/>
      <c r="U10384" s="66"/>
      <c r="V10384" s="66"/>
    </row>
    <row r="10385" spans="19:22" ht="12.75" customHeight="1" x14ac:dyDescent="0.3">
      <c r="S10385" s="66"/>
      <c r="T10385" s="66"/>
      <c r="U10385" s="66"/>
      <c r="V10385" s="66"/>
    </row>
    <row r="10386" spans="19:22" ht="12.75" customHeight="1" x14ac:dyDescent="0.3">
      <c r="S10386" s="66"/>
      <c r="T10386" s="66"/>
      <c r="U10386" s="66"/>
      <c r="V10386" s="66"/>
    </row>
    <row r="10387" spans="19:22" ht="12.75" customHeight="1" x14ac:dyDescent="0.3">
      <c r="S10387" s="66"/>
      <c r="T10387" s="66"/>
      <c r="U10387" s="66"/>
      <c r="V10387" s="66"/>
    </row>
    <row r="10388" spans="19:22" ht="12.75" customHeight="1" x14ac:dyDescent="0.3">
      <c r="S10388" s="66"/>
      <c r="T10388" s="66"/>
      <c r="U10388" s="66"/>
      <c r="V10388" s="66"/>
    </row>
    <row r="10389" spans="19:22" ht="12.75" customHeight="1" x14ac:dyDescent="0.3">
      <c r="S10389" s="66"/>
      <c r="T10389" s="66"/>
      <c r="U10389" s="66"/>
      <c r="V10389" s="66"/>
    </row>
    <row r="10390" spans="19:22" ht="12.75" customHeight="1" x14ac:dyDescent="0.3">
      <c r="S10390" s="66"/>
      <c r="T10390" s="66"/>
      <c r="U10390" s="66"/>
      <c r="V10390" s="66"/>
    </row>
    <row r="10391" spans="19:22" ht="12.75" customHeight="1" x14ac:dyDescent="0.3">
      <c r="S10391" s="66"/>
      <c r="T10391" s="66"/>
      <c r="U10391" s="66"/>
      <c r="V10391" s="66"/>
    </row>
    <row r="10392" spans="19:22" ht="12.75" customHeight="1" x14ac:dyDescent="0.3">
      <c r="S10392" s="66"/>
      <c r="T10392" s="66"/>
      <c r="U10392" s="66"/>
      <c r="V10392" s="66"/>
    </row>
    <row r="10393" spans="19:22" ht="12.75" customHeight="1" x14ac:dyDescent="0.3">
      <c r="S10393" s="66"/>
      <c r="T10393" s="66"/>
      <c r="U10393" s="66"/>
      <c r="V10393" s="66"/>
    </row>
    <row r="10394" spans="19:22" ht="12.75" customHeight="1" x14ac:dyDescent="0.3">
      <c r="S10394" s="66"/>
      <c r="T10394" s="66"/>
      <c r="U10394" s="66"/>
      <c r="V10394" s="66"/>
    </row>
    <row r="10395" spans="19:22" ht="12.75" customHeight="1" x14ac:dyDescent="0.3">
      <c r="S10395" s="66"/>
      <c r="T10395" s="66"/>
      <c r="U10395" s="66"/>
      <c r="V10395" s="66"/>
    </row>
    <row r="10396" spans="19:22" ht="12.75" customHeight="1" x14ac:dyDescent="0.3">
      <c r="S10396" s="66"/>
      <c r="T10396" s="66"/>
      <c r="U10396" s="66"/>
      <c r="V10396" s="66"/>
    </row>
    <row r="10397" spans="19:22" ht="12.75" customHeight="1" x14ac:dyDescent="0.3">
      <c r="S10397" s="66"/>
      <c r="T10397" s="66"/>
      <c r="U10397" s="66"/>
      <c r="V10397" s="66"/>
    </row>
    <row r="10398" spans="19:22" ht="12.75" customHeight="1" x14ac:dyDescent="0.3">
      <c r="S10398" s="66"/>
      <c r="T10398" s="66"/>
      <c r="U10398" s="66"/>
      <c r="V10398" s="66"/>
    </row>
    <row r="10399" spans="19:22" ht="12.75" customHeight="1" x14ac:dyDescent="0.3">
      <c r="S10399" s="66"/>
      <c r="T10399" s="66"/>
      <c r="U10399" s="66"/>
      <c r="V10399" s="66"/>
    </row>
    <row r="10400" spans="19:22" ht="12.75" customHeight="1" x14ac:dyDescent="0.3">
      <c r="S10400" s="66"/>
      <c r="T10400" s="66"/>
      <c r="U10400" s="66"/>
      <c r="V10400" s="66"/>
    </row>
    <row r="10401" spans="19:22" ht="12.75" customHeight="1" x14ac:dyDescent="0.3">
      <c r="S10401" s="66"/>
      <c r="T10401" s="66"/>
      <c r="U10401" s="66"/>
      <c r="V10401" s="66"/>
    </row>
    <row r="10402" spans="19:22" ht="12.75" customHeight="1" x14ac:dyDescent="0.3">
      <c r="S10402" s="66"/>
      <c r="T10402" s="66"/>
      <c r="U10402" s="66"/>
      <c r="V10402" s="66"/>
    </row>
    <row r="10403" spans="19:22" ht="12.75" customHeight="1" x14ac:dyDescent="0.3">
      <c r="S10403" s="66"/>
      <c r="T10403" s="66"/>
      <c r="U10403" s="66"/>
      <c r="V10403" s="66"/>
    </row>
    <row r="10404" spans="19:22" ht="12.75" customHeight="1" x14ac:dyDescent="0.3">
      <c r="S10404" s="66"/>
      <c r="T10404" s="66"/>
      <c r="U10404" s="66"/>
      <c r="V10404" s="66"/>
    </row>
    <row r="10405" spans="19:22" ht="12.75" customHeight="1" x14ac:dyDescent="0.3">
      <c r="S10405" s="66"/>
      <c r="T10405" s="66"/>
      <c r="U10405" s="66"/>
      <c r="V10405" s="66"/>
    </row>
    <row r="10406" spans="19:22" ht="12.75" customHeight="1" x14ac:dyDescent="0.3">
      <c r="S10406" s="66"/>
      <c r="T10406" s="66"/>
      <c r="U10406" s="66"/>
      <c r="V10406" s="66"/>
    </row>
    <row r="10407" spans="19:22" ht="12.75" customHeight="1" x14ac:dyDescent="0.3">
      <c r="S10407" s="66"/>
      <c r="T10407" s="66"/>
      <c r="U10407" s="66"/>
      <c r="V10407" s="66"/>
    </row>
    <row r="10408" spans="19:22" ht="12.75" customHeight="1" x14ac:dyDescent="0.3">
      <c r="S10408" s="66"/>
      <c r="T10408" s="66"/>
      <c r="U10408" s="66"/>
      <c r="V10408" s="66"/>
    </row>
    <row r="10409" spans="19:22" ht="12.75" customHeight="1" x14ac:dyDescent="0.3">
      <c r="S10409" s="66"/>
      <c r="T10409" s="66"/>
      <c r="U10409" s="66"/>
      <c r="V10409" s="66"/>
    </row>
    <row r="10410" spans="19:22" ht="12.75" customHeight="1" x14ac:dyDescent="0.3">
      <c r="S10410" s="66"/>
      <c r="T10410" s="66"/>
      <c r="U10410" s="66"/>
      <c r="V10410" s="66"/>
    </row>
    <row r="10411" spans="19:22" ht="12.75" customHeight="1" x14ac:dyDescent="0.3">
      <c r="S10411" s="66"/>
      <c r="T10411" s="66"/>
      <c r="U10411" s="66"/>
      <c r="V10411" s="66"/>
    </row>
    <row r="10412" spans="19:22" ht="12.75" customHeight="1" x14ac:dyDescent="0.3">
      <c r="S10412" s="66"/>
      <c r="T10412" s="66"/>
      <c r="U10412" s="66"/>
      <c r="V10412" s="66"/>
    </row>
    <row r="10413" spans="19:22" ht="12.75" customHeight="1" x14ac:dyDescent="0.3">
      <c r="S10413" s="66"/>
      <c r="T10413" s="66"/>
      <c r="U10413" s="66"/>
      <c r="V10413" s="66"/>
    </row>
    <row r="10414" spans="19:22" ht="12.75" customHeight="1" x14ac:dyDescent="0.3">
      <c r="S10414" s="66"/>
      <c r="T10414" s="66"/>
      <c r="U10414" s="66"/>
      <c r="V10414" s="66"/>
    </row>
    <row r="10415" spans="19:22" ht="12.75" customHeight="1" x14ac:dyDescent="0.3">
      <c r="S10415" s="66"/>
      <c r="T10415" s="66"/>
      <c r="U10415" s="66"/>
      <c r="V10415" s="66"/>
    </row>
    <row r="10416" spans="19:22" ht="12.75" customHeight="1" x14ac:dyDescent="0.3">
      <c r="S10416" s="66"/>
      <c r="T10416" s="66"/>
      <c r="U10416" s="66"/>
      <c r="V10416" s="66"/>
    </row>
    <row r="10417" spans="19:22" ht="12.75" customHeight="1" x14ac:dyDescent="0.3">
      <c r="S10417" s="66"/>
      <c r="T10417" s="66"/>
      <c r="U10417" s="66"/>
      <c r="V10417" s="66"/>
    </row>
    <row r="10418" spans="19:22" ht="12.75" customHeight="1" x14ac:dyDescent="0.3">
      <c r="S10418" s="66"/>
      <c r="T10418" s="66"/>
      <c r="U10418" s="66"/>
      <c r="V10418" s="66"/>
    </row>
    <row r="10419" spans="19:22" ht="12.75" customHeight="1" x14ac:dyDescent="0.3">
      <c r="S10419" s="66"/>
      <c r="T10419" s="66"/>
      <c r="U10419" s="66"/>
      <c r="V10419" s="66"/>
    </row>
    <row r="10420" spans="19:22" ht="12.75" customHeight="1" x14ac:dyDescent="0.3">
      <c r="S10420" s="66"/>
      <c r="T10420" s="66"/>
      <c r="U10420" s="66"/>
      <c r="V10420" s="66"/>
    </row>
    <row r="10421" spans="19:22" ht="12.75" customHeight="1" x14ac:dyDescent="0.3">
      <c r="S10421" s="66"/>
      <c r="T10421" s="66"/>
      <c r="U10421" s="66"/>
      <c r="V10421" s="66"/>
    </row>
    <row r="10422" spans="19:22" ht="12.75" customHeight="1" x14ac:dyDescent="0.3">
      <c r="S10422" s="66"/>
      <c r="T10422" s="66"/>
      <c r="U10422" s="66"/>
      <c r="V10422" s="66"/>
    </row>
    <row r="10423" spans="19:22" ht="12.75" customHeight="1" x14ac:dyDescent="0.3">
      <c r="S10423" s="66"/>
      <c r="T10423" s="66"/>
      <c r="U10423" s="66"/>
      <c r="V10423" s="66"/>
    </row>
    <row r="10424" spans="19:22" ht="12.75" customHeight="1" x14ac:dyDescent="0.3">
      <c r="S10424" s="66"/>
      <c r="T10424" s="66"/>
      <c r="U10424" s="66"/>
      <c r="V10424" s="66"/>
    </row>
    <row r="10425" spans="19:22" ht="12.75" customHeight="1" x14ac:dyDescent="0.3">
      <c r="S10425" s="66"/>
      <c r="T10425" s="66"/>
      <c r="U10425" s="66"/>
      <c r="V10425" s="66"/>
    </row>
    <row r="10426" spans="19:22" ht="12.75" customHeight="1" x14ac:dyDescent="0.3">
      <c r="S10426" s="66"/>
      <c r="T10426" s="66"/>
      <c r="U10426" s="66"/>
      <c r="V10426" s="66"/>
    </row>
    <row r="10427" spans="19:22" ht="12.75" customHeight="1" x14ac:dyDescent="0.3">
      <c r="S10427" s="66"/>
      <c r="T10427" s="66"/>
      <c r="U10427" s="66"/>
      <c r="V10427" s="66"/>
    </row>
    <row r="10428" spans="19:22" ht="12.75" customHeight="1" x14ac:dyDescent="0.3">
      <c r="S10428" s="66"/>
      <c r="T10428" s="66"/>
      <c r="U10428" s="66"/>
      <c r="V10428" s="66"/>
    </row>
    <row r="10429" spans="19:22" ht="12.75" customHeight="1" x14ac:dyDescent="0.3">
      <c r="S10429" s="66"/>
      <c r="T10429" s="66"/>
      <c r="U10429" s="66"/>
      <c r="V10429" s="66"/>
    </row>
    <row r="10430" spans="19:22" ht="12.75" customHeight="1" x14ac:dyDescent="0.3">
      <c r="S10430" s="66"/>
      <c r="T10430" s="66"/>
      <c r="U10430" s="66"/>
      <c r="V10430" s="66"/>
    </row>
    <row r="10431" spans="19:22" ht="12.75" customHeight="1" x14ac:dyDescent="0.3">
      <c r="S10431" s="66"/>
      <c r="T10431" s="66"/>
      <c r="U10431" s="66"/>
      <c r="V10431" s="66"/>
    </row>
    <row r="10432" spans="19:22" ht="12.75" customHeight="1" x14ac:dyDescent="0.3">
      <c r="S10432" s="66"/>
      <c r="T10432" s="66"/>
      <c r="U10432" s="66"/>
      <c r="V10432" s="66"/>
    </row>
    <row r="10433" spans="19:22" ht="12.75" customHeight="1" x14ac:dyDescent="0.3">
      <c r="S10433" s="66"/>
      <c r="T10433" s="66"/>
      <c r="U10433" s="66"/>
      <c r="V10433" s="66"/>
    </row>
    <row r="10434" spans="19:22" ht="12.75" customHeight="1" x14ac:dyDescent="0.3">
      <c r="S10434" s="66"/>
      <c r="T10434" s="66"/>
      <c r="U10434" s="66"/>
      <c r="V10434" s="66"/>
    </row>
    <row r="10435" spans="19:22" ht="12.75" customHeight="1" x14ac:dyDescent="0.3">
      <c r="S10435" s="66"/>
      <c r="T10435" s="66"/>
      <c r="U10435" s="66"/>
      <c r="V10435" s="66"/>
    </row>
    <row r="10436" spans="19:22" ht="12.75" customHeight="1" x14ac:dyDescent="0.3">
      <c r="S10436" s="66"/>
      <c r="T10436" s="66"/>
      <c r="U10436" s="66"/>
      <c r="V10436" s="66"/>
    </row>
    <row r="10437" spans="19:22" ht="12.75" customHeight="1" x14ac:dyDescent="0.3">
      <c r="S10437" s="66"/>
      <c r="T10437" s="66"/>
      <c r="U10437" s="66"/>
      <c r="V10437" s="66"/>
    </row>
    <row r="10438" spans="19:22" ht="12.75" customHeight="1" x14ac:dyDescent="0.3">
      <c r="S10438" s="66"/>
      <c r="T10438" s="66"/>
      <c r="U10438" s="66"/>
      <c r="V10438" s="66"/>
    </row>
    <row r="10439" spans="19:22" ht="12.75" customHeight="1" x14ac:dyDescent="0.3">
      <c r="S10439" s="66"/>
      <c r="T10439" s="66"/>
      <c r="U10439" s="66"/>
      <c r="V10439" s="66"/>
    </row>
    <row r="10440" spans="19:22" ht="12.75" customHeight="1" x14ac:dyDescent="0.3">
      <c r="S10440" s="66"/>
      <c r="T10440" s="66"/>
      <c r="U10440" s="66"/>
      <c r="V10440" s="66"/>
    </row>
    <row r="10441" spans="19:22" ht="12.75" customHeight="1" x14ac:dyDescent="0.3">
      <c r="S10441" s="66"/>
      <c r="T10441" s="66"/>
      <c r="U10441" s="66"/>
      <c r="V10441" s="66"/>
    </row>
    <row r="10442" spans="19:22" ht="12.75" customHeight="1" x14ac:dyDescent="0.3">
      <c r="S10442" s="66"/>
      <c r="T10442" s="66"/>
      <c r="U10442" s="66"/>
      <c r="V10442" s="66"/>
    </row>
    <row r="10443" spans="19:22" ht="12.75" customHeight="1" x14ac:dyDescent="0.3">
      <c r="S10443" s="66"/>
      <c r="T10443" s="66"/>
      <c r="U10443" s="66"/>
      <c r="V10443" s="66"/>
    </row>
    <row r="10444" spans="19:22" ht="12.75" customHeight="1" x14ac:dyDescent="0.3">
      <c r="S10444" s="66"/>
      <c r="T10444" s="66"/>
      <c r="U10444" s="66"/>
      <c r="V10444" s="66"/>
    </row>
    <row r="10445" spans="19:22" ht="12.75" customHeight="1" x14ac:dyDescent="0.3">
      <c r="S10445" s="66"/>
      <c r="T10445" s="66"/>
      <c r="U10445" s="66"/>
      <c r="V10445" s="66"/>
    </row>
    <row r="10446" spans="19:22" ht="12.75" customHeight="1" x14ac:dyDescent="0.3">
      <c r="S10446" s="66"/>
      <c r="T10446" s="66"/>
      <c r="U10446" s="66"/>
      <c r="V10446" s="66"/>
    </row>
    <row r="10447" spans="19:22" ht="12.75" customHeight="1" x14ac:dyDescent="0.3">
      <c r="S10447" s="66"/>
      <c r="T10447" s="66"/>
      <c r="U10447" s="66"/>
      <c r="V10447" s="66"/>
    </row>
    <row r="10448" spans="19:22" ht="12.75" customHeight="1" x14ac:dyDescent="0.3">
      <c r="S10448" s="66"/>
      <c r="T10448" s="66"/>
      <c r="U10448" s="66"/>
      <c r="V10448" s="66"/>
    </row>
    <row r="10449" spans="19:22" ht="12.75" customHeight="1" x14ac:dyDescent="0.3">
      <c r="S10449" s="66"/>
      <c r="T10449" s="66"/>
      <c r="U10449" s="66"/>
      <c r="V10449" s="66"/>
    </row>
    <row r="10450" spans="19:22" ht="12.75" customHeight="1" x14ac:dyDescent="0.3">
      <c r="S10450" s="66"/>
      <c r="T10450" s="66"/>
      <c r="U10450" s="66"/>
      <c r="V10450" s="66"/>
    </row>
    <row r="10451" spans="19:22" ht="12.75" customHeight="1" x14ac:dyDescent="0.3">
      <c r="S10451" s="66"/>
      <c r="T10451" s="66"/>
      <c r="U10451" s="66"/>
      <c r="V10451" s="66"/>
    </row>
    <row r="10452" spans="19:22" ht="12.75" customHeight="1" x14ac:dyDescent="0.3">
      <c r="S10452" s="66"/>
      <c r="T10452" s="66"/>
      <c r="U10452" s="66"/>
      <c r="V10452" s="66"/>
    </row>
    <row r="10453" spans="19:22" ht="12.75" customHeight="1" x14ac:dyDescent="0.3">
      <c r="S10453" s="66"/>
      <c r="T10453" s="66"/>
      <c r="U10453" s="66"/>
      <c r="V10453" s="66"/>
    </row>
    <row r="10454" spans="19:22" ht="12.75" customHeight="1" x14ac:dyDescent="0.3">
      <c r="S10454" s="66"/>
      <c r="T10454" s="66"/>
      <c r="U10454" s="66"/>
      <c r="V10454" s="66"/>
    </row>
    <row r="10455" spans="19:22" ht="12.75" customHeight="1" x14ac:dyDescent="0.3">
      <c r="S10455" s="66"/>
      <c r="T10455" s="66"/>
      <c r="U10455" s="66"/>
      <c r="V10455" s="66"/>
    </row>
    <row r="10456" spans="19:22" ht="12.75" customHeight="1" x14ac:dyDescent="0.3">
      <c r="S10456" s="66"/>
      <c r="T10456" s="66"/>
      <c r="U10456" s="66"/>
      <c r="V10456" s="66"/>
    </row>
    <row r="10457" spans="19:22" ht="12.75" customHeight="1" x14ac:dyDescent="0.3">
      <c r="S10457" s="66"/>
      <c r="T10457" s="66"/>
      <c r="U10457" s="66"/>
      <c r="V10457" s="66"/>
    </row>
    <row r="10458" spans="19:22" ht="12.75" customHeight="1" x14ac:dyDescent="0.3">
      <c r="S10458" s="66"/>
      <c r="T10458" s="66"/>
      <c r="U10458" s="66"/>
      <c r="V10458" s="66"/>
    </row>
    <row r="10459" spans="19:22" ht="12.75" customHeight="1" x14ac:dyDescent="0.3">
      <c r="S10459" s="66"/>
      <c r="T10459" s="66"/>
      <c r="U10459" s="66"/>
      <c r="V10459" s="66"/>
    </row>
    <row r="10460" spans="19:22" ht="12.75" customHeight="1" x14ac:dyDescent="0.3">
      <c r="S10460" s="66"/>
      <c r="T10460" s="66"/>
      <c r="U10460" s="66"/>
      <c r="V10460" s="66"/>
    </row>
    <row r="10461" spans="19:22" ht="12.75" customHeight="1" x14ac:dyDescent="0.3">
      <c r="S10461" s="66"/>
      <c r="T10461" s="66"/>
      <c r="U10461" s="66"/>
      <c r="V10461" s="66"/>
    </row>
    <row r="10462" spans="19:22" ht="12.75" customHeight="1" x14ac:dyDescent="0.3">
      <c r="S10462" s="66"/>
      <c r="T10462" s="66"/>
      <c r="U10462" s="66"/>
      <c r="V10462" s="66"/>
    </row>
    <row r="10463" spans="19:22" ht="12.75" customHeight="1" x14ac:dyDescent="0.3">
      <c r="S10463" s="66"/>
      <c r="T10463" s="66"/>
      <c r="U10463" s="66"/>
      <c r="V10463" s="66"/>
    </row>
    <row r="10464" spans="19:22" ht="12.75" customHeight="1" x14ac:dyDescent="0.3">
      <c r="S10464" s="66"/>
      <c r="T10464" s="66"/>
      <c r="U10464" s="66"/>
      <c r="V10464" s="66"/>
    </row>
    <row r="10465" spans="19:22" ht="12.75" customHeight="1" x14ac:dyDescent="0.3">
      <c r="S10465" s="66"/>
      <c r="T10465" s="66"/>
      <c r="U10465" s="66"/>
      <c r="V10465" s="66"/>
    </row>
    <row r="10466" spans="19:22" ht="12.75" customHeight="1" x14ac:dyDescent="0.3">
      <c r="S10466" s="66"/>
      <c r="T10466" s="66"/>
      <c r="U10466" s="66"/>
      <c r="V10466" s="66"/>
    </row>
    <row r="10467" spans="19:22" ht="12.75" customHeight="1" x14ac:dyDescent="0.3">
      <c r="S10467" s="66"/>
      <c r="T10467" s="66"/>
      <c r="U10467" s="66"/>
      <c r="V10467" s="66"/>
    </row>
    <row r="10468" spans="19:22" ht="12.75" customHeight="1" x14ac:dyDescent="0.3">
      <c r="S10468" s="66"/>
      <c r="T10468" s="66"/>
      <c r="U10468" s="66"/>
      <c r="V10468" s="66"/>
    </row>
    <row r="10469" spans="19:22" ht="12.75" customHeight="1" x14ac:dyDescent="0.3">
      <c r="S10469" s="66"/>
      <c r="T10469" s="66"/>
      <c r="U10469" s="66"/>
      <c r="V10469" s="66"/>
    </row>
    <row r="10470" spans="19:22" ht="12.75" customHeight="1" x14ac:dyDescent="0.3">
      <c r="S10470" s="66"/>
      <c r="T10470" s="66"/>
      <c r="U10470" s="66"/>
      <c r="V10470" s="66"/>
    </row>
    <row r="10471" spans="19:22" ht="12.75" customHeight="1" x14ac:dyDescent="0.3">
      <c r="S10471" s="66"/>
      <c r="T10471" s="66"/>
      <c r="U10471" s="66"/>
      <c r="V10471" s="66"/>
    </row>
    <row r="10472" spans="19:22" ht="12.75" customHeight="1" x14ac:dyDescent="0.3">
      <c r="S10472" s="66"/>
      <c r="T10472" s="66"/>
      <c r="U10472" s="66"/>
      <c r="V10472" s="66"/>
    </row>
    <row r="10473" spans="19:22" ht="12.75" customHeight="1" x14ac:dyDescent="0.3">
      <c r="S10473" s="66"/>
      <c r="T10473" s="66"/>
      <c r="U10473" s="66"/>
      <c r="V10473" s="66"/>
    </row>
    <row r="10474" spans="19:22" ht="12.75" customHeight="1" x14ac:dyDescent="0.3">
      <c r="S10474" s="66"/>
      <c r="T10474" s="66"/>
      <c r="U10474" s="66"/>
      <c r="V10474" s="66"/>
    </row>
    <row r="10475" spans="19:22" ht="12.75" customHeight="1" x14ac:dyDescent="0.3">
      <c r="S10475" s="66"/>
      <c r="T10475" s="66"/>
      <c r="U10475" s="66"/>
      <c r="V10475" s="66"/>
    </row>
    <row r="10476" spans="19:22" ht="12.75" customHeight="1" x14ac:dyDescent="0.3">
      <c r="S10476" s="66"/>
      <c r="T10476" s="66"/>
      <c r="U10476" s="66"/>
      <c r="V10476" s="66"/>
    </row>
    <row r="10477" spans="19:22" ht="12.75" customHeight="1" x14ac:dyDescent="0.3">
      <c r="S10477" s="66"/>
      <c r="T10477" s="66"/>
      <c r="U10477" s="66"/>
      <c r="V10477" s="66"/>
    </row>
    <row r="10478" spans="19:22" ht="12.75" customHeight="1" x14ac:dyDescent="0.3">
      <c r="S10478" s="66"/>
      <c r="T10478" s="66"/>
      <c r="U10478" s="66"/>
      <c r="V10478" s="66"/>
    </row>
    <row r="10479" spans="19:22" ht="12.75" customHeight="1" x14ac:dyDescent="0.3">
      <c r="S10479" s="66"/>
      <c r="T10479" s="66"/>
      <c r="U10479" s="66"/>
      <c r="V10479" s="66"/>
    </row>
    <row r="10480" spans="19:22" ht="12.75" customHeight="1" x14ac:dyDescent="0.3">
      <c r="S10480" s="66"/>
      <c r="T10480" s="66"/>
      <c r="U10480" s="66"/>
      <c r="V10480" s="66"/>
    </row>
    <row r="10481" spans="19:22" ht="12.75" customHeight="1" x14ac:dyDescent="0.3">
      <c r="S10481" s="66"/>
      <c r="T10481" s="66"/>
      <c r="U10481" s="66"/>
      <c r="V10481" s="66"/>
    </row>
    <row r="10482" spans="19:22" ht="12.75" customHeight="1" x14ac:dyDescent="0.3">
      <c r="S10482" s="66"/>
      <c r="T10482" s="66"/>
      <c r="U10482" s="66"/>
      <c r="V10482" s="66"/>
    </row>
    <row r="10483" spans="19:22" ht="12.75" customHeight="1" x14ac:dyDescent="0.3">
      <c r="S10483" s="66"/>
      <c r="T10483" s="66"/>
      <c r="U10483" s="66"/>
      <c r="V10483" s="66"/>
    </row>
    <row r="10484" spans="19:22" ht="12.75" customHeight="1" x14ac:dyDescent="0.3">
      <c r="S10484" s="66"/>
      <c r="T10484" s="66"/>
      <c r="U10484" s="66"/>
      <c r="V10484" s="66"/>
    </row>
    <row r="10485" spans="19:22" ht="12.75" customHeight="1" x14ac:dyDescent="0.3">
      <c r="S10485" s="66"/>
      <c r="T10485" s="66"/>
      <c r="U10485" s="66"/>
      <c r="V10485" s="66"/>
    </row>
    <row r="10486" spans="19:22" ht="12.75" customHeight="1" x14ac:dyDescent="0.3">
      <c r="S10486" s="66"/>
      <c r="T10486" s="66"/>
      <c r="U10486" s="66"/>
      <c r="V10486" s="66"/>
    </row>
    <row r="10487" spans="19:22" ht="12.75" customHeight="1" x14ac:dyDescent="0.3">
      <c r="S10487" s="66"/>
      <c r="T10487" s="66"/>
      <c r="U10487" s="66"/>
      <c r="V10487" s="66"/>
    </row>
    <row r="10488" spans="19:22" ht="12.75" customHeight="1" x14ac:dyDescent="0.3">
      <c r="S10488" s="66"/>
      <c r="T10488" s="66"/>
      <c r="U10488" s="66"/>
      <c r="V10488" s="66"/>
    </row>
    <row r="10489" spans="19:22" ht="12.75" customHeight="1" x14ac:dyDescent="0.3">
      <c r="S10489" s="66"/>
      <c r="T10489" s="66"/>
      <c r="U10489" s="66"/>
      <c r="V10489" s="66"/>
    </row>
    <row r="10490" spans="19:22" ht="12.75" customHeight="1" x14ac:dyDescent="0.3">
      <c r="S10490" s="66"/>
      <c r="T10490" s="66"/>
      <c r="U10490" s="66"/>
      <c r="V10490" s="66"/>
    </row>
    <row r="10491" spans="19:22" ht="12.75" customHeight="1" x14ac:dyDescent="0.3">
      <c r="S10491" s="66"/>
      <c r="T10491" s="66"/>
      <c r="U10491" s="66"/>
      <c r="V10491" s="66"/>
    </row>
    <row r="10492" spans="19:22" ht="12.75" customHeight="1" x14ac:dyDescent="0.3">
      <c r="S10492" s="66"/>
      <c r="T10492" s="66"/>
      <c r="U10492" s="66"/>
      <c r="V10492" s="66"/>
    </row>
    <row r="10493" spans="19:22" ht="12.75" customHeight="1" x14ac:dyDescent="0.3">
      <c r="S10493" s="66"/>
      <c r="T10493" s="66"/>
      <c r="U10493" s="66"/>
      <c r="V10493" s="66"/>
    </row>
    <row r="10494" spans="19:22" ht="12.75" customHeight="1" x14ac:dyDescent="0.3">
      <c r="S10494" s="66"/>
      <c r="T10494" s="66"/>
      <c r="U10494" s="66"/>
      <c r="V10494" s="66"/>
    </row>
    <row r="10495" spans="19:22" ht="12.75" customHeight="1" x14ac:dyDescent="0.3">
      <c r="S10495" s="66"/>
      <c r="T10495" s="66"/>
      <c r="U10495" s="66"/>
      <c r="V10495" s="66"/>
    </row>
    <row r="10496" spans="19:22" ht="12.75" customHeight="1" x14ac:dyDescent="0.3">
      <c r="S10496" s="66"/>
      <c r="T10496" s="66"/>
      <c r="U10496" s="66"/>
      <c r="V10496" s="66"/>
    </row>
    <row r="10497" spans="19:22" ht="12.75" customHeight="1" x14ac:dyDescent="0.3">
      <c r="S10497" s="66"/>
      <c r="T10497" s="66"/>
      <c r="U10497" s="66"/>
      <c r="V10497" s="66"/>
    </row>
    <row r="10498" spans="19:22" ht="12.75" customHeight="1" x14ac:dyDescent="0.3">
      <c r="S10498" s="66"/>
      <c r="T10498" s="66"/>
      <c r="U10498" s="66"/>
      <c r="V10498" s="66"/>
    </row>
    <row r="10499" spans="19:22" ht="12.75" customHeight="1" x14ac:dyDescent="0.3">
      <c r="S10499" s="66"/>
      <c r="T10499" s="66"/>
      <c r="U10499" s="66"/>
      <c r="V10499" s="66"/>
    </row>
    <row r="10500" spans="19:22" ht="12.75" customHeight="1" x14ac:dyDescent="0.3">
      <c r="S10500" s="66"/>
      <c r="T10500" s="66"/>
      <c r="U10500" s="66"/>
      <c r="V10500" s="66"/>
    </row>
    <row r="10501" spans="19:22" ht="12.75" customHeight="1" x14ac:dyDescent="0.3">
      <c r="S10501" s="66"/>
      <c r="T10501" s="66"/>
      <c r="U10501" s="66"/>
      <c r="V10501" s="66"/>
    </row>
    <row r="10502" spans="19:22" ht="12.75" customHeight="1" x14ac:dyDescent="0.3">
      <c r="S10502" s="66"/>
      <c r="T10502" s="66"/>
      <c r="U10502" s="66"/>
      <c r="V10502" s="66"/>
    </row>
    <row r="10503" spans="19:22" ht="12.75" customHeight="1" x14ac:dyDescent="0.3">
      <c r="S10503" s="66"/>
      <c r="T10503" s="66"/>
      <c r="U10503" s="66"/>
      <c r="V10503" s="66"/>
    </row>
    <row r="10504" spans="19:22" ht="12.75" customHeight="1" x14ac:dyDescent="0.3">
      <c r="S10504" s="66"/>
      <c r="T10504" s="66"/>
      <c r="U10504" s="66"/>
      <c r="V10504" s="66"/>
    </row>
    <row r="10505" spans="19:22" ht="12.75" customHeight="1" x14ac:dyDescent="0.3">
      <c r="S10505" s="66"/>
      <c r="T10505" s="66"/>
      <c r="U10505" s="66"/>
      <c r="V10505" s="66"/>
    </row>
    <row r="10506" spans="19:22" ht="12.75" customHeight="1" x14ac:dyDescent="0.3">
      <c r="S10506" s="66"/>
      <c r="T10506" s="66"/>
      <c r="U10506" s="66"/>
      <c r="V10506" s="66"/>
    </row>
    <row r="10507" spans="19:22" ht="12.75" customHeight="1" x14ac:dyDescent="0.3">
      <c r="S10507" s="66"/>
      <c r="T10507" s="66"/>
      <c r="U10507" s="66"/>
      <c r="V10507" s="66"/>
    </row>
    <row r="10508" spans="19:22" ht="12.75" customHeight="1" x14ac:dyDescent="0.3">
      <c r="S10508" s="66"/>
      <c r="T10508" s="66"/>
      <c r="U10508" s="66"/>
      <c r="V10508" s="66"/>
    </row>
    <row r="10509" spans="19:22" ht="12.75" customHeight="1" x14ac:dyDescent="0.3">
      <c r="S10509" s="66"/>
      <c r="T10509" s="66"/>
      <c r="U10509" s="66"/>
      <c r="V10509" s="66"/>
    </row>
    <row r="10510" spans="19:22" ht="12.75" customHeight="1" x14ac:dyDescent="0.3">
      <c r="S10510" s="66"/>
      <c r="T10510" s="66"/>
      <c r="U10510" s="66"/>
      <c r="V10510" s="66"/>
    </row>
    <row r="10511" spans="19:22" ht="12.75" customHeight="1" x14ac:dyDescent="0.3">
      <c r="S10511" s="66"/>
      <c r="T10511" s="66"/>
      <c r="U10511" s="66"/>
      <c r="V10511" s="66"/>
    </row>
    <row r="10512" spans="19:22" ht="12.75" customHeight="1" x14ac:dyDescent="0.3">
      <c r="S10512" s="66"/>
      <c r="T10512" s="66"/>
      <c r="U10512" s="66"/>
      <c r="V10512" s="66"/>
    </row>
    <row r="10513" spans="19:22" ht="12.75" customHeight="1" x14ac:dyDescent="0.3">
      <c r="S10513" s="66"/>
      <c r="T10513" s="66"/>
      <c r="U10513" s="66"/>
      <c r="V10513" s="66"/>
    </row>
    <row r="10514" spans="19:22" ht="12.75" customHeight="1" x14ac:dyDescent="0.3">
      <c r="S10514" s="66"/>
      <c r="T10514" s="66"/>
      <c r="U10514" s="66"/>
      <c r="V10514" s="66"/>
    </row>
    <row r="10515" spans="19:22" ht="12.75" customHeight="1" x14ac:dyDescent="0.3">
      <c r="S10515" s="66"/>
      <c r="T10515" s="66"/>
      <c r="U10515" s="66"/>
      <c r="V10515" s="66"/>
    </row>
    <row r="10516" spans="19:22" ht="12.75" customHeight="1" x14ac:dyDescent="0.3">
      <c r="S10516" s="66"/>
      <c r="T10516" s="66"/>
      <c r="U10516" s="66"/>
      <c r="V10516" s="66"/>
    </row>
    <row r="10517" spans="19:22" ht="12.75" customHeight="1" x14ac:dyDescent="0.3">
      <c r="S10517" s="66"/>
      <c r="T10517" s="66"/>
      <c r="U10517" s="66"/>
      <c r="V10517" s="66"/>
    </row>
    <row r="10518" spans="19:22" ht="12.75" customHeight="1" x14ac:dyDescent="0.3">
      <c r="S10518" s="66"/>
      <c r="T10518" s="66"/>
      <c r="U10518" s="66"/>
      <c r="V10518" s="66"/>
    </row>
    <row r="10519" spans="19:22" ht="12.75" customHeight="1" x14ac:dyDescent="0.3">
      <c r="S10519" s="66"/>
      <c r="T10519" s="66"/>
      <c r="U10519" s="66"/>
      <c r="V10519" s="66"/>
    </row>
    <row r="10520" spans="19:22" ht="12.75" customHeight="1" x14ac:dyDescent="0.3">
      <c r="S10520" s="66"/>
      <c r="T10520" s="66"/>
      <c r="U10520" s="66"/>
      <c r="V10520" s="66"/>
    </row>
    <row r="10521" spans="19:22" ht="12.75" customHeight="1" x14ac:dyDescent="0.3">
      <c r="S10521" s="66"/>
      <c r="T10521" s="66"/>
      <c r="U10521" s="66"/>
      <c r="V10521" s="66"/>
    </row>
    <row r="10522" spans="19:22" ht="12.75" customHeight="1" x14ac:dyDescent="0.3">
      <c r="S10522" s="66"/>
      <c r="T10522" s="66"/>
      <c r="U10522" s="66"/>
      <c r="V10522" s="66"/>
    </row>
    <row r="10523" spans="19:22" ht="12.75" customHeight="1" x14ac:dyDescent="0.3">
      <c r="S10523" s="66"/>
      <c r="T10523" s="66"/>
      <c r="U10523" s="66"/>
      <c r="V10523" s="66"/>
    </row>
    <row r="10524" spans="19:22" ht="12.75" customHeight="1" x14ac:dyDescent="0.3">
      <c r="S10524" s="66"/>
      <c r="T10524" s="66"/>
      <c r="U10524" s="66"/>
      <c r="V10524" s="66"/>
    </row>
    <row r="10525" spans="19:22" ht="12.75" customHeight="1" x14ac:dyDescent="0.3">
      <c r="S10525" s="66"/>
      <c r="T10525" s="66"/>
      <c r="U10525" s="66"/>
      <c r="V10525" s="66"/>
    </row>
    <row r="10526" spans="19:22" ht="12.75" customHeight="1" x14ac:dyDescent="0.3">
      <c r="S10526" s="66"/>
      <c r="T10526" s="66"/>
      <c r="U10526" s="66"/>
      <c r="V10526" s="66"/>
    </row>
    <row r="10527" spans="19:22" ht="12.75" customHeight="1" x14ac:dyDescent="0.3">
      <c r="S10527" s="66"/>
      <c r="T10527" s="66"/>
      <c r="U10527" s="66"/>
      <c r="V10527" s="66"/>
    </row>
    <row r="10528" spans="19:22" ht="12.75" customHeight="1" x14ac:dyDescent="0.3">
      <c r="S10528" s="66"/>
      <c r="T10528" s="66"/>
      <c r="U10528" s="66"/>
      <c r="V10528" s="66"/>
    </row>
    <row r="10529" spans="19:22" ht="12.75" customHeight="1" x14ac:dyDescent="0.3">
      <c r="S10529" s="66"/>
      <c r="T10529" s="66"/>
      <c r="U10529" s="66"/>
      <c r="V10529" s="66"/>
    </row>
    <row r="10530" spans="19:22" ht="12.75" customHeight="1" x14ac:dyDescent="0.3">
      <c r="S10530" s="66"/>
      <c r="T10530" s="66"/>
      <c r="U10530" s="66"/>
      <c r="V10530" s="66"/>
    </row>
    <row r="10531" spans="19:22" ht="12.75" customHeight="1" x14ac:dyDescent="0.3">
      <c r="S10531" s="66"/>
      <c r="T10531" s="66"/>
      <c r="U10531" s="66"/>
      <c r="V10531" s="66"/>
    </row>
    <row r="10532" spans="19:22" ht="12.75" customHeight="1" x14ac:dyDescent="0.3">
      <c r="S10532" s="66"/>
      <c r="T10532" s="66"/>
      <c r="U10532" s="66"/>
      <c r="V10532" s="66"/>
    </row>
    <row r="10533" spans="19:22" ht="12.75" customHeight="1" x14ac:dyDescent="0.3">
      <c r="S10533" s="66"/>
      <c r="T10533" s="66"/>
      <c r="U10533" s="66"/>
      <c r="V10533" s="66"/>
    </row>
    <row r="10534" spans="19:22" ht="12.75" customHeight="1" x14ac:dyDescent="0.3">
      <c r="S10534" s="66"/>
      <c r="T10534" s="66"/>
      <c r="U10534" s="66"/>
      <c r="V10534" s="66"/>
    </row>
    <row r="10535" spans="19:22" ht="12.75" customHeight="1" x14ac:dyDescent="0.3">
      <c r="S10535" s="66"/>
      <c r="T10535" s="66"/>
      <c r="U10535" s="66"/>
      <c r="V10535" s="66"/>
    </row>
    <row r="10536" spans="19:22" ht="12.75" customHeight="1" x14ac:dyDescent="0.3">
      <c r="S10536" s="66"/>
      <c r="T10536" s="66"/>
      <c r="U10536" s="66"/>
      <c r="V10536" s="66"/>
    </row>
    <row r="10537" spans="19:22" ht="12.75" customHeight="1" x14ac:dyDescent="0.3">
      <c r="S10537" s="66"/>
      <c r="T10537" s="66"/>
      <c r="U10537" s="66"/>
      <c r="V10537" s="66"/>
    </row>
    <row r="10538" spans="19:22" ht="12.75" customHeight="1" x14ac:dyDescent="0.3">
      <c r="S10538" s="66"/>
      <c r="T10538" s="66"/>
      <c r="U10538" s="66"/>
      <c r="V10538" s="66"/>
    </row>
    <row r="10539" spans="19:22" ht="12.75" customHeight="1" x14ac:dyDescent="0.3">
      <c r="S10539" s="66"/>
      <c r="T10539" s="66"/>
      <c r="U10539" s="66"/>
      <c r="V10539" s="66"/>
    </row>
    <row r="10540" spans="19:22" ht="12.75" customHeight="1" x14ac:dyDescent="0.3">
      <c r="S10540" s="66"/>
      <c r="T10540" s="66"/>
      <c r="U10540" s="66"/>
      <c r="V10540" s="66"/>
    </row>
    <row r="10541" spans="19:22" ht="12.75" customHeight="1" x14ac:dyDescent="0.3">
      <c r="S10541" s="66"/>
      <c r="T10541" s="66"/>
      <c r="U10541" s="66"/>
      <c r="V10541" s="66"/>
    </row>
    <row r="10542" spans="19:22" ht="12.75" customHeight="1" x14ac:dyDescent="0.3">
      <c r="S10542" s="66"/>
      <c r="T10542" s="66"/>
      <c r="U10542" s="66"/>
      <c r="V10542" s="66"/>
    </row>
    <row r="10543" spans="19:22" ht="12.75" customHeight="1" x14ac:dyDescent="0.3">
      <c r="S10543" s="66"/>
      <c r="T10543" s="66"/>
      <c r="U10543" s="66"/>
      <c r="V10543" s="66"/>
    </row>
    <row r="10544" spans="19:22" ht="12.75" customHeight="1" x14ac:dyDescent="0.3">
      <c r="S10544" s="66"/>
      <c r="T10544" s="66"/>
      <c r="U10544" s="66"/>
      <c r="V10544" s="66"/>
    </row>
    <row r="10545" spans="19:22" ht="12.75" customHeight="1" x14ac:dyDescent="0.3">
      <c r="S10545" s="66"/>
      <c r="T10545" s="66"/>
      <c r="U10545" s="66"/>
      <c r="V10545" s="66"/>
    </row>
    <row r="10546" spans="19:22" ht="12.75" customHeight="1" x14ac:dyDescent="0.3">
      <c r="S10546" s="66"/>
      <c r="T10546" s="66"/>
      <c r="U10546" s="66"/>
      <c r="V10546" s="66"/>
    </row>
    <row r="10547" spans="19:22" ht="12.75" customHeight="1" x14ac:dyDescent="0.3">
      <c r="S10547" s="66"/>
      <c r="T10547" s="66"/>
      <c r="U10547" s="66"/>
      <c r="V10547" s="66"/>
    </row>
    <row r="10548" spans="19:22" ht="12.75" customHeight="1" x14ac:dyDescent="0.3">
      <c r="S10548" s="66"/>
      <c r="T10548" s="66"/>
      <c r="U10548" s="66"/>
      <c r="V10548" s="66"/>
    </row>
    <row r="10549" spans="19:22" ht="12.75" customHeight="1" x14ac:dyDescent="0.3">
      <c r="S10549" s="66"/>
      <c r="T10549" s="66"/>
      <c r="U10549" s="66"/>
      <c r="V10549" s="66"/>
    </row>
    <row r="10550" spans="19:22" ht="12.75" customHeight="1" x14ac:dyDescent="0.3">
      <c r="S10550" s="66"/>
      <c r="T10550" s="66"/>
      <c r="U10550" s="66"/>
      <c r="V10550" s="66"/>
    </row>
    <row r="10551" spans="19:22" ht="12.75" customHeight="1" x14ac:dyDescent="0.3">
      <c r="S10551" s="66"/>
      <c r="T10551" s="66"/>
      <c r="U10551" s="66"/>
      <c r="V10551" s="66"/>
    </row>
    <row r="10552" spans="19:22" ht="12.75" customHeight="1" x14ac:dyDescent="0.3">
      <c r="S10552" s="66"/>
      <c r="T10552" s="66"/>
      <c r="U10552" s="66"/>
      <c r="V10552" s="66"/>
    </row>
    <row r="10553" spans="19:22" ht="12.75" customHeight="1" x14ac:dyDescent="0.3">
      <c r="S10553" s="66"/>
      <c r="T10553" s="66"/>
      <c r="U10553" s="66"/>
      <c r="V10553" s="66"/>
    </row>
    <row r="10554" spans="19:22" ht="12.75" customHeight="1" x14ac:dyDescent="0.3">
      <c r="S10554" s="66"/>
      <c r="T10554" s="66"/>
      <c r="U10554" s="66"/>
      <c r="V10554" s="66"/>
    </row>
    <row r="10555" spans="19:22" ht="12.75" customHeight="1" x14ac:dyDescent="0.3">
      <c r="S10555" s="66"/>
      <c r="T10555" s="66"/>
      <c r="U10555" s="66"/>
      <c r="V10555" s="66"/>
    </row>
    <row r="10556" spans="19:22" ht="12.75" customHeight="1" x14ac:dyDescent="0.3">
      <c r="S10556" s="66"/>
      <c r="T10556" s="66"/>
      <c r="U10556" s="66"/>
      <c r="V10556" s="66"/>
    </row>
    <row r="10557" spans="19:22" ht="12.75" customHeight="1" x14ac:dyDescent="0.3">
      <c r="S10557" s="66"/>
      <c r="T10557" s="66"/>
      <c r="U10557" s="66"/>
      <c r="V10557" s="66"/>
    </row>
    <row r="10558" spans="19:22" ht="12.75" customHeight="1" x14ac:dyDescent="0.3">
      <c r="S10558" s="66"/>
      <c r="T10558" s="66"/>
      <c r="U10558" s="66"/>
      <c r="V10558" s="66"/>
    </row>
    <row r="10559" spans="19:22" ht="12.75" customHeight="1" x14ac:dyDescent="0.3">
      <c r="S10559" s="66"/>
      <c r="T10559" s="66"/>
      <c r="U10559" s="66"/>
      <c r="V10559" s="66"/>
    </row>
    <row r="10560" spans="19:22" ht="12.75" customHeight="1" x14ac:dyDescent="0.3">
      <c r="S10560" s="66"/>
      <c r="T10560" s="66"/>
      <c r="U10560" s="66"/>
      <c r="V10560" s="66"/>
    </row>
    <row r="10561" spans="19:22" ht="12.75" customHeight="1" x14ac:dyDescent="0.3">
      <c r="S10561" s="66"/>
      <c r="T10561" s="66"/>
      <c r="U10561" s="66"/>
      <c r="V10561" s="66"/>
    </row>
    <row r="10562" spans="19:22" ht="12.75" customHeight="1" x14ac:dyDescent="0.3">
      <c r="S10562" s="66"/>
      <c r="T10562" s="66"/>
      <c r="U10562" s="66"/>
      <c r="V10562" s="66"/>
    </row>
    <row r="10563" spans="19:22" ht="12.75" customHeight="1" x14ac:dyDescent="0.3">
      <c r="S10563" s="66"/>
      <c r="T10563" s="66"/>
      <c r="U10563" s="66"/>
      <c r="V10563" s="66"/>
    </row>
    <row r="10564" spans="19:22" ht="12.75" customHeight="1" x14ac:dyDescent="0.3">
      <c r="S10564" s="66"/>
      <c r="T10564" s="66"/>
      <c r="U10564" s="66"/>
      <c r="V10564" s="66"/>
    </row>
    <row r="10565" spans="19:22" ht="12.75" customHeight="1" x14ac:dyDescent="0.3">
      <c r="S10565" s="66"/>
      <c r="T10565" s="66"/>
      <c r="U10565" s="66"/>
      <c r="V10565" s="66"/>
    </row>
    <row r="10566" spans="19:22" ht="12.75" customHeight="1" x14ac:dyDescent="0.3">
      <c r="S10566" s="66"/>
      <c r="T10566" s="66"/>
      <c r="U10566" s="66"/>
      <c r="V10566" s="66"/>
    </row>
    <row r="10567" spans="19:22" ht="12.75" customHeight="1" x14ac:dyDescent="0.3">
      <c r="S10567" s="66"/>
      <c r="T10567" s="66"/>
      <c r="U10567" s="66"/>
      <c r="V10567" s="66"/>
    </row>
    <row r="10568" spans="19:22" ht="12.75" customHeight="1" x14ac:dyDescent="0.3">
      <c r="S10568" s="66"/>
      <c r="T10568" s="66"/>
      <c r="U10568" s="66"/>
      <c r="V10568" s="66"/>
    </row>
    <row r="10569" spans="19:22" ht="12.75" customHeight="1" x14ac:dyDescent="0.3">
      <c r="S10569" s="66"/>
      <c r="T10569" s="66"/>
      <c r="U10569" s="66"/>
      <c r="V10569" s="66"/>
    </row>
    <row r="10570" spans="19:22" ht="12.75" customHeight="1" x14ac:dyDescent="0.3">
      <c r="S10570" s="66"/>
      <c r="T10570" s="66"/>
      <c r="U10570" s="66"/>
      <c r="V10570" s="66"/>
    </row>
    <row r="10571" spans="19:22" ht="12.75" customHeight="1" x14ac:dyDescent="0.3">
      <c r="S10571" s="66"/>
      <c r="T10571" s="66"/>
      <c r="U10571" s="66"/>
      <c r="V10571" s="66"/>
    </row>
    <row r="10572" spans="19:22" ht="12.75" customHeight="1" x14ac:dyDescent="0.3">
      <c r="S10572" s="66"/>
      <c r="T10572" s="66"/>
      <c r="U10572" s="66"/>
      <c r="V10572" s="66"/>
    </row>
    <row r="10573" spans="19:22" ht="12.75" customHeight="1" x14ac:dyDescent="0.3">
      <c r="S10573" s="66"/>
      <c r="T10573" s="66"/>
      <c r="U10573" s="66"/>
      <c r="V10573" s="66"/>
    </row>
    <row r="10574" spans="19:22" ht="12.75" customHeight="1" x14ac:dyDescent="0.3">
      <c r="S10574" s="66"/>
      <c r="T10574" s="66"/>
      <c r="U10574" s="66"/>
      <c r="V10574" s="66"/>
    </row>
    <row r="10575" spans="19:22" ht="12.75" customHeight="1" x14ac:dyDescent="0.3">
      <c r="S10575" s="66"/>
      <c r="T10575" s="66"/>
      <c r="U10575" s="66"/>
      <c r="V10575" s="66"/>
    </row>
    <row r="10576" spans="19:22" ht="12.75" customHeight="1" x14ac:dyDescent="0.3">
      <c r="S10576" s="66"/>
      <c r="T10576" s="66"/>
      <c r="U10576" s="66"/>
      <c r="V10576" s="66"/>
    </row>
    <row r="10577" spans="19:22" ht="12.75" customHeight="1" x14ac:dyDescent="0.3">
      <c r="S10577" s="66"/>
      <c r="T10577" s="66"/>
      <c r="U10577" s="66"/>
      <c r="V10577" s="66"/>
    </row>
    <row r="10578" spans="19:22" ht="12.75" customHeight="1" x14ac:dyDescent="0.3">
      <c r="S10578" s="66"/>
      <c r="T10578" s="66"/>
      <c r="U10578" s="66"/>
      <c r="V10578" s="66"/>
    </row>
    <row r="10579" spans="19:22" ht="12.75" customHeight="1" x14ac:dyDescent="0.3">
      <c r="S10579" s="66"/>
      <c r="T10579" s="66"/>
      <c r="U10579" s="66"/>
      <c r="V10579" s="66"/>
    </row>
    <row r="10580" spans="19:22" ht="12.75" customHeight="1" x14ac:dyDescent="0.3">
      <c r="S10580" s="66"/>
      <c r="T10580" s="66"/>
      <c r="U10580" s="66"/>
      <c r="V10580" s="66"/>
    </row>
    <row r="10581" spans="19:22" ht="12.75" customHeight="1" x14ac:dyDescent="0.3">
      <c r="S10581" s="66"/>
      <c r="T10581" s="66"/>
      <c r="U10581" s="66"/>
      <c r="V10581" s="66"/>
    </row>
    <row r="10582" spans="19:22" ht="12.75" customHeight="1" x14ac:dyDescent="0.3">
      <c r="S10582" s="66"/>
      <c r="T10582" s="66"/>
      <c r="U10582" s="66"/>
      <c r="V10582" s="66"/>
    </row>
    <row r="10583" spans="19:22" ht="12.75" customHeight="1" x14ac:dyDescent="0.3">
      <c r="S10583" s="66"/>
      <c r="T10583" s="66"/>
      <c r="U10583" s="66"/>
      <c r="V10583" s="66"/>
    </row>
    <row r="10584" spans="19:22" ht="12.75" customHeight="1" x14ac:dyDescent="0.3">
      <c r="S10584" s="66"/>
      <c r="T10584" s="66"/>
      <c r="U10584" s="66"/>
      <c r="V10584" s="66"/>
    </row>
    <row r="10585" spans="19:22" ht="12.75" customHeight="1" x14ac:dyDescent="0.3">
      <c r="S10585" s="66"/>
      <c r="T10585" s="66"/>
      <c r="U10585" s="66"/>
      <c r="V10585" s="66"/>
    </row>
    <row r="10586" spans="19:22" ht="12.75" customHeight="1" x14ac:dyDescent="0.3">
      <c r="S10586" s="66"/>
      <c r="T10586" s="66"/>
      <c r="U10586" s="66"/>
      <c r="V10586" s="66"/>
    </row>
    <row r="10587" spans="19:22" ht="12.75" customHeight="1" x14ac:dyDescent="0.3">
      <c r="S10587" s="66"/>
      <c r="T10587" s="66"/>
      <c r="U10587" s="66"/>
      <c r="V10587" s="66"/>
    </row>
    <row r="10588" spans="19:22" ht="12.75" customHeight="1" x14ac:dyDescent="0.3">
      <c r="S10588" s="66"/>
      <c r="T10588" s="66"/>
      <c r="U10588" s="66"/>
      <c r="V10588" s="66"/>
    </row>
    <row r="10589" spans="19:22" ht="12.75" customHeight="1" x14ac:dyDescent="0.3">
      <c r="S10589" s="66"/>
      <c r="T10589" s="66"/>
      <c r="U10589" s="66"/>
      <c r="V10589" s="66"/>
    </row>
    <row r="10590" spans="19:22" ht="12.75" customHeight="1" x14ac:dyDescent="0.3">
      <c r="S10590" s="66"/>
      <c r="T10590" s="66"/>
      <c r="U10590" s="66"/>
      <c r="V10590" s="66"/>
    </row>
    <row r="10591" spans="19:22" ht="12.75" customHeight="1" x14ac:dyDescent="0.3">
      <c r="S10591" s="66"/>
      <c r="T10591" s="66"/>
      <c r="U10591" s="66"/>
      <c r="V10591" s="66"/>
    </row>
    <row r="10592" spans="19:22" ht="12.75" customHeight="1" x14ac:dyDescent="0.3">
      <c r="S10592" s="66"/>
      <c r="T10592" s="66"/>
      <c r="U10592" s="66"/>
      <c r="V10592" s="66"/>
    </row>
    <row r="10593" spans="19:22" ht="12.75" customHeight="1" x14ac:dyDescent="0.3">
      <c r="S10593" s="66"/>
      <c r="T10593" s="66"/>
      <c r="U10593" s="66"/>
      <c r="V10593" s="66"/>
    </row>
    <row r="10594" spans="19:22" ht="12.75" customHeight="1" x14ac:dyDescent="0.3">
      <c r="S10594" s="66"/>
      <c r="T10594" s="66"/>
      <c r="U10594" s="66"/>
      <c r="V10594" s="66"/>
    </row>
    <row r="10595" spans="19:22" ht="12.75" customHeight="1" x14ac:dyDescent="0.3">
      <c r="S10595" s="66"/>
      <c r="T10595" s="66"/>
      <c r="U10595" s="66"/>
      <c r="V10595" s="66"/>
    </row>
    <row r="10596" spans="19:22" ht="12.75" customHeight="1" x14ac:dyDescent="0.3">
      <c r="S10596" s="66"/>
      <c r="T10596" s="66"/>
      <c r="U10596" s="66"/>
      <c r="V10596" s="66"/>
    </row>
    <row r="10597" spans="19:22" ht="12.75" customHeight="1" x14ac:dyDescent="0.3">
      <c r="S10597" s="66"/>
      <c r="T10597" s="66"/>
      <c r="U10597" s="66"/>
      <c r="V10597" s="66"/>
    </row>
    <row r="10598" spans="19:22" ht="12.75" customHeight="1" x14ac:dyDescent="0.3">
      <c r="S10598" s="66"/>
      <c r="T10598" s="66"/>
      <c r="U10598" s="66"/>
      <c r="V10598" s="66"/>
    </row>
    <row r="10599" spans="19:22" ht="12.75" customHeight="1" x14ac:dyDescent="0.3">
      <c r="S10599" s="66"/>
      <c r="T10599" s="66"/>
      <c r="U10599" s="66"/>
      <c r="V10599" s="66"/>
    </row>
    <row r="10600" spans="19:22" ht="12.75" customHeight="1" x14ac:dyDescent="0.3">
      <c r="S10600" s="66"/>
      <c r="T10600" s="66"/>
      <c r="U10600" s="66"/>
      <c r="V10600" s="66"/>
    </row>
    <row r="10601" spans="19:22" ht="12.75" customHeight="1" x14ac:dyDescent="0.3">
      <c r="S10601" s="66"/>
      <c r="T10601" s="66"/>
      <c r="U10601" s="66"/>
      <c r="V10601" s="66"/>
    </row>
    <row r="10602" spans="19:22" ht="12.75" customHeight="1" x14ac:dyDescent="0.3">
      <c r="S10602" s="66"/>
      <c r="T10602" s="66"/>
      <c r="U10602" s="66"/>
      <c r="V10602" s="66"/>
    </row>
    <row r="10603" spans="19:22" ht="12.75" customHeight="1" x14ac:dyDescent="0.3">
      <c r="S10603" s="66"/>
      <c r="T10603" s="66"/>
      <c r="U10603" s="66"/>
      <c r="V10603" s="66"/>
    </row>
    <row r="10604" spans="19:22" ht="12.75" customHeight="1" x14ac:dyDescent="0.3">
      <c r="S10604" s="66"/>
      <c r="T10604" s="66"/>
      <c r="U10604" s="66"/>
      <c r="V10604" s="66"/>
    </row>
    <row r="10605" spans="19:22" ht="12.75" customHeight="1" x14ac:dyDescent="0.3">
      <c r="S10605" s="66"/>
      <c r="T10605" s="66"/>
      <c r="U10605" s="66"/>
      <c r="V10605" s="66"/>
    </row>
    <row r="10606" spans="19:22" ht="12.75" customHeight="1" x14ac:dyDescent="0.3">
      <c r="S10606" s="66"/>
      <c r="T10606" s="66"/>
      <c r="U10606" s="66"/>
      <c r="V10606" s="66"/>
    </row>
    <row r="10607" spans="19:22" ht="12.75" customHeight="1" x14ac:dyDescent="0.3">
      <c r="S10607" s="66"/>
      <c r="T10607" s="66"/>
      <c r="U10607" s="66"/>
      <c r="V10607" s="66"/>
    </row>
    <row r="10608" spans="19:22" ht="12.75" customHeight="1" x14ac:dyDescent="0.3">
      <c r="S10608" s="66"/>
      <c r="T10608" s="66"/>
      <c r="U10608" s="66"/>
      <c r="V10608" s="66"/>
    </row>
    <row r="10609" spans="19:22" ht="12.75" customHeight="1" x14ac:dyDescent="0.3">
      <c r="S10609" s="66"/>
      <c r="T10609" s="66"/>
      <c r="U10609" s="66"/>
      <c r="V10609" s="66"/>
    </row>
    <row r="10610" spans="19:22" ht="12.75" customHeight="1" x14ac:dyDescent="0.3">
      <c r="S10610" s="66"/>
      <c r="T10610" s="66"/>
      <c r="U10610" s="66"/>
      <c r="V10610" s="66"/>
    </row>
    <row r="10611" spans="19:22" ht="12.75" customHeight="1" x14ac:dyDescent="0.3">
      <c r="S10611" s="66"/>
      <c r="T10611" s="66"/>
      <c r="U10611" s="66"/>
      <c r="V10611" s="66"/>
    </row>
    <row r="10612" spans="19:22" ht="12.75" customHeight="1" x14ac:dyDescent="0.3">
      <c r="S10612" s="66"/>
      <c r="T10612" s="66"/>
      <c r="U10612" s="66"/>
      <c r="V10612" s="66"/>
    </row>
    <row r="10613" spans="19:22" ht="12.75" customHeight="1" x14ac:dyDescent="0.3">
      <c r="S10613" s="66"/>
      <c r="T10613" s="66"/>
      <c r="U10613" s="66"/>
      <c r="V10613" s="66"/>
    </row>
    <row r="10614" spans="19:22" ht="12.75" customHeight="1" x14ac:dyDescent="0.3">
      <c r="S10614" s="66"/>
      <c r="T10614" s="66"/>
      <c r="U10614" s="66"/>
      <c r="V10614" s="66"/>
    </row>
    <row r="10615" spans="19:22" ht="12.75" customHeight="1" x14ac:dyDescent="0.3">
      <c r="S10615" s="66"/>
      <c r="T10615" s="66"/>
      <c r="U10615" s="66"/>
      <c r="V10615" s="66"/>
    </row>
    <row r="10616" spans="19:22" ht="12.75" customHeight="1" x14ac:dyDescent="0.3">
      <c r="S10616" s="66"/>
      <c r="T10616" s="66"/>
      <c r="U10616" s="66"/>
      <c r="V10616" s="66"/>
    </row>
    <row r="10617" spans="19:22" ht="12.75" customHeight="1" x14ac:dyDescent="0.3">
      <c r="S10617" s="66"/>
      <c r="T10617" s="66"/>
      <c r="U10617" s="66"/>
      <c r="V10617" s="66"/>
    </row>
    <row r="10618" spans="19:22" ht="12.75" customHeight="1" x14ac:dyDescent="0.3">
      <c r="S10618" s="66"/>
      <c r="T10618" s="66"/>
      <c r="U10618" s="66"/>
      <c r="V10618" s="66"/>
    </row>
    <row r="10619" spans="19:22" ht="12.75" customHeight="1" x14ac:dyDescent="0.3">
      <c r="S10619" s="66"/>
      <c r="T10619" s="66"/>
      <c r="U10619" s="66"/>
      <c r="V10619" s="66"/>
    </row>
    <row r="10620" spans="19:22" ht="12.75" customHeight="1" x14ac:dyDescent="0.3">
      <c r="S10620" s="66"/>
      <c r="T10620" s="66"/>
      <c r="U10620" s="66"/>
      <c r="V10620" s="66"/>
    </row>
    <row r="10621" spans="19:22" ht="12.75" customHeight="1" x14ac:dyDescent="0.3">
      <c r="S10621" s="66"/>
      <c r="T10621" s="66"/>
      <c r="U10621" s="66"/>
      <c r="V10621" s="66"/>
    </row>
    <row r="10622" spans="19:22" ht="12.75" customHeight="1" x14ac:dyDescent="0.3">
      <c r="S10622" s="66"/>
      <c r="T10622" s="66"/>
      <c r="U10622" s="66"/>
      <c r="V10622" s="66"/>
    </row>
    <row r="10623" spans="19:22" ht="12.75" customHeight="1" x14ac:dyDescent="0.3">
      <c r="S10623" s="66"/>
      <c r="T10623" s="66"/>
      <c r="U10623" s="66"/>
      <c r="V10623" s="66"/>
    </row>
    <row r="10624" spans="19:22" ht="12.75" customHeight="1" x14ac:dyDescent="0.3">
      <c r="S10624" s="66"/>
      <c r="T10624" s="66"/>
      <c r="U10624" s="66"/>
      <c r="V10624" s="66"/>
    </row>
    <row r="10625" spans="19:22" ht="12.75" customHeight="1" x14ac:dyDescent="0.3">
      <c r="S10625" s="66"/>
      <c r="T10625" s="66"/>
      <c r="U10625" s="66"/>
      <c r="V10625" s="66"/>
    </row>
    <row r="10626" spans="19:22" ht="12.75" customHeight="1" x14ac:dyDescent="0.3">
      <c r="S10626" s="66"/>
      <c r="T10626" s="66"/>
      <c r="U10626" s="66"/>
      <c r="V10626" s="66"/>
    </row>
    <row r="10627" spans="19:22" ht="12.75" customHeight="1" x14ac:dyDescent="0.3">
      <c r="S10627" s="66"/>
      <c r="T10627" s="66"/>
      <c r="U10627" s="66"/>
      <c r="V10627" s="66"/>
    </row>
    <row r="10628" spans="19:22" ht="12.75" customHeight="1" x14ac:dyDescent="0.3">
      <c r="S10628" s="66"/>
      <c r="T10628" s="66"/>
      <c r="U10628" s="66"/>
      <c r="V10628" s="66"/>
    </row>
    <row r="10629" spans="19:22" ht="12.75" customHeight="1" x14ac:dyDescent="0.3">
      <c r="S10629" s="66"/>
      <c r="T10629" s="66"/>
      <c r="U10629" s="66"/>
      <c r="V10629" s="66"/>
    </row>
    <row r="10630" spans="19:22" ht="12.75" customHeight="1" x14ac:dyDescent="0.3">
      <c r="S10630" s="66"/>
      <c r="T10630" s="66"/>
      <c r="U10630" s="66"/>
      <c r="V10630" s="66"/>
    </row>
    <row r="10631" spans="19:22" ht="12.75" customHeight="1" x14ac:dyDescent="0.3">
      <c r="S10631" s="66"/>
      <c r="T10631" s="66"/>
      <c r="U10631" s="66"/>
      <c r="V10631" s="66"/>
    </row>
    <row r="10632" spans="19:22" ht="12.75" customHeight="1" x14ac:dyDescent="0.3">
      <c r="S10632" s="66"/>
      <c r="T10632" s="66"/>
      <c r="U10632" s="66"/>
      <c r="V10632" s="66"/>
    </row>
    <row r="10633" spans="19:22" ht="12.75" customHeight="1" x14ac:dyDescent="0.3">
      <c r="S10633" s="66"/>
      <c r="T10633" s="66"/>
      <c r="U10633" s="66"/>
      <c r="V10633" s="66"/>
    </row>
    <row r="10634" spans="19:22" ht="12.75" customHeight="1" x14ac:dyDescent="0.3">
      <c r="S10634" s="66"/>
      <c r="T10634" s="66"/>
      <c r="U10634" s="66"/>
      <c r="V10634" s="66"/>
    </row>
    <row r="10635" spans="19:22" ht="12.75" customHeight="1" x14ac:dyDescent="0.3">
      <c r="S10635" s="66"/>
      <c r="T10635" s="66"/>
      <c r="U10635" s="66"/>
      <c r="V10635" s="66"/>
    </row>
    <row r="10636" spans="19:22" ht="12.75" customHeight="1" x14ac:dyDescent="0.3">
      <c r="S10636" s="66"/>
      <c r="T10636" s="66"/>
      <c r="U10636" s="66"/>
      <c r="V10636" s="66"/>
    </row>
    <row r="10637" spans="19:22" ht="12.75" customHeight="1" x14ac:dyDescent="0.3">
      <c r="S10637" s="66"/>
      <c r="T10637" s="66"/>
      <c r="U10637" s="66"/>
      <c r="V10637" s="66"/>
    </row>
    <row r="10638" spans="19:22" ht="12.75" customHeight="1" x14ac:dyDescent="0.3">
      <c r="S10638" s="66"/>
      <c r="T10638" s="66"/>
      <c r="U10638" s="66"/>
      <c r="V10638" s="66"/>
    </row>
    <row r="10639" spans="19:22" ht="12.75" customHeight="1" x14ac:dyDescent="0.3">
      <c r="S10639" s="66"/>
      <c r="T10639" s="66"/>
      <c r="U10639" s="66"/>
      <c r="V10639" s="66"/>
    </row>
    <row r="10640" spans="19:22" ht="12.75" customHeight="1" x14ac:dyDescent="0.3">
      <c r="S10640" s="66"/>
      <c r="T10640" s="66"/>
      <c r="U10640" s="66"/>
      <c r="V10640" s="66"/>
    </row>
    <row r="10641" spans="19:22" ht="12.75" customHeight="1" x14ac:dyDescent="0.3">
      <c r="S10641" s="66"/>
      <c r="T10641" s="66"/>
      <c r="U10641" s="66"/>
      <c r="V10641" s="66"/>
    </row>
    <row r="10642" spans="19:22" ht="12.75" customHeight="1" x14ac:dyDescent="0.3">
      <c r="S10642" s="66"/>
      <c r="T10642" s="66"/>
      <c r="U10642" s="66"/>
      <c r="V10642" s="66"/>
    </row>
    <row r="10643" spans="19:22" ht="12.75" customHeight="1" x14ac:dyDescent="0.3">
      <c r="S10643" s="66"/>
      <c r="T10643" s="66"/>
      <c r="U10643" s="66"/>
      <c r="V10643" s="66"/>
    </row>
    <row r="10644" spans="19:22" ht="12.75" customHeight="1" x14ac:dyDescent="0.3">
      <c r="S10644" s="66"/>
      <c r="T10644" s="66"/>
      <c r="U10644" s="66"/>
      <c r="V10644" s="66"/>
    </row>
    <row r="10645" spans="19:22" ht="12.75" customHeight="1" x14ac:dyDescent="0.3">
      <c r="S10645" s="66"/>
      <c r="T10645" s="66"/>
      <c r="U10645" s="66"/>
      <c r="V10645" s="66"/>
    </row>
    <row r="10646" spans="19:22" ht="12.75" customHeight="1" x14ac:dyDescent="0.3">
      <c r="S10646" s="66"/>
      <c r="T10646" s="66"/>
      <c r="U10646" s="66"/>
      <c r="V10646" s="66"/>
    </row>
    <row r="10647" spans="19:22" ht="12.75" customHeight="1" x14ac:dyDescent="0.3">
      <c r="S10647" s="66"/>
      <c r="T10647" s="66"/>
      <c r="U10647" s="66"/>
      <c r="V10647" s="66"/>
    </row>
    <row r="10648" spans="19:22" ht="12.75" customHeight="1" x14ac:dyDescent="0.3">
      <c r="S10648" s="66"/>
      <c r="T10648" s="66"/>
      <c r="U10648" s="66"/>
      <c r="V10648" s="66"/>
    </row>
    <row r="10649" spans="19:22" ht="12.75" customHeight="1" x14ac:dyDescent="0.3">
      <c r="S10649" s="66"/>
      <c r="T10649" s="66"/>
      <c r="U10649" s="66"/>
      <c r="V10649" s="66"/>
    </row>
    <row r="10650" spans="19:22" ht="12.75" customHeight="1" x14ac:dyDescent="0.3">
      <c r="S10650" s="66"/>
      <c r="T10650" s="66"/>
      <c r="U10650" s="66"/>
      <c r="V10650" s="66"/>
    </row>
    <row r="10651" spans="19:22" ht="12.75" customHeight="1" x14ac:dyDescent="0.3">
      <c r="S10651" s="66"/>
      <c r="T10651" s="66"/>
      <c r="U10651" s="66"/>
      <c r="V10651" s="66"/>
    </row>
    <row r="10652" spans="19:22" ht="12.75" customHeight="1" x14ac:dyDescent="0.3">
      <c r="S10652" s="66"/>
      <c r="T10652" s="66"/>
      <c r="U10652" s="66"/>
      <c r="V10652" s="66"/>
    </row>
    <row r="10653" spans="19:22" ht="12.75" customHeight="1" x14ac:dyDescent="0.3">
      <c r="S10653" s="66"/>
      <c r="T10653" s="66"/>
      <c r="U10653" s="66"/>
      <c r="V10653" s="66"/>
    </row>
    <row r="10654" spans="19:22" ht="12.75" customHeight="1" x14ac:dyDescent="0.3">
      <c r="S10654" s="66"/>
      <c r="T10654" s="66"/>
      <c r="U10654" s="66"/>
      <c r="V10654" s="66"/>
    </row>
    <row r="10655" spans="19:22" ht="12.75" customHeight="1" x14ac:dyDescent="0.3">
      <c r="S10655" s="66"/>
      <c r="T10655" s="66"/>
      <c r="U10655" s="66"/>
      <c r="V10655" s="66"/>
    </row>
    <row r="10656" spans="19:22" ht="12.75" customHeight="1" x14ac:dyDescent="0.3">
      <c r="S10656" s="66"/>
      <c r="T10656" s="66"/>
      <c r="U10656" s="66"/>
      <c r="V10656" s="66"/>
    </row>
    <row r="10657" spans="19:22" ht="12.75" customHeight="1" x14ac:dyDescent="0.3">
      <c r="S10657" s="66"/>
      <c r="T10657" s="66"/>
      <c r="U10657" s="66"/>
      <c r="V10657" s="66"/>
    </row>
    <row r="10658" spans="19:22" ht="12.75" customHeight="1" x14ac:dyDescent="0.3">
      <c r="S10658" s="66"/>
      <c r="T10658" s="66"/>
      <c r="U10658" s="66"/>
      <c r="V10658" s="66"/>
    </row>
    <row r="10659" spans="19:22" ht="12.75" customHeight="1" x14ac:dyDescent="0.3">
      <c r="S10659" s="66"/>
      <c r="T10659" s="66"/>
      <c r="U10659" s="66"/>
      <c r="V10659" s="66"/>
    </row>
    <row r="10660" spans="19:22" ht="12.75" customHeight="1" x14ac:dyDescent="0.3">
      <c r="S10660" s="66"/>
      <c r="T10660" s="66"/>
      <c r="U10660" s="66"/>
      <c r="V10660" s="66"/>
    </row>
    <row r="10661" spans="19:22" ht="12.75" customHeight="1" x14ac:dyDescent="0.3">
      <c r="S10661" s="66"/>
      <c r="T10661" s="66"/>
      <c r="U10661" s="66"/>
      <c r="V10661" s="66"/>
    </row>
    <row r="10662" spans="19:22" ht="12.75" customHeight="1" x14ac:dyDescent="0.3">
      <c r="S10662" s="66"/>
      <c r="T10662" s="66"/>
      <c r="U10662" s="66"/>
      <c r="V10662" s="66"/>
    </row>
    <row r="10663" spans="19:22" ht="12.75" customHeight="1" x14ac:dyDescent="0.3">
      <c r="S10663" s="66"/>
      <c r="T10663" s="66"/>
      <c r="U10663" s="66"/>
      <c r="V10663" s="66"/>
    </row>
    <row r="10664" spans="19:22" ht="12.75" customHeight="1" x14ac:dyDescent="0.3">
      <c r="S10664" s="66"/>
      <c r="T10664" s="66"/>
      <c r="U10664" s="66"/>
      <c r="V10664" s="66"/>
    </row>
    <row r="10665" spans="19:22" ht="12.75" customHeight="1" x14ac:dyDescent="0.3">
      <c r="S10665" s="66"/>
      <c r="T10665" s="66"/>
      <c r="U10665" s="66"/>
      <c r="V10665" s="66"/>
    </row>
    <row r="10666" spans="19:22" ht="12.75" customHeight="1" x14ac:dyDescent="0.3">
      <c r="S10666" s="66"/>
      <c r="T10666" s="66"/>
      <c r="U10666" s="66"/>
      <c r="V10666" s="66"/>
    </row>
    <row r="10667" spans="19:22" ht="12.75" customHeight="1" x14ac:dyDescent="0.3">
      <c r="S10667" s="66"/>
      <c r="T10667" s="66"/>
      <c r="U10667" s="66"/>
      <c r="V10667" s="66"/>
    </row>
    <row r="10668" spans="19:22" ht="12.75" customHeight="1" x14ac:dyDescent="0.3">
      <c r="S10668" s="66"/>
      <c r="T10668" s="66"/>
      <c r="U10668" s="66"/>
      <c r="V10668" s="66"/>
    </row>
    <row r="10669" spans="19:22" ht="12.75" customHeight="1" x14ac:dyDescent="0.3">
      <c r="S10669" s="66"/>
      <c r="T10669" s="66"/>
      <c r="U10669" s="66"/>
      <c r="V10669" s="66"/>
    </row>
    <row r="10670" spans="19:22" ht="12.75" customHeight="1" x14ac:dyDescent="0.3">
      <c r="S10670" s="66"/>
      <c r="T10670" s="66"/>
      <c r="U10670" s="66"/>
      <c r="V10670" s="66"/>
    </row>
    <row r="10671" spans="19:22" ht="12.75" customHeight="1" x14ac:dyDescent="0.3">
      <c r="S10671" s="66"/>
      <c r="T10671" s="66"/>
      <c r="U10671" s="66"/>
      <c r="V10671" s="66"/>
    </row>
    <row r="10672" spans="19:22" ht="12.75" customHeight="1" x14ac:dyDescent="0.3">
      <c r="S10672" s="66"/>
      <c r="T10672" s="66"/>
      <c r="U10672" s="66"/>
      <c r="V10672" s="66"/>
    </row>
    <row r="10673" spans="19:22" ht="12.75" customHeight="1" x14ac:dyDescent="0.3">
      <c r="S10673" s="66"/>
      <c r="T10673" s="66"/>
      <c r="U10673" s="66"/>
      <c r="V10673" s="66"/>
    </row>
    <row r="10674" spans="19:22" ht="12.75" customHeight="1" x14ac:dyDescent="0.3">
      <c r="S10674" s="66"/>
      <c r="T10674" s="66"/>
      <c r="U10674" s="66"/>
      <c r="V10674" s="66"/>
    </row>
    <row r="10675" spans="19:22" ht="12.75" customHeight="1" x14ac:dyDescent="0.3">
      <c r="S10675" s="66"/>
      <c r="T10675" s="66"/>
      <c r="U10675" s="66"/>
      <c r="V10675" s="66"/>
    </row>
    <row r="10676" spans="19:22" ht="12.75" customHeight="1" x14ac:dyDescent="0.3">
      <c r="S10676" s="66"/>
      <c r="T10676" s="66"/>
      <c r="U10676" s="66"/>
      <c r="V10676" s="66"/>
    </row>
    <row r="10677" spans="19:22" ht="12.75" customHeight="1" x14ac:dyDescent="0.3">
      <c r="S10677" s="66"/>
      <c r="T10677" s="66"/>
      <c r="U10677" s="66"/>
      <c r="V10677" s="66"/>
    </row>
    <row r="10678" spans="19:22" ht="12.75" customHeight="1" x14ac:dyDescent="0.3">
      <c r="S10678" s="66"/>
      <c r="T10678" s="66"/>
      <c r="U10678" s="66"/>
      <c r="V10678" s="66"/>
    </row>
    <row r="10679" spans="19:22" ht="12.75" customHeight="1" x14ac:dyDescent="0.3">
      <c r="S10679" s="66"/>
      <c r="T10679" s="66"/>
      <c r="U10679" s="66"/>
      <c r="V10679" s="66"/>
    </row>
    <row r="10680" spans="19:22" ht="12.75" customHeight="1" x14ac:dyDescent="0.3">
      <c r="S10680" s="66"/>
      <c r="T10680" s="66"/>
      <c r="U10680" s="66"/>
      <c r="V10680" s="66"/>
    </row>
    <row r="10681" spans="19:22" ht="12.75" customHeight="1" x14ac:dyDescent="0.3">
      <c r="S10681" s="66"/>
      <c r="T10681" s="66"/>
      <c r="U10681" s="66"/>
      <c r="V10681" s="66"/>
    </row>
    <row r="10682" spans="19:22" ht="12.75" customHeight="1" x14ac:dyDescent="0.3">
      <c r="S10682" s="66"/>
      <c r="T10682" s="66"/>
      <c r="U10682" s="66"/>
      <c r="V10682" s="66"/>
    </row>
    <row r="10683" spans="19:22" ht="12.75" customHeight="1" x14ac:dyDescent="0.3">
      <c r="S10683" s="66"/>
      <c r="T10683" s="66"/>
      <c r="U10683" s="66"/>
      <c r="V10683" s="66"/>
    </row>
    <row r="10684" spans="19:22" ht="12.75" customHeight="1" x14ac:dyDescent="0.3">
      <c r="S10684" s="66"/>
      <c r="T10684" s="66"/>
      <c r="U10684" s="66"/>
      <c r="V10684" s="66"/>
    </row>
    <row r="10685" spans="19:22" ht="12.75" customHeight="1" x14ac:dyDescent="0.3">
      <c r="S10685" s="66"/>
      <c r="T10685" s="66"/>
      <c r="U10685" s="66"/>
      <c r="V10685" s="66"/>
    </row>
    <row r="10686" spans="19:22" ht="12.75" customHeight="1" x14ac:dyDescent="0.3">
      <c r="S10686" s="66"/>
      <c r="T10686" s="66"/>
      <c r="U10686" s="66"/>
      <c r="V10686" s="66"/>
    </row>
    <row r="10687" spans="19:22" ht="12.75" customHeight="1" x14ac:dyDescent="0.3">
      <c r="S10687" s="66"/>
      <c r="T10687" s="66"/>
      <c r="U10687" s="66"/>
      <c r="V10687" s="66"/>
    </row>
    <row r="10688" spans="19:22" ht="12.75" customHeight="1" x14ac:dyDescent="0.3">
      <c r="S10688" s="66"/>
      <c r="T10688" s="66"/>
      <c r="U10688" s="66"/>
      <c r="V10688" s="66"/>
    </row>
    <row r="10689" spans="19:22" ht="12.75" customHeight="1" x14ac:dyDescent="0.3">
      <c r="S10689" s="66"/>
      <c r="T10689" s="66"/>
      <c r="U10689" s="66"/>
      <c r="V10689" s="66"/>
    </row>
    <row r="10690" spans="19:22" ht="12.75" customHeight="1" x14ac:dyDescent="0.3">
      <c r="S10690" s="66"/>
      <c r="T10690" s="66"/>
      <c r="U10690" s="66"/>
      <c r="V10690" s="66"/>
    </row>
    <row r="10691" spans="19:22" ht="12.75" customHeight="1" x14ac:dyDescent="0.3">
      <c r="S10691" s="66"/>
      <c r="T10691" s="66"/>
      <c r="U10691" s="66"/>
      <c r="V10691" s="66"/>
    </row>
    <row r="10692" spans="19:22" ht="12.75" customHeight="1" x14ac:dyDescent="0.3">
      <c r="S10692" s="66"/>
      <c r="T10692" s="66"/>
      <c r="U10692" s="66"/>
      <c r="V10692" s="66"/>
    </row>
    <row r="10693" spans="19:22" ht="12.75" customHeight="1" x14ac:dyDescent="0.3">
      <c r="S10693" s="66"/>
      <c r="T10693" s="66"/>
      <c r="U10693" s="66"/>
      <c r="V10693" s="66"/>
    </row>
    <row r="10694" spans="19:22" ht="12.75" customHeight="1" x14ac:dyDescent="0.3">
      <c r="S10694" s="66"/>
      <c r="T10694" s="66"/>
      <c r="U10694" s="66"/>
      <c r="V10694" s="66"/>
    </row>
    <row r="10695" spans="19:22" ht="12.75" customHeight="1" x14ac:dyDescent="0.3">
      <c r="S10695" s="66"/>
      <c r="T10695" s="66"/>
      <c r="U10695" s="66"/>
      <c r="V10695" s="66"/>
    </row>
    <row r="10696" spans="19:22" ht="12.75" customHeight="1" x14ac:dyDescent="0.3">
      <c r="S10696" s="66"/>
      <c r="T10696" s="66"/>
      <c r="U10696" s="66"/>
      <c r="V10696" s="66"/>
    </row>
    <row r="10697" spans="19:22" ht="12.75" customHeight="1" x14ac:dyDescent="0.3">
      <c r="S10697" s="66"/>
      <c r="T10697" s="66"/>
      <c r="U10697" s="66"/>
      <c r="V10697" s="66"/>
    </row>
    <row r="10698" spans="19:22" ht="12.75" customHeight="1" x14ac:dyDescent="0.3">
      <c r="S10698" s="66"/>
      <c r="T10698" s="66"/>
      <c r="U10698" s="66"/>
      <c r="V10698" s="66"/>
    </row>
    <row r="10699" spans="19:22" ht="12.75" customHeight="1" x14ac:dyDescent="0.3">
      <c r="S10699" s="66"/>
      <c r="T10699" s="66"/>
      <c r="U10699" s="66"/>
      <c r="V10699" s="66"/>
    </row>
    <row r="10700" spans="19:22" ht="12.75" customHeight="1" x14ac:dyDescent="0.3">
      <c r="S10700" s="66"/>
      <c r="T10700" s="66"/>
      <c r="U10700" s="66"/>
      <c r="V10700" s="66"/>
    </row>
    <row r="10701" spans="19:22" ht="12.75" customHeight="1" x14ac:dyDescent="0.3">
      <c r="S10701" s="66"/>
      <c r="T10701" s="66"/>
      <c r="U10701" s="66"/>
      <c r="V10701" s="66"/>
    </row>
    <row r="10702" spans="19:22" ht="12.75" customHeight="1" x14ac:dyDescent="0.3">
      <c r="S10702" s="66"/>
      <c r="T10702" s="66"/>
      <c r="U10702" s="66"/>
      <c r="V10702" s="66"/>
    </row>
    <row r="10703" spans="19:22" ht="12.75" customHeight="1" x14ac:dyDescent="0.3">
      <c r="S10703" s="66"/>
      <c r="T10703" s="66"/>
      <c r="U10703" s="66"/>
      <c r="V10703" s="66"/>
    </row>
    <row r="10704" spans="19:22" ht="12.75" customHeight="1" x14ac:dyDescent="0.3">
      <c r="S10704" s="66"/>
      <c r="T10704" s="66"/>
      <c r="U10704" s="66"/>
      <c r="V10704" s="66"/>
    </row>
    <row r="10705" spans="19:22" ht="12.75" customHeight="1" x14ac:dyDescent="0.3">
      <c r="S10705" s="66"/>
      <c r="T10705" s="66"/>
      <c r="U10705" s="66"/>
      <c r="V10705" s="66"/>
    </row>
    <row r="10706" spans="19:22" ht="12.75" customHeight="1" x14ac:dyDescent="0.3">
      <c r="S10706" s="66"/>
      <c r="T10706" s="66"/>
      <c r="U10706" s="66"/>
      <c r="V10706" s="66"/>
    </row>
    <row r="10707" spans="19:22" ht="12.75" customHeight="1" x14ac:dyDescent="0.3">
      <c r="S10707" s="66"/>
      <c r="T10707" s="66"/>
      <c r="U10707" s="66"/>
      <c r="V10707" s="66"/>
    </row>
    <row r="10708" spans="19:22" ht="12.75" customHeight="1" x14ac:dyDescent="0.3">
      <c r="S10708" s="66"/>
      <c r="T10708" s="66"/>
      <c r="U10708" s="66"/>
      <c r="V10708" s="66"/>
    </row>
    <row r="10709" spans="19:22" ht="12.75" customHeight="1" x14ac:dyDescent="0.3">
      <c r="S10709" s="66"/>
      <c r="T10709" s="66"/>
      <c r="U10709" s="66"/>
      <c r="V10709" s="66"/>
    </row>
    <row r="10710" spans="19:22" ht="12.75" customHeight="1" x14ac:dyDescent="0.3">
      <c r="S10710" s="66"/>
      <c r="T10710" s="66"/>
      <c r="U10710" s="66"/>
      <c r="V10710" s="66"/>
    </row>
    <row r="10711" spans="19:22" ht="12.75" customHeight="1" x14ac:dyDescent="0.3">
      <c r="S10711" s="66"/>
      <c r="T10711" s="66"/>
      <c r="U10711" s="66"/>
      <c r="V10711" s="66"/>
    </row>
    <row r="10712" spans="19:22" ht="12.75" customHeight="1" x14ac:dyDescent="0.3">
      <c r="S10712" s="66"/>
      <c r="T10712" s="66"/>
      <c r="U10712" s="66"/>
      <c r="V10712" s="66"/>
    </row>
    <row r="10713" spans="19:22" ht="12.75" customHeight="1" x14ac:dyDescent="0.3">
      <c r="S10713" s="66"/>
      <c r="T10713" s="66"/>
      <c r="U10713" s="66"/>
      <c r="V10713" s="66"/>
    </row>
    <row r="10714" spans="19:22" ht="12.75" customHeight="1" x14ac:dyDescent="0.3">
      <c r="S10714" s="66"/>
      <c r="T10714" s="66"/>
      <c r="U10714" s="66"/>
      <c r="V10714" s="66"/>
    </row>
    <row r="10715" spans="19:22" ht="12.75" customHeight="1" x14ac:dyDescent="0.3">
      <c r="S10715" s="66"/>
      <c r="T10715" s="66"/>
      <c r="U10715" s="66"/>
      <c r="V10715" s="66"/>
    </row>
    <row r="10716" spans="19:22" ht="12.75" customHeight="1" x14ac:dyDescent="0.3">
      <c r="S10716" s="66"/>
      <c r="T10716" s="66"/>
      <c r="U10716" s="66"/>
      <c r="V10716" s="66"/>
    </row>
    <row r="10717" spans="19:22" ht="12.75" customHeight="1" x14ac:dyDescent="0.3">
      <c r="S10717" s="66"/>
      <c r="T10717" s="66"/>
      <c r="U10717" s="66"/>
      <c r="V10717" s="66"/>
    </row>
    <row r="10718" spans="19:22" ht="12.75" customHeight="1" x14ac:dyDescent="0.3">
      <c r="S10718" s="66"/>
      <c r="T10718" s="66"/>
      <c r="U10718" s="66"/>
      <c r="V10718" s="66"/>
    </row>
    <row r="10719" spans="19:22" ht="12.75" customHeight="1" x14ac:dyDescent="0.3">
      <c r="S10719" s="66"/>
      <c r="T10719" s="66"/>
      <c r="U10719" s="66"/>
      <c r="V10719" s="66"/>
    </row>
    <row r="10720" spans="19:22" ht="12.75" customHeight="1" x14ac:dyDescent="0.3">
      <c r="S10720" s="66"/>
      <c r="T10720" s="66"/>
      <c r="U10720" s="66"/>
      <c r="V10720" s="66"/>
    </row>
    <row r="10721" spans="19:22" ht="12.75" customHeight="1" x14ac:dyDescent="0.3">
      <c r="S10721" s="66"/>
      <c r="T10721" s="66"/>
      <c r="U10721" s="66"/>
      <c r="V10721" s="66"/>
    </row>
    <row r="10722" spans="19:22" ht="12.75" customHeight="1" x14ac:dyDescent="0.3">
      <c r="S10722" s="66"/>
      <c r="T10722" s="66"/>
      <c r="U10722" s="66"/>
      <c r="V10722" s="66"/>
    </row>
    <row r="10723" spans="19:22" ht="12.75" customHeight="1" x14ac:dyDescent="0.3">
      <c r="S10723" s="66"/>
      <c r="T10723" s="66"/>
      <c r="U10723" s="66"/>
      <c r="V10723" s="66"/>
    </row>
    <row r="10724" spans="19:22" ht="12.75" customHeight="1" x14ac:dyDescent="0.3">
      <c r="S10724" s="66"/>
      <c r="T10724" s="66"/>
      <c r="U10724" s="66"/>
      <c r="V10724" s="66"/>
    </row>
    <row r="10725" spans="19:22" ht="12.75" customHeight="1" x14ac:dyDescent="0.3">
      <c r="S10725" s="66"/>
      <c r="T10725" s="66"/>
      <c r="U10725" s="66"/>
      <c r="V10725" s="66"/>
    </row>
    <row r="10726" spans="19:22" ht="12.75" customHeight="1" x14ac:dyDescent="0.3">
      <c r="S10726" s="66"/>
      <c r="T10726" s="66"/>
      <c r="U10726" s="66"/>
      <c r="V10726" s="66"/>
    </row>
    <row r="10727" spans="19:22" ht="12.75" customHeight="1" x14ac:dyDescent="0.3">
      <c r="S10727" s="66"/>
      <c r="T10727" s="66"/>
      <c r="U10727" s="66"/>
      <c r="V10727" s="66"/>
    </row>
    <row r="10728" spans="19:22" ht="12.75" customHeight="1" x14ac:dyDescent="0.3">
      <c r="S10728" s="66"/>
      <c r="T10728" s="66"/>
      <c r="U10728" s="66"/>
      <c r="V10728" s="66"/>
    </row>
    <row r="10729" spans="19:22" ht="12.75" customHeight="1" x14ac:dyDescent="0.3">
      <c r="S10729" s="66"/>
      <c r="T10729" s="66"/>
      <c r="U10729" s="66"/>
      <c r="V10729" s="66"/>
    </row>
    <row r="10730" spans="19:22" ht="12.75" customHeight="1" x14ac:dyDescent="0.3">
      <c r="S10730" s="66"/>
      <c r="T10730" s="66"/>
      <c r="U10730" s="66"/>
      <c r="V10730" s="66"/>
    </row>
    <row r="10731" spans="19:22" ht="12.75" customHeight="1" x14ac:dyDescent="0.3">
      <c r="S10731" s="66"/>
      <c r="T10731" s="66"/>
      <c r="U10731" s="66"/>
      <c r="V10731" s="66"/>
    </row>
    <row r="10732" spans="19:22" ht="12.75" customHeight="1" x14ac:dyDescent="0.3">
      <c r="S10732" s="66"/>
      <c r="T10732" s="66"/>
      <c r="U10732" s="66"/>
      <c r="V10732" s="66"/>
    </row>
    <row r="10733" spans="19:22" ht="12.75" customHeight="1" x14ac:dyDescent="0.3">
      <c r="S10733" s="66"/>
      <c r="T10733" s="66"/>
      <c r="U10733" s="66"/>
      <c r="V10733" s="66"/>
    </row>
    <row r="10734" spans="19:22" ht="12.75" customHeight="1" x14ac:dyDescent="0.3">
      <c r="S10734" s="66"/>
      <c r="T10734" s="66"/>
      <c r="U10734" s="66"/>
      <c r="V10734" s="66"/>
    </row>
    <row r="10735" spans="19:22" ht="12.75" customHeight="1" x14ac:dyDescent="0.3">
      <c r="S10735" s="66"/>
      <c r="T10735" s="66"/>
      <c r="U10735" s="66"/>
      <c r="V10735" s="66"/>
    </row>
    <row r="10736" spans="19:22" ht="12.75" customHeight="1" x14ac:dyDescent="0.3">
      <c r="S10736" s="66"/>
      <c r="T10736" s="66"/>
      <c r="U10736" s="66"/>
      <c r="V10736" s="66"/>
    </row>
    <row r="10737" spans="19:22" ht="12.75" customHeight="1" x14ac:dyDescent="0.3">
      <c r="S10737" s="66"/>
      <c r="T10737" s="66"/>
      <c r="U10737" s="66"/>
      <c r="V10737" s="66"/>
    </row>
    <row r="10738" spans="19:22" ht="12.75" customHeight="1" x14ac:dyDescent="0.3">
      <c r="S10738" s="66"/>
      <c r="T10738" s="66"/>
      <c r="U10738" s="66"/>
      <c r="V10738" s="66"/>
    </row>
    <row r="10739" spans="19:22" ht="12.75" customHeight="1" x14ac:dyDescent="0.3">
      <c r="S10739" s="66"/>
      <c r="T10739" s="66"/>
      <c r="U10739" s="66"/>
      <c r="V10739" s="66"/>
    </row>
    <row r="10740" spans="19:22" ht="12.75" customHeight="1" x14ac:dyDescent="0.3">
      <c r="S10740" s="66"/>
      <c r="T10740" s="66"/>
      <c r="U10740" s="66"/>
      <c r="V10740" s="66"/>
    </row>
    <row r="10741" spans="19:22" ht="12.75" customHeight="1" x14ac:dyDescent="0.3">
      <c r="S10741" s="66"/>
      <c r="T10741" s="66"/>
      <c r="U10741" s="66"/>
      <c r="V10741" s="66"/>
    </row>
    <row r="10742" spans="19:22" ht="12.75" customHeight="1" x14ac:dyDescent="0.3">
      <c r="S10742" s="66"/>
      <c r="T10742" s="66"/>
      <c r="U10742" s="66"/>
      <c r="V10742" s="66"/>
    </row>
    <row r="10743" spans="19:22" ht="12.75" customHeight="1" x14ac:dyDescent="0.3">
      <c r="S10743" s="66"/>
      <c r="T10743" s="66"/>
      <c r="U10743" s="66"/>
      <c r="V10743" s="66"/>
    </row>
    <row r="10744" spans="19:22" ht="12.75" customHeight="1" x14ac:dyDescent="0.3">
      <c r="S10744" s="66"/>
      <c r="T10744" s="66"/>
      <c r="U10744" s="66"/>
      <c r="V10744" s="66"/>
    </row>
    <row r="10745" spans="19:22" ht="12.75" customHeight="1" x14ac:dyDescent="0.3">
      <c r="S10745" s="66"/>
      <c r="T10745" s="66"/>
      <c r="U10745" s="66"/>
      <c r="V10745" s="66"/>
    </row>
    <row r="10746" spans="19:22" ht="12.75" customHeight="1" x14ac:dyDescent="0.3">
      <c r="S10746" s="66"/>
      <c r="T10746" s="66"/>
      <c r="U10746" s="66"/>
      <c r="V10746" s="66"/>
    </row>
    <row r="10747" spans="19:22" ht="12.75" customHeight="1" x14ac:dyDescent="0.3">
      <c r="S10747" s="66"/>
      <c r="T10747" s="66"/>
      <c r="U10747" s="66"/>
      <c r="V10747" s="66"/>
    </row>
    <row r="10748" spans="19:22" ht="12.75" customHeight="1" x14ac:dyDescent="0.3">
      <c r="S10748" s="66"/>
      <c r="T10748" s="66"/>
      <c r="U10748" s="66"/>
      <c r="V10748" s="66"/>
    </row>
    <row r="10749" spans="19:22" ht="12.75" customHeight="1" x14ac:dyDescent="0.3">
      <c r="S10749" s="66"/>
      <c r="T10749" s="66"/>
      <c r="U10749" s="66"/>
      <c r="V10749" s="66"/>
    </row>
    <row r="10750" spans="19:22" ht="12.75" customHeight="1" x14ac:dyDescent="0.3">
      <c r="S10750" s="66"/>
      <c r="T10750" s="66"/>
      <c r="U10750" s="66"/>
      <c r="V10750" s="66"/>
    </row>
    <row r="10751" spans="19:22" ht="12.75" customHeight="1" x14ac:dyDescent="0.3">
      <c r="S10751" s="66"/>
      <c r="T10751" s="66"/>
      <c r="U10751" s="66"/>
      <c r="V10751" s="66"/>
    </row>
    <row r="10752" spans="19:22" ht="12.75" customHeight="1" x14ac:dyDescent="0.3">
      <c r="S10752" s="66"/>
      <c r="T10752" s="66"/>
      <c r="U10752" s="66"/>
      <c r="V10752" s="66"/>
    </row>
    <row r="10753" spans="19:22" ht="12.75" customHeight="1" x14ac:dyDescent="0.3">
      <c r="S10753" s="66"/>
      <c r="T10753" s="66"/>
      <c r="U10753" s="66"/>
      <c r="V10753" s="66"/>
    </row>
    <row r="10754" spans="19:22" ht="12.75" customHeight="1" x14ac:dyDescent="0.3">
      <c r="S10754" s="66"/>
      <c r="T10754" s="66"/>
      <c r="U10754" s="66"/>
      <c r="V10754" s="66"/>
    </row>
    <row r="10755" spans="19:22" ht="12.75" customHeight="1" x14ac:dyDescent="0.3">
      <c r="S10755" s="66"/>
      <c r="T10755" s="66"/>
      <c r="U10755" s="66"/>
      <c r="V10755" s="66"/>
    </row>
    <row r="10756" spans="19:22" ht="12.75" customHeight="1" x14ac:dyDescent="0.3">
      <c r="S10756" s="66"/>
      <c r="T10756" s="66"/>
      <c r="U10756" s="66"/>
      <c r="V10756" s="66"/>
    </row>
    <row r="10757" spans="19:22" ht="12.75" customHeight="1" x14ac:dyDescent="0.3">
      <c r="S10757" s="66"/>
      <c r="T10757" s="66"/>
      <c r="U10757" s="66"/>
      <c r="V10757" s="66"/>
    </row>
    <row r="10758" spans="19:22" ht="12.75" customHeight="1" x14ac:dyDescent="0.3">
      <c r="S10758" s="66"/>
      <c r="T10758" s="66"/>
      <c r="U10758" s="66"/>
      <c r="V10758" s="66"/>
    </row>
    <row r="10759" spans="19:22" ht="12.75" customHeight="1" x14ac:dyDescent="0.3">
      <c r="S10759" s="66"/>
      <c r="T10759" s="66"/>
      <c r="U10759" s="66"/>
      <c r="V10759" s="66"/>
    </row>
    <row r="10760" spans="19:22" ht="12.75" customHeight="1" x14ac:dyDescent="0.3">
      <c r="S10760" s="66"/>
      <c r="T10760" s="66"/>
      <c r="U10760" s="66"/>
      <c r="V10760" s="66"/>
    </row>
    <row r="10761" spans="19:22" ht="12.75" customHeight="1" x14ac:dyDescent="0.3">
      <c r="S10761" s="66"/>
      <c r="T10761" s="66"/>
      <c r="U10761" s="66"/>
      <c r="V10761" s="66"/>
    </row>
    <row r="10762" spans="19:22" ht="12.75" customHeight="1" x14ac:dyDescent="0.3">
      <c r="S10762" s="66"/>
      <c r="T10762" s="66"/>
      <c r="U10762" s="66"/>
      <c r="V10762" s="66"/>
    </row>
    <row r="10763" spans="19:22" ht="12.75" customHeight="1" x14ac:dyDescent="0.3">
      <c r="S10763" s="66"/>
      <c r="T10763" s="66"/>
      <c r="U10763" s="66"/>
      <c r="V10763" s="66"/>
    </row>
    <row r="10764" spans="19:22" ht="12.75" customHeight="1" x14ac:dyDescent="0.3">
      <c r="S10764" s="66"/>
      <c r="T10764" s="66"/>
      <c r="U10764" s="66"/>
      <c r="V10764" s="66"/>
    </row>
    <row r="10765" spans="19:22" ht="12.75" customHeight="1" x14ac:dyDescent="0.3">
      <c r="S10765" s="66"/>
      <c r="T10765" s="66"/>
      <c r="U10765" s="66"/>
      <c r="V10765" s="66"/>
    </row>
    <row r="10766" spans="19:22" ht="12.75" customHeight="1" x14ac:dyDescent="0.3">
      <c r="S10766" s="66"/>
      <c r="T10766" s="66"/>
      <c r="U10766" s="66"/>
      <c r="V10766" s="66"/>
    </row>
    <row r="10767" spans="19:22" ht="12.75" customHeight="1" x14ac:dyDescent="0.3">
      <c r="S10767" s="66"/>
      <c r="T10767" s="66"/>
      <c r="U10767" s="66"/>
      <c r="V10767" s="66"/>
    </row>
    <row r="10768" spans="19:22" ht="12.75" customHeight="1" x14ac:dyDescent="0.3">
      <c r="S10768" s="66"/>
      <c r="T10768" s="66"/>
      <c r="U10768" s="66"/>
      <c r="V10768" s="66"/>
    </row>
    <row r="10769" spans="19:22" ht="12.75" customHeight="1" x14ac:dyDescent="0.3">
      <c r="S10769" s="66"/>
      <c r="T10769" s="66"/>
      <c r="U10769" s="66"/>
      <c r="V10769" s="66"/>
    </row>
    <row r="10770" spans="19:22" ht="12.75" customHeight="1" x14ac:dyDescent="0.3">
      <c r="S10770" s="66"/>
      <c r="T10770" s="66"/>
      <c r="U10770" s="66"/>
      <c r="V10770" s="66"/>
    </row>
    <row r="10771" spans="19:22" ht="12.75" customHeight="1" x14ac:dyDescent="0.3">
      <c r="S10771" s="66"/>
      <c r="T10771" s="66"/>
      <c r="U10771" s="66"/>
      <c r="V10771" s="66"/>
    </row>
    <row r="10772" spans="19:22" ht="12.75" customHeight="1" x14ac:dyDescent="0.3">
      <c r="S10772" s="66"/>
      <c r="T10772" s="66"/>
      <c r="U10772" s="66"/>
      <c r="V10772" s="66"/>
    </row>
    <row r="10773" spans="19:22" ht="12.75" customHeight="1" x14ac:dyDescent="0.3">
      <c r="S10773" s="66"/>
      <c r="T10773" s="66"/>
      <c r="U10773" s="66"/>
      <c r="V10773" s="66"/>
    </row>
    <row r="10774" spans="19:22" ht="12.75" customHeight="1" x14ac:dyDescent="0.3">
      <c r="S10774" s="66"/>
      <c r="T10774" s="66"/>
      <c r="U10774" s="66"/>
      <c r="V10774" s="66"/>
    </row>
    <row r="10775" spans="19:22" ht="12.75" customHeight="1" x14ac:dyDescent="0.3">
      <c r="S10775" s="66"/>
      <c r="T10775" s="66"/>
      <c r="U10775" s="66"/>
      <c r="V10775" s="66"/>
    </row>
    <row r="10776" spans="19:22" ht="12.75" customHeight="1" x14ac:dyDescent="0.3">
      <c r="S10776" s="66"/>
      <c r="T10776" s="66"/>
      <c r="U10776" s="66"/>
      <c r="V10776" s="66"/>
    </row>
    <row r="10777" spans="19:22" ht="12.75" customHeight="1" x14ac:dyDescent="0.3">
      <c r="S10777" s="66"/>
      <c r="T10777" s="66"/>
      <c r="U10777" s="66"/>
      <c r="V10777" s="66"/>
    </row>
    <row r="10778" spans="19:22" ht="12.75" customHeight="1" x14ac:dyDescent="0.3">
      <c r="S10778" s="66"/>
      <c r="T10778" s="66"/>
      <c r="U10778" s="66"/>
      <c r="V10778" s="66"/>
    </row>
    <row r="10779" spans="19:22" ht="12.75" customHeight="1" x14ac:dyDescent="0.3">
      <c r="S10779" s="66"/>
      <c r="T10779" s="66"/>
      <c r="U10779" s="66"/>
      <c r="V10779" s="66"/>
    </row>
    <row r="10780" spans="19:22" ht="12.75" customHeight="1" x14ac:dyDescent="0.3">
      <c r="S10780" s="66"/>
      <c r="T10780" s="66"/>
      <c r="U10780" s="66"/>
      <c r="V10780" s="66"/>
    </row>
    <row r="10781" spans="19:22" ht="12.75" customHeight="1" x14ac:dyDescent="0.3">
      <c r="S10781" s="66"/>
      <c r="T10781" s="66"/>
      <c r="U10781" s="66"/>
      <c r="V10781" s="66"/>
    </row>
    <row r="10782" spans="19:22" ht="12.75" customHeight="1" x14ac:dyDescent="0.3">
      <c r="S10782" s="66"/>
      <c r="T10782" s="66"/>
      <c r="U10782" s="66"/>
      <c r="V10782" s="66"/>
    </row>
    <row r="10783" spans="19:22" ht="12.75" customHeight="1" x14ac:dyDescent="0.3">
      <c r="S10783" s="66"/>
      <c r="T10783" s="66"/>
      <c r="U10783" s="66"/>
      <c r="V10783" s="66"/>
    </row>
    <row r="10784" spans="19:22" ht="12.75" customHeight="1" x14ac:dyDescent="0.3">
      <c r="S10784" s="66"/>
      <c r="T10784" s="66"/>
      <c r="U10784" s="66"/>
      <c r="V10784" s="66"/>
    </row>
    <row r="10785" spans="19:22" ht="12.75" customHeight="1" x14ac:dyDescent="0.3">
      <c r="S10785" s="66"/>
      <c r="T10785" s="66"/>
      <c r="U10785" s="66"/>
      <c r="V10785" s="66"/>
    </row>
    <row r="10786" spans="19:22" ht="12.75" customHeight="1" x14ac:dyDescent="0.3">
      <c r="S10786" s="66"/>
      <c r="T10786" s="66"/>
      <c r="U10786" s="66"/>
      <c r="V10786" s="66"/>
    </row>
    <row r="10787" spans="19:22" ht="12.75" customHeight="1" x14ac:dyDescent="0.3">
      <c r="S10787" s="66"/>
      <c r="T10787" s="66"/>
      <c r="U10787" s="66"/>
      <c r="V10787" s="66"/>
    </row>
    <row r="10788" spans="19:22" ht="12.75" customHeight="1" x14ac:dyDescent="0.3">
      <c r="S10788" s="66"/>
      <c r="T10788" s="66"/>
      <c r="U10788" s="66"/>
      <c r="V10788" s="66"/>
    </row>
    <row r="10789" spans="19:22" ht="12.75" customHeight="1" x14ac:dyDescent="0.3">
      <c r="S10789" s="66"/>
      <c r="T10789" s="66"/>
      <c r="U10789" s="66"/>
      <c r="V10789" s="66"/>
    </row>
    <row r="10790" spans="19:22" ht="12.75" customHeight="1" x14ac:dyDescent="0.3">
      <c r="S10790" s="66"/>
      <c r="T10790" s="66"/>
      <c r="U10790" s="66"/>
      <c r="V10790" s="66"/>
    </row>
    <row r="10791" spans="19:22" ht="12.75" customHeight="1" x14ac:dyDescent="0.3">
      <c r="S10791" s="66"/>
      <c r="T10791" s="66"/>
      <c r="U10791" s="66"/>
      <c r="V10791" s="66"/>
    </row>
    <row r="10792" spans="19:22" ht="12.75" customHeight="1" x14ac:dyDescent="0.3">
      <c r="S10792" s="66"/>
      <c r="T10792" s="66"/>
      <c r="U10792" s="66"/>
      <c r="V10792" s="66"/>
    </row>
    <row r="10793" spans="19:22" ht="12.75" customHeight="1" x14ac:dyDescent="0.3">
      <c r="S10793" s="66"/>
      <c r="T10793" s="66"/>
      <c r="U10793" s="66"/>
      <c r="V10793" s="66"/>
    </row>
    <row r="10794" spans="19:22" ht="12.75" customHeight="1" x14ac:dyDescent="0.3">
      <c r="S10794" s="66"/>
      <c r="T10794" s="66"/>
      <c r="U10794" s="66"/>
      <c r="V10794" s="66"/>
    </row>
    <row r="10795" spans="19:22" ht="12.75" customHeight="1" x14ac:dyDescent="0.3">
      <c r="S10795" s="66"/>
      <c r="T10795" s="66"/>
      <c r="U10795" s="66"/>
      <c r="V10795" s="66"/>
    </row>
    <row r="10796" spans="19:22" ht="12.75" customHeight="1" x14ac:dyDescent="0.3">
      <c r="S10796" s="66"/>
      <c r="T10796" s="66"/>
      <c r="U10796" s="66"/>
      <c r="V10796" s="66"/>
    </row>
    <row r="10797" spans="19:22" ht="12.75" customHeight="1" x14ac:dyDescent="0.3">
      <c r="S10797" s="66"/>
      <c r="T10797" s="66"/>
      <c r="U10797" s="66"/>
      <c r="V10797" s="66"/>
    </row>
    <row r="10798" spans="19:22" ht="12.75" customHeight="1" x14ac:dyDescent="0.3">
      <c r="S10798" s="66"/>
      <c r="T10798" s="66"/>
      <c r="U10798" s="66"/>
      <c r="V10798" s="66"/>
    </row>
    <row r="10799" spans="19:22" ht="12.75" customHeight="1" x14ac:dyDescent="0.3">
      <c r="S10799" s="66"/>
      <c r="T10799" s="66"/>
      <c r="U10799" s="66"/>
      <c r="V10799" s="66"/>
    </row>
    <row r="10800" spans="19:22" ht="12.75" customHeight="1" x14ac:dyDescent="0.3">
      <c r="S10800" s="66"/>
      <c r="T10800" s="66"/>
      <c r="U10800" s="66"/>
      <c r="V10800" s="66"/>
    </row>
    <row r="10801" spans="19:22" ht="12.75" customHeight="1" x14ac:dyDescent="0.3">
      <c r="S10801" s="66"/>
      <c r="T10801" s="66"/>
      <c r="U10801" s="66"/>
      <c r="V10801" s="66"/>
    </row>
    <row r="10802" spans="19:22" ht="12.75" customHeight="1" x14ac:dyDescent="0.3">
      <c r="S10802" s="66"/>
      <c r="T10802" s="66"/>
      <c r="U10802" s="66"/>
      <c r="V10802" s="66"/>
    </row>
    <row r="10803" spans="19:22" ht="12.75" customHeight="1" x14ac:dyDescent="0.3">
      <c r="S10803" s="66"/>
      <c r="T10803" s="66"/>
      <c r="U10803" s="66"/>
      <c r="V10803" s="66"/>
    </row>
    <row r="10804" spans="19:22" ht="12.75" customHeight="1" x14ac:dyDescent="0.3">
      <c r="S10804" s="66"/>
      <c r="T10804" s="66"/>
      <c r="U10804" s="66"/>
      <c r="V10804" s="66"/>
    </row>
    <row r="10805" spans="19:22" ht="12.75" customHeight="1" x14ac:dyDescent="0.3">
      <c r="S10805" s="66"/>
      <c r="T10805" s="66"/>
      <c r="U10805" s="66"/>
      <c r="V10805" s="66"/>
    </row>
    <row r="10806" spans="19:22" ht="12.75" customHeight="1" x14ac:dyDescent="0.3">
      <c r="S10806" s="66"/>
      <c r="T10806" s="66"/>
      <c r="U10806" s="66"/>
      <c r="V10806" s="66"/>
    </row>
    <row r="10807" spans="19:22" ht="12.75" customHeight="1" x14ac:dyDescent="0.3">
      <c r="S10807" s="66"/>
      <c r="T10807" s="66"/>
      <c r="U10807" s="66"/>
      <c r="V10807" s="66"/>
    </row>
    <row r="10808" spans="19:22" ht="12.75" customHeight="1" x14ac:dyDescent="0.3">
      <c r="S10808" s="66"/>
      <c r="T10808" s="66"/>
      <c r="U10808" s="66"/>
      <c r="V10808" s="66"/>
    </row>
    <row r="10809" spans="19:22" ht="12.75" customHeight="1" x14ac:dyDescent="0.3">
      <c r="S10809" s="66"/>
      <c r="T10809" s="66"/>
      <c r="U10809" s="66"/>
      <c r="V10809" s="66"/>
    </row>
    <row r="10810" spans="19:22" ht="12.75" customHeight="1" x14ac:dyDescent="0.3">
      <c r="S10810" s="66"/>
      <c r="T10810" s="66"/>
      <c r="U10810" s="66"/>
      <c r="V10810" s="66"/>
    </row>
    <row r="10811" spans="19:22" ht="12.75" customHeight="1" x14ac:dyDescent="0.3">
      <c r="S10811" s="66"/>
      <c r="T10811" s="66"/>
      <c r="U10811" s="66"/>
      <c r="V10811" s="66"/>
    </row>
    <row r="10812" spans="19:22" ht="12.75" customHeight="1" x14ac:dyDescent="0.3">
      <c r="S10812" s="66"/>
      <c r="T10812" s="66"/>
      <c r="U10812" s="66"/>
      <c r="V10812" s="66"/>
    </row>
    <row r="10813" spans="19:22" ht="12.75" customHeight="1" x14ac:dyDescent="0.3">
      <c r="S10813" s="66"/>
      <c r="T10813" s="66"/>
      <c r="U10813" s="66"/>
      <c r="V10813" s="66"/>
    </row>
    <row r="10814" spans="19:22" ht="12.75" customHeight="1" x14ac:dyDescent="0.3">
      <c r="S10814" s="66"/>
      <c r="T10814" s="66"/>
      <c r="U10814" s="66"/>
      <c r="V10814" s="66"/>
    </row>
    <row r="10815" spans="19:22" ht="12.75" customHeight="1" x14ac:dyDescent="0.3">
      <c r="S10815" s="66"/>
      <c r="T10815" s="66"/>
      <c r="U10815" s="66"/>
      <c r="V10815" s="66"/>
    </row>
    <row r="10816" spans="19:22" ht="12.75" customHeight="1" x14ac:dyDescent="0.3">
      <c r="S10816" s="66"/>
      <c r="T10816" s="66"/>
      <c r="U10816" s="66"/>
      <c r="V10816" s="66"/>
    </row>
    <row r="10817" spans="19:22" ht="12.75" customHeight="1" x14ac:dyDescent="0.3">
      <c r="S10817" s="66"/>
      <c r="T10817" s="66"/>
      <c r="U10817" s="66"/>
      <c r="V10817" s="66"/>
    </row>
    <row r="10818" spans="19:22" ht="12.75" customHeight="1" x14ac:dyDescent="0.3">
      <c r="S10818" s="66"/>
      <c r="T10818" s="66"/>
      <c r="U10818" s="66"/>
      <c r="V10818" s="66"/>
    </row>
    <row r="10819" spans="19:22" ht="12.75" customHeight="1" x14ac:dyDescent="0.3">
      <c r="S10819" s="66"/>
      <c r="T10819" s="66"/>
      <c r="U10819" s="66"/>
      <c r="V10819" s="66"/>
    </row>
    <row r="10820" spans="19:22" ht="12.75" customHeight="1" x14ac:dyDescent="0.3">
      <c r="S10820" s="66"/>
      <c r="T10820" s="66"/>
      <c r="U10820" s="66"/>
      <c r="V10820" s="66"/>
    </row>
    <row r="10821" spans="19:22" ht="12.75" customHeight="1" x14ac:dyDescent="0.3">
      <c r="S10821" s="66"/>
      <c r="T10821" s="66"/>
      <c r="U10821" s="66"/>
      <c r="V10821" s="66"/>
    </row>
    <row r="10822" spans="19:22" ht="12.75" customHeight="1" x14ac:dyDescent="0.3">
      <c r="S10822" s="66"/>
      <c r="T10822" s="66"/>
      <c r="U10822" s="66"/>
      <c r="V10822" s="66"/>
    </row>
    <row r="10823" spans="19:22" ht="12.75" customHeight="1" x14ac:dyDescent="0.3">
      <c r="S10823" s="66"/>
      <c r="T10823" s="66"/>
      <c r="U10823" s="66"/>
      <c r="V10823" s="66"/>
    </row>
    <row r="10824" spans="19:22" ht="12.75" customHeight="1" x14ac:dyDescent="0.3">
      <c r="S10824" s="66"/>
      <c r="T10824" s="66"/>
      <c r="U10824" s="66"/>
      <c r="V10824" s="66"/>
    </row>
    <row r="10825" spans="19:22" ht="12.75" customHeight="1" x14ac:dyDescent="0.3">
      <c r="S10825" s="66"/>
      <c r="T10825" s="66"/>
      <c r="U10825" s="66"/>
      <c r="V10825" s="66"/>
    </row>
    <row r="10826" spans="19:22" ht="12.75" customHeight="1" x14ac:dyDescent="0.3">
      <c r="S10826" s="66"/>
      <c r="T10826" s="66"/>
      <c r="U10826" s="66"/>
      <c r="V10826" s="66"/>
    </row>
    <row r="10827" spans="19:22" ht="12.75" customHeight="1" x14ac:dyDescent="0.3">
      <c r="S10827" s="66"/>
      <c r="T10827" s="66"/>
      <c r="U10827" s="66"/>
      <c r="V10827" s="66"/>
    </row>
    <row r="10828" spans="19:22" ht="12.75" customHeight="1" x14ac:dyDescent="0.3">
      <c r="S10828" s="66"/>
      <c r="T10828" s="66"/>
      <c r="U10828" s="66"/>
      <c r="V10828" s="66"/>
    </row>
    <row r="10829" spans="19:22" ht="12.75" customHeight="1" x14ac:dyDescent="0.3">
      <c r="S10829" s="66"/>
      <c r="T10829" s="66"/>
      <c r="U10829" s="66"/>
      <c r="V10829" s="66"/>
    </row>
    <row r="10830" spans="19:22" ht="12.75" customHeight="1" x14ac:dyDescent="0.3">
      <c r="S10830" s="66"/>
      <c r="T10830" s="66"/>
      <c r="U10830" s="66"/>
      <c r="V10830" s="66"/>
    </row>
    <row r="10831" spans="19:22" ht="12.75" customHeight="1" x14ac:dyDescent="0.3">
      <c r="S10831" s="66"/>
      <c r="T10831" s="66"/>
      <c r="U10831" s="66"/>
      <c r="V10831" s="66"/>
    </row>
    <row r="10832" spans="19:22" ht="12.75" customHeight="1" x14ac:dyDescent="0.3">
      <c r="S10832" s="66"/>
      <c r="T10832" s="66"/>
      <c r="U10832" s="66"/>
      <c r="V10832" s="66"/>
    </row>
    <row r="10833" spans="19:22" ht="12.75" customHeight="1" x14ac:dyDescent="0.3">
      <c r="S10833" s="66"/>
      <c r="T10833" s="66"/>
      <c r="U10833" s="66"/>
      <c r="V10833" s="66"/>
    </row>
    <row r="10834" spans="19:22" ht="12.75" customHeight="1" x14ac:dyDescent="0.3">
      <c r="S10834" s="66"/>
      <c r="T10834" s="66"/>
      <c r="U10834" s="66"/>
      <c r="V10834" s="66"/>
    </row>
    <row r="10835" spans="19:22" ht="12.75" customHeight="1" x14ac:dyDescent="0.3">
      <c r="S10835" s="66"/>
      <c r="T10835" s="66"/>
      <c r="U10835" s="66"/>
      <c r="V10835" s="66"/>
    </row>
    <row r="10836" spans="19:22" ht="12.75" customHeight="1" x14ac:dyDescent="0.3">
      <c r="S10836" s="66"/>
      <c r="T10836" s="66"/>
      <c r="U10836" s="66"/>
      <c r="V10836" s="66"/>
    </row>
    <row r="10837" spans="19:22" ht="12.75" customHeight="1" x14ac:dyDescent="0.3">
      <c r="S10837" s="66"/>
      <c r="T10837" s="66"/>
      <c r="U10837" s="66"/>
      <c r="V10837" s="66"/>
    </row>
    <row r="10838" spans="19:22" ht="12.75" customHeight="1" x14ac:dyDescent="0.3">
      <c r="S10838" s="66"/>
      <c r="T10838" s="66"/>
      <c r="U10838" s="66"/>
      <c r="V10838" s="66"/>
    </row>
    <row r="10839" spans="19:22" ht="12.75" customHeight="1" x14ac:dyDescent="0.3">
      <c r="S10839" s="66"/>
      <c r="T10839" s="66"/>
      <c r="U10839" s="66"/>
      <c r="V10839" s="66"/>
    </row>
    <row r="10840" spans="19:22" ht="12.75" customHeight="1" x14ac:dyDescent="0.3">
      <c r="S10840" s="66"/>
      <c r="T10840" s="66"/>
      <c r="U10840" s="66"/>
      <c r="V10840" s="66"/>
    </row>
    <row r="10841" spans="19:22" ht="12.75" customHeight="1" x14ac:dyDescent="0.3">
      <c r="S10841" s="66"/>
      <c r="T10841" s="66"/>
      <c r="U10841" s="66"/>
      <c r="V10841" s="66"/>
    </row>
    <row r="10842" spans="19:22" ht="12.75" customHeight="1" x14ac:dyDescent="0.3">
      <c r="S10842" s="66"/>
      <c r="T10842" s="66"/>
      <c r="U10842" s="66"/>
      <c r="V10842" s="66"/>
    </row>
    <row r="10843" spans="19:22" ht="12.75" customHeight="1" x14ac:dyDescent="0.3">
      <c r="S10843" s="66"/>
      <c r="T10843" s="66"/>
      <c r="U10843" s="66"/>
      <c r="V10843" s="66"/>
    </row>
    <row r="10844" spans="19:22" ht="12.75" customHeight="1" x14ac:dyDescent="0.3">
      <c r="S10844" s="66"/>
      <c r="T10844" s="66"/>
      <c r="U10844" s="66"/>
      <c r="V10844" s="66"/>
    </row>
    <row r="10845" spans="19:22" ht="12.75" customHeight="1" x14ac:dyDescent="0.3">
      <c r="S10845" s="66"/>
      <c r="T10845" s="66"/>
      <c r="U10845" s="66"/>
      <c r="V10845" s="66"/>
    </row>
    <row r="10846" spans="19:22" ht="12.75" customHeight="1" x14ac:dyDescent="0.3">
      <c r="S10846" s="66"/>
      <c r="T10846" s="66"/>
      <c r="U10846" s="66"/>
      <c r="V10846" s="66"/>
    </row>
    <row r="10847" spans="19:22" ht="12.75" customHeight="1" x14ac:dyDescent="0.3">
      <c r="S10847" s="66"/>
      <c r="T10847" s="66"/>
      <c r="U10847" s="66"/>
      <c r="V10847" s="66"/>
    </row>
    <row r="10848" spans="19:22" ht="12.75" customHeight="1" x14ac:dyDescent="0.3">
      <c r="S10848" s="66"/>
      <c r="T10848" s="66"/>
      <c r="U10848" s="66"/>
      <c r="V10848" s="66"/>
    </row>
    <row r="10849" spans="19:22" ht="12.75" customHeight="1" x14ac:dyDescent="0.3">
      <c r="S10849" s="66"/>
      <c r="T10849" s="66"/>
      <c r="U10849" s="66"/>
      <c r="V10849" s="66"/>
    </row>
    <row r="10850" spans="19:22" ht="12.75" customHeight="1" x14ac:dyDescent="0.3">
      <c r="S10850" s="66"/>
      <c r="T10850" s="66"/>
      <c r="U10850" s="66"/>
      <c r="V10850" s="66"/>
    </row>
    <row r="10851" spans="19:22" ht="12.75" customHeight="1" x14ac:dyDescent="0.3">
      <c r="S10851" s="66"/>
      <c r="T10851" s="66"/>
      <c r="U10851" s="66"/>
      <c r="V10851" s="66"/>
    </row>
    <row r="10852" spans="19:22" ht="12.75" customHeight="1" x14ac:dyDescent="0.3">
      <c r="S10852" s="66"/>
      <c r="T10852" s="66"/>
      <c r="U10852" s="66"/>
      <c r="V10852" s="66"/>
    </row>
    <row r="10853" spans="19:22" ht="12.75" customHeight="1" x14ac:dyDescent="0.3">
      <c r="S10853" s="66"/>
      <c r="T10853" s="66"/>
      <c r="U10853" s="66"/>
      <c r="V10853" s="66"/>
    </row>
    <row r="10854" spans="19:22" ht="12.75" customHeight="1" x14ac:dyDescent="0.3">
      <c r="S10854" s="66"/>
      <c r="T10854" s="66"/>
      <c r="U10854" s="66"/>
      <c r="V10854" s="66"/>
    </row>
    <row r="10855" spans="19:22" ht="12.75" customHeight="1" x14ac:dyDescent="0.3">
      <c r="S10855" s="66"/>
      <c r="T10855" s="66"/>
      <c r="U10855" s="66"/>
      <c r="V10855" s="66"/>
    </row>
    <row r="10856" spans="19:22" ht="12.75" customHeight="1" x14ac:dyDescent="0.3">
      <c r="S10856" s="66"/>
      <c r="T10856" s="66"/>
      <c r="U10856" s="66"/>
      <c r="V10856" s="66"/>
    </row>
    <row r="10857" spans="19:22" ht="12.75" customHeight="1" x14ac:dyDescent="0.3">
      <c r="S10857" s="66"/>
      <c r="T10857" s="66"/>
      <c r="U10857" s="66"/>
      <c r="V10857" s="66"/>
    </row>
    <row r="10858" spans="19:22" ht="12.75" customHeight="1" x14ac:dyDescent="0.3">
      <c r="S10858" s="66"/>
      <c r="T10858" s="66"/>
      <c r="U10858" s="66"/>
      <c r="V10858" s="66"/>
    </row>
    <row r="10859" spans="19:22" ht="12.75" customHeight="1" x14ac:dyDescent="0.3">
      <c r="S10859" s="66"/>
      <c r="T10859" s="66"/>
      <c r="U10859" s="66"/>
      <c r="V10859" s="66"/>
    </row>
    <row r="10860" spans="19:22" ht="12.75" customHeight="1" x14ac:dyDescent="0.3">
      <c r="S10860" s="66"/>
      <c r="T10860" s="66"/>
      <c r="U10860" s="66"/>
      <c r="V10860" s="66"/>
    </row>
    <row r="10861" spans="19:22" ht="12.75" customHeight="1" x14ac:dyDescent="0.3">
      <c r="S10861" s="66"/>
      <c r="T10861" s="66"/>
      <c r="U10861" s="66"/>
      <c r="V10861" s="66"/>
    </row>
    <row r="10862" spans="19:22" ht="12.75" customHeight="1" x14ac:dyDescent="0.3">
      <c r="S10862" s="66"/>
      <c r="T10862" s="66"/>
      <c r="U10862" s="66"/>
      <c r="V10862" s="66"/>
    </row>
    <row r="10863" spans="19:22" ht="12.75" customHeight="1" x14ac:dyDescent="0.3">
      <c r="S10863" s="66"/>
      <c r="T10863" s="66"/>
      <c r="U10863" s="66"/>
      <c r="V10863" s="66"/>
    </row>
    <row r="10864" spans="19:22" ht="12.75" customHeight="1" x14ac:dyDescent="0.3">
      <c r="S10864" s="66"/>
      <c r="T10864" s="66"/>
      <c r="U10864" s="66"/>
      <c r="V10864" s="66"/>
    </row>
    <row r="10865" spans="19:22" ht="12.75" customHeight="1" x14ac:dyDescent="0.3">
      <c r="S10865" s="66"/>
      <c r="T10865" s="66"/>
      <c r="U10865" s="66"/>
      <c r="V10865" s="66"/>
    </row>
    <row r="10866" spans="19:22" ht="12.75" customHeight="1" x14ac:dyDescent="0.3">
      <c r="S10866" s="66"/>
      <c r="T10866" s="66"/>
      <c r="U10866" s="66"/>
      <c r="V10866" s="66"/>
    </row>
    <row r="10867" spans="19:22" ht="12.75" customHeight="1" x14ac:dyDescent="0.3">
      <c r="S10867" s="66"/>
      <c r="T10867" s="66"/>
      <c r="U10867" s="66"/>
      <c r="V10867" s="66"/>
    </row>
    <row r="10868" spans="19:22" ht="12.75" customHeight="1" x14ac:dyDescent="0.3">
      <c r="S10868" s="66"/>
      <c r="T10868" s="66"/>
      <c r="U10868" s="66"/>
      <c r="V10868" s="66"/>
    </row>
    <row r="10869" spans="19:22" ht="12.75" customHeight="1" x14ac:dyDescent="0.3">
      <c r="S10869" s="66"/>
      <c r="T10869" s="66"/>
      <c r="U10869" s="66"/>
      <c r="V10869" s="66"/>
    </row>
    <row r="10870" spans="19:22" ht="12.75" customHeight="1" x14ac:dyDescent="0.3">
      <c r="S10870" s="66"/>
      <c r="T10870" s="66"/>
      <c r="U10870" s="66"/>
      <c r="V10870" s="66"/>
    </row>
    <row r="10871" spans="19:22" ht="12.75" customHeight="1" x14ac:dyDescent="0.3">
      <c r="S10871" s="66"/>
      <c r="T10871" s="66"/>
      <c r="U10871" s="66"/>
      <c r="V10871" s="66"/>
    </row>
    <row r="10872" spans="19:22" ht="12.75" customHeight="1" x14ac:dyDescent="0.3">
      <c r="S10872" s="66"/>
      <c r="T10872" s="66"/>
      <c r="U10872" s="66"/>
      <c r="V10872" s="66"/>
    </row>
    <row r="10873" spans="19:22" ht="12.75" customHeight="1" x14ac:dyDescent="0.3">
      <c r="S10873" s="66"/>
      <c r="T10873" s="66"/>
      <c r="U10873" s="66"/>
      <c r="V10873" s="66"/>
    </row>
    <row r="10874" spans="19:22" ht="12.75" customHeight="1" x14ac:dyDescent="0.3">
      <c r="S10874" s="66"/>
      <c r="T10874" s="66"/>
      <c r="U10874" s="66"/>
      <c r="V10874" s="66"/>
    </row>
    <row r="10875" spans="19:22" ht="12.75" customHeight="1" x14ac:dyDescent="0.3">
      <c r="S10875" s="66"/>
      <c r="T10875" s="66"/>
      <c r="U10875" s="66"/>
      <c r="V10875" s="66"/>
    </row>
    <row r="10876" spans="19:22" ht="12.75" customHeight="1" x14ac:dyDescent="0.3">
      <c r="S10876" s="66"/>
      <c r="T10876" s="66"/>
      <c r="U10876" s="66"/>
      <c r="V10876" s="66"/>
    </row>
    <row r="10877" spans="19:22" ht="12.75" customHeight="1" x14ac:dyDescent="0.3">
      <c r="S10877" s="66"/>
      <c r="T10877" s="66"/>
      <c r="U10877" s="66"/>
      <c r="V10877" s="66"/>
    </row>
    <row r="10878" spans="19:22" ht="12.75" customHeight="1" x14ac:dyDescent="0.3">
      <c r="S10878" s="66"/>
      <c r="T10878" s="66"/>
      <c r="U10878" s="66"/>
      <c r="V10878" s="66"/>
    </row>
    <row r="10879" spans="19:22" ht="12.75" customHeight="1" x14ac:dyDescent="0.3">
      <c r="S10879" s="66"/>
      <c r="T10879" s="66"/>
      <c r="U10879" s="66"/>
      <c r="V10879" s="66"/>
    </row>
    <row r="10880" spans="19:22" ht="12.75" customHeight="1" x14ac:dyDescent="0.3">
      <c r="S10880" s="66"/>
      <c r="T10880" s="66"/>
      <c r="U10880" s="66"/>
      <c r="V10880" s="66"/>
    </row>
    <row r="10881" spans="19:22" ht="12.75" customHeight="1" x14ac:dyDescent="0.3">
      <c r="S10881" s="66"/>
      <c r="T10881" s="66"/>
      <c r="U10881" s="66"/>
      <c r="V10881" s="66"/>
    </row>
    <row r="10882" spans="19:22" ht="12.75" customHeight="1" x14ac:dyDescent="0.3">
      <c r="S10882" s="66"/>
      <c r="T10882" s="66"/>
      <c r="U10882" s="66"/>
      <c r="V10882" s="66"/>
    </row>
    <row r="10883" spans="19:22" ht="12.75" customHeight="1" x14ac:dyDescent="0.3">
      <c r="S10883" s="66"/>
      <c r="T10883" s="66"/>
      <c r="U10883" s="66"/>
      <c r="V10883" s="66"/>
    </row>
    <row r="10884" spans="19:22" ht="12.75" customHeight="1" x14ac:dyDescent="0.3">
      <c r="S10884" s="66"/>
      <c r="T10884" s="66"/>
      <c r="U10884" s="66"/>
      <c r="V10884" s="66"/>
    </row>
    <row r="10885" spans="19:22" ht="12.75" customHeight="1" x14ac:dyDescent="0.3">
      <c r="S10885" s="66"/>
      <c r="T10885" s="66"/>
      <c r="U10885" s="66"/>
      <c r="V10885" s="66"/>
    </row>
    <row r="10886" spans="19:22" ht="12.75" customHeight="1" x14ac:dyDescent="0.3">
      <c r="S10886" s="66"/>
      <c r="T10886" s="66"/>
      <c r="U10886" s="66"/>
      <c r="V10886" s="66"/>
    </row>
    <row r="10887" spans="19:22" ht="12.75" customHeight="1" x14ac:dyDescent="0.3">
      <c r="S10887" s="66"/>
      <c r="T10887" s="66"/>
      <c r="U10887" s="66"/>
      <c r="V10887" s="66"/>
    </row>
    <row r="10888" spans="19:22" ht="12.75" customHeight="1" x14ac:dyDescent="0.3">
      <c r="S10888" s="66"/>
      <c r="T10888" s="66"/>
      <c r="U10888" s="66"/>
      <c r="V10888" s="66"/>
    </row>
    <row r="10889" spans="19:22" ht="12.75" customHeight="1" x14ac:dyDescent="0.3">
      <c r="S10889" s="66"/>
      <c r="T10889" s="66"/>
      <c r="U10889" s="66"/>
      <c r="V10889" s="66"/>
    </row>
    <row r="10890" spans="19:22" ht="12.75" customHeight="1" x14ac:dyDescent="0.3">
      <c r="S10890" s="66"/>
      <c r="T10890" s="66"/>
      <c r="U10890" s="66"/>
      <c r="V10890" s="66"/>
    </row>
    <row r="10891" spans="19:22" ht="12.75" customHeight="1" x14ac:dyDescent="0.3">
      <c r="S10891" s="66"/>
      <c r="T10891" s="66"/>
      <c r="U10891" s="66"/>
      <c r="V10891" s="66"/>
    </row>
    <row r="10892" spans="19:22" ht="12.75" customHeight="1" x14ac:dyDescent="0.3">
      <c r="S10892" s="66"/>
      <c r="T10892" s="66"/>
      <c r="U10892" s="66"/>
      <c r="V10892" s="66"/>
    </row>
    <row r="10893" spans="19:22" ht="12.75" customHeight="1" x14ac:dyDescent="0.3">
      <c r="S10893" s="66"/>
      <c r="T10893" s="66"/>
      <c r="U10893" s="66"/>
      <c r="V10893" s="66"/>
    </row>
    <row r="10894" spans="19:22" ht="12.75" customHeight="1" x14ac:dyDescent="0.3">
      <c r="S10894" s="66"/>
      <c r="T10894" s="66"/>
      <c r="U10894" s="66"/>
      <c r="V10894" s="66"/>
    </row>
    <row r="10895" spans="19:22" ht="12.75" customHeight="1" x14ac:dyDescent="0.3">
      <c r="S10895" s="66"/>
      <c r="T10895" s="66"/>
      <c r="U10895" s="66"/>
      <c r="V10895" s="66"/>
    </row>
    <row r="10896" spans="19:22" ht="12.75" customHeight="1" x14ac:dyDescent="0.3">
      <c r="S10896" s="66"/>
      <c r="T10896" s="66"/>
      <c r="U10896" s="66"/>
      <c r="V10896" s="66"/>
    </row>
    <row r="10897" spans="19:22" ht="12.75" customHeight="1" x14ac:dyDescent="0.3">
      <c r="S10897" s="66"/>
      <c r="T10897" s="66"/>
      <c r="U10897" s="66"/>
      <c r="V10897" s="66"/>
    </row>
    <row r="10898" spans="19:22" ht="12.75" customHeight="1" x14ac:dyDescent="0.3">
      <c r="S10898" s="66"/>
      <c r="T10898" s="66"/>
      <c r="U10898" s="66"/>
      <c r="V10898" s="66"/>
    </row>
    <row r="10899" spans="19:22" ht="12.75" customHeight="1" x14ac:dyDescent="0.3">
      <c r="S10899" s="66"/>
      <c r="T10899" s="66"/>
      <c r="U10899" s="66"/>
      <c r="V10899" s="66"/>
    </row>
    <row r="10900" spans="19:22" ht="12.75" customHeight="1" x14ac:dyDescent="0.3">
      <c r="S10900" s="66"/>
      <c r="T10900" s="66"/>
      <c r="U10900" s="66"/>
      <c r="V10900" s="66"/>
    </row>
    <row r="10901" spans="19:22" ht="12.75" customHeight="1" x14ac:dyDescent="0.3">
      <c r="S10901" s="66"/>
      <c r="T10901" s="66"/>
      <c r="U10901" s="66"/>
      <c r="V10901" s="66"/>
    </row>
    <row r="10902" spans="19:22" ht="12.75" customHeight="1" x14ac:dyDescent="0.3">
      <c r="S10902" s="66"/>
      <c r="T10902" s="66"/>
      <c r="U10902" s="66"/>
      <c r="V10902" s="66"/>
    </row>
    <row r="10903" spans="19:22" ht="12.75" customHeight="1" x14ac:dyDescent="0.3">
      <c r="S10903" s="66"/>
      <c r="T10903" s="66"/>
      <c r="U10903" s="66"/>
      <c r="V10903" s="66"/>
    </row>
    <row r="10904" spans="19:22" ht="12.75" customHeight="1" x14ac:dyDescent="0.3">
      <c r="S10904" s="66"/>
      <c r="T10904" s="66"/>
      <c r="U10904" s="66"/>
      <c r="V10904" s="66"/>
    </row>
    <row r="10905" spans="19:22" ht="12.75" customHeight="1" x14ac:dyDescent="0.3">
      <c r="S10905" s="66"/>
      <c r="T10905" s="66"/>
      <c r="U10905" s="66"/>
      <c r="V10905" s="66"/>
    </row>
    <row r="10906" spans="19:22" ht="12.75" customHeight="1" x14ac:dyDescent="0.3">
      <c r="S10906" s="66"/>
      <c r="T10906" s="66"/>
      <c r="U10906" s="66"/>
      <c r="V10906" s="66"/>
    </row>
    <row r="10907" spans="19:22" ht="12.75" customHeight="1" x14ac:dyDescent="0.3">
      <c r="S10907" s="66"/>
      <c r="T10907" s="66"/>
      <c r="U10907" s="66"/>
      <c r="V10907" s="66"/>
    </row>
    <row r="10908" spans="19:22" ht="12.75" customHeight="1" x14ac:dyDescent="0.3">
      <c r="S10908" s="66"/>
      <c r="T10908" s="66"/>
      <c r="U10908" s="66"/>
      <c r="V10908" s="66"/>
    </row>
    <row r="10909" spans="19:22" ht="12.75" customHeight="1" x14ac:dyDescent="0.3">
      <c r="S10909" s="66"/>
      <c r="T10909" s="66"/>
      <c r="U10909" s="66"/>
      <c r="V10909" s="66"/>
    </row>
    <row r="10910" spans="19:22" ht="12.75" customHeight="1" x14ac:dyDescent="0.3">
      <c r="S10910" s="66"/>
      <c r="T10910" s="66"/>
      <c r="U10910" s="66"/>
      <c r="V10910" s="66"/>
    </row>
    <row r="10911" spans="19:22" ht="12.75" customHeight="1" x14ac:dyDescent="0.3">
      <c r="S10911" s="66"/>
      <c r="T10911" s="66"/>
      <c r="U10911" s="66"/>
      <c r="V10911" s="66"/>
    </row>
    <row r="10912" spans="19:22" ht="12.75" customHeight="1" x14ac:dyDescent="0.3">
      <c r="S10912" s="66"/>
      <c r="T10912" s="66"/>
      <c r="U10912" s="66"/>
      <c r="V10912" s="66"/>
    </row>
    <row r="10913" spans="19:22" ht="12.75" customHeight="1" x14ac:dyDescent="0.3">
      <c r="S10913" s="66"/>
      <c r="T10913" s="66"/>
      <c r="U10913" s="66"/>
      <c r="V10913" s="66"/>
    </row>
    <row r="10914" spans="19:22" ht="12.75" customHeight="1" x14ac:dyDescent="0.3">
      <c r="S10914" s="66"/>
      <c r="T10914" s="66"/>
      <c r="U10914" s="66"/>
      <c r="V10914" s="66"/>
    </row>
    <row r="10915" spans="19:22" ht="12.75" customHeight="1" x14ac:dyDescent="0.3">
      <c r="S10915" s="66"/>
      <c r="T10915" s="66"/>
      <c r="U10915" s="66"/>
      <c r="V10915" s="66"/>
    </row>
    <row r="10916" spans="19:22" ht="12.75" customHeight="1" x14ac:dyDescent="0.3">
      <c r="S10916" s="66"/>
      <c r="T10916" s="66"/>
      <c r="U10916" s="66"/>
      <c r="V10916" s="66"/>
    </row>
    <row r="10917" spans="19:22" ht="12.75" customHeight="1" x14ac:dyDescent="0.3">
      <c r="S10917" s="66"/>
      <c r="T10917" s="66"/>
      <c r="U10917" s="66"/>
      <c r="V10917" s="66"/>
    </row>
    <row r="10918" spans="19:22" ht="12.75" customHeight="1" x14ac:dyDescent="0.3">
      <c r="S10918" s="66"/>
      <c r="T10918" s="66"/>
      <c r="U10918" s="66"/>
      <c r="V10918" s="66"/>
    </row>
    <row r="10919" spans="19:22" ht="12.75" customHeight="1" x14ac:dyDescent="0.3">
      <c r="S10919" s="66"/>
      <c r="T10919" s="66"/>
      <c r="U10919" s="66"/>
      <c r="V10919" s="66"/>
    </row>
    <row r="10920" spans="19:22" ht="12.75" customHeight="1" x14ac:dyDescent="0.3">
      <c r="S10920" s="66"/>
      <c r="T10920" s="66"/>
      <c r="U10920" s="66"/>
      <c r="V10920" s="66"/>
    </row>
    <row r="10921" spans="19:22" ht="12.75" customHeight="1" x14ac:dyDescent="0.3">
      <c r="S10921" s="66"/>
      <c r="T10921" s="66"/>
      <c r="U10921" s="66"/>
      <c r="V10921" s="66"/>
    </row>
    <row r="10922" spans="19:22" ht="12.75" customHeight="1" x14ac:dyDescent="0.3">
      <c r="S10922" s="66"/>
      <c r="T10922" s="66"/>
      <c r="U10922" s="66"/>
      <c r="V10922" s="66"/>
    </row>
    <row r="10923" spans="19:22" ht="12.75" customHeight="1" x14ac:dyDescent="0.3">
      <c r="S10923" s="66"/>
      <c r="T10923" s="66"/>
      <c r="U10923" s="66"/>
      <c r="V10923" s="66"/>
    </row>
    <row r="10924" spans="19:22" ht="12.75" customHeight="1" x14ac:dyDescent="0.3">
      <c r="S10924" s="66"/>
      <c r="T10924" s="66"/>
      <c r="U10924" s="66"/>
      <c r="V10924" s="66"/>
    </row>
    <row r="10925" spans="19:22" ht="12.75" customHeight="1" x14ac:dyDescent="0.3">
      <c r="S10925" s="66"/>
      <c r="T10925" s="66"/>
      <c r="U10925" s="66"/>
      <c r="V10925" s="66"/>
    </row>
    <row r="10926" spans="19:22" ht="12.75" customHeight="1" x14ac:dyDescent="0.3">
      <c r="S10926" s="66"/>
      <c r="T10926" s="66"/>
      <c r="U10926" s="66"/>
      <c r="V10926" s="66"/>
    </row>
    <row r="10927" spans="19:22" ht="12.75" customHeight="1" x14ac:dyDescent="0.3">
      <c r="S10927" s="66"/>
      <c r="T10927" s="66"/>
      <c r="U10927" s="66"/>
      <c r="V10927" s="66"/>
    </row>
    <row r="10928" spans="19:22" ht="12.75" customHeight="1" x14ac:dyDescent="0.3">
      <c r="S10928" s="66"/>
      <c r="T10928" s="66"/>
      <c r="U10928" s="66"/>
      <c r="V10928" s="66"/>
    </row>
    <row r="10929" spans="19:22" ht="12.75" customHeight="1" x14ac:dyDescent="0.3">
      <c r="S10929" s="66"/>
      <c r="T10929" s="66"/>
      <c r="U10929" s="66"/>
      <c r="V10929" s="66"/>
    </row>
    <row r="10930" spans="19:22" ht="12.75" customHeight="1" x14ac:dyDescent="0.3">
      <c r="S10930" s="66"/>
      <c r="T10930" s="66"/>
      <c r="U10930" s="66"/>
      <c r="V10930" s="66"/>
    </row>
    <row r="10931" spans="19:22" ht="12.75" customHeight="1" x14ac:dyDescent="0.3">
      <c r="S10931" s="66"/>
      <c r="T10931" s="66"/>
      <c r="U10931" s="66"/>
      <c r="V10931" s="66"/>
    </row>
    <row r="10932" spans="19:22" ht="12.75" customHeight="1" x14ac:dyDescent="0.3">
      <c r="S10932" s="66"/>
      <c r="T10932" s="66"/>
      <c r="U10932" s="66"/>
      <c r="V10932" s="66"/>
    </row>
    <row r="10933" spans="19:22" ht="12.75" customHeight="1" x14ac:dyDescent="0.3">
      <c r="S10933" s="66"/>
      <c r="T10933" s="66"/>
      <c r="U10933" s="66"/>
      <c r="V10933" s="66"/>
    </row>
    <row r="10934" spans="19:22" ht="12.75" customHeight="1" x14ac:dyDescent="0.3">
      <c r="S10934" s="66"/>
      <c r="T10934" s="66"/>
      <c r="U10934" s="66"/>
      <c r="V10934" s="66"/>
    </row>
    <row r="10935" spans="19:22" ht="12.75" customHeight="1" x14ac:dyDescent="0.3">
      <c r="S10935" s="66"/>
      <c r="T10935" s="66"/>
      <c r="U10935" s="66"/>
      <c r="V10935" s="66"/>
    </row>
    <row r="10936" spans="19:22" ht="12.75" customHeight="1" x14ac:dyDescent="0.3">
      <c r="S10936" s="66"/>
      <c r="T10936" s="66"/>
      <c r="U10936" s="66"/>
      <c r="V10936" s="66"/>
    </row>
    <row r="10937" spans="19:22" ht="12.75" customHeight="1" x14ac:dyDescent="0.3">
      <c r="S10937" s="66"/>
      <c r="T10937" s="66"/>
      <c r="U10937" s="66"/>
      <c r="V10937" s="66"/>
    </row>
    <row r="10938" spans="19:22" ht="12.75" customHeight="1" x14ac:dyDescent="0.3">
      <c r="S10938" s="66"/>
      <c r="T10938" s="66"/>
      <c r="U10938" s="66"/>
      <c r="V10938" s="66"/>
    </row>
    <row r="10939" spans="19:22" ht="12.75" customHeight="1" x14ac:dyDescent="0.3">
      <c r="S10939" s="66"/>
      <c r="T10939" s="66"/>
      <c r="U10939" s="66"/>
      <c r="V10939" s="66"/>
    </row>
    <row r="10940" spans="19:22" ht="12.75" customHeight="1" x14ac:dyDescent="0.3">
      <c r="S10940" s="66"/>
      <c r="T10940" s="66"/>
      <c r="U10940" s="66"/>
      <c r="V10940" s="66"/>
    </row>
    <row r="10941" spans="19:22" ht="12.75" customHeight="1" x14ac:dyDescent="0.3">
      <c r="S10941" s="66"/>
      <c r="T10941" s="66"/>
      <c r="U10941" s="66"/>
      <c r="V10941" s="66"/>
    </row>
    <row r="10942" spans="19:22" ht="12.75" customHeight="1" x14ac:dyDescent="0.3">
      <c r="S10942" s="66"/>
      <c r="T10942" s="66"/>
      <c r="U10942" s="66"/>
      <c r="V10942" s="66"/>
    </row>
    <row r="10943" spans="19:22" ht="12.75" customHeight="1" x14ac:dyDescent="0.3">
      <c r="S10943" s="66"/>
      <c r="T10943" s="66"/>
      <c r="U10943" s="66"/>
      <c r="V10943" s="66"/>
    </row>
    <row r="10944" spans="19:22" ht="12.75" customHeight="1" x14ac:dyDescent="0.3">
      <c r="S10944" s="66"/>
      <c r="T10944" s="66"/>
      <c r="U10944" s="66"/>
      <c r="V10944" s="66"/>
    </row>
    <row r="10945" spans="19:22" ht="12.75" customHeight="1" x14ac:dyDescent="0.3">
      <c r="S10945" s="66"/>
      <c r="T10945" s="66"/>
      <c r="U10945" s="66"/>
      <c r="V10945" s="66"/>
    </row>
    <row r="10946" spans="19:22" ht="12.75" customHeight="1" x14ac:dyDescent="0.3">
      <c r="S10946" s="66"/>
      <c r="T10946" s="66"/>
      <c r="U10946" s="66"/>
      <c r="V10946" s="66"/>
    </row>
    <row r="10947" spans="19:22" ht="12.75" customHeight="1" x14ac:dyDescent="0.3">
      <c r="S10947" s="66"/>
      <c r="T10947" s="66"/>
      <c r="U10947" s="66"/>
      <c r="V10947" s="66"/>
    </row>
    <row r="10948" spans="19:22" ht="12.75" customHeight="1" x14ac:dyDescent="0.3">
      <c r="S10948" s="66"/>
      <c r="T10948" s="66"/>
      <c r="U10948" s="66"/>
      <c r="V10948" s="66"/>
    </row>
    <row r="10949" spans="19:22" ht="12.75" customHeight="1" x14ac:dyDescent="0.3">
      <c r="S10949" s="66"/>
      <c r="T10949" s="66"/>
      <c r="U10949" s="66"/>
      <c r="V10949" s="66"/>
    </row>
    <row r="10950" spans="19:22" ht="12.75" customHeight="1" x14ac:dyDescent="0.3">
      <c r="S10950" s="66"/>
      <c r="T10950" s="66"/>
      <c r="U10950" s="66"/>
      <c r="V10950" s="66"/>
    </row>
    <row r="10951" spans="19:22" ht="12.75" customHeight="1" x14ac:dyDescent="0.3">
      <c r="S10951" s="66"/>
      <c r="T10951" s="66"/>
      <c r="U10951" s="66"/>
      <c r="V10951" s="66"/>
    </row>
    <row r="10952" spans="19:22" ht="12.75" customHeight="1" x14ac:dyDescent="0.3">
      <c r="S10952" s="66"/>
      <c r="T10952" s="66"/>
      <c r="U10952" s="66"/>
      <c r="V10952" s="66"/>
    </row>
    <row r="10953" spans="19:22" ht="12.75" customHeight="1" x14ac:dyDescent="0.3">
      <c r="S10953" s="66"/>
      <c r="T10953" s="66"/>
      <c r="U10953" s="66"/>
      <c r="V10953" s="66"/>
    </row>
    <row r="10954" spans="19:22" ht="12.75" customHeight="1" x14ac:dyDescent="0.3">
      <c r="S10954" s="66"/>
      <c r="T10954" s="66"/>
      <c r="U10954" s="66"/>
      <c r="V10954" s="66"/>
    </row>
    <row r="10955" spans="19:22" ht="12.75" customHeight="1" x14ac:dyDescent="0.3">
      <c r="S10955" s="66"/>
      <c r="T10955" s="66"/>
      <c r="U10955" s="66"/>
      <c r="V10955" s="66"/>
    </row>
    <row r="10956" spans="19:22" ht="12.75" customHeight="1" x14ac:dyDescent="0.3">
      <c r="S10956" s="66"/>
      <c r="T10956" s="66"/>
      <c r="U10956" s="66"/>
      <c r="V10956" s="66"/>
    </row>
    <row r="10957" spans="19:22" ht="12.75" customHeight="1" x14ac:dyDescent="0.3">
      <c r="S10957" s="66"/>
      <c r="T10957" s="66"/>
      <c r="U10957" s="66"/>
      <c r="V10957" s="66"/>
    </row>
    <row r="10958" spans="19:22" ht="12.75" customHeight="1" x14ac:dyDescent="0.3">
      <c r="S10958" s="66"/>
      <c r="T10958" s="66"/>
      <c r="U10958" s="66"/>
      <c r="V10958" s="66"/>
    </row>
    <row r="10959" spans="19:22" ht="12.75" customHeight="1" x14ac:dyDescent="0.3">
      <c r="S10959" s="66"/>
      <c r="T10959" s="66"/>
      <c r="U10959" s="66"/>
      <c r="V10959" s="66"/>
    </row>
    <row r="10960" spans="19:22" ht="12.75" customHeight="1" x14ac:dyDescent="0.3">
      <c r="S10960" s="66"/>
      <c r="T10960" s="66"/>
      <c r="U10960" s="66"/>
      <c r="V10960" s="66"/>
    </row>
    <row r="10961" spans="19:22" ht="12.75" customHeight="1" x14ac:dyDescent="0.3">
      <c r="S10961" s="66"/>
      <c r="T10961" s="66"/>
      <c r="U10961" s="66"/>
      <c r="V10961" s="66"/>
    </row>
    <row r="10962" spans="19:22" ht="12.75" customHeight="1" x14ac:dyDescent="0.3">
      <c r="S10962" s="66"/>
      <c r="T10962" s="66"/>
      <c r="U10962" s="66"/>
      <c r="V10962" s="66"/>
    </row>
    <row r="10963" spans="19:22" ht="12.75" customHeight="1" x14ac:dyDescent="0.3">
      <c r="S10963" s="66"/>
      <c r="T10963" s="66"/>
      <c r="U10963" s="66"/>
      <c r="V10963" s="66"/>
    </row>
    <row r="10964" spans="19:22" ht="12.75" customHeight="1" x14ac:dyDescent="0.3">
      <c r="S10964" s="66"/>
      <c r="T10964" s="66"/>
      <c r="U10964" s="66"/>
      <c r="V10964" s="66"/>
    </row>
    <row r="10965" spans="19:22" ht="12.75" customHeight="1" x14ac:dyDescent="0.3">
      <c r="S10965" s="66"/>
      <c r="T10965" s="66"/>
      <c r="U10965" s="66"/>
      <c r="V10965" s="66"/>
    </row>
    <row r="10966" spans="19:22" ht="12.75" customHeight="1" x14ac:dyDescent="0.3">
      <c r="S10966" s="66"/>
      <c r="T10966" s="66"/>
      <c r="U10966" s="66"/>
      <c r="V10966" s="66"/>
    </row>
    <row r="10967" spans="19:22" ht="12.75" customHeight="1" x14ac:dyDescent="0.3">
      <c r="S10967" s="66"/>
      <c r="T10967" s="66"/>
      <c r="U10967" s="66"/>
      <c r="V10967" s="66"/>
    </row>
    <row r="10968" spans="19:22" ht="12.75" customHeight="1" x14ac:dyDescent="0.3">
      <c r="S10968" s="66"/>
      <c r="T10968" s="66"/>
      <c r="U10968" s="66"/>
      <c r="V10968" s="66"/>
    </row>
    <row r="10969" spans="19:22" ht="12.75" customHeight="1" x14ac:dyDescent="0.3">
      <c r="S10969" s="66"/>
      <c r="T10969" s="66"/>
      <c r="U10969" s="66"/>
      <c r="V10969" s="66"/>
    </row>
    <row r="10970" spans="19:22" ht="12.75" customHeight="1" x14ac:dyDescent="0.3">
      <c r="S10970" s="66"/>
      <c r="T10970" s="66"/>
      <c r="U10970" s="66"/>
      <c r="V10970" s="66"/>
    </row>
    <row r="10971" spans="19:22" ht="12.75" customHeight="1" x14ac:dyDescent="0.3">
      <c r="S10971" s="66"/>
      <c r="T10971" s="66"/>
      <c r="U10971" s="66"/>
      <c r="V10971" s="66"/>
    </row>
    <row r="10972" spans="19:22" ht="12.75" customHeight="1" x14ac:dyDescent="0.3">
      <c r="S10972" s="66"/>
      <c r="T10972" s="66"/>
      <c r="U10972" s="66"/>
      <c r="V10972" s="66"/>
    </row>
    <row r="10973" spans="19:22" ht="12.75" customHeight="1" x14ac:dyDescent="0.3">
      <c r="S10973" s="66"/>
      <c r="T10973" s="66"/>
      <c r="U10973" s="66"/>
      <c r="V10973" s="66"/>
    </row>
    <row r="10974" spans="19:22" ht="12.75" customHeight="1" x14ac:dyDescent="0.3">
      <c r="S10974" s="66"/>
      <c r="T10974" s="66"/>
      <c r="U10974" s="66"/>
      <c r="V10974" s="66"/>
    </row>
    <row r="10975" spans="19:22" ht="12.75" customHeight="1" x14ac:dyDescent="0.3">
      <c r="S10975" s="66"/>
      <c r="T10975" s="66"/>
      <c r="U10975" s="66"/>
      <c r="V10975" s="66"/>
    </row>
    <row r="10976" spans="19:22" ht="12.75" customHeight="1" x14ac:dyDescent="0.3">
      <c r="S10976" s="66"/>
      <c r="T10976" s="66"/>
      <c r="U10976" s="66"/>
      <c r="V10976" s="66"/>
    </row>
    <row r="10977" spans="19:22" ht="12.75" customHeight="1" x14ac:dyDescent="0.3">
      <c r="S10977" s="66"/>
      <c r="T10977" s="66"/>
      <c r="U10977" s="66"/>
      <c r="V10977" s="66"/>
    </row>
    <row r="10978" spans="19:22" ht="12.75" customHeight="1" x14ac:dyDescent="0.3">
      <c r="S10978" s="66"/>
      <c r="T10978" s="66"/>
      <c r="U10978" s="66"/>
      <c r="V10978" s="66"/>
    </row>
    <row r="10979" spans="19:22" ht="12.75" customHeight="1" x14ac:dyDescent="0.3">
      <c r="S10979" s="66"/>
      <c r="T10979" s="66"/>
      <c r="U10979" s="66"/>
      <c r="V10979" s="66"/>
    </row>
    <row r="10980" spans="19:22" ht="12.75" customHeight="1" x14ac:dyDescent="0.3">
      <c r="S10980" s="66"/>
      <c r="T10980" s="66"/>
      <c r="U10980" s="66"/>
      <c r="V10980" s="66"/>
    </row>
    <row r="10981" spans="19:22" ht="12.75" customHeight="1" x14ac:dyDescent="0.3">
      <c r="S10981" s="66"/>
      <c r="T10981" s="66"/>
      <c r="U10981" s="66"/>
      <c r="V10981" s="66"/>
    </row>
    <row r="10982" spans="19:22" ht="12.75" customHeight="1" x14ac:dyDescent="0.3">
      <c r="S10982" s="66"/>
      <c r="T10982" s="66"/>
      <c r="U10982" s="66"/>
      <c r="V10982" s="66"/>
    </row>
    <row r="10983" spans="19:22" ht="12.75" customHeight="1" x14ac:dyDescent="0.3">
      <c r="S10983" s="66"/>
      <c r="T10983" s="66"/>
      <c r="U10983" s="66"/>
      <c r="V10983" s="66"/>
    </row>
    <row r="10984" spans="19:22" ht="12.75" customHeight="1" x14ac:dyDescent="0.3">
      <c r="S10984" s="66"/>
      <c r="T10984" s="66"/>
      <c r="U10984" s="66"/>
      <c r="V10984" s="66"/>
    </row>
    <row r="10985" spans="19:22" ht="12.75" customHeight="1" x14ac:dyDescent="0.3">
      <c r="S10985" s="66"/>
      <c r="T10985" s="66"/>
      <c r="U10985" s="66"/>
      <c r="V10985" s="66"/>
    </row>
    <row r="10986" spans="19:22" ht="12.75" customHeight="1" x14ac:dyDescent="0.3">
      <c r="S10986" s="66"/>
      <c r="T10986" s="66"/>
      <c r="U10986" s="66"/>
      <c r="V10986" s="66"/>
    </row>
    <row r="10987" spans="19:22" ht="12.75" customHeight="1" x14ac:dyDescent="0.3">
      <c r="S10987" s="66"/>
      <c r="T10987" s="66"/>
      <c r="U10987" s="66"/>
      <c r="V10987" s="66"/>
    </row>
    <row r="10988" spans="19:22" ht="12.75" customHeight="1" x14ac:dyDescent="0.3">
      <c r="S10988" s="66"/>
      <c r="T10988" s="66"/>
      <c r="U10988" s="66"/>
      <c r="V10988" s="66"/>
    </row>
    <row r="10989" spans="19:22" ht="12.75" customHeight="1" x14ac:dyDescent="0.3">
      <c r="S10989" s="66"/>
      <c r="T10989" s="66"/>
      <c r="U10989" s="66"/>
      <c r="V10989" s="66"/>
    </row>
    <row r="10990" spans="19:22" ht="12.75" customHeight="1" x14ac:dyDescent="0.3">
      <c r="S10990" s="66"/>
      <c r="T10990" s="66"/>
      <c r="U10990" s="66"/>
      <c r="V10990" s="66"/>
    </row>
    <row r="10991" spans="19:22" ht="12.75" customHeight="1" x14ac:dyDescent="0.3">
      <c r="S10991" s="66"/>
      <c r="T10991" s="66"/>
      <c r="U10991" s="66"/>
      <c r="V10991" s="66"/>
    </row>
    <row r="10992" spans="19:22" ht="12.75" customHeight="1" x14ac:dyDescent="0.3">
      <c r="S10992" s="66"/>
      <c r="T10992" s="66"/>
      <c r="U10992" s="66"/>
      <c r="V10992" s="66"/>
    </row>
    <row r="10993" spans="19:22" ht="12.75" customHeight="1" x14ac:dyDescent="0.3">
      <c r="S10993" s="66"/>
      <c r="T10993" s="66"/>
      <c r="U10993" s="66"/>
      <c r="V10993" s="66"/>
    </row>
    <row r="10994" spans="19:22" ht="12.75" customHeight="1" x14ac:dyDescent="0.3">
      <c r="S10994" s="66"/>
      <c r="T10994" s="66"/>
      <c r="U10994" s="66"/>
      <c r="V10994" s="66"/>
    </row>
    <row r="10995" spans="19:22" ht="12.75" customHeight="1" x14ac:dyDescent="0.3">
      <c r="S10995" s="66"/>
      <c r="T10995" s="66"/>
      <c r="U10995" s="66"/>
      <c r="V10995" s="66"/>
    </row>
    <row r="10996" spans="19:22" ht="12.75" customHeight="1" x14ac:dyDescent="0.3">
      <c r="S10996" s="66"/>
      <c r="T10996" s="66"/>
      <c r="U10996" s="66"/>
      <c r="V10996" s="66"/>
    </row>
    <row r="10997" spans="19:22" ht="12.75" customHeight="1" x14ac:dyDescent="0.3">
      <c r="S10997" s="66"/>
      <c r="T10997" s="66"/>
      <c r="U10997" s="66"/>
      <c r="V10997" s="66"/>
    </row>
    <row r="10998" spans="19:22" ht="12.75" customHeight="1" x14ac:dyDescent="0.3">
      <c r="S10998" s="66"/>
      <c r="T10998" s="66"/>
      <c r="U10998" s="66"/>
      <c r="V10998" s="66"/>
    </row>
    <row r="10999" spans="19:22" ht="12.75" customHeight="1" x14ac:dyDescent="0.3">
      <c r="S10999" s="66"/>
      <c r="T10999" s="66"/>
      <c r="U10999" s="66"/>
      <c r="V10999" s="66"/>
    </row>
    <row r="11000" spans="19:22" ht="12.75" customHeight="1" x14ac:dyDescent="0.3">
      <c r="S11000" s="66"/>
      <c r="T11000" s="66"/>
      <c r="U11000" s="66"/>
      <c r="V11000" s="66"/>
    </row>
    <row r="11001" spans="19:22" ht="12.75" customHeight="1" x14ac:dyDescent="0.3">
      <c r="S11001" s="66"/>
      <c r="T11001" s="66"/>
      <c r="U11001" s="66"/>
      <c r="V11001" s="66"/>
    </row>
    <row r="11002" spans="19:22" ht="12.75" customHeight="1" x14ac:dyDescent="0.3">
      <c r="S11002" s="66"/>
      <c r="T11002" s="66"/>
      <c r="U11002" s="66"/>
      <c r="V11002" s="66"/>
    </row>
    <row r="11003" spans="19:22" ht="12.75" customHeight="1" x14ac:dyDescent="0.3">
      <c r="S11003" s="66"/>
      <c r="T11003" s="66"/>
      <c r="U11003" s="66"/>
      <c r="V11003" s="66"/>
    </row>
    <row r="11004" spans="19:22" ht="12.75" customHeight="1" x14ac:dyDescent="0.3">
      <c r="S11004" s="66"/>
      <c r="T11004" s="66"/>
      <c r="U11004" s="66"/>
      <c r="V11004" s="66"/>
    </row>
    <row r="11005" spans="19:22" ht="12.75" customHeight="1" x14ac:dyDescent="0.3">
      <c r="S11005" s="66"/>
      <c r="T11005" s="66"/>
      <c r="U11005" s="66"/>
      <c r="V11005" s="66"/>
    </row>
    <row r="11006" spans="19:22" ht="12.75" customHeight="1" x14ac:dyDescent="0.3">
      <c r="S11006" s="66"/>
      <c r="T11006" s="66"/>
      <c r="U11006" s="66"/>
      <c r="V11006" s="66"/>
    </row>
    <row r="11007" spans="19:22" ht="12.75" customHeight="1" x14ac:dyDescent="0.3">
      <c r="S11007" s="66"/>
      <c r="T11007" s="66"/>
      <c r="U11007" s="66"/>
      <c r="V11007" s="66"/>
    </row>
    <row r="11008" spans="19:22" ht="12.75" customHeight="1" x14ac:dyDescent="0.3">
      <c r="S11008" s="66"/>
      <c r="T11008" s="66"/>
      <c r="U11008" s="66"/>
      <c r="V11008" s="66"/>
    </row>
    <row r="11009" spans="19:22" ht="12.75" customHeight="1" x14ac:dyDescent="0.3">
      <c r="S11009" s="66"/>
      <c r="T11009" s="66"/>
      <c r="U11009" s="66"/>
      <c r="V11009" s="66"/>
    </row>
    <row r="11010" spans="19:22" ht="12.75" customHeight="1" x14ac:dyDescent="0.3">
      <c r="S11010" s="66"/>
      <c r="T11010" s="66"/>
      <c r="U11010" s="66"/>
      <c r="V11010" s="66"/>
    </row>
    <row r="11011" spans="19:22" ht="12.75" customHeight="1" x14ac:dyDescent="0.3">
      <c r="S11011" s="66"/>
      <c r="T11011" s="66"/>
      <c r="U11011" s="66"/>
      <c r="V11011" s="66"/>
    </row>
    <row r="11012" spans="19:22" ht="12.75" customHeight="1" x14ac:dyDescent="0.3">
      <c r="S11012" s="66"/>
      <c r="T11012" s="66"/>
      <c r="U11012" s="66"/>
      <c r="V11012" s="66"/>
    </row>
    <row r="11013" spans="19:22" ht="12.75" customHeight="1" x14ac:dyDescent="0.3">
      <c r="S11013" s="66"/>
      <c r="T11013" s="66"/>
      <c r="U11013" s="66"/>
      <c r="V11013" s="66"/>
    </row>
    <row r="11014" spans="19:22" ht="12.75" customHeight="1" x14ac:dyDescent="0.3">
      <c r="S11014" s="66"/>
      <c r="T11014" s="66"/>
      <c r="U11014" s="66"/>
      <c r="V11014" s="66"/>
    </row>
    <row r="11015" spans="19:22" ht="12.75" customHeight="1" x14ac:dyDescent="0.3">
      <c r="S11015" s="66"/>
      <c r="T11015" s="66"/>
      <c r="U11015" s="66"/>
      <c r="V11015" s="66"/>
    </row>
    <row r="11016" spans="19:22" ht="12.75" customHeight="1" x14ac:dyDescent="0.3">
      <c r="S11016" s="66"/>
      <c r="T11016" s="66"/>
      <c r="U11016" s="66"/>
      <c r="V11016" s="66"/>
    </row>
    <row r="11017" spans="19:22" ht="12.75" customHeight="1" x14ac:dyDescent="0.3">
      <c r="S11017" s="66"/>
      <c r="T11017" s="66"/>
      <c r="U11017" s="66"/>
      <c r="V11017" s="66"/>
    </row>
    <row r="11018" spans="19:22" ht="12.75" customHeight="1" x14ac:dyDescent="0.3">
      <c r="S11018" s="66"/>
      <c r="T11018" s="66"/>
      <c r="U11018" s="66"/>
      <c r="V11018" s="66"/>
    </row>
    <row r="11019" spans="19:22" ht="12.75" customHeight="1" x14ac:dyDescent="0.3">
      <c r="S11019" s="66"/>
      <c r="T11019" s="66"/>
      <c r="U11019" s="66"/>
      <c r="V11019" s="66"/>
    </row>
    <row r="11020" spans="19:22" ht="12.75" customHeight="1" x14ac:dyDescent="0.3">
      <c r="S11020" s="66"/>
      <c r="T11020" s="66"/>
      <c r="U11020" s="66"/>
      <c r="V11020" s="66"/>
    </row>
    <row r="11021" spans="19:22" ht="12.75" customHeight="1" x14ac:dyDescent="0.3">
      <c r="S11021" s="66"/>
      <c r="T11021" s="66"/>
      <c r="U11021" s="66"/>
      <c r="V11021" s="66"/>
    </row>
    <row r="11022" spans="19:22" ht="12.75" customHeight="1" x14ac:dyDescent="0.3">
      <c r="S11022" s="66"/>
      <c r="T11022" s="66"/>
      <c r="U11022" s="66"/>
      <c r="V11022" s="66"/>
    </row>
    <row r="11023" spans="19:22" ht="12.75" customHeight="1" x14ac:dyDescent="0.3">
      <c r="S11023" s="66"/>
      <c r="T11023" s="66"/>
      <c r="U11023" s="66"/>
      <c r="V11023" s="66"/>
    </row>
    <row r="11024" spans="19:22" ht="12.75" customHeight="1" x14ac:dyDescent="0.3">
      <c r="S11024" s="66"/>
      <c r="T11024" s="66"/>
      <c r="U11024" s="66"/>
      <c r="V11024" s="66"/>
    </row>
    <row r="11025" spans="19:22" ht="12.75" customHeight="1" x14ac:dyDescent="0.3">
      <c r="S11025" s="66"/>
      <c r="T11025" s="66"/>
      <c r="U11025" s="66"/>
      <c r="V11025" s="66"/>
    </row>
    <row r="11026" spans="19:22" ht="12.75" customHeight="1" x14ac:dyDescent="0.3">
      <c r="S11026" s="66"/>
      <c r="T11026" s="66"/>
      <c r="U11026" s="66"/>
      <c r="V11026" s="66"/>
    </row>
    <row r="11027" spans="19:22" ht="12.75" customHeight="1" x14ac:dyDescent="0.3">
      <c r="S11027" s="66"/>
      <c r="T11027" s="66"/>
      <c r="U11027" s="66"/>
      <c r="V11027" s="66"/>
    </row>
    <row r="11028" spans="19:22" ht="12.75" customHeight="1" x14ac:dyDescent="0.3">
      <c r="S11028" s="66"/>
      <c r="T11028" s="66"/>
      <c r="U11028" s="66"/>
      <c r="V11028" s="66"/>
    </row>
    <row r="11029" spans="19:22" ht="12.75" customHeight="1" x14ac:dyDescent="0.3">
      <c r="S11029" s="66"/>
      <c r="T11029" s="66"/>
      <c r="U11029" s="66"/>
      <c r="V11029" s="66"/>
    </row>
    <row r="11030" spans="19:22" ht="12.75" customHeight="1" x14ac:dyDescent="0.3">
      <c r="S11030" s="66"/>
      <c r="T11030" s="66"/>
      <c r="U11030" s="66"/>
      <c r="V11030" s="66"/>
    </row>
    <row r="11031" spans="19:22" ht="12.75" customHeight="1" x14ac:dyDescent="0.3">
      <c r="S11031" s="66"/>
      <c r="T11031" s="66"/>
      <c r="U11031" s="66"/>
      <c r="V11031" s="66"/>
    </row>
    <row r="11032" spans="19:22" ht="12.75" customHeight="1" x14ac:dyDescent="0.3">
      <c r="S11032" s="66"/>
      <c r="T11032" s="66"/>
      <c r="U11032" s="66"/>
      <c r="V11032" s="66"/>
    </row>
    <row r="11033" spans="19:22" ht="12.75" customHeight="1" x14ac:dyDescent="0.3">
      <c r="S11033" s="66"/>
      <c r="T11033" s="66"/>
      <c r="U11033" s="66"/>
      <c r="V11033" s="66"/>
    </row>
    <row r="11034" spans="19:22" ht="12.75" customHeight="1" x14ac:dyDescent="0.3">
      <c r="S11034" s="66"/>
      <c r="T11034" s="66"/>
      <c r="U11034" s="66"/>
      <c r="V11034" s="66"/>
    </row>
    <row r="11035" spans="19:22" ht="12.75" customHeight="1" x14ac:dyDescent="0.3">
      <c r="S11035" s="66"/>
      <c r="T11035" s="66"/>
      <c r="U11035" s="66"/>
      <c r="V11035" s="66"/>
    </row>
    <row r="11036" spans="19:22" ht="12.75" customHeight="1" x14ac:dyDescent="0.3">
      <c r="S11036" s="66"/>
      <c r="T11036" s="66"/>
      <c r="U11036" s="66"/>
      <c r="V11036" s="66"/>
    </row>
    <row r="11037" spans="19:22" ht="12.75" customHeight="1" x14ac:dyDescent="0.3">
      <c r="S11037" s="66"/>
      <c r="T11037" s="66"/>
      <c r="U11037" s="66"/>
      <c r="V11037" s="66"/>
    </row>
    <row r="11038" spans="19:22" ht="12.75" customHeight="1" x14ac:dyDescent="0.3">
      <c r="S11038" s="66"/>
      <c r="T11038" s="66"/>
      <c r="U11038" s="66"/>
      <c r="V11038" s="66"/>
    </row>
    <row r="11039" spans="19:22" ht="12.75" customHeight="1" x14ac:dyDescent="0.3">
      <c r="S11039" s="66"/>
      <c r="T11039" s="66"/>
      <c r="U11039" s="66"/>
      <c r="V11039" s="66"/>
    </row>
    <row r="11040" spans="19:22" ht="12.75" customHeight="1" x14ac:dyDescent="0.3">
      <c r="S11040" s="66"/>
      <c r="T11040" s="66"/>
      <c r="U11040" s="66"/>
      <c r="V11040" s="66"/>
    </row>
    <row r="11041" spans="19:22" ht="12.75" customHeight="1" x14ac:dyDescent="0.3">
      <c r="S11041" s="66"/>
      <c r="T11041" s="66"/>
      <c r="U11041" s="66"/>
      <c r="V11041" s="66"/>
    </row>
    <row r="11042" spans="19:22" ht="12.75" customHeight="1" x14ac:dyDescent="0.3">
      <c r="S11042" s="66"/>
      <c r="T11042" s="66"/>
      <c r="U11042" s="66"/>
      <c r="V11042" s="66"/>
    </row>
    <row r="11043" spans="19:22" ht="12.75" customHeight="1" x14ac:dyDescent="0.3">
      <c r="S11043" s="66"/>
      <c r="T11043" s="66"/>
      <c r="U11043" s="66"/>
      <c r="V11043" s="66"/>
    </row>
    <row r="11044" spans="19:22" ht="12.75" customHeight="1" x14ac:dyDescent="0.3">
      <c r="S11044" s="66"/>
      <c r="T11044" s="66"/>
      <c r="U11044" s="66"/>
      <c r="V11044" s="66"/>
    </row>
    <row r="11045" spans="19:22" ht="12.75" customHeight="1" x14ac:dyDescent="0.3">
      <c r="S11045" s="66"/>
      <c r="T11045" s="66"/>
      <c r="U11045" s="66"/>
      <c r="V11045" s="66"/>
    </row>
    <row r="11046" spans="19:22" ht="12.75" customHeight="1" x14ac:dyDescent="0.3">
      <c r="S11046" s="66"/>
      <c r="T11046" s="66"/>
      <c r="U11046" s="66"/>
      <c r="V11046" s="66"/>
    </row>
    <row r="11047" spans="19:22" ht="12.75" customHeight="1" x14ac:dyDescent="0.3">
      <c r="S11047" s="66"/>
      <c r="T11047" s="66"/>
      <c r="U11047" s="66"/>
      <c r="V11047" s="66"/>
    </row>
    <row r="11048" spans="19:22" ht="12.75" customHeight="1" x14ac:dyDescent="0.3">
      <c r="S11048" s="66"/>
      <c r="T11048" s="66"/>
      <c r="U11048" s="66"/>
      <c r="V11048" s="66"/>
    </row>
    <row r="11049" spans="19:22" ht="12.75" customHeight="1" x14ac:dyDescent="0.3">
      <c r="S11049" s="66"/>
      <c r="T11049" s="66"/>
      <c r="U11049" s="66"/>
      <c r="V11049" s="66"/>
    </row>
    <row r="11050" spans="19:22" ht="12.75" customHeight="1" x14ac:dyDescent="0.3">
      <c r="S11050" s="66"/>
      <c r="T11050" s="66"/>
      <c r="U11050" s="66"/>
      <c r="V11050" s="66"/>
    </row>
    <row r="11051" spans="19:22" ht="12.75" customHeight="1" x14ac:dyDescent="0.3">
      <c r="S11051" s="66"/>
      <c r="T11051" s="66"/>
      <c r="U11051" s="66"/>
      <c r="V11051" s="66"/>
    </row>
    <row r="11052" spans="19:22" ht="12.75" customHeight="1" x14ac:dyDescent="0.3">
      <c r="S11052" s="66"/>
      <c r="T11052" s="66"/>
      <c r="U11052" s="66"/>
      <c r="V11052" s="66"/>
    </row>
    <row r="11053" spans="19:22" ht="12.75" customHeight="1" x14ac:dyDescent="0.3">
      <c r="S11053" s="66"/>
      <c r="T11053" s="66"/>
      <c r="U11053" s="66"/>
      <c r="V11053" s="66"/>
    </row>
    <row r="11054" spans="19:22" ht="12.75" customHeight="1" x14ac:dyDescent="0.3">
      <c r="S11054" s="66"/>
      <c r="T11054" s="66"/>
      <c r="U11054" s="66"/>
      <c r="V11054" s="66"/>
    </row>
    <row r="11055" spans="19:22" ht="12.75" customHeight="1" x14ac:dyDescent="0.3">
      <c r="S11055" s="66"/>
      <c r="T11055" s="66"/>
      <c r="U11055" s="66"/>
      <c r="V11055" s="66"/>
    </row>
    <row r="11056" spans="19:22" ht="12.75" customHeight="1" x14ac:dyDescent="0.3">
      <c r="S11056" s="66"/>
      <c r="T11056" s="66"/>
      <c r="U11056" s="66"/>
      <c r="V11056" s="66"/>
    </row>
    <row r="11057" spans="19:22" ht="12.75" customHeight="1" x14ac:dyDescent="0.3">
      <c r="S11057" s="66"/>
      <c r="T11057" s="66"/>
      <c r="U11057" s="66"/>
      <c r="V11057" s="66"/>
    </row>
    <row r="11058" spans="19:22" ht="12.75" customHeight="1" x14ac:dyDescent="0.3">
      <c r="S11058" s="66"/>
      <c r="T11058" s="66"/>
      <c r="U11058" s="66"/>
      <c r="V11058" s="66"/>
    </row>
    <row r="11059" spans="19:22" ht="12.75" customHeight="1" x14ac:dyDescent="0.3">
      <c r="S11059" s="66"/>
      <c r="T11059" s="66"/>
      <c r="U11059" s="66"/>
      <c r="V11059" s="66"/>
    </row>
    <row r="11060" spans="19:22" ht="12.75" customHeight="1" x14ac:dyDescent="0.3">
      <c r="S11060" s="66"/>
      <c r="T11060" s="66"/>
      <c r="U11060" s="66"/>
      <c r="V11060" s="66"/>
    </row>
    <row r="11061" spans="19:22" ht="12.75" customHeight="1" x14ac:dyDescent="0.3">
      <c r="S11061" s="66"/>
      <c r="T11061" s="66"/>
      <c r="U11061" s="66"/>
      <c r="V11061" s="66"/>
    </row>
    <row r="11062" spans="19:22" ht="12.75" customHeight="1" x14ac:dyDescent="0.3">
      <c r="S11062" s="66"/>
      <c r="T11062" s="66"/>
      <c r="U11062" s="66"/>
      <c r="V11062" s="66"/>
    </row>
    <row r="11063" spans="19:22" ht="12.75" customHeight="1" x14ac:dyDescent="0.3">
      <c r="S11063" s="66"/>
      <c r="T11063" s="66"/>
      <c r="U11063" s="66"/>
      <c r="V11063" s="66"/>
    </row>
    <row r="11064" spans="19:22" ht="12.75" customHeight="1" x14ac:dyDescent="0.3">
      <c r="S11064" s="66"/>
      <c r="T11064" s="66"/>
      <c r="U11064" s="66"/>
      <c r="V11064" s="66"/>
    </row>
    <row r="11065" spans="19:22" ht="12.75" customHeight="1" x14ac:dyDescent="0.3">
      <c r="S11065" s="66"/>
      <c r="T11065" s="66"/>
      <c r="U11065" s="66"/>
      <c r="V11065" s="66"/>
    </row>
    <row r="11066" spans="19:22" ht="12.75" customHeight="1" x14ac:dyDescent="0.3">
      <c r="S11066" s="66"/>
      <c r="T11066" s="66"/>
      <c r="U11066" s="66"/>
      <c r="V11066" s="66"/>
    </row>
    <row r="11067" spans="19:22" ht="12.75" customHeight="1" x14ac:dyDescent="0.3">
      <c r="S11067" s="66"/>
      <c r="T11067" s="66"/>
      <c r="U11067" s="66"/>
      <c r="V11067" s="66"/>
    </row>
    <row r="11068" spans="19:22" ht="12.75" customHeight="1" x14ac:dyDescent="0.3">
      <c r="S11068" s="66"/>
      <c r="T11068" s="66"/>
      <c r="U11068" s="66"/>
      <c r="V11068" s="66"/>
    </row>
    <row r="11069" spans="19:22" ht="12.75" customHeight="1" x14ac:dyDescent="0.3">
      <c r="S11069" s="66"/>
      <c r="T11069" s="66"/>
      <c r="U11069" s="66"/>
      <c r="V11069" s="66"/>
    </row>
    <row r="11070" spans="19:22" ht="12.75" customHeight="1" x14ac:dyDescent="0.3">
      <c r="S11070" s="66"/>
      <c r="T11070" s="66"/>
      <c r="U11070" s="66"/>
      <c r="V11070" s="66"/>
    </row>
    <row r="11071" spans="19:22" ht="12.75" customHeight="1" x14ac:dyDescent="0.3">
      <c r="S11071" s="66"/>
      <c r="T11071" s="66"/>
      <c r="U11071" s="66"/>
      <c r="V11071" s="66"/>
    </row>
    <row r="11072" spans="19:22" ht="12.75" customHeight="1" x14ac:dyDescent="0.3">
      <c r="S11072" s="66"/>
      <c r="T11072" s="66"/>
      <c r="U11072" s="66"/>
      <c r="V11072" s="66"/>
    </row>
    <row r="11073" spans="19:22" ht="12.75" customHeight="1" x14ac:dyDescent="0.3">
      <c r="S11073" s="66"/>
      <c r="T11073" s="66"/>
      <c r="U11073" s="66"/>
      <c r="V11073" s="66"/>
    </row>
    <row r="11074" spans="19:22" ht="12.75" customHeight="1" x14ac:dyDescent="0.3">
      <c r="S11074" s="66"/>
      <c r="T11074" s="66"/>
      <c r="U11074" s="66"/>
      <c r="V11074" s="66"/>
    </row>
    <row r="11075" spans="19:22" ht="12.75" customHeight="1" x14ac:dyDescent="0.3">
      <c r="S11075" s="66"/>
      <c r="T11075" s="66"/>
      <c r="U11075" s="66"/>
      <c r="V11075" s="66"/>
    </row>
    <row r="11076" spans="19:22" ht="12.75" customHeight="1" x14ac:dyDescent="0.3">
      <c r="S11076" s="66"/>
      <c r="T11076" s="66"/>
      <c r="U11076" s="66"/>
      <c r="V11076" s="66"/>
    </row>
    <row r="11077" spans="19:22" ht="12.75" customHeight="1" x14ac:dyDescent="0.3">
      <c r="S11077" s="66"/>
      <c r="T11077" s="66"/>
      <c r="U11077" s="66"/>
      <c r="V11077" s="66"/>
    </row>
    <row r="11078" spans="19:22" ht="12.75" customHeight="1" x14ac:dyDescent="0.3">
      <c r="S11078" s="66"/>
      <c r="T11078" s="66"/>
      <c r="U11078" s="66"/>
      <c r="V11078" s="66"/>
    </row>
    <row r="11079" spans="19:22" ht="12.75" customHeight="1" x14ac:dyDescent="0.3">
      <c r="S11079" s="66"/>
      <c r="T11079" s="66"/>
      <c r="U11079" s="66"/>
      <c r="V11079" s="66"/>
    </row>
    <row r="11080" spans="19:22" ht="12.75" customHeight="1" x14ac:dyDescent="0.3">
      <c r="S11080" s="66"/>
      <c r="T11080" s="66"/>
      <c r="U11080" s="66"/>
      <c r="V11080" s="66"/>
    </row>
    <row r="11081" spans="19:22" ht="12.75" customHeight="1" x14ac:dyDescent="0.3">
      <c r="S11081" s="66"/>
      <c r="T11081" s="66"/>
      <c r="U11081" s="66"/>
      <c r="V11081" s="66"/>
    </row>
    <row r="11082" spans="19:22" ht="12.75" customHeight="1" x14ac:dyDescent="0.3">
      <c r="S11082" s="66"/>
      <c r="T11082" s="66"/>
      <c r="U11082" s="66"/>
      <c r="V11082" s="66"/>
    </row>
    <row r="11083" spans="19:22" ht="12.75" customHeight="1" x14ac:dyDescent="0.3">
      <c r="S11083" s="66"/>
      <c r="T11083" s="66"/>
      <c r="U11083" s="66"/>
      <c r="V11083" s="66"/>
    </row>
    <row r="11084" spans="19:22" ht="12.75" customHeight="1" x14ac:dyDescent="0.3">
      <c r="S11084" s="66"/>
      <c r="T11084" s="66"/>
      <c r="U11084" s="66"/>
      <c r="V11084" s="66"/>
    </row>
    <row r="11085" spans="19:22" ht="12.75" customHeight="1" x14ac:dyDescent="0.3">
      <c r="S11085" s="66"/>
      <c r="T11085" s="66"/>
      <c r="U11085" s="66"/>
      <c r="V11085" s="66"/>
    </row>
    <row r="11086" spans="19:22" ht="12.75" customHeight="1" x14ac:dyDescent="0.3">
      <c r="S11086" s="66"/>
      <c r="T11086" s="66"/>
      <c r="U11086" s="66"/>
      <c r="V11086" s="66"/>
    </row>
    <row r="11087" spans="19:22" ht="12.75" customHeight="1" x14ac:dyDescent="0.3">
      <c r="S11087" s="66"/>
      <c r="T11087" s="66"/>
      <c r="U11087" s="66"/>
      <c r="V11087" s="66"/>
    </row>
    <row r="11088" spans="19:22" ht="12.75" customHeight="1" x14ac:dyDescent="0.3">
      <c r="S11088" s="66"/>
      <c r="T11088" s="66"/>
      <c r="U11088" s="66"/>
      <c r="V11088" s="66"/>
    </row>
    <row r="11089" spans="19:22" ht="12.75" customHeight="1" x14ac:dyDescent="0.3">
      <c r="S11089" s="66"/>
      <c r="T11089" s="66"/>
      <c r="U11089" s="66"/>
      <c r="V11089" s="66"/>
    </row>
    <row r="11090" spans="19:22" ht="12.75" customHeight="1" x14ac:dyDescent="0.3">
      <c r="S11090" s="66"/>
      <c r="T11090" s="66"/>
      <c r="U11090" s="66"/>
      <c r="V11090" s="66"/>
    </row>
    <row r="11091" spans="19:22" ht="12.75" customHeight="1" x14ac:dyDescent="0.3">
      <c r="S11091" s="66"/>
      <c r="T11091" s="66"/>
      <c r="U11091" s="66"/>
      <c r="V11091" s="66"/>
    </row>
    <row r="11092" spans="19:22" ht="12.75" customHeight="1" x14ac:dyDescent="0.3">
      <c r="S11092" s="66"/>
      <c r="T11092" s="66"/>
      <c r="U11092" s="66"/>
      <c r="V11092" s="66"/>
    </row>
    <row r="11093" spans="19:22" ht="12.75" customHeight="1" x14ac:dyDescent="0.3">
      <c r="S11093" s="66"/>
      <c r="T11093" s="66"/>
      <c r="U11093" s="66"/>
      <c r="V11093" s="66"/>
    </row>
    <row r="11094" spans="19:22" ht="12.75" customHeight="1" x14ac:dyDescent="0.3">
      <c r="S11094" s="66"/>
      <c r="T11094" s="66"/>
      <c r="U11094" s="66"/>
      <c r="V11094" s="66"/>
    </row>
    <row r="11095" spans="19:22" ht="12.75" customHeight="1" x14ac:dyDescent="0.3">
      <c r="S11095" s="66"/>
      <c r="T11095" s="66"/>
      <c r="U11095" s="66"/>
      <c r="V11095" s="66"/>
    </row>
    <row r="11096" spans="19:22" ht="12.75" customHeight="1" x14ac:dyDescent="0.3">
      <c r="S11096" s="66"/>
      <c r="T11096" s="66"/>
      <c r="U11096" s="66"/>
      <c r="V11096" s="66"/>
    </row>
    <row r="11097" spans="19:22" ht="12.75" customHeight="1" x14ac:dyDescent="0.3">
      <c r="S11097" s="66"/>
      <c r="T11097" s="66"/>
      <c r="U11097" s="66"/>
      <c r="V11097" s="66"/>
    </row>
    <row r="11098" spans="19:22" ht="12.75" customHeight="1" x14ac:dyDescent="0.3">
      <c r="S11098" s="66"/>
      <c r="T11098" s="66"/>
      <c r="U11098" s="66"/>
      <c r="V11098" s="66"/>
    </row>
    <row r="11099" spans="19:22" ht="12.75" customHeight="1" x14ac:dyDescent="0.3">
      <c r="S11099" s="66"/>
      <c r="T11099" s="66"/>
      <c r="U11099" s="66"/>
      <c r="V11099" s="66"/>
    </row>
    <row r="11100" spans="19:22" ht="12.75" customHeight="1" x14ac:dyDescent="0.3">
      <c r="S11100" s="66"/>
      <c r="T11100" s="66"/>
      <c r="U11100" s="66"/>
      <c r="V11100" s="66"/>
    </row>
    <row r="11101" spans="19:22" ht="12.75" customHeight="1" x14ac:dyDescent="0.3">
      <c r="S11101" s="66"/>
      <c r="T11101" s="66"/>
      <c r="U11101" s="66"/>
      <c r="V11101" s="66"/>
    </row>
    <row r="11102" spans="19:22" ht="12.75" customHeight="1" x14ac:dyDescent="0.3">
      <c r="S11102" s="66"/>
      <c r="T11102" s="66"/>
      <c r="U11102" s="66"/>
      <c r="V11102" s="66"/>
    </row>
    <row r="11103" spans="19:22" ht="12.75" customHeight="1" x14ac:dyDescent="0.3">
      <c r="S11103" s="66"/>
      <c r="T11103" s="66"/>
      <c r="U11103" s="66"/>
      <c r="V11103" s="66"/>
    </row>
    <row r="11104" spans="19:22" ht="12.75" customHeight="1" x14ac:dyDescent="0.3">
      <c r="S11104" s="66"/>
      <c r="T11104" s="66"/>
      <c r="U11104" s="66"/>
      <c r="V11104" s="66"/>
    </row>
    <row r="11105" spans="19:22" ht="12.75" customHeight="1" x14ac:dyDescent="0.3">
      <c r="S11105" s="66"/>
      <c r="T11105" s="66"/>
      <c r="U11105" s="66"/>
      <c r="V11105" s="66"/>
    </row>
    <row r="11106" spans="19:22" ht="12.75" customHeight="1" x14ac:dyDescent="0.3">
      <c r="S11106" s="66"/>
      <c r="T11106" s="66"/>
      <c r="U11106" s="66"/>
      <c r="V11106" s="66"/>
    </row>
    <row r="11107" spans="19:22" ht="12.75" customHeight="1" x14ac:dyDescent="0.3">
      <c r="S11107" s="66"/>
      <c r="T11107" s="66"/>
      <c r="U11107" s="66"/>
      <c r="V11107" s="66"/>
    </row>
    <row r="11108" spans="19:22" ht="12.75" customHeight="1" x14ac:dyDescent="0.3">
      <c r="S11108" s="66"/>
      <c r="T11108" s="66"/>
      <c r="U11108" s="66"/>
      <c r="V11108" s="66"/>
    </row>
    <row r="11109" spans="19:22" ht="12.75" customHeight="1" x14ac:dyDescent="0.3">
      <c r="S11109" s="66"/>
      <c r="T11109" s="66"/>
      <c r="U11109" s="66"/>
      <c r="V11109" s="66"/>
    </row>
    <row r="11110" spans="19:22" ht="12.75" customHeight="1" x14ac:dyDescent="0.3">
      <c r="S11110" s="66"/>
      <c r="T11110" s="66"/>
      <c r="U11110" s="66"/>
      <c r="V11110" s="66"/>
    </row>
    <row r="11111" spans="19:22" ht="12.75" customHeight="1" x14ac:dyDescent="0.3">
      <c r="S11111" s="66"/>
      <c r="T11111" s="66"/>
      <c r="U11111" s="66"/>
      <c r="V11111" s="66"/>
    </row>
    <row r="11112" spans="19:22" ht="12.75" customHeight="1" x14ac:dyDescent="0.3">
      <c r="S11112" s="66"/>
      <c r="T11112" s="66"/>
      <c r="U11112" s="66"/>
      <c r="V11112" s="66"/>
    </row>
    <row r="11113" spans="19:22" ht="12.75" customHeight="1" x14ac:dyDescent="0.3">
      <c r="S11113" s="66"/>
      <c r="T11113" s="66"/>
      <c r="U11113" s="66"/>
      <c r="V11113" s="66"/>
    </row>
    <row r="11114" spans="19:22" ht="12.75" customHeight="1" x14ac:dyDescent="0.3">
      <c r="S11114" s="66"/>
      <c r="T11114" s="66"/>
      <c r="U11114" s="66"/>
      <c r="V11114" s="66"/>
    </row>
    <row r="11115" spans="19:22" ht="12.75" customHeight="1" x14ac:dyDescent="0.3">
      <c r="S11115" s="66"/>
      <c r="T11115" s="66"/>
      <c r="U11115" s="66"/>
      <c r="V11115" s="66"/>
    </row>
    <row r="11116" spans="19:22" ht="12.75" customHeight="1" x14ac:dyDescent="0.3">
      <c r="S11116" s="66"/>
      <c r="T11116" s="66"/>
      <c r="U11116" s="66"/>
      <c r="V11116" s="66"/>
    </row>
    <row r="11117" spans="19:22" ht="12.75" customHeight="1" x14ac:dyDescent="0.3">
      <c r="S11117" s="66"/>
      <c r="T11117" s="66"/>
      <c r="U11117" s="66"/>
      <c r="V11117" s="66"/>
    </row>
    <row r="11118" spans="19:22" ht="12.75" customHeight="1" x14ac:dyDescent="0.3">
      <c r="S11118" s="66"/>
      <c r="T11118" s="66"/>
      <c r="U11118" s="66"/>
      <c r="V11118" s="66"/>
    </row>
    <row r="11119" spans="19:22" ht="12.75" customHeight="1" x14ac:dyDescent="0.3">
      <c r="S11119" s="66"/>
      <c r="T11119" s="66"/>
      <c r="U11119" s="66"/>
      <c r="V11119" s="66"/>
    </row>
    <row r="11120" spans="19:22" ht="12.75" customHeight="1" x14ac:dyDescent="0.3">
      <c r="S11120" s="66"/>
      <c r="T11120" s="66"/>
      <c r="U11120" s="66"/>
      <c r="V11120" s="66"/>
    </row>
    <row r="11121" spans="19:22" ht="12.75" customHeight="1" x14ac:dyDescent="0.3">
      <c r="S11121" s="66"/>
      <c r="T11121" s="66"/>
      <c r="U11121" s="66"/>
      <c r="V11121" s="66"/>
    </row>
    <row r="11122" spans="19:22" ht="12.75" customHeight="1" x14ac:dyDescent="0.3">
      <c r="S11122" s="66"/>
      <c r="T11122" s="66"/>
      <c r="U11122" s="66"/>
      <c r="V11122" s="66"/>
    </row>
    <row r="11123" spans="19:22" ht="12.75" customHeight="1" x14ac:dyDescent="0.3">
      <c r="S11123" s="66"/>
      <c r="T11123" s="66"/>
      <c r="U11123" s="66"/>
      <c r="V11123" s="66"/>
    </row>
    <row r="11124" spans="19:22" ht="12.75" customHeight="1" x14ac:dyDescent="0.3">
      <c r="S11124" s="66"/>
      <c r="T11124" s="66"/>
      <c r="U11124" s="66"/>
      <c r="V11124" s="66"/>
    </row>
    <row r="11125" spans="19:22" ht="12.75" customHeight="1" x14ac:dyDescent="0.3">
      <c r="S11125" s="66"/>
      <c r="T11125" s="66"/>
      <c r="U11125" s="66"/>
      <c r="V11125" s="66"/>
    </row>
    <row r="11126" spans="19:22" ht="12.75" customHeight="1" x14ac:dyDescent="0.3">
      <c r="S11126" s="66"/>
      <c r="T11126" s="66"/>
      <c r="U11126" s="66"/>
      <c r="V11126" s="66"/>
    </row>
    <row r="11127" spans="19:22" ht="12.75" customHeight="1" x14ac:dyDescent="0.3">
      <c r="S11127" s="66"/>
      <c r="T11127" s="66"/>
      <c r="U11127" s="66"/>
      <c r="V11127" s="66"/>
    </row>
    <row r="11128" spans="19:22" ht="12.75" customHeight="1" x14ac:dyDescent="0.3">
      <c r="S11128" s="66"/>
      <c r="T11128" s="66"/>
      <c r="U11128" s="66"/>
      <c r="V11128" s="66"/>
    </row>
    <row r="11129" spans="19:22" ht="12.75" customHeight="1" x14ac:dyDescent="0.3">
      <c r="S11129" s="66"/>
      <c r="T11129" s="66"/>
      <c r="U11129" s="66"/>
      <c r="V11129" s="66"/>
    </row>
    <row r="11130" spans="19:22" ht="12.75" customHeight="1" x14ac:dyDescent="0.3">
      <c r="S11130" s="66"/>
      <c r="T11130" s="66"/>
      <c r="U11130" s="66"/>
      <c r="V11130" s="66"/>
    </row>
    <row r="11131" spans="19:22" ht="12.75" customHeight="1" x14ac:dyDescent="0.3">
      <c r="S11131" s="66"/>
      <c r="T11131" s="66"/>
      <c r="U11131" s="66"/>
      <c r="V11131" s="66"/>
    </row>
    <row r="11132" spans="19:22" ht="12.75" customHeight="1" x14ac:dyDescent="0.3">
      <c r="S11132" s="66"/>
      <c r="T11132" s="66"/>
      <c r="U11132" s="66"/>
      <c r="V11132" s="66"/>
    </row>
    <row r="11133" spans="19:22" ht="12.75" customHeight="1" x14ac:dyDescent="0.3">
      <c r="S11133" s="66"/>
      <c r="T11133" s="66"/>
      <c r="U11133" s="66"/>
      <c r="V11133" s="66"/>
    </row>
    <row r="11134" spans="19:22" ht="12.75" customHeight="1" x14ac:dyDescent="0.3">
      <c r="S11134" s="66"/>
      <c r="T11134" s="66"/>
      <c r="U11134" s="66"/>
      <c r="V11134" s="66"/>
    </row>
    <row r="11135" spans="19:22" ht="12.75" customHeight="1" x14ac:dyDescent="0.3">
      <c r="S11135" s="66"/>
      <c r="T11135" s="66"/>
      <c r="U11135" s="66"/>
      <c r="V11135" s="66"/>
    </row>
    <row r="11136" spans="19:22" ht="12.75" customHeight="1" x14ac:dyDescent="0.3">
      <c r="S11136" s="66"/>
      <c r="T11136" s="66"/>
      <c r="U11136" s="66"/>
      <c r="V11136" s="66"/>
    </row>
    <row r="11137" spans="19:22" ht="12.75" customHeight="1" x14ac:dyDescent="0.3">
      <c r="S11137" s="66"/>
      <c r="T11137" s="66"/>
      <c r="U11137" s="66"/>
      <c r="V11137" s="66"/>
    </row>
    <row r="11138" spans="19:22" ht="12.75" customHeight="1" x14ac:dyDescent="0.3">
      <c r="S11138" s="66"/>
      <c r="T11138" s="66"/>
      <c r="U11138" s="66"/>
      <c r="V11138" s="66"/>
    </row>
    <row r="11139" spans="19:22" ht="12.75" customHeight="1" x14ac:dyDescent="0.3">
      <c r="S11139" s="66"/>
      <c r="T11139" s="66"/>
      <c r="U11139" s="66"/>
      <c r="V11139" s="66"/>
    </row>
    <row r="11140" spans="19:22" ht="12.75" customHeight="1" x14ac:dyDescent="0.3">
      <c r="S11140" s="66"/>
      <c r="T11140" s="66"/>
      <c r="U11140" s="66"/>
      <c r="V11140" s="66"/>
    </row>
    <row r="11141" spans="19:22" ht="12.75" customHeight="1" x14ac:dyDescent="0.3">
      <c r="S11141" s="66"/>
      <c r="T11141" s="66"/>
      <c r="U11141" s="66"/>
      <c r="V11141" s="66"/>
    </row>
    <row r="11142" spans="19:22" ht="12.75" customHeight="1" x14ac:dyDescent="0.3">
      <c r="S11142" s="66"/>
      <c r="T11142" s="66"/>
      <c r="U11142" s="66"/>
      <c r="V11142" s="66"/>
    </row>
    <row r="11143" spans="19:22" ht="12.75" customHeight="1" x14ac:dyDescent="0.3">
      <c r="S11143" s="66"/>
      <c r="T11143" s="66"/>
      <c r="U11143" s="66"/>
      <c r="V11143" s="66"/>
    </row>
    <row r="11144" spans="19:22" ht="12.75" customHeight="1" x14ac:dyDescent="0.3">
      <c r="S11144" s="66"/>
      <c r="T11144" s="66"/>
      <c r="U11144" s="66"/>
      <c r="V11144" s="66"/>
    </row>
    <row r="11145" spans="19:22" ht="12.75" customHeight="1" x14ac:dyDescent="0.3">
      <c r="S11145" s="66"/>
      <c r="T11145" s="66"/>
      <c r="U11145" s="66"/>
      <c r="V11145" s="66"/>
    </row>
    <row r="11146" spans="19:22" ht="12.75" customHeight="1" x14ac:dyDescent="0.3">
      <c r="S11146" s="66"/>
      <c r="T11146" s="66"/>
      <c r="U11146" s="66"/>
      <c r="V11146" s="66"/>
    </row>
    <row r="11147" spans="19:22" ht="12.75" customHeight="1" x14ac:dyDescent="0.3">
      <c r="S11147" s="66"/>
      <c r="T11147" s="66"/>
      <c r="U11147" s="66"/>
      <c r="V11147" s="66"/>
    </row>
    <row r="11148" spans="19:22" ht="12.75" customHeight="1" x14ac:dyDescent="0.3">
      <c r="S11148" s="66"/>
      <c r="T11148" s="66"/>
      <c r="U11148" s="66"/>
      <c r="V11148" s="66"/>
    </row>
    <row r="11149" spans="19:22" ht="12.75" customHeight="1" x14ac:dyDescent="0.3">
      <c r="S11149" s="66"/>
      <c r="T11149" s="66"/>
      <c r="U11149" s="66"/>
      <c r="V11149" s="66"/>
    </row>
    <row r="11150" spans="19:22" ht="12.75" customHeight="1" x14ac:dyDescent="0.3">
      <c r="S11150" s="66"/>
      <c r="T11150" s="66"/>
      <c r="U11150" s="66"/>
      <c r="V11150" s="66"/>
    </row>
    <row r="11151" spans="19:22" ht="12.75" customHeight="1" x14ac:dyDescent="0.3">
      <c r="S11151" s="66"/>
      <c r="T11151" s="66"/>
      <c r="U11151" s="66"/>
      <c r="V11151" s="66"/>
    </row>
    <row r="11152" spans="19:22" ht="12.75" customHeight="1" x14ac:dyDescent="0.3">
      <c r="S11152" s="66"/>
      <c r="T11152" s="66"/>
      <c r="U11152" s="66"/>
      <c r="V11152" s="66"/>
    </row>
    <row r="11153" spans="19:22" ht="12.75" customHeight="1" x14ac:dyDescent="0.3">
      <c r="S11153" s="66"/>
      <c r="T11153" s="66"/>
      <c r="U11153" s="66"/>
      <c r="V11153" s="66"/>
    </row>
    <row r="11154" spans="19:22" ht="12.75" customHeight="1" x14ac:dyDescent="0.3">
      <c r="S11154" s="66"/>
      <c r="T11154" s="66"/>
      <c r="U11154" s="66"/>
      <c r="V11154" s="66"/>
    </row>
    <row r="11155" spans="19:22" ht="12.75" customHeight="1" x14ac:dyDescent="0.3">
      <c r="S11155" s="66"/>
      <c r="T11155" s="66"/>
      <c r="U11155" s="66"/>
      <c r="V11155" s="66"/>
    </row>
    <row r="11156" spans="19:22" ht="12.75" customHeight="1" x14ac:dyDescent="0.3">
      <c r="S11156" s="66"/>
      <c r="T11156" s="66"/>
      <c r="U11156" s="66"/>
      <c r="V11156" s="66"/>
    </row>
    <row r="11157" spans="19:22" ht="12.75" customHeight="1" x14ac:dyDescent="0.3">
      <c r="S11157" s="66"/>
      <c r="T11157" s="66"/>
      <c r="U11157" s="66"/>
      <c r="V11157" s="66"/>
    </row>
    <row r="11158" spans="19:22" ht="12.75" customHeight="1" x14ac:dyDescent="0.3">
      <c r="S11158" s="66"/>
      <c r="T11158" s="66"/>
      <c r="U11158" s="66"/>
      <c r="V11158" s="66"/>
    </row>
    <row r="11159" spans="19:22" ht="12.75" customHeight="1" x14ac:dyDescent="0.3">
      <c r="S11159" s="66"/>
      <c r="T11159" s="66"/>
      <c r="U11159" s="66"/>
      <c r="V11159" s="66"/>
    </row>
    <row r="11160" spans="19:22" ht="12.75" customHeight="1" x14ac:dyDescent="0.3">
      <c r="S11160" s="66"/>
      <c r="T11160" s="66"/>
      <c r="U11160" s="66"/>
      <c r="V11160" s="66"/>
    </row>
    <row r="11161" spans="19:22" ht="12.75" customHeight="1" x14ac:dyDescent="0.3">
      <c r="S11161" s="66"/>
      <c r="T11161" s="66"/>
      <c r="U11161" s="66"/>
      <c r="V11161" s="66"/>
    </row>
    <row r="11162" spans="19:22" ht="12.75" customHeight="1" x14ac:dyDescent="0.3">
      <c r="S11162" s="66"/>
      <c r="T11162" s="66"/>
      <c r="U11162" s="66"/>
      <c r="V11162" s="66"/>
    </row>
    <row r="11163" spans="19:22" ht="12.75" customHeight="1" x14ac:dyDescent="0.3">
      <c r="S11163" s="66"/>
      <c r="T11163" s="66"/>
      <c r="U11163" s="66"/>
      <c r="V11163" s="66"/>
    </row>
    <row r="11164" spans="19:22" ht="12.75" customHeight="1" x14ac:dyDescent="0.3">
      <c r="S11164" s="66"/>
      <c r="T11164" s="66"/>
      <c r="U11164" s="66"/>
      <c r="V11164" s="66"/>
    </row>
    <row r="11165" spans="19:22" ht="12.75" customHeight="1" x14ac:dyDescent="0.3">
      <c r="S11165" s="66"/>
      <c r="T11165" s="66"/>
      <c r="U11165" s="66"/>
      <c r="V11165" s="66"/>
    </row>
    <row r="11166" spans="19:22" ht="12.75" customHeight="1" x14ac:dyDescent="0.3">
      <c r="S11166" s="66"/>
      <c r="T11166" s="66"/>
      <c r="U11166" s="66"/>
      <c r="V11166" s="66"/>
    </row>
    <row r="11167" spans="19:22" ht="12.75" customHeight="1" x14ac:dyDescent="0.3">
      <c r="S11167" s="66"/>
      <c r="T11167" s="66"/>
      <c r="U11167" s="66"/>
      <c r="V11167" s="66"/>
    </row>
    <row r="11168" spans="19:22" ht="12.75" customHeight="1" x14ac:dyDescent="0.3">
      <c r="S11168" s="66"/>
      <c r="T11168" s="66"/>
      <c r="U11168" s="66"/>
      <c r="V11168" s="66"/>
    </row>
    <row r="11169" spans="19:22" ht="12.75" customHeight="1" x14ac:dyDescent="0.3">
      <c r="S11169" s="66"/>
      <c r="T11169" s="66"/>
      <c r="U11169" s="66"/>
      <c r="V11169" s="66"/>
    </row>
    <row r="11170" spans="19:22" ht="12.75" customHeight="1" x14ac:dyDescent="0.3">
      <c r="S11170" s="66"/>
      <c r="T11170" s="66"/>
      <c r="U11170" s="66"/>
      <c r="V11170" s="66"/>
    </row>
    <row r="11171" spans="19:22" ht="12.75" customHeight="1" x14ac:dyDescent="0.3">
      <c r="S11171" s="66"/>
      <c r="T11171" s="66"/>
      <c r="U11171" s="66"/>
      <c r="V11171" s="66"/>
    </row>
    <row r="11172" spans="19:22" ht="12.75" customHeight="1" x14ac:dyDescent="0.3">
      <c r="S11172" s="66"/>
      <c r="T11172" s="66"/>
      <c r="U11172" s="66"/>
      <c r="V11172" s="66"/>
    </row>
    <row r="11173" spans="19:22" ht="12.75" customHeight="1" x14ac:dyDescent="0.3">
      <c r="S11173" s="66"/>
      <c r="T11173" s="66"/>
      <c r="U11173" s="66"/>
      <c r="V11173" s="66"/>
    </row>
    <row r="11174" spans="19:22" ht="12.75" customHeight="1" x14ac:dyDescent="0.3">
      <c r="S11174" s="66"/>
      <c r="T11174" s="66"/>
      <c r="U11174" s="66"/>
      <c r="V11174" s="66"/>
    </row>
    <row r="11175" spans="19:22" ht="12.75" customHeight="1" x14ac:dyDescent="0.3">
      <c r="S11175" s="66"/>
      <c r="T11175" s="66"/>
      <c r="U11175" s="66"/>
      <c r="V11175" s="66"/>
    </row>
    <row r="11176" spans="19:22" ht="12.75" customHeight="1" x14ac:dyDescent="0.3">
      <c r="S11176" s="66"/>
      <c r="T11176" s="66"/>
      <c r="U11176" s="66"/>
      <c r="V11176" s="66"/>
    </row>
    <row r="11177" spans="19:22" ht="12.75" customHeight="1" x14ac:dyDescent="0.3">
      <c r="S11177" s="66"/>
      <c r="T11177" s="66"/>
      <c r="U11177" s="66"/>
      <c r="V11177" s="66"/>
    </row>
    <row r="11178" spans="19:22" ht="12.75" customHeight="1" x14ac:dyDescent="0.3">
      <c r="S11178" s="66"/>
      <c r="T11178" s="66"/>
      <c r="U11178" s="66"/>
      <c r="V11178" s="66"/>
    </row>
    <row r="11179" spans="19:22" ht="12.75" customHeight="1" x14ac:dyDescent="0.3">
      <c r="S11179" s="66"/>
      <c r="T11179" s="66"/>
      <c r="U11179" s="66"/>
      <c r="V11179" s="66"/>
    </row>
    <row r="11180" spans="19:22" ht="12.75" customHeight="1" x14ac:dyDescent="0.3">
      <c r="S11180" s="66"/>
      <c r="T11180" s="66"/>
      <c r="U11180" s="66"/>
      <c r="V11180" s="66"/>
    </row>
    <row r="11181" spans="19:22" ht="12.75" customHeight="1" x14ac:dyDescent="0.3">
      <c r="S11181" s="66"/>
      <c r="T11181" s="66"/>
      <c r="U11181" s="66"/>
      <c r="V11181" s="66"/>
    </row>
    <row r="11182" spans="19:22" ht="12.75" customHeight="1" x14ac:dyDescent="0.3">
      <c r="S11182" s="66"/>
      <c r="T11182" s="66"/>
      <c r="U11182" s="66"/>
      <c r="V11182" s="66"/>
    </row>
    <row r="11183" spans="19:22" ht="12.75" customHeight="1" x14ac:dyDescent="0.3">
      <c r="S11183" s="66"/>
      <c r="T11183" s="66"/>
      <c r="U11183" s="66"/>
      <c r="V11183" s="66"/>
    </row>
    <row r="11184" spans="19:22" ht="12.75" customHeight="1" x14ac:dyDescent="0.3">
      <c r="S11184" s="66"/>
      <c r="T11184" s="66"/>
      <c r="U11184" s="66"/>
      <c r="V11184" s="66"/>
    </row>
    <row r="11185" spans="19:22" ht="12.75" customHeight="1" x14ac:dyDescent="0.3">
      <c r="S11185" s="66"/>
      <c r="T11185" s="66"/>
      <c r="U11185" s="66"/>
      <c r="V11185" s="66"/>
    </row>
    <row r="11186" spans="19:22" ht="12.75" customHeight="1" x14ac:dyDescent="0.3">
      <c r="S11186" s="66"/>
      <c r="T11186" s="66"/>
      <c r="U11186" s="66"/>
      <c r="V11186" s="66"/>
    </row>
    <row r="11187" spans="19:22" ht="12.75" customHeight="1" x14ac:dyDescent="0.3">
      <c r="S11187" s="66"/>
      <c r="T11187" s="66"/>
      <c r="U11187" s="66"/>
      <c r="V11187" s="66"/>
    </row>
    <row r="11188" spans="19:22" ht="12.75" customHeight="1" x14ac:dyDescent="0.3">
      <c r="S11188" s="66"/>
      <c r="T11188" s="66"/>
      <c r="U11188" s="66"/>
      <c r="V11188" s="66"/>
    </row>
    <row r="11189" spans="19:22" ht="12.75" customHeight="1" x14ac:dyDescent="0.3">
      <c r="S11189" s="66"/>
      <c r="T11189" s="66"/>
      <c r="U11189" s="66"/>
      <c r="V11189" s="66"/>
    </row>
    <row r="11190" spans="19:22" ht="12.75" customHeight="1" x14ac:dyDescent="0.3">
      <c r="S11190" s="66"/>
      <c r="T11190" s="66"/>
      <c r="U11190" s="66"/>
      <c r="V11190" s="66"/>
    </row>
    <row r="11191" spans="19:22" ht="12.75" customHeight="1" x14ac:dyDescent="0.3">
      <c r="S11191" s="66"/>
      <c r="T11191" s="66"/>
      <c r="U11191" s="66"/>
      <c r="V11191" s="66"/>
    </row>
    <row r="11192" spans="19:22" ht="12.75" customHeight="1" x14ac:dyDescent="0.3">
      <c r="S11192" s="66"/>
      <c r="T11192" s="66"/>
      <c r="U11192" s="66"/>
      <c r="V11192" s="66"/>
    </row>
    <row r="11193" spans="19:22" ht="12.75" customHeight="1" x14ac:dyDescent="0.3">
      <c r="S11193" s="66"/>
      <c r="T11193" s="66"/>
      <c r="U11193" s="66"/>
      <c r="V11193" s="66"/>
    </row>
    <row r="11194" spans="19:22" ht="12.75" customHeight="1" x14ac:dyDescent="0.3">
      <c r="S11194" s="66"/>
      <c r="T11194" s="66"/>
      <c r="U11194" s="66"/>
      <c r="V11194" s="66"/>
    </row>
    <row r="11195" spans="19:22" ht="12.75" customHeight="1" x14ac:dyDescent="0.3">
      <c r="S11195" s="66"/>
      <c r="T11195" s="66"/>
      <c r="U11195" s="66"/>
      <c r="V11195" s="66"/>
    </row>
    <row r="11196" spans="19:22" ht="12.75" customHeight="1" x14ac:dyDescent="0.3">
      <c r="S11196" s="66"/>
      <c r="T11196" s="66"/>
      <c r="U11196" s="66"/>
      <c r="V11196" s="66"/>
    </row>
    <row r="11197" spans="19:22" ht="12.75" customHeight="1" x14ac:dyDescent="0.3">
      <c r="S11197" s="66"/>
      <c r="T11197" s="66"/>
      <c r="U11197" s="66"/>
      <c r="V11197" s="66"/>
    </row>
    <row r="11198" spans="19:22" ht="12.75" customHeight="1" x14ac:dyDescent="0.3">
      <c r="S11198" s="66"/>
      <c r="T11198" s="66"/>
      <c r="U11198" s="66"/>
      <c r="V11198" s="66"/>
    </row>
    <row r="11199" spans="19:22" ht="12.75" customHeight="1" x14ac:dyDescent="0.3">
      <c r="S11199" s="66"/>
      <c r="T11199" s="66"/>
      <c r="U11199" s="66"/>
      <c r="V11199" s="66"/>
    </row>
    <row r="11200" spans="19:22" ht="12.75" customHeight="1" x14ac:dyDescent="0.3">
      <c r="S11200" s="66"/>
      <c r="T11200" s="66"/>
      <c r="U11200" s="66"/>
      <c r="V11200" s="66"/>
    </row>
    <row r="11201" spans="19:22" ht="12.75" customHeight="1" x14ac:dyDescent="0.3">
      <c r="S11201" s="66"/>
      <c r="T11201" s="66"/>
      <c r="U11201" s="66"/>
      <c r="V11201" s="66"/>
    </row>
    <row r="11202" spans="19:22" ht="12.75" customHeight="1" x14ac:dyDescent="0.3">
      <c r="S11202" s="66"/>
      <c r="T11202" s="66"/>
      <c r="U11202" s="66"/>
      <c r="V11202" s="66"/>
    </row>
    <row r="11203" spans="19:22" ht="12.75" customHeight="1" x14ac:dyDescent="0.3">
      <c r="S11203" s="66"/>
      <c r="T11203" s="66"/>
      <c r="U11203" s="66"/>
      <c r="V11203" s="66"/>
    </row>
    <row r="11204" spans="19:22" ht="12.75" customHeight="1" x14ac:dyDescent="0.3">
      <c r="S11204" s="66"/>
      <c r="T11204" s="66"/>
      <c r="U11204" s="66"/>
      <c r="V11204" s="66"/>
    </row>
    <row r="11205" spans="19:22" ht="12.75" customHeight="1" x14ac:dyDescent="0.3">
      <c r="S11205" s="66"/>
      <c r="T11205" s="66"/>
      <c r="U11205" s="66"/>
      <c r="V11205" s="66"/>
    </row>
    <row r="11206" spans="19:22" ht="12.75" customHeight="1" x14ac:dyDescent="0.3">
      <c r="S11206" s="66"/>
      <c r="T11206" s="66"/>
      <c r="U11206" s="66"/>
      <c r="V11206" s="66"/>
    </row>
    <row r="11207" spans="19:22" ht="12.75" customHeight="1" x14ac:dyDescent="0.3">
      <c r="S11207" s="66"/>
      <c r="T11207" s="66"/>
      <c r="U11207" s="66"/>
      <c r="V11207" s="66"/>
    </row>
    <row r="11208" spans="19:22" ht="12.75" customHeight="1" x14ac:dyDescent="0.3">
      <c r="S11208" s="66"/>
      <c r="T11208" s="66"/>
      <c r="U11208" s="66"/>
      <c r="V11208" s="66"/>
    </row>
    <row r="11209" spans="19:22" ht="12.75" customHeight="1" x14ac:dyDescent="0.3">
      <c r="S11209" s="66"/>
      <c r="T11209" s="66"/>
      <c r="U11209" s="66"/>
      <c r="V11209" s="66"/>
    </row>
    <row r="11210" spans="19:22" ht="12.75" customHeight="1" x14ac:dyDescent="0.3">
      <c r="S11210" s="66"/>
      <c r="T11210" s="66"/>
      <c r="U11210" s="66"/>
      <c r="V11210" s="66"/>
    </row>
    <row r="11211" spans="19:22" ht="12.75" customHeight="1" x14ac:dyDescent="0.3">
      <c r="S11211" s="66"/>
      <c r="T11211" s="66"/>
      <c r="U11211" s="66"/>
      <c r="V11211" s="66"/>
    </row>
    <row r="11212" spans="19:22" ht="12.75" customHeight="1" x14ac:dyDescent="0.3">
      <c r="S11212" s="66"/>
      <c r="T11212" s="66"/>
      <c r="U11212" s="66"/>
      <c r="V11212" s="66"/>
    </row>
    <row r="11213" spans="19:22" ht="12.75" customHeight="1" x14ac:dyDescent="0.3">
      <c r="S11213" s="66"/>
      <c r="T11213" s="66"/>
      <c r="U11213" s="66"/>
      <c r="V11213" s="66"/>
    </row>
    <row r="11214" spans="19:22" ht="12.75" customHeight="1" x14ac:dyDescent="0.3">
      <c r="S11214" s="66"/>
      <c r="T11214" s="66"/>
      <c r="U11214" s="66"/>
      <c r="V11214" s="66"/>
    </row>
    <row r="11215" spans="19:22" ht="12.75" customHeight="1" x14ac:dyDescent="0.3">
      <c r="S11215" s="66"/>
      <c r="T11215" s="66"/>
      <c r="U11215" s="66"/>
      <c r="V11215" s="66"/>
    </row>
    <row r="11216" spans="19:22" ht="12.75" customHeight="1" x14ac:dyDescent="0.3">
      <c r="S11216" s="66"/>
      <c r="T11216" s="66"/>
      <c r="U11216" s="66"/>
      <c r="V11216" s="66"/>
    </row>
    <row r="11217" spans="19:22" ht="12.75" customHeight="1" x14ac:dyDescent="0.3">
      <c r="S11217" s="66"/>
      <c r="T11217" s="66"/>
      <c r="U11217" s="66"/>
      <c r="V11217" s="66"/>
    </row>
    <row r="11218" spans="19:22" ht="12.75" customHeight="1" x14ac:dyDescent="0.3">
      <c r="S11218" s="66"/>
      <c r="T11218" s="66"/>
      <c r="U11218" s="66"/>
      <c r="V11218" s="66"/>
    </row>
    <row r="11219" spans="19:22" ht="12.75" customHeight="1" x14ac:dyDescent="0.3">
      <c r="S11219" s="66"/>
      <c r="T11219" s="66"/>
      <c r="U11219" s="66"/>
      <c r="V11219" s="66"/>
    </row>
    <row r="11220" spans="19:22" ht="12.75" customHeight="1" x14ac:dyDescent="0.3">
      <c r="S11220" s="66"/>
      <c r="T11220" s="66"/>
      <c r="U11220" s="66"/>
      <c r="V11220" s="66"/>
    </row>
    <row r="11221" spans="19:22" ht="12.75" customHeight="1" x14ac:dyDescent="0.3">
      <c r="S11221" s="66"/>
      <c r="T11221" s="66"/>
      <c r="U11221" s="66"/>
      <c r="V11221" s="66"/>
    </row>
    <row r="11222" spans="19:22" ht="12.75" customHeight="1" x14ac:dyDescent="0.3">
      <c r="S11222" s="66"/>
      <c r="T11222" s="66"/>
      <c r="U11222" s="66"/>
      <c r="V11222" s="66"/>
    </row>
    <row r="11223" spans="19:22" ht="12.75" customHeight="1" x14ac:dyDescent="0.3">
      <c r="S11223" s="66"/>
      <c r="T11223" s="66"/>
      <c r="U11223" s="66"/>
      <c r="V11223" s="66"/>
    </row>
    <row r="11224" spans="19:22" ht="12.75" customHeight="1" x14ac:dyDescent="0.3">
      <c r="S11224" s="66"/>
      <c r="T11224" s="66"/>
      <c r="U11224" s="66"/>
      <c r="V11224" s="66"/>
    </row>
    <row r="11225" spans="19:22" ht="12.75" customHeight="1" x14ac:dyDescent="0.3">
      <c r="S11225" s="66"/>
      <c r="T11225" s="66"/>
      <c r="U11225" s="66"/>
      <c r="V11225" s="66"/>
    </row>
    <row r="11226" spans="19:22" ht="12.75" customHeight="1" x14ac:dyDescent="0.3">
      <c r="S11226" s="66"/>
      <c r="T11226" s="66"/>
      <c r="U11226" s="66"/>
      <c r="V11226" s="66"/>
    </row>
    <row r="11227" spans="19:22" ht="12.75" customHeight="1" x14ac:dyDescent="0.3">
      <c r="S11227" s="66"/>
      <c r="T11227" s="66"/>
      <c r="U11227" s="66"/>
      <c r="V11227" s="66"/>
    </row>
    <row r="11228" spans="19:22" ht="12.75" customHeight="1" x14ac:dyDescent="0.3">
      <c r="S11228" s="66"/>
      <c r="T11228" s="66"/>
      <c r="U11228" s="66"/>
      <c r="V11228" s="66"/>
    </row>
    <row r="11229" spans="19:22" ht="12.75" customHeight="1" x14ac:dyDescent="0.3">
      <c r="S11229" s="66"/>
      <c r="T11229" s="66"/>
      <c r="U11229" s="66"/>
      <c r="V11229" s="66"/>
    </row>
    <row r="11230" spans="19:22" ht="12.75" customHeight="1" x14ac:dyDescent="0.3">
      <c r="S11230" s="66"/>
      <c r="T11230" s="66"/>
      <c r="U11230" s="66"/>
      <c r="V11230" s="66"/>
    </row>
    <row r="11231" spans="19:22" ht="12.75" customHeight="1" x14ac:dyDescent="0.3">
      <c r="S11231" s="66"/>
      <c r="T11231" s="66"/>
      <c r="U11231" s="66"/>
      <c r="V11231" s="66"/>
    </row>
    <row r="11232" spans="19:22" ht="12.75" customHeight="1" x14ac:dyDescent="0.3">
      <c r="S11232" s="66"/>
      <c r="T11232" s="66"/>
      <c r="U11232" s="66"/>
      <c r="V11232" s="66"/>
    </row>
    <row r="11233" spans="19:22" ht="12.75" customHeight="1" x14ac:dyDescent="0.3">
      <c r="S11233" s="66"/>
      <c r="T11233" s="66"/>
      <c r="U11233" s="66"/>
      <c r="V11233" s="66"/>
    </row>
    <row r="11234" spans="19:22" ht="12.75" customHeight="1" x14ac:dyDescent="0.3">
      <c r="S11234" s="66"/>
      <c r="T11234" s="66"/>
      <c r="U11234" s="66"/>
      <c r="V11234" s="66"/>
    </row>
    <row r="11235" spans="19:22" ht="12.75" customHeight="1" x14ac:dyDescent="0.3">
      <c r="S11235" s="66"/>
      <c r="T11235" s="66"/>
      <c r="U11235" s="66"/>
      <c r="V11235" s="66"/>
    </row>
    <row r="11236" spans="19:22" ht="12.75" customHeight="1" x14ac:dyDescent="0.3">
      <c r="S11236" s="66"/>
      <c r="T11236" s="66"/>
      <c r="U11236" s="66"/>
      <c r="V11236" s="66"/>
    </row>
    <row r="11237" spans="19:22" ht="12.75" customHeight="1" x14ac:dyDescent="0.3">
      <c r="S11237" s="66"/>
      <c r="T11237" s="66"/>
      <c r="U11237" s="66"/>
      <c r="V11237" s="66"/>
    </row>
    <row r="11238" spans="19:22" ht="12.75" customHeight="1" x14ac:dyDescent="0.3">
      <c r="S11238" s="66"/>
      <c r="T11238" s="66"/>
      <c r="U11238" s="66"/>
      <c r="V11238" s="66"/>
    </row>
    <row r="11239" spans="19:22" ht="12.75" customHeight="1" x14ac:dyDescent="0.3">
      <c r="S11239" s="66"/>
      <c r="T11239" s="66"/>
      <c r="U11239" s="66"/>
      <c r="V11239" s="66"/>
    </row>
    <row r="11240" spans="19:22" ht="12.75" customHeight="1" x14ac:dyDescent="0.3">
      <c r="S11240" s="66"/>
      <c r="T11240" s="66"/>
      <c r="U11240" s="66"/>
      <c r="V11240" s="66"/>
    </row>
    <row r="11241" spans="19:22" ht="12.75" customHeight="1" x14ac:dyDescent="0.3">
      <c r="S11241" s="66"/>
      <c r="T11241" s="66"/>
      <c r="U11241" s="66"/>
      <c r="V11241" s="66"/>
    </row>
    <row r="11242" spans="19:22" ht="12.75" customHeight="1" x14ac:dyDescent="0.3">
      <c r="S11242" s="66"/>
      <c r="T11242" s="66"/>
      <c r="U11242" s="66"/>
      <c r="V11242" s="66"/>
    </row>
    <row r="11243" spans="19:22" ht="12.75" customHeight="1" x14ac:dyDescent="0.3">
      <c r="S11243" s="66"/>
      <c r="T11243" s="66"/>
      <c r="U11243" s="66"/>
      <c r="V11243" s="66"/>
    </row>
    <row r="11244" spans="19:22" ht="12.75" customHeight="1" x14ac:dyDescent="0.3">
      <c r="S11244" s="66"/>
      <c r="T11244" s="66"/>
      <c r="U11244" s="66"/>
      <c r="V11244" s="66"/>
    </row>
    <row r="11245" spans="19:22" ht="12.75" customHeight="1" x14ac:dyDescent="0.3">
      <c r="S11245" s="66"/>
      <c r="T11245" s="66"/>
      <c r="U11245" s="66"/>
      <c r="V11245" s="66"/>
    </row>
    <row r="11246" spans="19:22" ht="12.75" customHeight="1" x14ac:dyDescent="0.3">
      <c r="S11246" s="66"/>
      <c r="T11246" s="66"/>
      <c r="U11246" s="66"/>
      <c r="V11246" s="66"/>
    </row>
    <row r="11247" spans="19:22" ht="12.75" customHeight="1" x14ac:dyDescent="0.3">
      <c r="S11247" s="66"/>
      <c r="T11247" s="66"/>
      <c r="U11247" s="66"/>
      <c r="V11247" s="66"/>
    </row>
    <row r="11248" spans="19:22" ht="12.75" customHeight="1" x14ac:dyDescent="0.3">
      <c r="S11248" s="66"/>
      <c r="T11248" s="66"/>
      <c r="U11248" s="66"/>
      <c r="V11248" s="66"/>
    </row>
    <row r="11249" spans="19:22" ht="12.75" customHeight="1" x14ac:dyDescent="0.3">
      <c r="S11249" s="66"/>
      <c r="T11249" s="66"/>
      <c r="U11249" s="66"/>
      <c r="V11249" s="66"/>
    </row>
    <row r="11250" spans="19:22" ht="12.75" customHeight="1" x14ac:dyDescent="0.3">
      <c r="S11250" s="66"/>
      <c r="T11250" s="66"/>
      <c r="U11250" s="66"/>
      <c r="V11250" s="66"/>
    </row>
    <row r="11251" spans="19:22" ht="12.75" customHeight="1" x14ac:dyDescent="0.3">
      <c r="S11251" s="66"/>
      <c r="T11251" s="66"/>
      <c r="U11251" s="66"/>
      <c r="V11251" s="66"/>
    </row>
    <row r="11252" spans="19:22" ht="12.75" customHeight="1" x14ac:dyDescent="0.3">
      <c r="S11252" s="66"/>
      <c r="T11252" s="66"/>
      <c r="U11252" s="66"/>
      <c r="V11252" s="66"/>
    </row>
    <row r="11253" spans="19:22" ht="12.75" customHeight="1" x14ac:dyDescent="0.3">
      <c r="S11253" s="66"/>
      <c r="T11253" s="66"/>
      <c r="U11253" s="66"/>
      <c r="V11253" s="66"/>
    </row>
    <row r="11254" spans="19:22" ht="12.75" customHeight="1" x14ac:dyDescent="0.3">
      <c r="S11254" s="66"/>
      <c r="T11254" s="66"/>
      <c r="U11254" s="66"/>
      <c r="V11254" s="66"/>
    </row>
    <row r="11255" spans="19:22" ht="12.75" customHeight="1" x14ac:dyDescent="0.3">
      <c r="S11255" s="66"/>
      <c r="T11255" s="66"/>
      <c r="U11255" s="66"/>
      <c r="V11255" s="66"/>
    </row>
    <row r="11256" spans="19:22" ht="12.75" customHeight="1" x14ac:dyDescent="0.3">
      <c r="S11256" s="66"/>
      <c r="T11256" s="66"/>
      <c r="U11256" s="66"/>
      <c r="V11256" s="66"/>
    </row>
    <row r="11257" spans="19:22" ht="12.75" customHeight="1" x14ac:dyDescent="0.3">
      <c r="S11257" s="66"/>
      <c r="T11257" s="66"/>
      <c r="U11257" s="66"/>
      <c r="V11257" s="66"/>
    </row>
    <row r="11258" spans="19:22" ht="12.75" customHeight="1" x14ac:dyDescent="0.3">
      <c r="S11258" s="66"/>
      <c r="T11258" s="66"/>
      <c r="U11258" s="66"/>
      <c r="V11258" s="66"/>
    </row>
    <row r="11259" spans="19:22" ht="12.75" customHeight="1" x14ac:dyDescent="0.3">
      <c r="S11259" s="66"/>
      <c r="T11259" s="66"/>
      <c r="U11259" s="66"/>
      <c r="V11259" s="66"/>
    </row>
    <row r="11260" spans="19:22" ht="12.75" customHeight="1" x14ac:dyDescent="0.3">
      <c r="S11260" s="66"/>
      <c r="T11260" s="66"/>
      <c r="U11260" s="66"/>
      <c r="V11260" s="66"/>
    </row>
    <row r="11261" spans="19:22" ht="12.75" customHeight="1" x14ac:dyDescent="0.3">
      <c r="S11261" s="66"/>
      <c r="T11261" s="66"/>
      <c r="U11261" s="66"/>
      <c r="V11261" s="66"/>
    </row>
    <row r="11262" spans="19:22" ht="12.75" customHeight="1" x14ac:dyDescent="0.3">
      <c r="S11262" s="66"/>
      <c r="T11262" s="66"/>
      <c r="U11262" s="66"/>
      <c r="V11262" s="66"/>
    </row>
    <row r="11263" spans="19:22" ht="12.75" customHeight="1" x14ac:dyDescent="0.3">
      <c r="S11263" s="66"/>
      <c r="T11263" s="66"/>
      <c r="U11263" s="66"/>
      <c r="V11263" s="66"/>
    </row>
    <row r="11264" spans="19:22" ht="12.75" customHeight="1" x14ac:dyDescent="0.3">
      <c r="S11264" s="66"/>
      <c r="T11264" s="66"/>
      <c r="U11264" s="66"/>
      <c r="V11264" s="66"/>
    </row>
    <row r="11265" spans="19:22" ht="12.75" customHeight="1" x14ac:dyDescent="0.3">
      <c r="S11265" s="66"/>
      <c r="T11265" s="66"/>
      <c r="U11265" s="66"/>
      <c r="V11265" s="66"/>
    </row>
    <row r="11266" spans="19:22" ht="12.75" customHeight="1" x14ac:dyDescent="0.3">
      <c r="S11266" s="66"/>
      <c r="T11266" s="66"/>
      <c r="U11266" s="66"/>
      <c r="V11266" s="66"/>
    </row>
    <row r="11267" spans="19:22" ht="12.75" customHeight="1" x14ac:dyDescent="0.3">
      <c r="S11267" s="66"/>
      <c r="T11267" s="66"/>
      <c r="U11267" s="66"/>
      <c r="V11267" s="66"/>
    </row>
    <row r="11268" spans="19:22" ht="12.75" customHeight="1" x14ac:dyDescent="0.3">
      <c r="S11268" s="66"/>
      <c r="T11268" s="66"/>
      <c r="U11268" s="66"/>
      <c r="V11268" s="66"/>
    </row>
    <row r="11269" spans="19:22" ht="12.75" customHeight="1" x14ac:dyDescent="0.3">
      <c r="S11269" s="66"/>
      <c r="T11269" s="66"/>
      <c r="U11269" s="66"/>
      <c r="V11269" s="66"/>
    </row>
    <row r="11270" spans="19:22" ht="12.75" customHeight="1" x14ac:dyDescent="0.3">
      <c r="S11270" s="66"/>
      <c r="T11270" s="66"/>
      <c r="U11270" s="66"/>
      <c r="V11270" s="66"/>
    </row>
    <row r="11271" spans="19:22" ht="12.75" customHeight="1" x14ac:dyDescent="0.3">
      <c r="S11271" s="66"/>
      <c r="T11271" s="66"/>
      <c r="U11271" s="66"/>
      <c r="V11271" s="66"/>
    </row>
    <row r="11272" spans="19:22" ht="12.75" customHeight="1" x14ac:dyDescent="0.3">
      <c r="S11272" s="66"/>
      <c r="T11272" s="66"/>
      <c r="U11272" s="66"/>
      <c r="V11272" s="66"/>
    </row>
    <row r="11273" spans="19:22" ht="12.75" customHeight="1" x14ac:dyDescent="0.3">
      <c r="S11273" s="66"/>
      <c r="T11273" s="66"/>
      <c r="U11273" s="66"/>
      <c r="V11273" s="66"/>
    </row>
    <row r="11274" spans="19:22" ht="12.75" customHeight="1" x14ac:dyDescent="0.3">
      <c r="S11274" s="66"/>
      <c r="T11274" s="66"/>
      <c r="U11274" s="66"/>
      <c r="V11274" s="66"/>
    </row>
    <row r="11275" spans="19:22" ht="12.75" customHeight="1" x14ac:dyDescent="0.3">
      <c r="S11275" s="66"/>
      <c r="T11275" s="66"/>
      <c r="U11275" s="66"/>
      <c r="V11275" s="66"/>
    </row>
    <row r="11276" spans="19:22" ht="12.75" customHeight="1" x14ac:dyDescent="0.3">
      <c r="S11276" s="66"/>
      <c r="T11276" s="66"/>
      <c r="U11276" s="66"/>
      <c r="V11276" s="66"/>
    </row>
    <row r="11277" spans="19:22" ht="12.75" customHeight="1" x14ac:dyDescent="0.3">
      <c r="S11277" s="66"/>
      <c r="T11277" s="66"/>
      <c r="U11277" s="66"/>
      <c r="V11277" s="66"/>
    </row>
    <row r="11278" spans="19:22" ht="12.75" customHeight="1" x14ac:dyDescent="0.3">
      <c r="S11278" s="66"/>
      <c r="T11278" s="66"/>
      <c r="U11278" s="66"/>
      <c r="V11278" s="66"/>
    </row>
    <row r="11279" spans="19:22" ht="12.75" customHeight="1" x14ac:dyDescent="0.3">
      <c r="S11279" s="66"/>
      <c r="T11279" s="66"/>
      <c r="U11279" s="66"/>
      <c r="V11279" s="66"/>
    </row>
    <row r="11280" spans="19:22" ht="12.75" customHeight="1" x14ac:dyDescent="0.3">
      <c r="S11280" s="66"/>
      <c r="T11280" s="66"/>
      <c r="U11280" s="66"/>
      <c r="V11280" s="66"/>
    </row>
    <row r="11281" spans="19:22" ht="12.75" customHeight="1" x14ac:dyDescent="0.3">
      <c r="S11281" s="66"/>
      <c r="T11281" s="66"/>
      <c r="U11281" s="66"/>
      <c r="V11281" s="66"/>
    </row>
    <row r="11282" spans="19:22" ht="12.75" customHeight="1" x14ac:dyDescent="0.3">
      <c r="S11282" s="66"/>
      <c r="T11282" s="66"/>
      <c r="U11282" s="66"/>
      <c r="V11282" s="66"/>
    </row>
    <row r="11283" spans="19:22" ht="12.75" customHeight="1" x14ac:dyDescent="0.3">
      <c r="S11283" s="66"/>
      <c r="T11283" s="66"/>
      <c r="U11283" s="66"/>
      <c r="V11283" s="66"/>
    </row>
    <row r="11284" spans="19:22" ht="12.75" customHeight="1" x14ac:dyDescent="0.3">
      <c r="S11284" s="66"/>
      <c r="T11284" s="66"/>
      <c r="U11284" s="66"/>
      <c r="V11284" s="66"/>
    </row>
    <row r="11285" spans="19:22" ht="12.75" customHeight="1" x14ac:dyDescent="0.3">
      <c r="S11285" s="66"/>
      <c r="T11285" s="66"/>
      <c r="U11285" s="66"/>
      <c r="V11285" s="66"/>
    </row>
    <row r="11286" spans="19:22" ht="12.75" customHeight="1" x14ac:dyDescent="0.3">
      <c r="S11286" s="66"/>
      <c r="T11286" s="66"/>
      <c r="U11286" s="66"/>
      <c r="V11286" s="66"/>
    </row>
    <row r="11287" spans="19:22" ht="12.75" customHeight="1" x14ac:dyDescent="0.3">
      <c r="S11287" s="66"/>
      <c r="T11287" s="66"/>
      <c r="U11287" s="66"/>
      <c r="V11287" s="66"/>
    </row>
    <row r="11288" spans="19:22" ht="12.75" customHeight="1" x14ac:dyDescent="0.3">
      <c r="S11288" s="66"/>
      <c r="T11288" s="66"/>
      <c r="U11288" s="66"/>
      <c r="V11288" s="66"/>
    </row>
    <row r="11289" spans="19:22" ht="12.75" customHeight="1" x14ac:dyDescent="0.3">
      <c r="S11289" s="66"/>
      <c r="T11289" s="66"/>
      <c r="U11289" s="66"/>
      <c r="V11289" s="66"/>
    </row>
    <row r="11290" spans="19:22" ht="12.75" customHeight="1" x14ac:dyDescent="0.3">
      <c r="S11290" s="66"/>
      <c r="T11290" s="66"/>
      <c r="U11290" s="66"/>
      <c r="V11290" s="66"/>
    </row>
    <row r="11291" spans="19:22" ht="12.75" customHeight="1" x14ac:dyDescent="0.3">
      <c r="S11291" s="66"/>
      <c r="T11291" s="66"/>
      <c r="U11291" s="66"/>
      <c r="V11291" s="66"/>
    </row>
    <row r="11292" spans="19:22" ht="12.75" customHeight="1" x14ac:dyDescent="0.3">
      <c r="S11292" s="66"/>
      <c r="T11292" s="66"/>
      <c r="U11292" s="66"/>
      <c r="V11292" s="66"/>
    </row>
    <row r="11293" spans="19:22" ht="12.75" customHeight="1" x14ac:dyDescent="0.3">
      <c r="S11293" s="66"/>
      <c r="T11293" s="66"/>
      <c r="U11293" s="66"/>
      <c r="V11293" s="66"/>
    </row>
    <row r="11294" spans="19:22" ht="12.75" customHeight="1" x14ac:dyDescent="0.3">
      <c r="S11294" s="66"/>
      <c r="T11294" s="66"/>
      <c r="U11294" s="66"/>
      <c r="V11294" s="66"/>
    </row>
    <row r="11295" spans="19:22" ht="12.75" customHeight="1" x14ac:dyDescent="0.3">
      <c r="S11295" s="66"/>
      <c r="T11295" s="66"/>
      <c r="U11295" s="66"/>
      <c r="V11295" s="66"/>
    </row>
    <row r="11296" spans="19:22" ht="12.75" customHeight="1" x14ac:dyDescent="0.3">
      <c r="S11296" s="66"/>
      <c r="T11296" s="66"/>
      <c r="U11296" s="66"/>
      <c r="V11296" s="66"/>
    </row>
    <row r="11297" spans="19:22" ht="12.75" customHeight="1" x14ac:dyDescent="0.3">
      <c r="S11297" s="66"/>
      <c r="T11297" s="66"/>
      <c r="U11297" s="66"/>
      <c r="V11297" s="66"/>
    </row>
    <row r="11298" spans="19:22" ht="12.75" customHeight="1" x14ac:dyDescent="0.3">
      <c r="S11298" s="66"/>
      <c r="T11298" s="66"/>
      <c r="U11298" s="66"/>
      <c r="V11298" s="66"/>
    </row>
    <row r="11299" spans="19:22" ht="12.75" customHeight="1" x14ac:dyDescent="0.3">
      <c r="S11299" s="66"/>
      <c r="T11299" s="66"/>
      <c r="U11299" s="66"/>
      <c r="V11299" s="66"/>
    </row>
    <row r="11300" spans="19:22" ht="12.75" customHeight="1" x14ac:dyDescent="0.3">
      <c r="S11300" s="66"/>
      <c r="T11300" s="66"/>
      <c r="U11300" s="66"/>
      <c r="V11300" s="66"/>
    </row>
    <row r="11301" spans="19:22" ht="12.75" customHeight="1" x14ac:dyDescent="0.3">
      <c r="S11301" s="66"/>
      <c r="T11301" s="66"/>
      <c r="U11301" s="66"/>
      <c r="V11301" s="66"/>
    </row>
    <row r="11302" spans="19:22" ht="12.75" customHeight="1" x14ac:dyDescent="0.3">
      <c r="S11302" s="66"/>
      <c r="T11302" s="66"/>
      <c r="U11302" s="66"/>
      <c r="V11302" s="66"/>
    </row>
    <row r="11303" spans="19:22" ht="12.75" customHeight="1" x14ac:dyDescent="0.3">
      <c r="S11303" s="66"/>
      <c r="T11303" s="66"/>
      <c r="U11303" s="66"/>
      <c r="V11303" s="66"/>
    </row>
    <row r="11304" spans="19:22" ht="12.75" customHeight="1" x14ac:dyDescent="0.3">
      <c r="S11304" s="66"/>
      <c r="T11304" s="66"/>
      <c r="U11304" s="66"/>
      <c r="V11304" s="66"/>
    </row>
    <row r="11305" spans="19:22" ht="12.75" customHeight="1" x14ac:dyDescent="0.3">
      <c r="S11305" s="66"/>
      <c r="T11305" s="66"/>
      <c r="U11305" s="66"/>
      <c r="V11305" s="66"/>
    </row>
    <row r="11306" spans="19:22" ht="12.75" customHeight="1" x14ac:dyDescent="0.3">
      <c r="S11306" s="66"/>
      <c r="T11306" s="66"/>
      <c r="U11306" s="66"/>
      <c r="V11306" s="66"/>
    </row>
    <row r="11307" spans="19:22" ht="12.75" customHeight="1" x14ac:dyDescent="0.3">
      <c r="S11307" s="66"/>
      <c r="T11307" s="66"/>
      <c r="U11307" s="66"/>
      <c r="V11307" s="66"/>
    </row>
    <row r="11308" spans="19:22" ht="12.75" customHeight="1" x14ac:dyDescent="0.3">
      <c r="S11308" s="66"/>
      <c r="T11308" s="66"/>
      <c r="U11308" s="66"/>
      <c r="V11308" s="66"/>
    </row>
    <row r="11309" spans="19:22" ht="12.75" customHeight="1" x14ac:dyDescent="0.3">
      <c r="S11309" s="66"/>
      <c r="T11309" s="66"/>
      <c r="U11309" s="66"/>
      <c r="V11309" s="66"/>
    </row>
    <row r="11310" spans="19:22" ht="12.75" customHeight="1" x14ac:dyDescent="0.3">
      <c r="S11310" s="66"/>
      <c r="T11310" s="66"/>
      <c r="U11310" s="66"/>
      <c r="V11310" s="66"/>
    </row>
    <row r="11311" spans="19:22" ht="12.75" customHeight="1" x14ac:dyDescent="0.3">
      <c r="S11311" s="66"/>
      <c r="T11311" s="66"/>
      <c r="U11311" s="66"/>
      <c r="V11311" s="66"/>
    </row>
    <row r="11312" spans="19:22" ht="12.75" customHeight="1" x14ac:dyDescent="0.3">
      <c r="S11312" s="66"/>
      <c r="T11312" s="66"/>
      <c r="U11312" s="66"/>
      <c r="V11312" s="66"/>
    </row>
    <row r="11313" spans="19:22" ht="12.75" customHeight="1" x14ac:dyDescent="0.3">
      <c r="S11313" s="66"/>
      <c r="T11313" s="66"/>
      <c r="U11313" s="66"/>
      <c r="V11313" s="66"/>
    </row>
    <row r="11314" spans="19:22" ht="12.75" customHeight="1" x14ac:dyDescent="0.3">
      <c r="S11314" s="66"/>
      <c r="T11314" s="66"/>
      <c r="U11314" s="66"/>
      <c r="V11314" s="66"/>
    </row>
    <row r="11315" spans="19:22" ht="12.75" customHeight="1" x14ac:dyDescent="0.3">
      <c r="S11315" s="66"/>
      <c r="T11315" s="66"/>
      <c r="U11315" s="66"/>
      <c r="V11315" s="66"/>
    </row>
    <row r="11316" spans="19:22" ht="12.75" customHeight="1" x14ac:dyDescent="0.3">
      <c r="S11316" s="66"/>
      <c r="T11316" s="66"/>
      <c r="U11316" s="66"/>
      <c r="V11316" s="66"/>
    </row>
    <row r="11317" spans="19:22" ht="12.75" customHeight="1" x14ac:dyDescent="0.3">
      <c r="S11317" s="66"/>
      <c r="T11317" s="66"/>
      <c r="U11317" s="66"/>
      <c r="V11317" s="66"/>
    </row>
    <row r="11318" spans="19:22" ht="12.75" customHeight="1" x14ac:dyDescent="0.3">
      <c r="S11318" s="66"/>
      <c r="T11318" s="66"/>
      <c r="U11318" s="66"/>
      <c r="V11318" s="66"/>
    </row>
    <row r="11319" spans="19:22" ht="12.75" customHeight="1" x14ac:dyDescent="0.3">
      <c r="S11319" s="66"/>
      <c r="T11319" s="66"/>
      <c r="U11319" s="66"/>
      <c r="V11319" s="66"/>
    </row>
    <row r="11320" spans="19:22" ht="12.75" customHeight="1" x14ac:dyDescent="0.3">
      <c r="S11320" s="66"/>
      <c r="T11320" s="66"/>
      <c r="U11320" s="66"/>
      <c r="V11320" s="66"/>
    </row>
    <row r="11321" spans="19:22" ht="12.75" customHeight="1" x14ac:dyDescent="0.3">
      <c r="S11321" s="66"/>
      <c r="T11321" s="66"/>
      <c r="U11321" s="66"/>
      <c r="V11321" s="66"/>
    </row>
    <row r="11322" spans="19:22" ht="12.75" customHeight="1" x14ac:dyDescent="0.3">
      <c r="S11322" s="66"/>
      <c r="T11322" s="66"/>
      <c r="U11322" s="66"/>
      <c r="V11322" s="66"/>
    </row>
    <row r="11323" spans="19:22" ht="12.75" customHeight="1" x14ac:dyDescent="0.3">
      <c r="S11323" s="66"/>
      <c r="T11323" s="66"/>
      <c r="U11323" s="66"/>
      <c r="V11323" s="66"/>
    </row>
    <row r="11324" spans="19:22" ht="12.75" customHeight="1" x14ac:dyDescent="0.3">
      <c r="S11324" s="66"/>
      <c r="T11324" s="66"/>
      <c r="U11324" s="66"/>
      <c r="V11324" s="66"/>
    </row>
    <row r="11325" spans="19:22" ht="12.75" customHeight="1" x14ac:dyDescent="0.3">
      <c r="S11325" s="66"/>
      <c r="T11325" s="66"/>
      <c r="U11325" s="66"/>
      <c r="V11325" s="66"/>
    </row>
    <row r="11326" spans="19:22" ht="12.75" customHeight="1" x14ac:dyDescent="0.3">
      <c r="S11326" s="66"/>
      <c r="T11326" s="66"/>
      <c r="U11326" s="66"/>
      <c r="V11326" s="66"/>
    </row>
    <row r="11327" spans="19:22" ht="12.75" customHeight="1" x14ac:dyDescent="0.3">
      <c r="S11327" s="66"/>
      <c r="T11327" s="66"/>
      <c r="U11327" s="66"/>
      <c r="V11327" s="66"/>
    </row>
    <row r="11328" spans="19:22" ht="12.75" customHeight="1" x14ac:dyDescent="0.3">
      <c r="S11328" s="66"/>
      <c r="T11328" s="66"/>
      <c r="U11328" s="66"/>
      <c r="V11328" s="66"/>
    </row>
    <row r="11329" spans="19:22" ht="12.75" customHeight="1" x14ac:dyDescent="0.3">
      <c r="S11329" s="66"/>
      <c r="T11329" s="66"/>
      <c r="U11329" s="66"/>
      <c r="V11329" s="66"/>
    </row>
    <row r="11330" spans="19:22" ht="12.75" customHeight="1" x14ac:dyDescent="0.3">
      <c r="S11330" s="66"/>
      <c r="T11330" s="66"/>
      <c r="U11330" s="66"/>
      <c r="V11330" s="66"/>
    </row>
    <row r="11331" spans="19:22" ht="12.75" customHeight="1" x14ac:dyDescent="0.3">
      <c r="S11331" s="66"/>
      <c r="T11331" s="66"/>
      <c r="U11331" s="66"/>
      <c r="V11331" s="66"/>
    </row>
    <row r="11332" spans="19:22" ht="12.75" customHeight="1" x14ac:dyDescent="0.3">
      <c r="S11332" s="66"/>
      <c r="T11332" s="66"/>
      <c r="U11332" s="66"/>
      <c r="V11332" s="66"/>
    </row>
    <row r="11333" spans="19:22" ht="12.75" customHeight="1" x14ac:dyDescent="0.3">
      <c r="S11333" s="66"/>
      <c r="T11333" s="66"/>
      <c r="U11333" s="66"/>
      <c r="V11333" s="66"/>
    </row>
    <row r="11334" spans="19:22" ht="12.75" customHeight="1" x14ac:dyDescent="0.3">
      <c r="S11334" s="66"/>
      <c r="T11334" s="66"/>
      <c r="U11334" s="66"/>
      <c r="V11334" s="66"/>
    </row>
    <row r="11335" spans="19:22" ht="12.75" customHeight="1" x14ac:dyDescent="0.3">
      <c r="S11335" s="66"/>
      <c r="T11335" s="66"/>
      <c r="U11335" s="66"/>
      <c r="V11335" s="66"/>
    </row>
    <row r="11336" spans="19:22" ht="12.75" customHeight="1" x14ac:dyDescent="0.3">
      <c r="S11336" s="66"/>
      <c r="T11336" s="66"/>
      <c r="U11336" s="66"/>
      <c r="V11336" s="66"/>
    </row>
    <row r="11337" spans="19:22" ht="12.75" customHeight="1" x14ac:dyDescent="0.3">
      <c r="S11337" s="66"/>
      <c r="T11337" s="66"/>
      <c r="U11337" s="66"/>
      <c r="V11337" s="66"/>
    </row>
    <row r="11338" spans="19:22" ht="12.75" customHeight="1" x14ac:dyDescent="0.3">
      <c r="S11338" s="66"/>
      <c r="T11338" s="66"/>
      <c r="U11338" s="66"/>
      <c r="V11338" s="66"/>
    </row>
    <row r="11339" spans="19:22" ht="12.75" customHeight="1" x14ac:dyDescent="0.3">
      <c r="S11339" s="66"/>
      <c r="T11339" s="66"/>
      <c r="U11339" s="66"/>
      <c r="V11339" s="66"/>
    </row>
    <row r="11340" spans="19:22" ht="12.75" customHeight="1" x14ac:dyDescent="0.3">
      <c r="S11340" s="66"/>
      <c r="T11340" s="66"/>
      <c r="U11340" s="66"/>
      <c r="V11340" s="66"/>
    </row>
    <row r="11341" spans="19:22" ht="12.75" customHeight="1" x14ac:dyDescent="0.3">
      <c r="S11341" s="66"/>
      <c r="T11341" s="66"/>
      <c r="U11341" s="66"/>
      <c r="V11341" s="66"/>
    </row>
    <row r="11342" spans="19:22" ht="12.75" customHeight="1" x14ac:dyDescent="0.3">
      <c r="S11342" s="66"/>
      <c r="T11342" s="66"/>
      <c r="U11342" s="66"/>
      <c r="V11342" s="66"/>
    </row>
    <row r="11343" spans="19:22" ht="12.75" customHeight="1" x14ac:dyDescent="0.3">
      <c r="S11343" s="66"/>
      <c r="T11343" s="66"/>
      <c r="U11343" s="66"/>
      <c r="V11343" s="66"/>
    </row>
    <row r="11344" spans="19:22" ht="12.75" customHeight="1" x14ac:dyDescent="0.3">
      <c r="S11344" s="66"/>
      <c r="T11344" s="66"/>
      <c r="U11344" s="66"/>
      <c r="V11344" s="66"/>
    </row>
    <row r="11345" spans="19:22" ht="12.75" customHeight="1" x14ac:dyDescent="0.3">
      <c r="S11345" s="66"/>
      <c r="T11345" s="66"/>
      <c r="U11345" s="66"/>
      <c r="V11345" s="66"/>
    </row>
    <row r="11346" spans="19:22" ht="12.75" customHeight="1" x14ac:dyDescent="0.3">
      <c r="S11346" s="66"/>
      <c r="T11346" s="66"/>
      <c r="U11346" s="66"/>
      <c r="V11346" s="66"/>
    </row>
    <row r="11347" spans="19:22" ht="12.75" customHeight="1" x14ac:dyDescent="0.3">
      <c r="S11347" s="66"/>
      <c r="T11347" s="66"/>
      <c r="U11347" s="66"/>
      <c r="V11347" s="66"/>
    </row>
    <row r="11348" spans="19:22" ht="12.75" customHeight="1" x14ac:dyDescent="0.3">
      <c r="S11348" s="66"/>
      <c r="T11348" s="66"/>
      <c r="U11348" s="66"/>
      <c r="V11348" s="66"/>
    </row>
    <row r="11349" spans="19:22" ht="12.75" customHeight="1" x14ac:dyDescent="0.3">
      <c r="S11349" s="66"/>
      <c r="T11349" s="66"/>
      <c r="U11349" s="66"/>
      <c r="V11349" s="66"/>
    </row>
    <row r="11350" spans="19:22" ht="12.75" customHeight="1" x14ac:dyDescent="0.3">
      <c r="S11350" s="66"/>
      <c r="T11350" s="66"/>
      <c r="U11350" s="66"/>
      <c r="V11350" s="66"/>
    </row>
    <row r="11351" spans="19:22" ht="12.75" customHeight="1" x14ac:dyDescent="0.3">
      <c r="S11351" s="66"/>
      <c r="T11351" s="66"/>
      <c r="U11351" s="66"/>
      <c r="V11351" s="66"/>
    </row>
    <row r="11352" spans="19:22" ht="12.75" customHeight="1" x14ac:dyDescent="0.3">
      <c r="S11352" s="66"/>
      <c r="T11352" s="66"/>
      <c r="U11352" s="66"/>
      <c r="V11352" s="66"/>
    </row>
    <row r="11353" spans="19:22" ht="12.75" customHeight="1" x14ac:dyDescent="0.3">
      <c r="S11353" s="66"/>
      <c r="T11353" s="66"/>
      <c r="U11353" s="66"/>
      <c r="V11353" s="66"/>
    </row>
    <row r="11354" spans="19:22" ht="12.75" customHeight="1" x14ac:dyDescent="0.3">
      <c r="S11354" s="66"/>
      <c r="T11354" s="66"/>
      <c r="U11354" s="66"/>
      <c r="V11354" s="66"/>
    </row>
    <row r="11355" spans="19:22" ht="12.75" customHeight="1" x14ac:dyDescent="0.3">
      <c r="S11355" s="66"/>
      <c r="T11355" s="66"/>
      <c r="U11355" s="66"/>
      <c r="V11355" s="66"/>
    </row>
    <row r="11356" spans="19:22" ht="12.75" customHeight="1" x14ac:dyDescent="0.3">
      <c r="S11356" s="66"/>
      <c r="T11356" s="66"/>
      <c r="U11356" s="66"/>
      <c r="V11356" s="66"/>
    </row>
    <row r="11357" spans="19:22" ht="12.75" customHeight="1" x14ac:dyDescent="0.3">
      <c r="S11357" s="66"/>
      <c r="T11357" s="66"/>
      <c r="U11357" s="66"/>
      <c r="V11357" s="66"/>
    </row>
    <row r="11358" spans="19:22" ht="12.75" customHeight="1" x14ac:dyDescent="0.3">
      <c r="S11358" s="66"/>
      <c r="T11358" s="66"/>
      <c r="U11358" s="66"/>
      <c r="V11358" s="66"/>
    </row>
    <row r="11359" spans="19:22" ht="12.75" customHeight="1" x14ac:dyDescent="0.3">
      <c r="S11359" s="66"/>
      <c r="T11359" s="66"/>
      <c r="U11359" s="66"/>
      <c r="V11359" s="66"/>
    </row>
    <row r="11360" spans="19:22" ht="12.75" customHeight="1" x14ac:dyDescent="0.3">
      <c r="S11360" s="66"/>
      <c r="T11360" s="66"/>
      <c r="U11360" s="66"/>
      <c r="V11360" s="66"/>
    </row>
    <row r="11361" spans="19:22" ht="12.75" customHeight="1" x14ac:dyDescent="0.3">
      <c r="S11361" s="66"/>
      <c r="T11361" s="66"/>
      <c r="U11361" s="66"/>
      <c r="V11361" s="66"/>
    </row>
    <row r="11362" spans="19:22" ht="12.75" customHeight="1" x14ac:dyDescent="0.3">
      <c r="S11362" s="66"/>
      <c r="T11362" s="66"/>
      <c r="U11362" s="66"/>
      <c r="V11362" s="66"/>
    </row>
    <row r="11363" spans="19:22" ht="12.75" customHeight="1" x14ac:dyDescent="0.3">
      <c r="S11363" s="66"/>
      <c r="T11363" s="66"/>
      <c r="U11363" s="66"/>
      <c r="V11363" s="66"/>
    </row>
    <row r="11364" spans="19:22" ht="12.75" customHeight="1" x14ac:dyDescent="0.3">
      <c r="S11364" s="66"/>
      <c r="T11364" s="66"/>
      <c r="U11364" s="66"/>
      <c r="V11364" s="66"/>
    </row>
    <row r="11365" spans="19:22" ht="12.75" customHeight="1" x14ac:dyDescent="0.3">
      <c r="S11365" s="66"/>
      <c r="T11365" s="66"/>
      <c r="U11365" s="66"/>
      <c r="V11365" s="66"/>
    </row>
    <row r="11366" spans="19:22" ht="12.75" customHeight="1" x14ac:dyDescent="0.3">
      <c r="S11366" s="66"/>
      <c r="T11366" s="66"/>
      <c r="U11366" s="66"/>
      <c r="V11366" s="66"/>
    </row>
    <row r="11367" spans="19:22" ht="12.75" customHeight="1" x14ac:dyDescent="0.3">
      <c r="S11367" s="66"/>
      <c r="T11367" s="66"/>
      <c r="U11367" s="66"/>
      <c r="V11367" s="66"/>
    </row>
    <row r="11368" spans="19:22" ht="12.75" customHeight="1" x14ac:dyDescent="0.3">
      <c r="S11368" s="66"/>
      <c r="T11368" s="66"/>
      <c r="U11368" s="66"/>
      <c r="V11368" s="66"/>
    </row>
    <row r="11369" spans="19:22" ht="12.75" customHeight="1" x14ac:dyDescent="0.3">
      <c r="S11369" s="66"/>
      <c r="T11369" s="66"/>
      <c r="U11369" s="66"/>
      <c r="V11369" s="66"/>
    </row>
    <row r="11370" spans="19:22" ht="12.75" customHeight="1" x14ac:dyDescent="0.3">
      <c r="S11370" s="66"/>
      <c r="T11370" s="66"/>
      <c r="U11370" s="66"/>
      <c r="V11370" s="66"/>
    </row>
    <row r="11371" spans="19:22" ht="12.75" customHeight="1" x14ac:dyDescent="0.3">
      <c r="S11371" s="66"/>
      <c r="T11371" s="66"/>
      <c r="U11371" s="66"/>
      <c r="V11371" s="66"/>
    </row>
    <row r="11372" spans="19:22" ht="12.75" customHeight="1" x14ac:dyDescent="0.3">
      <c r="S11372" s="66"/>
      <c r="T11372" s="66"/>
      <c r="U11372" s="66"/>
      <c r="V11372" s="66"/>
    </row>
    <row r="11373" spans="19:22" ht="12.75" customHeight="1" x14ac:dyDescent="0.3">
      <c r="S11373" s="66"/>
      <c r="T11373" s="66"/>
      <c r="U11373" s="66"/>
      <c r="V11373" s="66"/>
    </row>
    <row r="11374" spans="19:22" ht="12.75" customHeight="1" x14ac:dyDescent="0.3">
      <c r="S11374" s="66"/>
      <c r="T11374" s="66"/>
      <c r="U11374" s="66"/>
      <c r="V11374" s="66"/>
    </row>
    <row r="11375" spans="19:22" ht="12.75" customHeight="1" x14ac:dyDescent="0.3">
      <c r="S11375" s="66"/>
      <c r="T11375" s="66"/>
      <c r="U11375" s="66"/>
      <c r="V11375" s="66"/>
    </row>
    <row r="11376" spans="19:22" ht="12.75" customHeight="1" x14ac:dyDescent="0.3">
      <c r="S11376" s="66"/>
      <c r="T11376" s="66"/>
      <c r="U11376" s="66"/>
      <c r="V11376" s="66"/>
    </row>
    <row r="11377" spans="19:22" ht="12.75" customHeight="1" x14ac:dyDescent="0.3">
      <c r="S11377" s="66"/>
      <c r="T11377" s="66"/>
      <c r="U11377" s="66"/>
      <c r="V11377" s="66"/>
    </row>
    <row r="11378" spans="19:22" ht="12.75" customHeight="1" x14ac:dyDescent="0.3">
      <c r="S11378" s="66"/>
      <c r="T11378" s="66"/>
      <c r="U11378" s="66"/>
      <c r="V11378" s="66"/>
    </row>
    <row r="11379" spans="19:22" ht="12.75" customHeight="1" x14ac:dyDescent="0.3">
      <c r="S11379" s="66"/>
      <c r="T11379" s="66"/>
      <c r="U11379" s="66"/>
      <c r="V11379" s="66"/>
    </row>
    <row r="11380" spans="19:22" ht="12.75" customHeight="1" x14ac:dyDescent="0.3">
      <c r="S11380" s="66"/>
      <c r="T11380" s="66"/>
      <c r="U11380" s="66"/>
      <c r="V11380" s="66"/>
    </row>
    <row r="11381" spans="19:22" ht="12.75" customHeight="1" x14ac:dyDescent="0.3">
      <c r="S11381" s="66"/>
      <c r="T11381" s="66"/>
      <c r="U11381" s="66"/>
      <c r="V11381" s="66"/>
    </row>
    <row r="11382" spans="19:22" ht="12.75" customHeight="1" x14ac:dyDescent="0.3">
      <c r="S11382" s="66"/>
      <c r="T11382" s="66"/>
      <c r="U11382" s="66"/>
      <c r="V11382" s="66"/>
    </row>
    <row r="11383" spans="19:22" ht="12.75" customHeight="1" x14ac:dyDescent="0.3">
      <c r="S11383" s="66"/>
      <c r="T11383" s="66"/>
      <c r="U11383" s="66"/>
      <c r="V11383" s="66"/>
    </row>
    <row r="11384" spans="19:22" ht="12.75" customHeight="1" x14ac:dyDescent="0.3">
      <c r="S11384" s="66"/>
      <c r="T11384" s="66"/>
      <c r="U11384" s="66"/>
      <c r="V11384" s="66"/>
    </row>
    <row r="11385" spans="19:22" ht="12.75" customHeight="1" x14ac:dyDescent="0.3">
      <c r="S11385" s="66"/>
      <c r="T11385" s="66"/>
      <c r="U11385" s="66"/>
      <c r="V11385" s="66"/>
    </row>
    <row r="11386" spans="19:22" ht="12.75" customHeight="1" x14ac:dyDescent="0.3">
      <c r="S11386" s="66"/>
      <c r="T11386" s="66"/>
      <c r="U11386" s="66"/>
      <c r="V11386" s="66"/>
    </row>
    <row r="11387" spans="19:22" ht="12.75" customHeight="1" x14ac:dyDescent="0.3">
      <c r="S11387" s="66"/>
      <c r="T11387" s="66"/>
      <c r="U11387" s="66"/>
      <c r="V11387" s="66"/>
    </row>
    <row r="11388" spans="19:22" ht="12.75" customHeight="1" x14ac:dyDescent="0.3">
      <c r="S11388" s="66"/>
      <c r="T11388" s="66"/>
      <c r="U11388" s="66"/>
      <c r="V11388" s="66"/>
    </row>
    <row r="11389" spans="19:22" ht="12.75" customHeight="1" x14ac:dyDescent="0.3">
      <c r="S11389" s="66"/>
      <c r="T11389" s="66"/>
      <c r="U11389" s="66"/>
      <c r="V11389" s="66"/>
    </row>
    <row r="11390" spans="19:22" ht="12.75" customHeight="1" x14ac:dyDescent="0.3">
      <c r="S11390" s="66"/>
      <c r="T11390" s="66"/>
      <c r="U11390" s="66"/>
      <c r="V11390" s="66"/>
    </row>
    <row r="11391" spans="19:22" ht="12.75" customHeight="1" x14ac:dyDescent="0.3">
      <c r="S11391" s="66"/>
      <c r="T11391" s="66"/>
      <c r="U11391" s="66"/>
      <c r="V11391" s="66"/>
    </row>
    <row r="11392" spans="19:22" ht="12.75" customHeight="1" x14ac:dyDescent="0.3">
      <c r="S11392" s="66"/>
      <c r="T11392" s="66"/>
      <c r="U11392" s="66"/>
      <c r="V11392" s="66"/>
    </row>
    <row r="11393" spans="19:22" ht="12.75" customHeight="1" x14ac:dyDescent="0.3">
      <c r="S11393" s="66"/>
      <c r="T11393" s="66"/>
      <c r="U11393" s="66"/>
      <c r="V11393" s="66"/>
    </row>
    <row r="11394" spans="19:22" ht="12.75" customHeight="1" x14ac:dyDescent="0.3">
      <c r="S11394" s="66"/>
      <c r="T11394" s="66"/>
      <c r="U11394" s="66"/>
      <c r="V11394" s="66"/>
    </row>
    <row r="11395" spans="19:22" ht="12.75" customHeight="1" x14ac:dyDescent="0.3">
      <c r="S11395" s="66"/>
      <c r="T11395" s="66"/>
      <c r="U11395" s="66"/>
      <c r="V11395" s="66"/>
    </row>
    <row r="11396" spans="19:22" ht="12.75" customHeight="1" x14ac:dyDescent="0.3">
      <c r="S11396" s="66"/>
      <c r="T11396" s="66"/>
      <c r="U11396" s="66"/>
      <c r="V11396" s="66"/>
    </row>
    <row r="11397" spans="19:22" ht="12.75" customHeight="1" x14ac:dyDescent="0.3">
      <c r="S11397" s="66"/>
      <c r="T11397" s="66"/>
      <c r="U11397" s="66"/>
      <c r="V11397" s="66"/>
    </row>
    <row r="11398" spans="19:22" ht="12.75" customHeight="1" x14ac:dyDescent="0.3">
      <c r="S11398" s="66"/>
      <c r="T11398" s="66"/>
      <c r="U11398" s="66"/>
      <c r="V11398" s="66"/>
    </row>
    <row r="11399" spans="19:22" ht="12.75" customHeight="1" x14ac:dyDescent="0.3">
      <c r="S11399" s="66"/>
      <c r="T11399" s="66"/>
      <c r="U11399" s="66"/>
      <c r="V11399" s="66"/>
    </row>
    <row r="11400" spans="19:22" ht="12.75" customHeight="1" x14ac:dyDescent="0.3">
      <c r="S11400" s="66"/>
      <c r="T11400" s="66"/>
      <c r="U11400" s="66"/>
      <c r="V11400" s="66"/>
    </row>
    <row r="11401" spans="19:22" ht="12.75" customHeight="1" x14ac:dyDescent="0.3">
      <c r="S11401" s="66"/>
      <c r="T11401" s="66"/>
      <c r="U11401" s="66"/>
      <c r="V11401" s="66"/>
    </row>
    <row r="11402" spans="19:22" ht="12.75" customHeight="1" x14ac:dyDescent="0.3">
      <c r="S11402" s="66"/>
      <c r="T11402" s="66"/>
      <c r="U11402" s="66"/>
      <c r="V11402" s="66"/>
    </row>
    <row r="11403" spans="19:22" ht="12.75" customHeight="1" x14ac:dyDescent="0.3">
      <c r="S11403" s="66"/>
      <c r="T11403" s="66"/>
      <c r="U11403" s="66"/>
      <c r="V11403" s="66"/>
    </row>
    <row r="11404" spans="19:22" ht="12.75" customHeight="1" x14ac:dyDescent="0.3">
      <c r="S11404" s="66"/>
      <c r="T11404" s="66"/>
      <c r="U11404" s="66"/>
      <c r="V11404" s="66"/>
    </row>
    <row r="11405" spans="19:22" ht="12.75" customHeight="1" x14ac:dyDescent="0.3">
      <c r="S11405" s="66"/>
      <c r="T11405" s="66"/>
      <c r="U11405" s="66"/>
      <c r="V11405" s="66"/>
    </row>
    <row r="11406" spans="19:22" ht="12.75" customHeight="1" x14ac:dyDescent="0.3">
      <c r="S11406" s="66"/>
      <c r="T11406" s="66"/>
      <c r="U11406" s="66"/>
      <c r="V11406" s="66"/>
    </row>
    <row r="11407" spans="19:22" ht="12.75" customHeight="1" x14ac:dyDescent="0.3">
      <c r="S11407" s="66"/>
      <c r="T11407" s="66"/>
      <c r="U11407" s="66"/>
      <c r="V11407" s="66"/>
    </row>
    <row r="11408" spans="19:22" ht="12.75" customHeight="1" x14ac:dyDescent="0.3">
      <c r="S11408" s="66"/>
      <c r="T11408" s="66"/>
      <c r="U11408" s="66"/>
      <c r="V11408" s="66"/>
    </row>
    <row r="11409" spans="19:22" ht="12.75" customHeight="1" x14ac:dyDescent="0.3">
      <c r="S11409" s="66"/>
      <c r="T11409" s="66"/>
      <c r="U11409" s="66"/>
      <c r="V11409" s="66"/>
    </row>
    <row r="11410" spans="19:22" ht="12.75" customHeight="1" x14ac:dyDescent="0.3">
      <c r="S11410" s="66"/>
      <c r="T11410" s="66"/>
      <c r="U11410" s="66"/>
      <c r="V11410" s="66"/>
    </row>
    <row r="11411" spans="19:22" ht="12.75" customHeight="1" x14ac:dyDescent="0.3">
      <c r="S11411" s="66"/>
      <c r="T11411" s="66"/>
      <c r="U11411" s="66"/>
      <c r="V11411" s="66"/>
    </row>
    <row r="11412" spans="19:22" ht="12.75" customHeight="1" x14ac:dyDescent="0.3">
      <c r="S11412" s="66"/>
      <c r="T11412" s="66"/>
      <c r="U11412" s="66"/>
      <c r="V11412" s="66"/>
    </row>
    <row r="11413" spans="19:22" ht="12.75" customHeight="1" x14ac:dyDescent="0.3">
      <c r="S11413" s="66"/>
      <c r="T11413" s="66"/>
      <c r="U11413" s="66"/>
      <c r="V11413" s="66"/>
    </row>
    <row r="11414" spans="19:22" ht="12.75" customHeight="1" x14ac:dyDescent="0.3">
      <c r="S11414" s="66"/>
      <c r="T11414" s="66"/>
      <c r="U11414" s="66"/>
      <c r="V11414" s="66"/>
    </row>
    <row r="11415" spans="19:22" ht="12.75" customHeight="1" x14ac:dyDescent="0.3">
      <c r="S11415" s="66"/>
      <c r="T11415" s="66"/>
      <c r="U11415" s="66"/>
      <c r="V11415" s="66"/>
    </row>
    <row r="11416" spans="19:22" ht="12.75" customHeight="1" x14ac:dyDescent="0.3">
      <c r="S11416" s="66"/>
      <c r="T11416" s="66"/>
      <c r="U11416" s="66"/>
      <c r="V11416" s="66"/>
    </row>
    <row r="11417" spans="19:22" ht="12.75" customHeight="1" x14ac:dyDescent="0.3">
      <c r="S11417" s="66"/>
      <c r="T11417" s="66"/>
      <c r="U11417" s="66"/>
      <c r="V11417" s="66"/>
    </row>
    <row r="11418" spans="19:22" ht="12.75" customHeight="1" x14ac:dyDescent="0.3">
      <c r="S11418" s="66"/>
      <c r="T11418" s="66"/>
      <c r="U11418" s="66"/>
      <c r="V11418" s="66"/>
    </row>
    <row r="11419" spans="19:22" ht="12.75" customHeight="1" x14ac:dyDescent="0.3">
      <c r="S11419" s="66"/>
      <c r="T11419" s="66"/>
      <c r="U11419" s="66"/>
      <c r="V11419" s="66"/>
    </row>
    <row r="11420" spans="19:22" ht="12.75" customHeight="1" x14ac:dyDescent="0.3">
      <c r="S11420" s="66"/>
      <c r="T11420" s="66"/>
      <c r="U11420" s="66"/>
      <c r="V11420" s="66"/>
    </row>
    <row r="11421" spans="19:22" ht="12.75" customHeight="1" x14ac:dyDescent="0.3">
      <c r="S11421" s="66"/>
      <c r="T11421" s="66"/>
      <c r="U11421" s="66"/>
      <c r="V11421" s="66"/>
    </row>
    <row r="11422" spans="19:22" ht="12.75" customHeight="1" x14ac:dyDescent="0.3">
      <c r="S11422" s="66"/>
      <c r="T11422" s="66"/>
      <c r="U11422" s="66"/>
      <c r="V11422" s="66"/>
    </row>
    <row r="11423" spans="19:22" ht="12.75" customHeight="1" x14ac:dyDescent="0.3">
      <c r="S11423" s="66"/>
      <c r="T11423" s="66"/>
      <c r="U11423" s="66"/>
      <c r="V11423" s="66"/>
    </row>
    <row r="11424" spans="19:22" ht="12.75" customHeight="1" x14ac:dyDescent="0.3">
      <c r="S11424" s="66"/>
      <c r="T11424" s="66"/>
      <c r="U11424" s="66"/>
      <c r="V11424" s="66"/>
    </row>
    <row r="11425" spans="19:22" ht="12.75" customHeight="1" x14ac:dyDescent="0.3">
      <c r="S11425" s="66"/>
      <c r="T11425" s="66"/>
      <c r="U11425" s="66"/>
      <c r="V11425" s="66"/>
    </row>
    <row r="11426" spans="19:22" ht="12.75" customHeight="1" x14ac:dyDescent="0.3">
      <c r="S11426" s="66"/>
      <c r="T11426" s="66"/>
      <c r="U11426" s="66"/>
      <c r="V11426" s="66"/>
    </row>
    <row r="11427" spans="19:22" ht="12.75" customHeight="1" x14ac:dyDescent="0.3">
      <c r="S11427" s="66"/>
      <c r="T11427" s="66"/>
      <c r="U11427" s="66"/>
      <c r="V11427" s="66"/>
    </row>
    <row r="11428" spans="19:22" ht="12.75" customHeight="1" x14ac:dyDescent="0.3">
      <c r="S11428" s="66"/>
      <c r="T11428" s="66"/>
      <c r="U11428" s="66"/>
      <c r="V11428" s="66"/>
    </row>
    <row r="11429" spans="19:22" ht="12.75" customHeight="1" x14ac:dyDescent="0.3">
      <c r="S11429" s="66"/>
      <c r="T11429" s="66"/>
      <c r="U11429" s="66"/>
      <c r="V11429" s="66"/>
    </row>
    <row r="11430" spans="19:22" ht="12.75" customHeight="1" x14ac:dyDescent="0.3">
      <c r="S11430" s="66"/>
      <c r="T11430" s="66"/>
      <c r="U11430" s="66"/>
      <c r="V11430" s="66"/>
    </row>
    <row r="11431" spans="19:22" ht="12.75" customHeight="1" x14ac:dyDescent="0.3">
      <c r="S11431" s="66"/>
      <c r="T11431" s="66"/>
      <c r="U11431" s="66"/>
      <c r="V11431" s="66"/>
    </row>
    <row r="11432" spans="19:22" ht="12.75" customHeight="1" x14ac:dyDescent="0.3">
      <c r="S11432" s="66"/>
      <c r="T11432" s="66"/>
      <c r="U11432" s="66"/>
      <c r="V11432" s="66"/>
    </row>
    <row r="11433" spans="19:22" ht="12.75" customHeight="1" x14ac:dyDescent="0.3">
      <c r="S11433" s="66"/>
      <c r="T11433" s="66"/>
      <c r="U11433" s="66"/>
      <c r="V11433" s="66"/>
    </row>
    <row r="11434" spans="19:22" ht="12.75" customHeight="1" x14ac:dyDescent="0.3">
      <c r="S11434" s="66"/>
      <c r="T11434" s="66"/>
      <c r="U11434" s="66"/>
      <c r="V11434" s="66"/>
    </row>
    <row r="11435" spans="19:22" ht="12.75" customHeight="1" x14ac:dyDescent="0.3">
      <c r="S11435" s="66"/>
      <c r="T11435" s="66"/>
      <c r="U11435" s="66"/>
      <c r="V11435" s="66"/>
    </row>
    <row r="11436" spans="19:22" ht="12.75" customHeight="1" x14ac:dyDescent="0.3">
      <c r="S11436" s="66"/>
      <c r="T11436" s="66"/>
      <c r="U11436" s="66"/>
      <c r="V11436" s="66"/>
    </row>
    <row r="11437" spans="19:22" ht="12.75" customHeight="1" x14ac:dyDescent="0.3">
      <c r="S11437" s="66"/>
      <c r="T11437" s="66"/>
      <c r="U11437" s="66"/>
      <c r="V11437" s="66"/>
    </row>
    <row r="11438" spans="19:22" ht="12.75" customHeight="1" x14ac:dyDescent="0.3">
      <c r="S11438" s="66"/>
      <c r="T11438" s="66"/>
      <c r="U11438" s="66"/>
      <c r="V11438" s="66"/>
    </row>
    <row r="11439" spans="19:22" ht="12.75" customHeight="1" x14ac:dyDescent="0.3">
      <c r="S11439" s="66"/>
      <c r="T11439" s="66"/>
      <c r="U11439" s="66"/>
      <c r="V11439" s="66"/>
    </row>
    <row r="11440" spans="19:22" ht="12.75" customHeight="1" x14ac:dyDescent="0.3">
      <c r="S11440" s="66"/>
      <c r="T11440" s="66"/>
      <c r="U11440" s="66"/>
      <c r="V11440" s="66"/>
    </row>
    <row r="11441" spans="19:22" ht="12.75" customHeight="1" x14ac:dyDescent="0.3">
      <c r="S11441" s="66"/>
      <c r="T11441" s="66"/>
      <c r="U11441" s="66"/>
      <c r="V11441" s="66"/>
    </row>
    <row r="11442" spans="19:22" ht="12.75" customHeight="1" x14ac:dyDescent="0.3">
      <c r="S11442" s="66"/>
      <c r="T11442" s="66"/>
      <c r="U11442" s="66"/>
      <c r="V11442" s="66"/>
    </row>
    <row r="11443" spans="19:22" ht="12.75" customHeight="1" x14ac:dyDescent="0.3">
      <c r="S11443" s="66"/>
      <c r="T11443" s="66"/>
      <c r="U11443" s="66"/>
      <c r="V11443" s="66"/>
    </row>
    <row r="11444" spans="19:22" ht="12.75" customHeight="1" x14ac:dyDescent="0.3">
      <c r="S11444" s="66"/>
      <c r="T11444" s="66"/>
      <c r="U11444" s="66"/>
      <c r="V11444" s="66"/>
    </row>
    <row r="11445" spans="19:22" ht="12.75" customHeight="1" x14ac:dyDescent="0.3">
      <c r="S11445" s="66"/>
      <c r="T11445" s="66"/>
      <c r="U11445" s="66"/>
      <c r="V11445" s="66"/>
    </row>
    <row r="11446" spans="19:22" ht="12.75" customHeight="1" x14ac:dyDescent="0.3">
      <c r="S11446" s="66"/>
      <c r="T11446" s="66"/>
      <c r="U11446" s="66"/>
      <c r="V11446" s="66"/>
    </row>
    <row r="11447" spans="19:22" ht="12.75" customHeight="1" x14ac:dyDescent="0.3">
      <c r="S11447" s="66"/>
      <c r="T11447" s="66"/>
      <c r="U11447" s="66"/>
      <c r="V11447" s="66"/>
    </row>
    <row r="11448" spans="19:22" ht="12.75" customHeight="1" x14ac:dyDescent="0.3">
      <c r="S11448" s="66"/>
      <c r="T11448" s="66"/>
      <c r="U11448" s="66"/>
      <c r="V11448" s="66"/>
    </row>
    <row r="11449" spans="19:22" ht="12.75" customHeight="1" x14ac:dyDescent="0.3">
      <c r="S11449" s="66"/>
      <c r="T11449" s="66"/>
      <c r="U11449" s="66"/>
      <c r="V11449" s="66"/>
    </row>
    <row r="11450" spans="19:22" ht="12.75" customHeight="1" x14ac:dyDescent="0.3">
      <c r="S11450" s="66"/>
      <c r="T11450" s="66"/>
      <c r="U11450" s="66"/>
      <c r="V11450" s="66"/>
    </row>
    <row r="11451" spans="19:22" ht="12.75" customHeight="1" x14ac:dyDescent="0.3">
      <c r="S11451" s="66"/>
      <c r="T11451" s="66"/>
      <c r="U11451" s="66"/>
      <c r="V11451" s="66"/>
    </row>
    <row r="11452" spans="19:22" ht="12.75" customHeight="1" x14ac:dyDescent="0.3">
      <c r="S11452" s="66"/>
      <c r="T11452" s="66"/>
      <c r="U11452" s="66"/>
      <c r="V11452" s="66"/>
    </row>
    <row r="11453" spans="19:22" ht="12.75" customHeight="1" x14ac:dyDescent="0.3">
      <c r="S11453" s="66"/>
      <c r="T11453" s="66"/>
      <c r="U11453" s="66"/>
      <c r="V11453" s="66"/>
    </row>
    <row r="11454" spans="19:22" ht="12.75" customHeight="1" x14ac:dyDescent="0.3">
      <c r="S11454" s="66"/>
      <c r="T11454" s="66"/>
      <c r="U11454" s="66"/>
      <c r="V11454" s="66"/>
    </row>
    <row r="11455" spans="19:22" ht="12.75" customHeight="1" x14ac:dyDescent="0.3">
      <c r="S11455" s="66"/>
      <c r="T11455" s="66"/>
      <c r="U11455" s="66"/>
      <c r="V11455" s="66"/>
    </row>
    <row r="11456" spans="19:22" ht="12.75" customHeight="1" x14ac:dyDescent="0.3">
      <c r="S11456" s="66"/>
      <c r="T11456" s="66"/>
      <c r="U11456" s="66"/>
      <c r="V11456" s="66"/>
    </row>
    <row r="11457" spans="19:22" ht="12.75" customHeight="1" x14ac:dyDescent="0.3">
      <c r="S11457" s="66"/>
      <c r="T11457" s="66"/>
      <c r="U11457" s="66"/>
      <c r="V11457" s="66"/>
    </row>
    <row r="11458" spans="19:22" ht="12.75" customHeight="1" x14ac:dyDescent="0.3">
      <c r="S11458" s="66"/>
      <c r="T11458" s="66"/>
      <c r="U11458" s="66"/>
      <c r="V11458" s="66"/>
    </row>
    <row r="11459" spans="19:22" ht="12.75" customHeight="1" x14ac:dyDescent="0.3">
      <c r="S11459" s="66"/>
      <c r="T11459" s="66"/>
      <c r="U11459" s="66"/>
      <c r="V11459" s="66"/>
    </row>
    <row r="11460" spans="19:22" ht="12.75" customHeight="1" x14ac:dyDescent="0.3">
      <c r="S11460" s="66"/>
      <c r="T11460" s="66"/>
      <c r="U11460" s="66"/>
      <c r="V11460" s="66"/>
    </row>
    <row r="11461" spans="19:22" ht="12.75" customHeight="1" x14ac:dyDescent="0.3">
      <c r="S11461" s="66"/>
      <c r="T11461" s="66"/>
      <c r="U11461" s="66"/>
      <c r="V11461" s="66"/>
    </row>
    <row r="11462" spans="19:22" ht="12.75" customHeight="1" x14ac:dyDescent="0.3">
      <c r="S11462" s="66"/>
      <c r="T11462" s="66"/>
      <c r="U11462" s="66"/>
      <c r="V11462" s="66"/>
    </row>
    <row r="11463" spans="19:22" ht="12.75" customHeight="1" x14ac:dyDescent="0.3">
      <c r="S11463" s="66"/>
      <c r="T11463" s="66"/>
      <c r="U11463" s="66"/>
      <c r="V11463" s="66"/>
    </row>
    <row r="11464" spans="19:22" ht="12.75" customHeight="1" x14ac:dyDescent="0.3">
      <c r="S11464" s="66"/>
      <c r="T11464" s="66"/>
      <c r="U11464" s="66"/>
      <c r="V11464" s="66"/>
    </row>
    <row r="11465" spans="19:22" ht="12.75" customHeight="1" x14ac:dyDescent="0.3">
      <c r="S11465" s="66"/>
      <c r="T11465" s="66"/>
      <c r="U11465" s="66"/>
      <c r="V11465" s="66"/>
    </row>
    <row r="11466" spans="19:22" ht="12.75" customHeight="1" x14ac:dyDescent="0.3">
      <c r="S11466" s="66"/>
      <c r="T11466" s="66"/>
      <c r="U11466" s="66"/>
      <c r="V11466" s="66"/>
    </row>
    <row r="11467" spans="19:22" ht="12.75" customHeight="1" x14ac:dyDescent="0.3">
      <c r="S11467" s="66"/>
      <c r="T11467" s="66"/>
      <c r="U11467" s="66"/>
      <c r="V11467" s="66"/>
    </row>
    <row r="11468" spans="19:22" ht="12.75" customHeight="1" x14ac:dyDescent="0.3">
      <c r="S11468" s="66"/>
      <c r="T11468" s="66"/>
      <c r="U11468" s="66"/>
      <c r="V11468" s="66"/>
    </row>
    <row r="11469" spans="19:22" ht="12.75" customHeight="1" x14ac:dyDescent="0.3">
      <c r="S11469" s="66"/>
      <c r="T11469" s="66"/>
      <c r="U11469" s="66"/>
      <c r="V11469" s="66"/>
    </row>
    <row r="11470" spans="19:22" ht="12.75" customHeight="1" x14ac:dyDescent="0.3">
      <c r="S11470" s="66"/>
      <c r="T11470" s="66"/>
      <c r="U11470" s="66"/>
      <c r="V11470" s="66"/>
    </row>
    <row r="11471" spans="19:22" ht="12.75" customHeight="1" x14ac:dyDescent="0.3">
      <c r="S11471" s="66"/>
      <c r="T11471" s="66"/>
      <c r="U11471" s="66"/>
      <c r="V11471" s="66"/>
    </row>
    <row r="11472" spans="19:22" ht="12.75" customHeight="1" x14ac:dyDescent="0.3">
      <c r="S11472" s="66"/>
      <c r="T11472" s="66"/>
      <c r="U11472" s="66"/>
      <c r="V11472" s="66"/>
    </row>
    <row r="11473" spans="19:22" ht="12.75" customHeight="1" x14ac:dyDescent="0.3">
      <c r="S11473" s="66"/>
      <c r="T11473" s="66"/>
      <c r="U11473" s="66"/>
      <c r="V11473" s="66"/>
    </row>
    <row r="11474" spans="19:22" ht="12.75" customHeight="1" x14ac:dyDescent="0.3">
      <c r="S11474" s="66"/>
      <c r="T11474" s="66"/>
      <c r="U11474" s="66"/>
      <c r="V11474" s="66"/>
    </row>
    <row r="11475" spans="19:22" ht="12.75" customHeight="1" x14ac:dyDescent="0.3">
      <c r="S11475" s="66"/>
      <c r="T11475" s="66"/>
      <c r="U11475" s="66"/>
      <c r="V11475" s="66"/>
    </row>
    <row r="11476" spans="19:22" ht="12.75" customHeight="1" x14ac:dyDescent="0.3">
      <c r="S11476" s="66"/>
      <c r="T11476" s="66"/>
      <c r="U11476" s="66"/>
      <c r="V11476" s="66"/>
    </row>
    <row r="11477" spans="19:22" ht="12.75" customHeight="1" x14ac:dyDescent="0.3">
      <c r="S11477" s="66"/>
      <c r="T11477" s="66"/>
      <c r="U11477" s="66"/>
      <c r="V11477" s="66"/>
    </row>
    <row r="11478" spans="19:22" ht="12.75" customHeight="1" x14ac:dyDescent="0.3">
      <c r="S11478" s="66"/>
      <c r="T11478" s="66"/>
      <c r="U11478" s="66"/>
      <c r="V11478" s="66"/>
    </row>
    <row r="11479" spans="19:22" ht="12.75" customHeight="1" x14ac:dyDescent="0.3">
      <c r="S11479" s="66"/>
      <c r="T11479" s="66"/>
      <c r="U11479" s="66"/>
      <c r="V11479" s="66"/>
    </row>
    <row r="11480" spans="19:22" ht="12.75" customHeight="1" x14ac:dyDescent="0.3">
      <c r="S11480" s="66"/>
      <c r="T11480" s="66"/>
      <c r="U11480" s="66"/>
      <c r="V11480" s="66"/>
    </row>
    <row r="11481" spans="19:22" ht="12.75" customHeight="1" x14ac:dyDescent="0.3">
      <c r="S11481" s="66"/>
      <c r="T11481" s="66"/>
      <c r="U11481" s="66"/>
      <c r="V11481" s="66"/>
    </row>
    <row r="11482" spans="19:22" ht="12.75" customHeight="1" x14ac:dyDescent="0.3">
      <c r="S11482" s="66"/>
      <c r="T11482" s="66"/>
      <c r="U11482" s="66"/>
      <c r="V11482" s="66"/>
    </row>
    <row r="11483" spans="19:22" ht="12.75" customHeight="1" x14ac:dyDescent="0.3">
      <c r="S11483" s="66"/>
      <c r="T11483" s="66"/>
      <c r="U11483" s="66"/>
      <c r="V11483" s="66"/>
    </row>
    <row r="11484" spans="19:22" ht="12.75" customHeight="1" x14ac:dyDescent="0.3">
      <c r="S11484" s="66"/>
      <c r="T11484" s="66"/>
      <c r="U11484" s="66"/>
      <c r="V11484" s="66"/>
    </row>
    <row r="11485" spans="19:22" ht="12.75" customHeight="1" x14ac:dyDescent="0.3">
      <c r="S11485" s="66"/>
      <c r="T11485" s="66"/>
      <c r="U11485" s="66"/>
      <c r="V11485" s="66"/>
    </row>
    <row r="11486" spans="19:22" ht="12.75" customHeight="1" x14ac:dyDescent="0.3">
      <c r="S11486" s="66"/>
      <c r="T11486" s="66"/>
      <c r="U11486" s="66"/>
      <c r="V11486" s="66"/>
    </row>
    <row r="11487" spans="19:22" ht="12.75" customHeight="1" x14ac:dyDescent="0.3">
      <c r="S11487" s="66"/>
      <c r="T11487" s="66"/>
      <c r="U11487" s="66"/>
      <c r="V11487" s="66"/>
    </row>
    <row r="11488" spans="19:22" ht="12.75" customHeight="1" x14ac:dyDescent="0.3">
      <c r="S11488" s="66"/>
      <c r="T11488" s="66"/>
      <c r="U11488" s="66"/>
      <c r="V11488" s="66"/>
    </row>
    <row r="11489" spans="19:22" ht="12.75" customHeight="1" x14ac:dyDescent="0.3">
      <c r="S11489" s="66"/>
      <c r="T11489" s="66"/>
      <c r="U11489" s="66"/>
      <c r="V11489" s="66"/>
    </row>
    <row r="11490" spans="19:22" ht="12.75" customHeight="1" x14ac:dyDescent="0.3">
      <c r="S11490" s="66"/>
      <c r="T11490" s="66"/>
      <c r="U11490" s="66"/>
      <c r="V11490" s="66"/>
    </row>
    <row r="11491" spans="19:22" ht="12.75" customHeight="1" x14ac:dyDescent="0.3">
      <c r="S11491" s="66"/>
      <c r="T11491" s="66"/>
      <c r="U11491" s="66"/>
      <c r="V11491" s="66"/>
    </row>
    <row r="11492" spans="19:22" ht="12.75" customHeight="1" x14ac:dyDescent="0.3">
      <c r="S11492" s="66"/>
      <c r="T11492" s="66"/>
      <c r="U11492" s="66"/>
      <c r="V11492" s="66"/>
    </row>
    <row r="11493" spans="19:22" ht="12.75" customHeight="1" x14ac:dyDescent="0.3">
      <c r="S11493" s="66"/>
      <c r="T11493" s="66"/>
      <c r="U11493" s="66"/>
      <c r="V11493" s="66"/>
    </row>
    <row r="11494" spans="19:22" ht="12.75" customHeight="1" x14ac:dyDescent="0.3">
      <c r="S11494" s="66"/>
      <c r="T11494" s="66"/>
      <c r="U11494" s="66"/>
      <c r="V11494" s="66"/>
    </row>
    <row r="11495" spans="19:22" ht="12.75" customHeight="1" x14ac:dyDescent="0.3">
      <c r="S11495" s="66"/>
      <c r="T11495" s="66"/>
      <c r="U11495" s="66"/>
      <c r="V11495" s="66"/>
    </row>
    <row r="11496" spans="19:22" ht="12.75" customHeight="1" x14ac:dyDescent="0.3">
      <c r="S11496" s="66"/>
      <c r="T11496" s="66"/>
      <c r="U11496" s="66"/>
      <c r="V11496" s="66"/>
    </row>
    <row r="11497" spans="19:22" ht="12.75" customHeight="1" x14ac:dyDescent="0.3">
      <c r="S11497" s="66"/>
      <c r="T11497" s="66"/>
      <c r="U11497" s="66"/>
      <c r="V11497" s="66"/>
    </row>
    <row r="11498" spans="19:22" ht="12.75" customHeight="1" x14ac:dyDescent="0.3">
      <c r="S11498" s="66"/>
      <c r="T11498" s="66"/>
      <c r="U11498" s="66"/>
      <c r="V11498" s="66"/>
    </row>
    <row r="11499" spans="19:22" ht="12.75" customHeight="1" x14ac:dyDescent="0.3">
      <c r="S11499" s="66"/>
      <c r="T11499" s="66"/>
      <c r="U11499" s="66"/>
      <c r="V11499" s="66"/>
    </row>
    <row r="11500" spans="19:22" ht="12.75" customHeight="1" x14ac:dyDescent="0.3">
      <c r="S11500" s="66"/>
      <c r="T11500" s="66"/>
      <c r="U11500" s="66"/>
      <c r="V11500" s="66"/>
    </row>
    <row r="11501" spans="19:22" ht="12.75" customHeight="1" x14ac:dyDescent="0.3">
      <c r="S11501" s="66"/>
      <c r="T11501" s="66"/>
      <c r="U11501" s="66"/>
      <c r="V11501" s="66"/>
    </row>
    <row r="11502" spans="19:22" ht="12.75" customHeight="1" x14ac:dyDescent="0.3">
      <c r="S11502" s="66"/>
      <c r="T11502" s="66"/>
      <c r="U11502" s="66"/>
      <c r="V11502" s="66"/>
    </row>
    <row r="11503" spans="19:22" ht="12.75" customHeight="1" x14ac:dyDescent="0.3">
      <c r="S11503" s="66"/>
      <c r="T11503" s="66"/>
      <c r="U11503" s="66"/>
      <c r="V11503" s="66"/>
    </row>
    <row r="11504" spans="19:22" ht="12.75" customHeight="1" x14ac:dyDescent="0.3">
      <c r="S11504" s="66"/>
      <c r="T11504" s="66"/>
      <c r="U11504" s="66"/>
      <c r="V11504" s="66"/>
    </row>
    <row r="11505" spans="19:22" ht="12.75" customHeight="1" x14ac:dyDescent="0.3">
      <c r="S11505" s="66"/>
      <c r="T11505" s="66"/>
      <c r="U11505" s="66"/>
      <c r="V11505" s="66"/>
    </row>
    <row r="11506" spans="19:22" ht="12.75" customHeight="1" x14ac:dyDescent="0.3">
      <c r="S11506" s="66"/>
      <c r="T11506" s="66"/>
      <c r="U11506" s="66"/>
      <c r="V11506" s="66"/>
    </row>
    <row r="11507" spans="19:22" ht="12.75" customHeight="1" x14ac:dyDescent="0.3">
      <c r="S11507" s="66"/>
      <c r="T11507" s="66"/>
      <c r="U11507" s="66"/>
      <c r="V11507" s="66"/>
    </row>
    <row r="11508" spans="19:22" ht="12.75" customHeight="1" x14ac:dyDescent="0.3">
      <c r="S11508" s="66"/>
      <c r="T11508" s="66"/>
      <c r="U11508" s="66"/>
      <c r="V11508" s="66"/>
    </row>
    <row r="11509" spans="19:22" ht="12.75" customHeight="1" x14ac:dyDescent="0.3">
      <c r="S11509" s="66"/>
      <c r="T11509" s="66"/>
      <c r="U11509" s="66"/>
      <c r="V11509" s="66"/>
    </row>
    <row r="11510" spans="19:22" ht="12.75" customHeight="1" x14ac:dyDescent="0.3">
      <c r="S11510" s="66"/>
      <c r="T11510" s="66"/>
      <c r="U11510" s="66"/>
      <c r="V11510" s="66"/>
    </row>
    <row r="11511" spans="19:22" ht="12.75" customHeight="1" x14ac:dyDescent="0.3">
      <c r="S11511" s="66"/>
      <c r="T11511" s="66"/>
      <c r="U11511" s="66"/>
      <c r="V11511" s="66"/>
    </row>
    <row r="11512" spans="19:22" ht="12.75" customHeight="1" x14ac:dyDescent="0.3">
      <c r="S11512" s="66"/>
      <c r="T11512" s="66"/>
      <c r="U11512" s="66"/>
      <c r="V11512" s="66"/>
    </row>
    <row r="11513" spans="19:22" ht="12.75" customHeight="1" x14ac:dyDescent="0.3">
      <c r="S11513" s="66"/>
      <c r="T11513" s="66"/>
      <c r="U11513" s="66"/>
      <c r="V11513" s="66"/>
    </row>
    <row r="11514" spans="19:22" ht="12.75" customHeight="1" x14ac:dyDescent="0.3">
      <c r="S11514" s="66"/>
      <c r="T11514" s="66"/>
      <c r="U11514" s="66"/>
      <c r="V11514" s="66"/>
    </row>
    <row r="11515" spans="19:22" ht="12.75" customHeight="1" x14ac:dyDescent="0.3">
      <c r="S11515" s="66"/>
      <c r="T11515" s="66"/>
      <c r="U11515" s="66"/>
      <c r="V11515" s="66"/>
    </row>
    <row r="11516" spans="19:22" ht="12.75" customHeight="1" x14ac:dyDescent="0.3">
      <c r="S11516" s="66"/>
      <c r="T11516" s="66"/>
      <c r="U11516" s="66"/>
      <c r="V11516" s="66"/>
    </row>
    <row r="11517" spans="19:22" ht="12.75" customHeight="1" x14ac:dyDescent="0.3">
      <c r="S11517" s="66"/>
      <c r="T11517" s="66"/>
      <c r="U11517" s="66"/>
      <c r="V11517" s="66"/>
    </row>
    <row r="11518" spans="19:22" ht="12.75" customHeight="1" x14ac:dyDescent="0.3">
      <c r="S11518" s="66"/>
      <c r="T11518" s="66"/>
      <c r="U11518" s="66"/>
      <c r="V11518" s="66"/>
    </row>
    <row r="11519" spans="19:22" ht="12.75" customHeight="1" x14ac:dyDescent="0.3">
      <c r="S11519" s="66"/>
      <c r="T11519" s="66"/>
      <c r="U11519" s="66"/>
      <c r="V11519" s="66"/>
    </row>
    <row r="11520" spans="19:22" ht="12.75" customHeight="1" x14ac:dyDescent="0.3">
      <c r="S11520" s="66"/>
      <c r="T11520" s="66"/>
      <c r="U11520" s="66"/>
      <c r="V11520" s="66"/>
    </row>
    <row r="11521" spans="19:22" ht="12.75" customHeight="1" x14ac:dyDescent="0.3">
      <c r="S11521" s="66"/>
      <c r="T11521" s="66"/>
      <c r="U11521" s="66"/>
      <c r="V11521" s="66"/>
    </row>
    <row r="11522" spans="19:22" ht="12.75" customHeight="1" x14ac:dyDescent="0.3">
      <c r="S11522" s="66"/>
      <c r="T11522" s="66"/>
      <c r="U11522" s="66"/>
      <c r="V11522" s="66"/>
    </row>
    <row r="11523" spans="19:22" ht="12.75" customHeight="1" x14ac:dyDescent="0.3">
      <c r="S11523" s="66"/>
      <c r="T11523" s="66"/>
      <c r="U11523" s="66"/>
      <c r="V11523" s="66"/>
    </row>
    <row r="11524" spans="19:22" ht="12.75" customHeight="1" x14ac:dyDescent="0.3">
      <c r="S11524" s="66"/>
      <c r="T11524" s="66"/>
      <c r="U11524" s="66"/>
      <c r="V11524" s="66"/>
    </row>
    <row r="11525" spans="19:22" ht="12.75" customHeight="1" x14ac:dyDescent="0.3">
      <c r="S11525" s="66"/>
      <c r="T11525" s="66"/>
      <c r="U11525" s="66"/>
      <c r="V11525" s="66"/>
    </row>
    <row r="11526" spans="19:22" ht="12.75" customHeight="1" x14ac:dyDescent="0.3">
      <c r="S11526" s="66"/>
      <c r="T11526" s="66"/>
      <c r="U11526" s="66"/>
      <c r="V11526" s="66"/>
    </row>
    <row r="11527" spans="19:22" ht="12.75" customHeight="1" x14ac:dyDescent="0.3">
      <c r="S11527" s="66"/>
      <c r="T11527" s="66"/>
      <c r="U11527" s="66"/>
      <c r="V11527" s="66"/>
    </row>
    <row r="11528" spans="19:22" ht="12.75" customHeight="1" x14ac:dyDescent="0.3">
      <c r="S11528" s="66"/>
      <c r="T11528" s="66"/>
      <c r="U11528" s="66"/>
      <c r="V11528" s="66"/>
    </row>
    <row r="11529" spans="19:22" ht="12.75" customHeight="1" x14ac:dyDescent="0.3">
      <c r="S11529" s="66"/>
      <c r="T11529" s="66"/>
      <c r="U11529" s="66"/>
      <c r="V11529" s="66"/>
    </row>
    <row r="11530" spans="19:22" ht="12.75" customHeight="1" x14ac:dyDescent="0.3">
      <c r="S11530" s="66"/>
      <c r="T11530" s="66"/>
      <c r="U11530" s="66"/>
      <c r="V11530" s="66"/>
    </row>
    <row r="11531" spans="19:22" ht="12.75" customHeight="1" x14ac:dyDescent="0.3">
      <c r="S11531" s="66"/>
      <c r="T11531" s="66"/>
      <c r="U11531" s="66"/>
      <c r="V11531" s="66"/>
    </row>
    <row r="11532" spans="19:22" ht="12.75" customHeight="1" x14ac:dyDescent="0.3">
      <c r="S11532" s="66"/>
      <c r="T11532" s="66"/>
      <c r="U11532" s="66"/>
      <c r="V11532" s="66"/>
    </row>
    <row r="11533" spans="19:22" ht="12.75" customHeight="1" x14ac:dyDescent="0.3">
      <c r="S11533" s="66"/>
      <c r="T11533" s="66"/>
      <c r="U11533" s="66"/>
      <c r="V11533" s="66"/>
    </row>
    <row r="11534" spans="19:22" ht="12.75" customHeight="1" x14ac:dyDescent="0.3">
      <c r="S11534" s="66"/>
      <c r="T11534" s="66"/>
      <c r="U11534" s="66"/>
      <c r="V11534" s="66"/>
    </row>
    <row r="11535" spans="19:22" ht="12.75" customHeight="1" x14ac:dyDescent="0.3">
      <c r="S11535" s="66"/>
      <c r="T11535" s="66"/>
      <c r="U11535" s="66"/>
      <c r="V11535" s="66"/>
    </row>
    <row r="11536" spans="19:22" ht="12.75" customHeight="1" x14ac:dyDescent="0.3">
      <c r="S11536" s="66"/>
      <c r="T11536" s="66"/>
      <c r="U11536" s="66"/>
      <c r="V11536" s="66"/>
    </row>
    <row r="11537" spans="19:22" ht="12.75" customHeight="1" x14ac:dyDescent="0.3">
      <c r="S11537" s="66"/>
      <c r="T11537" s="66"/>
      <c r="U11537" s="66"/>
      <c r="V11537" s="66"/>
    </row>
    <row r="11538" spans="19:22" ht="12.75" customHeight="1" x14ac:dyDescent="0.3">
      <c r="S11538" s="66"/>
      <c r="T11538" s="66"/>
      <c r="U11538" s="66"/>
      <c r="V11538" s="66"/>
    </row>
    <row r="11539" spans="19:22" ht="12.75" customHeight="1" x14ac:dyDescent="0.3">
      <c r="S11539" s="66"/>
      <c r="T11539" s="66"/>
      <c r="U11539" s="66"/>
      <c r="V11539" s="66"/>
    </row>
    <row r="11540" spans="19:22" ht="12.75" customHeight="1" x14ac:dyDescent="0.3">
      <c r="S11540" s="66"/>
      <c r="T11540" s="66"/>
      <c r="U11540" s="66"/>
      <c r="V11540" s="66"/>
    </row>
    <row r="11541" spans="19:22" ht="12.75" customHeight="1" x14ac:dyDescent="0.3">
      <c r="S11541" s="66"/>
      <c r="T11541" s="66"/>
      <c r="U11541" s="66"/>
      <c r="V11541" s="66"/>
    </row>
    <row r="11542" spans="19:22" ht="12.75" customHeight="1" x14ac:dyDescent="0.3">
      <c r="S11542" s="66"/>
      <c r="T11542" s="66"/>
      <c r="U11542" s="66"/>
      <c r="V11542" s="66"/>
    </row>
    <row r="11543" spans="19:22" ht="12.75" customHeight="1" x14ac:dyDescent="0.3">
      <c r="S11543" s="66"/>
      <c r="T11543" s="66"/>
      <c r="U11543" s="66"/>
      <c r="V11543" s="66"/>
    </row>
    <row r="11544" spans="19:22" ht="12.75" customHeight="1" x14ac:dyDescent="0.3">
      <c r="S11544" s="66"/>
      <c r="T11544" s="66"/>
      <c r="U11544" s="66"/>
      <c r="V11544" s="66"/>
    </row>
    <row r="11545" spans="19:22" ht="12.75" customHeight="1" x14ac:dyDescent="0.3">
      <c r="S11545" s="66"/>
      <c r="T11545" s="66"/>
      <c r="U11545" s="66"/>
      <c r="V11545" s="66"/>
    </row>
    <row r="11546" spans="19:22" ht="12.75" customHeight="1" x14ac:dyDescent="0.3">
      <c r="S11546" s="66"/>
      <c r="T11546" s="66"/>
      <c r="U11546" s="66"/>
      <c r="V11546" s="66"/>
    </row>
    <row r="11547" spans="19:22" ht="12.75" customHeight="1" x14ac:dyDescent="0.3">
      <c r="S11547" s="66"/>
      <c r="T11547" s="66"/>
      <c r="U11547" s="66"/>
      <c r="V11547" s="66"/>
    </row>
    <row r="11548" spans="19:22" ht="12.75" customHeight="1" x14ac:dyDescent="0.3">
      <c r="S11548" s="66"/>
      <c r="T11548" s="66"/>
      <c r="U11548" s="66"/>
      <c r="V11548" s="66"/>
    </row>
    <row r="11549" spans="19:22" ht="12.75" customHeight="1" x14ac:dyDescent="0.3">
      <c r="S11549" s="66"/>
      <c r="T11549" s="66"/>
      <c r="U11549" s="66"/>
      <c r="V11549" s="66"/>
    </row>
    <row r="11550" spans="19:22" ht="12.75" customHeight="1" x14ac:dyDescent="0.3">
      <c r="S11550" s="66"/>
      <c r="T11550" s="66"/>
      <c r="U11550" s="66"/>
      <c r="V11550" s="66"/>
    </row>
    <row r="11551" spans="19:22" ht="12.75" customHeight="1" x14ac:dyDescent="0.3">
      <c r="S11551" s="66"/>
      <c r="T11551" s="66"/>
      <c r="U11551" s="66"/>
      <c r="V11551" s="66"/>
    </row>
    <row r="11552" spans="19:22" ht="12.75" customHeight="1" x14ac:dyDescent="0.3">
      <c r="S11552" s="66"/>
      <c r="T11552" s="66"/>
      <c r="U11552" s="66"/>
      <c r="V11552" s="66"/>
    </row>
    <row r="11553" spans="19:22" ht="12.75" customHeight="1" x14ac:dyDescent="0.3">
      <c r="S11553" s="66"/>
      <c r="T11553" s="66"/>
      <c r="U11553" s="66"/>
      <c r="V11553" s="66"/>
    </row>
    <row r="11554" spans="19:22" ht="12.75" customHeight="1" x14ac:dyDescent="0.3">
      <c r="S11554" s="66"/>
      <c r="T11554" s="66"/>
      <c r="U11554" s="66"/>
      <c r="V11554" s="66"/>
    </row>
    <row r="11555" spans="19:22" ht="12.75" customHeight="1" x14ac:dyDescent="0.3">
      <c r="S11555" s="66"/>
      <c r="T11555" s="66"/>
      <c r="U11555" s="66"/>
      <c r="V11555" s="66"/>
    </row>
    <row r="11556" spans="19:22" ht="12.75" customHeight="1" x14ac:dyDescent="0.3">
      <c r="S11556" s="66"/>
      <c r="T11556" s="66"/>
      <c r="U11556" s="66"/>
      <c r="V11556" s="66"/>
    </row>
    <row r="11557" spans="19:22" ht="12.75" customHeight="1" x14ac:dyDescent="0.3">
      <c r="S11557" s="66"/>
      <c r="T11557" s="66"/>
      <c r="U11557" s="66"/>
      <c r="V11557" s="66"/>
    </row>
    <row r="11558" spans="19:22" ht="12.75" customHeight="1" x14ac:dyDescent="0.3">
      <c r="S11558" s="66"/>
      <c r="T11558" s="66"/>
      <c r="U11558" s="66"/>
      <c r="V11558" s="66"/>
    </row>
    <row r="11559" spans="19:22" ht="12.75" customHeight="1" x14ac:dyDescent="0.3">
      <c r="S11559" s="66"/>
      <c r="T11559" s="66"/>
      <c r="U11559" s="66"/>
      <c r="V11559" s="66"/>
    </row>
    <row r="11560" spans="19:22" ht="12.75" customHeight="1" x14ac:dyDescent="0.3">
      <c r="S11560" s="66"/>
      <c r="T11560" s="66"/>
      <c r="U11560" s="66"/>
      <c r="V11560" s="66"/>
    </row>
    <row r="11561" spans="19:22" ht="12.75" customHeight="1" x14ac:dyDescent="0.3">
      <c r="S11561" s="66"/>
      <c r="T11561" s="66"/>
      <c r="U11561" s="66"/>
      <c r="V11561" s="66"/>
    </row>
    <row r="11562" spans="19:22" ht="12.75" customHeight="1" x14ac:dyDescent="0.3">
      <c r="S11562" s="66"/>
      <c r="T11562" s="66"/>
      <c r="U11562" s="66"/>
      <c r="V11562" s="66"/>
    </row>
    <row r="11563" spans="19:22" ht="12.75" customHeight="1" x14ac:dyDescent="0.3">
      <c r="S11563" s="66"/>
      <c r="T11563" s="66"/>
      <c r="U11563" s="66"/>
      <c r="V11563" s="66"/>
    </row>
    <row r="11564" spans="19:22" ht="12.75" customHeight="1" x14ac:dyDescent="0.3">
      <c r="S11564" s="66"/>
      <c r="T11564" s="66"/>
      <c r="U11564" s="66"/>
      <c r="V11564" s="66"/>
    </row>
    <row r="11565" spans="19:22" ht="12.75" customHeight="1" x14ac:dyDescent="0.3">
      <c r="S11565" s="66"/>
      <c r="T11565" s="66"/>
      <c r="U11565" s="66"/>
      <c r="V11565" s="66"/>
    </row>
    <row r="11566" spans="19:22" ht="12.75" customHeight="1" x14ac:dyDescent="0.3">
      <c r="S11566" s="66"/>
      <c r="T11566" s="66"/>
      <c r="U11566" s="66"/>
      <c r="V11566" s="66"/>
    </row>
    <row r="11567" spans="19:22" ht="12.75" customHeight="1" x14ac:dyDescent="0.3">
      <c r="S11567" s="66"/>
      <c r="T11567" s="66"/>
      <c r="U11567" s="66"/>
      <c r="V11567" s="66"/>
    </row>
    <row r="11568" spans="19:22" ht="12.75" customHeight="1" x14ac:dyDescent="0.3">
      <c r="S11568" s="66"/>
      <c r="T11568" s="66"/>
      <c r="U11568" s="66"/>
      <c r="V11568" s="66"/>
    </row>
    <row r="11569" spans="19:22" ht="12.75" customHeight="1" x14ac:dyDescent="0.3">
      <c r="S11569" s="66"/>
      <c r="T11569" s="66"/>
      <c r="U11569" s="66"/>
      <c r="V11569" s="66"/>
    </row>
    <row r="11570" spans="19:22" ht="12.75" customHeight="1" x14ac:dyDescent="0.3">
      <c r="S11570" s="66"/>
      <c r="T11570" s="66"/>
      <c r="U11570" s="66"/>
      <c r="V11570" s="66"/>
    </row>
    <row r="11571" spans="19:22" ht="12.75" customHeight="1" x14ac:dyDescent="0.3">
      <c r="S11571" s="66"/>
      <c r="T11571" s="66"/>
      <c r="U11571" s="66"/>
      <c r="V11571" s="66"/>
    </row>
    <row r="11572" spans="19:22" ht="12.75" customHeight="1" x14ac:dyDescent="0.3">
      <c r="S11572" s="66"/>
      <c r="T11572" s="66"/>
      <c r="U11572" s="66"/>
      <c r="V11572" s="66"/>
    </row>
    <row r="11573" spans="19:22" ht="12.75" customHeight="1" x14ac:dyDescent="0.3">
      <c r="S11573" s="66"/>
      <c r="T11573" s="66"/>
      <c r="U11573" s="66"/>
      <c r="V11573" s="66"/>
    </row>
    <row r="11574" spans="19:22" ht="12.75" customHeight="1" x14ac:dyDescent="0.3">
      <c r="S11574" s="66"/>
      <c r="T11574" s="66"/>
      <c r="U11574" s="66"/>
      <c r="V11574" s="66"/>
    </row>
    <row r="11575" spans="19:22" ht="12.75" customHeight="1" x14ac:dyDescent="0.3">
      <c r="S11575" s="66"/>
      <c r="T11575" s="66"/>
      <c r="U11575" s="66"/>
      <c r="V11575" s="66"/>
    </row>
    <row r="11576" spans="19:22" ht="12.75" customHeight="1" x14ac:dyDescent="0.3">
      <c r="S11576" s="66"/>
      <c r="T11576" s="66"/>
      <c r="U11576" s="66"/>
      <c r="V11576" s="66"/>
    </row>
    <row r="11577" spans="19:22" ht="12.75" customHeight="1" x14ac:dyDescent="0.3">
      <c r="S11577" s="66"/>
      <c r="T11577" s="66"/>
      <c r="U11577" s="66"/>
      <c r="V11577" s="66"/>
    </row>
    <row r="11578" spans="19:22" ht="12.75" customHeight="1" x14ac:dyDescent="0.3">
      <c r="S11578" s="66"/>
      <c r="T11578" s="66"/>
      <c r="U11578" s="66"/>
      <c r="V11578" s="66"/>
    </row>
    <row r="11579" spans="19:22" ht="12.75" customHeight="1" x14ac:dyDescent="0.3">
      <c r="S11579" s="66"/>
      <c r="T11579" s="66"/>
      <c r="U11579" s="66"/>
      <c r="V11579" s="66"/>
    </row>
    <row r="11580" spans="19:22" ht="12.75" customHeight="1" x14ac:dyDescent="0.3">
      <c r="S11580" s="66"/>
      <c r="T11580" s="66"/>
      <c r="U11580" s="66"/>
      <c r="V11580" s="66"/>
    </row>
    <row r="11581" spans="19:22" ht="12.75" customHeight="1" x14ac:dyDescent="0.3">
      <c r="S11581" s="66"/>
      <c r="T11581" s="66"/>
      <c r="U11581" s="66"/>
      <c r="V11581" s="66"/>
    </row>
    <row r="11582" spans="19:22" ht="12.75" customHeight="1" x14ac:dyDescent="0.3">
      <c r="S11582" s="66"/>
      <c r="T11582" s="66"/>
      <c r="U11582" s="66"/>
      <c r="V11582" s="66"/>
    </row>
    <row r="11583" spans="19:22" ht="12.75" customHeight="1" x14ac:dyDescent="0.3">
      <c r="S11583" s="66"/>
      <c r="T11583" s="66"/>
      <c r="U11583" s="66"/>
      <c r="V11583" s="66"/>
    </row>
    <row r="11584" spans="19:22" ht="12.75" customHeight="1" x14ac:dyDescent="0.3">
      <c r="S11584" s="66"/>
      <c r="T11584" s="66"/>
      <c r="U11584" s="66"/>
      <c r="V11584" s="66"/>
    </row>
    <row r="11585" spans="19:22" ht="12.75" customHeight="1" x14ac:dyDescent="0.3">
      <c r="S11585" s="66"/>
      <c r="T11585" s="66"/>
      <c r="U11585" s="66"/>
      <c r="V11585" s="66"/>
    </row>
    <row r="11586" spans="19:22" ht="12.75" customHeight="1" x14ac:dyDescent="0.3">
      <c r="S11586" s="66"/>
      <c r="T11586" s="66"/>
      <c r="U11586" s="66"/>
      <c r="V11586" s="66"/>
    </row>
    <row r="11587" spans="19:22" ht="12.75" customHeight="1" x14ac:dyDescent="0.3">
      <c r="S11587" s="66"/>
      <c r="T11587" s="66"/>
      <c r="U11587" s="66"/>
      <c r="V11587" s="66"/>
    </row>
    <row r="11588" spans="19:22" ht="12.75" customHeight="1" x14ac:dyDescent="0.3">
      <c r="S11588" s="66"/>
      <c r="T11588" s="66"/>
      <c r="U11588" s="66"/>
      <c r="V11588" s="66"/>
    </row>
    <row r="11589" spans="19:22" ht="12.75" customHeight="1" x14ac:dyDescent="0.3">
      <c r="S11589" s="66"/>
      <c r="T11589" s="66"/>
      <c r="U11589" s="66"/>
      <c r="V11589" s="66"/>
    </row>
    <row r="11590" spans="19:22" ht="12.75" customHeight="1" x14ac:dyDescent="0.3">
      <c r="S11590" s="66"/>
      <c r="T11590" s="66"/>
      <c r="U11590" s="66"/>
      <c r="V11590" s="66"/>
    </row>
    <row r="11591" spans="19:22" ht="12.75" customHeight="1" x14ac:dyDescent="0.3">
      <c r="S11591" s="66"/>
      <c r="T11591" s="66"/>
      <c r="U11591" s="66"/>
      <c r="V11591" s="66"/>
    </row>
    <row r="11592" spans="19:22" ht="12.75" customHeight="1" x14ac:dyDescent="0.3">
      <c r="S11592" s="66"/>
      <c r="T11592" s="66"/>
      <c r="U11592" s="66"/>
      <c r="V11592" s="66"/>
    </row>
    <row r="11593" spans="19:22" ht="12.75" customHeight="1" x14ac:dyDescent="0.3">
      <c r="S11593" s="66"/>
      <c r="T11593" s="66"/>
      <c r="U11593" s="66"/>
      <c r="V11593" s="66"/>
    </row>
    <row r="11594" spans="19:22" ht="12.75" customHeight="1" x14ac:dyDescent="0.3">
      <c r="S11594" s="66"/>
      <c r="T11594" s="66"/>
      <c r="U11594" s="66"/>
      <c r="V11594" s="66"/>
    </row>
    <row r="11595" spans="19:22" ht="12.75" customHeight="1" x14ac:dyDescent="0.3">
      <c r="S11595" s="66"/>
      <c r="T11595" s="66"/>
      <c r="U11595" s="66"/>
      <c r="V11595" s="66"/>
    </row>
    <row r="11596" spans="19:22" ht="12.75" customHeight="1" x14ac:dyDescent="0.3">
      <c r="S11596" s="66"/>
      <c r="T11596" s="66"/>
      <c r="U11596" s="66"/>
      <c r="V11596" s="66"/>
    </row>
    <row r="11597" spans="19:22" ht="12.75" customHeight="1" x14ac:dyDescent="0.3">
      <c r="S11597" s="66"/>
      <c r="T11597" s="66"/>
      <c r="U11597" s="66"/>
      <c r="V11597" s="66"/>
    </row>
    <row r="11598" spans="19:22" ht="12.75" customHeight="1" x14ac:dyDescent="0.3">
      <c r="S11598" s="66"/>
      <c r="T11598" s="66"/>
      <c r="U11598" s="66"/>
      <c r="V11598" s="66"/>
    </row>
    <row r="11599" spans="19:22" ht="12.75" customHeight="1" x14ac:dyDescent="0.3">
      <c r="S11599" s="66"/>
      <c r="T11599" s="66"/>
      <c r="U11599" s="66"/>
      <c r="V11599" s="66"/>
    </row>
    <row r="11600" spans="19:22" ht="12.75" customHeight="1" x14ac:dyDescent="0.3">
      <c r="S11600" s="66"/>
      <c r="T11600" s="66"/>
      <c r="U11600" s="66"/>
      <c r="V11600" s="66"/>
    </row>
    <row r="11601" spans="19:22" ht="12.75" customHeight="1" x14ac:dyDescent="0.3">
      <c r="S11601" s="66"/>
      <c r="T11601" s="66"/>
      <c r="U11601" s="66"/>
      <c r="V11601" s="66"/>
    </row>
    <row r="11602" spans="19:22" ht="12.75" customHeight="1" x14ac:dyDescent="0.3">
      <c r="S11602" s="66"/>
      <c r="T11602" s="66"/>
      <c r="U11602" s="66"/>
      <c r="V11602" s="66"/>
    </row>
    <row r="11603" spans="19:22" ht="12.75" customHeight="1" x14ac:dyDescent="0.3">
      <c r="S11603" s="66"/>
      <c r="T11603" s="66"/>
      <c r="U11603" s="66"/>
      <c r="V11603" s="66"/>
    </row>
    <row r="11604" spans="19:22" ht="12.75" customHeight="1" x14ac:dyDescent="0.3">
      <c r="S11604" s="66"/>
      <c r="T11604" s="66"/>
      <c r="U11604" s="66"/>
      <c r="V11604" s="66"/>
    </row>
    <row r="11605" spans="19:22" ht="12.75" customHeight="1" x14ac:dyDescent="0.3">
      <c r="S11605" s="66"/>
      <c r="T11605" s="66"/>
      <c r="U11605" s="66"/>
      <c r="V11605" s="66"/>
    </row>
    <row r="11606" spans="19:22" ht="12.75" customHeight="1" x14ac:dyDescent="0.3">
      <c r="S11606" s="66"/>
      <c r="T11606" s="66"/>
      <c r="U11606" s="66"/>
      <c r="V11606" s="66"/>
    </row>
    <row r="11607" spans="19:22" ht="12.75" customHeight="1" x14ac:dyDescent="0.3">
      <c r="S11607" s="66"/>
      <c r="T11607" s="66"/>
      <c r="U11607" s="66"/>
      <c r="V11607" s="66"/>
    </row>
    <row r="11608" spans="19:22" ht="12.75" customHeight="1" x14ac:dyDescent="0.3">
      <c r="S11608" s="66"/>
      <c r="T11608" s="66"/>
      <c r="U11608" s="66"/>
      <c r="V11608" s="66"/>
    </row>
    <row r="11609" spans="19:22" ht="12.75" customHeight="1" x14ac:dyDescent="0.3">
      <c r="S11609" s="66"/>
      <c r="T11609" s="66"/>
      <c r="U11609" s="66"/>
      <c r="V11609" s="66"/>
    </row>
    <row r="11610" spans="19:22" ht="12.75" customHeight="1" x14ac:dyDescent="0.3">
      <c r="S11610" s="66"/>
      <c r="T11610" s="66"/>
      <c r="U11610" s="66"/>
      <c r="V11610" s="66"/>
    </row>
    <row r="11611" spans="19:22" ht="12.75" customHeight="1" x14ac:dyDescent="0.3">
      <c r="S11611" s="66"/>
      <c r="T11611" s="66"/>
      <c r="U11611" s="66"/>
      <c r="V11611" s="66"/>
    </row>
    <row r="11612" spans="19:22" ht="12.75" customHeight="1" x14ac:dyDescent="0.3">
      <c r="S11612" s="66"/>
      <c r="T11612" s="66"/>
      <c r="U11612" s="66"/>
      <c r="V11612" s="66"/>
    </row>
    <row r="11613" spans="19:22" ht="12.75" customHeight="1" x14ac:dyDescent="0.3">
      <c r="S11613" s="66"/>
      <c r="T11613" s="66"/>
      <c r="U11613" s="66"/>
      <c r="V11613" s="66"/>
    </row>
    <row r="11614" spans="19:22" ht="12.75" customHeight="1" x14ac:dyDescent="0.3">
      <c r="S11614" s="66"/>
      <c r="T11614" s="66"/>
      <c r="U11614" s="66"/>
      <c r="V11614" s="66"/>
    </row>
    <row r="11615" spans="19:22" ht="12.75" customHeight="1" x14ac:dyDescent="0.3">
      <c r="S11615" s="66"/>
      <c r="T11615" s="66"/>
      <c r="U11615" s="66"/>
      <c r="V11615" s="66"/>
    </row>
    <row r="11616" spans="19:22" ht="12.75" customHeight="1" x14ac:dyDescent="0.3">
      <c r="S11616" s="66"/>
      <c r="T11616" s="66"/>
      <c r="U11616" s="66"/>
      <c r="V11616" s="66"/>
    </row>
    <row r="11617" spans="19:22" ht="12.75" customHeight="1" x14ac:dyDescent="0.3">
      <c r="S11617" s="66"/>
      <c r="T11617" s="66"/>
      <c r="U11617" s="66"/>
      <c r="V11617" s="66"/>
    </row>
    <row r="11618" spans="19:22" ht="12.75" customHeight="1" x14ac:dyDescent="0.3">
      <c r="S11618" s="66"/>
      <c r="T11618" s="66"/>
      <c r="U11618" s="66"/>
      <c r="V11618" s="66"/>
    </row>
    <row r="11619" spans="19:22" ht="12.75" customHeight="1" x14ac:dyDescent="0.3">
      <c r="S11619" s="66"/>
      <c r="T11619" s="66"/>
      <c r="U11619" s="66"/>
      <c r="V11619" s="66"/>
    </row>
    <row r="11620" spans="19:22" ht="12.75" customHeight="1" x14ac:dyDescent="0.3">
      <c r="S11620" s="66"/>
      <c r="T11620" s="66"/>
      <c r="U11620" s="66"/>
      <c r="V11620" s="66"/>
    </row>
    <row r="11621" spans="19:22" ht="12.75" customHeight="1" x14ac:dyDescent="0.3">
      <c r="S11621" s="66"/>
      <c r="T11621" s="66"/>
      <c r="U11621" s="66"/>
      <c r="V11621" s="66"/>
    </row>
    <row r="11622" spans="19:22" ht="12.75" customHeight="1" x14ac:dyDescent="0.3">
      <c r="S11622" s="66"/>
      <c r="T11622" s="66"/>
      <c r="U11622" s="66"/>
      <c r="V11622" s="66"/>
    </row>
    <row r="11623" spans="19:22" ht="12.75" customHeight="1" x14ac:dyDescent="0.3">
      <c r="S11623" s="66"/>
      <c r="T11623" s="66"/>
      <c r="U11623" s="66"/>
      <c r="V11623" s="66"/>
    </row>
    <row r="11624" spans="19:22" ht="12.75" customHeight="1" x14ac:dyDescent="0.3">
      <c r="S11624" s="66"/>
      <c r="T11624" s="66"/>
      <c r="U11624" s="66"/>
      <c r="V11624" s="66"/>
    </row>
    <row r="11625" spans="19:22" ht="12.75" customHeight="1" x14ac:dyDescent="0.3">
      <c r="S11625" s="66"/>
      <c r="T11625" s="66"/>
      <c r="U11625" s="66"/>
      <c r="V11625" s="66"/>
    </row>
    <row r="11626" spans="19:22" ht="12.75" customHeight="1" x14ac:dyDescent="0.3">
      <c r="S11626" s="66"/>
      <c r="T11626" s="66"/>
      <c r="U11626" s="66"/>
      <c r="V11626" s="66"/>
    </row>
    <row r="11627" spans="19:22" ht="12.75" customHeight="1" x14ac:dyDescent="0.3">
      <c r="S11627" s="66"/>
      <c r="T11627" s="66"/>
      <c r="U11627" s="66"/>
      <c r="V11627" s="66"/>
    </row>
    <row r="11628" spans="19:22" ht="12.75" customHeight="1" x14ac:dyDescent="0.3">
      <c r="S11628" s="66"/>
      <c r="T11628" s="66"/>
      <c r="U11628" s="66"/>
      <c r="V11628" s="66"/>
    </row>
    <row r="11629" spans="19:22" ht="12.75" customHeight="1" x14ac:dyDescent="0.3">
      <c r="S11629" s="66"/>
      <c r="T11629" s="66"/>
      <c r="U11629" s="66"/>
      <c r="V11629" s="66"/>
    </row>
    <row r="11630" spans="19:22" ht="12.75" customHeight="1" x14ac:dyDescent="0.3">
      <c r="S11630" s="66"/>
      <c r="T11630" s="66"/>
      <c r="U11630" s="66"/>
      <c r="V11630" s="66"/>
    </row>
    <row r="11631" spans="19:22" ht="12.75" customHeight="1" x14ac:dyDescent="0.3">
      <c r="S11631" s="66"/>
      <c r="T11631" s="66"/>
      <c r="U11631" s="66"/>
      <c r="V11631" s="66"/>
    </row>
    <row r="11632" spans="19:22" ht="12.75" customHeight="1" x14ac:dyDescent="0.3">
      <c r="S11632" s="66"/>
      <c r="T11632" s="66"/>
      <c r="U11632" s="66"/>
      <c r="V11632" s="66"/>
    </row>
    <row r="11633" spans="19:22" ht="12.75" customHeight="1" x14ac:dyDescent="0.3">
      <c r="S11633" s="66"/>
      <c r="T11633" s="66"/>
      <c r="U11633" s="66"/>
      <c r="V11633" s="66"/>
    </row>
    <row r="11634" spans="19:22" ht="12.75" customHeight="1" x14ac:dyDescent="0.3">
      <c r="S11634" s="66"/>
      <c r="T11634" s="66"/>
      <c r="U11634" s="66"/>
      <c r="V11634" s="66"/>
    </row>
    <row r="11635" spans="19:22" ht="12.75" customHeight="1" x14ac:dyDescent="0.3">
      <c r="S11635" s="66"/>
      <c r="T11635" s="66"/>
      <c r="U11635" s="66"/>
      <c r="V11635" s="66"/>
    </row>
    <row r="11636" spans="19:22" ht="12.75" customHeight="1" x14ac:dyDescent="0.3">
      <c r="S11636" s="66"/>
      <c r="T11636" s="66"/>
      <c r="U11636" s="66"/>
      <c r="V11636" s="66"/>
    </row>
    <row r="11637" spans="19:22" ht="12.75" customHeight="1" x14ac:dyDescent="0.3">
      <c r="S11637" s="66"/>
      <c r="T11637" s="66"/>
      <c r="U11637" s="66"/>
      <c r="V11637" s="66"/>
    </row>
    <row r="11638" spans="19:22" ht="12.75" customHeight="1" x14ac:dyDescent="0.3">
      <c r="S11638" s="66"/>
      <c r="T11638" s="66"/>
      <c r="U11638" s="66"/>
      <c r="V11638" s="66"/>
    </row>
    <row r="11639" spans="19:22" ht="12.75" customHeight="1" x14ac:dyDescent="0.3">
      <c r="S11639" s="66"/>
      <c r="T11639" s="66"/>
      <c r="U11639" s="66"/>
      <c r="V11639" s="66"/>
    </row>
    <row r="11640" spans="19:22" ht="12.75" customHeight="1" x14ac:dyDescent="0.3">
      <c r="S11640" s="66"/>
      <c r="T11640" s="66"/>
      <c r="U11640" s="66"/>
      <c r="V11640" s="66"/>
    </row>
    <row r="11641" spans="19:22" ht="12.75" customHeight="1" x14ac:dyDescent="0.3">
      <c r="S11641" s="66"/>
      <c r="T11641" s="66"/>
      <c r="U11641" s="66"/>
      <c r="V11641" s="66"/>
    </row>
    <row r="11642" spans="19:22" ht="12.75" customHeight="1" x14ac:dyDescent="0.3">
      <c r="S11642" s="66"/>
      <c r="T11642" s="66"/>
      <c r="U11642" s="66"/>
      <c r="V11642" s="66"/>
    </row>
    <row r="11643" spans="19:22" ht="12.75" customHeight="1" x14ac:dyDescent="0.3">
      <c r="S11643" s="66"/>
      <c r="T11643" s="66"/>
      <c r="U11643" s="66"/>
      <c r="V11643" s="66"/>
    </row>
    <row r="11644" spans="19:22" ht="12.75" customHeight="1" x14ac:dyDescent="0.3">
      <c r="S11644" s="66"/>
      <c r="T11644" s="66"/>
      <c r="U11644" s="66"/>
      <c r="V11644" s="66"/>
    </row>
    <row r="11645" spans="19:22" ht="12.75" customHeight="1" x14ac:dyDescent="0.3">
      <c r="S11645" s="66"/>
      <c r="T11645" s="66"/>
      <c r="U11645" s="66"/>
      <c r="V11645" s="66"/>
    </row>
    <row r="11646" spans="19:22" ht="12.75" customHeight="1" x14ac:dyDescent="0.3">
      <c r="S11646" s="66"/>
      <c r="T11646" s="66"/>
      <c r="U11646" s="66"/>
      <c r="V11646" s="66"/>
    </row>
    <row r="11647" spans="19:22" ht="12.75" customHeight="1" x14ac:dyDescent="0.3">
      <c r="S11647" s="66"/>
      <c r="T11647" s="66"/>
      <c r="U11647" s="66"/>
      <c r="V11647" s="66"/>
    </row>
    <row r="11648" spans="19:22" ht="12.75" customHeight="1" x14ac:dyDescent="0.3">
      <c r="S11648" s="66"/>
      <c r="T11648" s="66"/>
      <c r="U11648" s="66"/>
      <c r="V11648" s="66"/>
    </row>
    <row r="11649" spans="19:22" ht="12.75" customHeight="1" x14ac:dyDescent="0.3">
      <c r="S11649" s="66"/>
      <c r="T11649" s="66"/>
      <c r="U11649" s="66"/>
      <c r="V11649" s="66"/>
    </row>
    <row r="11650" spans="19:22" ht="12.75" customHeight="1" x14ac:dyDescent="0.3">
      <c r="S11650" s="66"/>
      <c r="T11650" s="66"/>
      <c r="U11650" s="66"/>
      <c r="V11650" s="66"/>
    </row>
    <row r="11651" spans="19:22" ht="12.75" customHeight="1" x14ac:dyDescent="0.3">
      <c r="S11651" s="66"/>
      <c r="T11651" s="66"/>
      <c r="U11651" s="66"/>
      <c r="V11651" s="66"/>
    </row>
    <row r="11652" spans="19:22" ht="12.75" customHeight="1" x14ac:dyDescent="0.3">
      <c r="S11652" s="66"/>
      <c r="T11652" s="66"/>
      <c r="U11652" s="66"/>
      <c r="V11652" s="66"/>
    </row>
    <row r="11653" spans="19:22" ht="12.75" customHeight="1" x14ac:dyDescent="0.3">
      <c r="S11653" s="66"/>
      <c r="T11653" s="66"/>
      <c r="U11653" s="66"/>
      <c r="V11653" s="66"/>
    </row>
    <row r="11654" spans="19:22" ht="12.75" customHeight="1" x14ac:dyDescent="0.3">
      <c r="S11654" s="66"/>
      <c r="T11654" s="66"/>
      <c r="U11654" s="66"/>
      <c r="V11654" s="66"/>
    </row>
    <row r="11655" spans="19:22" ht="12.75" customHeight="1" x14ac:dyDescent="0.3">
      <c r="S11655" s="66"/>
      <c r="T11655" s="66"/>
      <c r="U11655" s="66"/>
      <c r="V11655" s="66"/>
    </row>
    <row r="11656" spans="19:22" ht="12.75" customHeight="1" x14ac:dyDescent="0.3">
      <c r="S11656" s="66"/>
      <c r="T11656" s="66"/>
      <c r="U11656" s="66"/>
      <c r="V11656" s="66"/>
    </row>
    <row r="11657" spans="19:22" ht="12.75" customHeight="1" x14ac:dyDescent="0.3">
      <c r="S11657" s="66"/>
      <c r="T11657" s="66"/>
      <c r="U11657" s="66"/>
      <c r="V11657" s="66"/>
    </row>
    <row r="11658" spans="19:22" ht="12.75" customHeight="1" x14ac:dyDescent="0.3">
      <c r="S11658" s="66"/>
      <c r="T11658" s="66"/>
      <c r="U11658" s="66"/>
      <c r="V11658" s="66"/>
    </row>
    <row r="11659" spans="19:22" ht="12.75" customHeight="1" x14ac:dyDescent="0.3">
      <c r="S11659" s="66"/>
      <c r="T11659" s="66"/>
      <c r="U11659" s="66"/>
      <c r="V11659" s="66"/>
    </row>
    <row r="11660" spans="19:22" ht="12.75" customHeight="1" x14ac:dyDescent="0.3">
      <c r="S11660" s="66"/>
      <c r="T11660" s="66"/>
      <c r="U11660" s="66"/>
      <c r="V11660" s="66"/>
    </row>
    <row r="11661" spans="19:22" ht="12.75" customHeight="1" x14ac:dyDescent="0.3">
      <c r="S11661" s="66"/>
      <c r="T11661" s="66"/>
      <c r="U11661" s="66"/>
      <c r="V11661" s="66"/>
    </row>
    <row r="11662" spans="19:22" ht="12.75" customHeight="1" x14ac:dyDescent="0.3">
      <c r="S11662" s="66"/>
      <c r="T11662" s="66"/>
      <c r="U11662" s="66"/>
      <c r="V11662" s="66"/>
    </row>
    <row r="11663" spans="19:22" ht="12.75" customHeight="1" x14ac:dyDescent="0.3">
      <c r="S11663" s="66"/>
      <c r="T11663" s="66"/>
      <c r="U11663" s="66"/>
      <c r="V11663" s="66"/>
    </row>
    <row r="11664" spans="19:22" ht="12.75" customHeight="1" x14ac:dyDescent="0.3">
      <c r="S11664" s="66"/>
      <c r="T11664" s="66"/>
      <c r="U11664" s="66"/>
      <c r="V11664" s="66"/>
    </row>
    <row r="11665" spans="19:22" ht="12.75" customHeight="1" x14ac:dyDescent="0.3">
      <c r="S11665" s="66"/>
      <c r="T11665" s="66"/>
      <c r="U11665" s="66"/>
      <c r="V11665" s="66"/>
    </row>
    <row r="11666" spans="19:22" ht="12.75" customHeight="1" x14ac:dyDescent="0.3">
      <c r="S11666" s="66"/>
      <c r="T11666" s="66"/>
      <c r="U11666" s="66"/>
      <c r="V11666" s="66"/>
    </row>
    <row r="11667" spans="19:22" ht="12.75" customHeight="1" x14ac:dyDescent="0.3">
      <c r="S11667" s="66"/>
      <c r="T11667" s="66"/>
      <c r="U11667" s="66"/>
      <c r="V11667" s="66"/>
    </row>
    <row r="11668" spans="19:22" ht="12.75" customHeight="1" x14ac:dyDescent="0.3">
      <c r="S11668" s="66"/>
      <c r="T11668" s="66"/>
      <c r="U11668" s="66"/>
      <c r="V11668" s="66"/>
    </row>
    <row r="11669" spans="19:22" ht="12.75" customHeight="1" x14ac:dyDescent="0.3">
      <c r="S11669" s="66"/>
      <c r="T11669" s="66"/>
      <c r="U11669" s="66"/>
      <c r="V11669" s="66"/>
    </row>
    <row r="11670" spans="19:22" ht="12.75" customHeight="1" x14ac:dyDescent="0.3">
      <c r="S11670" s="66"/>
      <c r="T11670" s="66"/>
      <c r="U11670" s="66"/>
      <c r="V11670" s="66"/>
    </row>
    <row r="11671" spans="19:22" ht="12.75" customHeight="1" x14ac:dyDescent="0.3">
      <c r="S11671" s="66"/>
      <c r="T11671" s="66"/>
      <c r="U11671" s="66"/>
      <c r="V11671" s="66"/>
    </row>
    <row r="11672" spans="19:22" ht="12.75" customHeight="1" x14ac:dyDescent="0.3">
      <c r="S11672" s="66"/>
      <c r="T11672" s="66"/>
      <c r="U11672" s="66"/>
      <c r="V11672" s="66"/>
    </row>
    <row r="11673" spans="19:22" ht="12.75" customHeight="1" x14ac:dyDescent="0.3">
      <c r="S11673" s="66"/>
      <c r="T11673" s="66"/>
      <c r="U11673" s="66"/>
      <c r="V11673" s="66"/>
    </row>
    <row r="11674" spans="19:22" ht="12.75" customHeight="1" x14ac:dyDescent="0.3">
      <c r="S11674" s="66"/>
      <c r="T11674" s="66"/>
      <c r="U11674" s="66"/>
      <c r="V11674" s="66"/>
    </row>
    <row r="11675" spans="19:22" ht="12.75" customHeight="1" x14ac:dyDescent="0.3">
      <c r="S11675" s="66"/>
      <c r="T11675" s="66"/>
      <c r="U11675" s="66"/>
      <c r="V11675" s="66"/>
    </row>
    <row r="11676" spans="19:22" ht="12.75" customHeight="1" x14ac:dyDescent="0.3">
      <c r="S11676" s="66"/>
      <c r="T11676" s="66"/>
      <c r="U11676" s="66"/>
      <c r="V11676" s="66"/>
    </row>
    <row r="11677" spans="19:22" ht="12.75" customHeight="1" x14ac:dyDescent="0.3">
      <c r="S11677" s="66"/>
      <c r="T11677" s="66"/>
      <c r="U11677" s="66"/>
      <c r="V11677" s="66"/>
    </row>
    <row r="11678" spans="19:22" ht="12.75" customHeight="1" x14ac:dyDescent="0.3">
      <c r="S11678" s="66"/>
      <c r="T11678" s="66"/>
      <c r="U11678" s="66"/>
      <c r="V11678" s="66"/>
    </row>
    <row r="11679" spans="19:22" ht="12.75" customHeight="1" x14ac:dyDescent="0.3">
      <c r="S11679" s="66"/>
      <c r="T11679" s="66"/>
      <c r="U11679" s="66"/>
      <c r="V11679" s="66"/>
    </row>
    <row r="11680" spans="19:22" ht="12.75" customHeight="1" x14ac:dyDescent="0.3">
      <c r="S11680" s="66"/>
      <c r="T11680" s="66"/>
      <c r="U11680" s="66"/>
      <c r="V11680" s="66"/>
    </row>
    <row r="11681" spans="19:22" ht="12.75" customHeight="1" x14ac:dyDescent="0.3">
      <c r="S11681" s="66"/>
      <c r="T11681" s="66"/>
      <c r="U11681" s="66"/>
      <c r="V11681" s="66"/>
    </row>
    <row r="11682" spans="19:22" ht="12.75" customHeight="1" x14ac:dyDescent="0.3">
      <c r="S11682" s="66"/>
      <c r="T11682" s="66"/>
      <c r="U11682" s="66"/>
      <c r="V11682" s="66"/>
    </row>
    <row r="11683" spans="19:22" ht="12.75" customHeight="1" x14ac:dyDescent="0.3">
      <c r="S11683" s="66"/>
      <c r="T11683" s="66"/>
      <c r="U11683" s="66"/>
      <c r="V11683" s="66"/>
    </row>
    <row r="11684" spans="19:22" ht="12.75" customHeight="1" x14ac:dyDescent="0.3">
      <c r="S11684" s="66"/>
      <c r="T11684" s="66"/>
      <c r="U11684" s="66"/>
      <c r="V11684" s="66"/>
    </row>
    <row r="11685" spans="19:22" ht="12.75" customHeight="1" x14ac:dyDescent="0.3">
      <c r="S11685" s="66"/>
      <c r="T11685" s="66"/>
      <c r="U11685" s="66"/>
      <c r="V11685" s="66"/>
    </row>
    <row r="11686" spans="19:22" ht="12.75" customHeight="1" x14ac:dyDescent="0.3">
      <c r="S11686" s="66"/>
      <c r="T11686" s="66"/>
      <c r="U11686" s="66"/>
      <c r="V11686" s="66"/>
    </row>
    <row r="11687" spans="19:22" ht="12.75" customHeight="1" x14ac:dyDescent="0.3">
      <c r="S11687" s="66"/>
      <c r="T11687" s="66"/>
      <c r="U11687" s="66"/>
      <c r="V11687" s="66"/>
    </row>
    <row r="11688" spans="19:22" ht="12.75" customHeight="1" x14ac:dyDescent="0.3">
      <c r="S11688" s="66"/>
      <c r="T11688" s="66"/>
      <c r="U11688" s="66"/>
      <c r="V11688" s="66"/>
    </row>
    <row r="11689" spans="19:22" ht="12.75" customHeight="1" x14ac:dyDescent="0.3">
      <c r="S11689" s="66"/>
      <c r="T11689" s="66"/>
      <c r="U11689" s="66"/>
      <c r="V11689" s="66"/>
    </row>
    <row r="11690" spans="19:22" ht="12.75" customHeight="1" x14ac:dyDescent="0.3">
      <c r="S11690" s="66"/>
      <c r="T11690" s="66"/>
      <c r="U11690" s="66"/>
      <c r="V11690" s="66"/>
    </row>
    <row r="11691" spans="19:22" ht="12.75" customHeight="1" x14ac:dyDescent="0.3">
      <c r="S11691" s="66"/>
      <c r="T11691" s="66"/>
      <c r="U11691" s="66"/>
      <c r="V11691" s="66"/>
    </row>
    <row r="11692" spans="19:22" ht="12.75" customHeight="1" x14ac:dyDescent="0.3">
      <c r="S11692" s="66"/>
      <c r="T11692" s="66"/>
      <c r="U11692" s="66"/>
      <c r="V11692" s="66"/>
    </row>
    <row r="11693" spans="19:22" ht="12.75" customHeight="1" x14ac:dyDescent="0.3">
      <c r="S11693" s="66"/>
      <c r="T11693" s="66"/>
      <c r="U11693" s="66"/>
      <c r="V11693" s="66"/>
    </row>
    <row r="11694" spans="19:22" ht="12.75" customHeight="1" x14ac:dyDescent="0.3">
      <c r="S11694" s="66"/>
      <c r="T11694" s="66"/>
      <c r="U11694" s="66"/>
      <c r="V11694" s="66"/>
    </row>
    <row r="11695" spans="19:22" ht="12.75" customHeight="1" x14ac:dyDescent="0.3">
      <c r="S11695" s="66"/>
      <c r="T11695" s="66"/>
      <c r="U11695" s="66"/>
      <c r="V11695" s="66"/>
    </row>
    <row r="11696" spans="19:22" ht="12.75" customHeight="1" x14ac:dyDescent="0.3">
      <c r="S11696" s="66"/>
      <c r="T11696" s="66"/>
      <c r="U11696" s="66"/>
      <c r="V11696" s="66"/>
    </row>
    <row r="11697" spans="19:22" ht="12.75" customHeight="1" x14ac:dyDescent="0.3">
      <c r="S11697" s="66"/>
      <c r="T11697" s="66"/>
      <c r="U11697" s="66"/>
      <c r="V11697" s="66"/>
    </row>
    <row r="11698" spans="19:22" ht="12.75" customHeight="1" x14ac:dyDescent="0.3">
      <c r="S11698" s="66"/>
      <c r="T11698" s="66"/>
      <c r="U11698" s="66"/>
      <c r="V11698" s="66"/>
    </row>
    <row r="11699" spans="19:22" ht="12.75" customHeight="1" x14ac:dyDescent="0.3">
      <c r="S11699" s="66"/>
      <c r="T11699" s="66"/>
      <c r="U11699" s="66"/>
      <c r="V11699" s="66"/>
    </row>
    <row r="11700" spans="19:22" ht="12.75" customHeight="1" x14ac:dyDescent="0.3">
      <c r="S11700" s="66"/>
      <c r="T11700" s="66"/>
      <c r="U11700" s="66"/>
      <c r="V11700" s="66"/>
    </row>
    <row r="11701" spans="19:22" ht="12.75" customHeight="1" x14ac:dyDescent="0.3">
      <c r="S11701" s="66"/>
      <c r="T11701" s="66"/>
      <c r="U11701" s="66"/>
      <c r="V11701" s="66"/>
    </row>
    <row r="11702" spans="19:22" ht="12.75" customHeight="1" x14ac:dyDescent="0.3">
      <c r="S11702" s="66"/>
      <c r="T11702" s="66"/>
      <c r="U11702" s="66"/>
      <c r="V11702" s="66"/>
    </row>
    <row r="11703" spans="19:22" ht="12.75" customHeight="1" x14ac:dyDescent="0.3">
      <c r="S11703" s="66"/>
      <c r="T11703" s="66"/>
      <c r="U11703" s="66"/>
      <c r="V11703" s="66"/>
    </row>
    <row r="11704" spans="19:22" ht="12.75" customHeight="1" x14ac:dyDescent="0.3">
      <c r="S11704" s="66"/>
      <c r="T11704" s="66"/>
      <c r="U11704" s="66"/>
      <c r="V11704" s="66"/>
    </row>
    <row r="11705" spans="19:22" ht="12.75" customHeight="1" x14ac:dyDescent="0.3">
      <c r="S11705" s="66"/>
      <c r="T11705" s="66"/>
      <c r="U11705" s="66"/>
      <c r="V11705" s="66"/>
    </row>
    <row r="11706" spans="19:22" ht="12.75" customHeight="1" x14ac:dyDescent="0.3">
      <c r="S11706" s="66"/>
      <c r="T11706" s="66"/>
      <c r="U11706" s="66"/>
      <c r="V11706" s="66"/>
    </row>
    <row r="11707" spans="19:22" ht="12.75" customHeight="1" x14ac:dyDescent="0.3">
      <c r="S11707" s="66"/>
      <c r="T11707" s="66"/>
      <c r="U11707" s="66"/>
      <c r="V11707" s="66"/>
    </row>
    <row r="11708" spans="19:22" ht="12.75" customHeight="1" x14ac:dyDescent="0.3">
      <c r="S11708" s="66"/>
      <c r="T11708" s="66"/>
      <c r="U11708" s="66"/>
      <c r="V11708" s="66"/>
    </row>
    <row r="11709" spans="19:22" ht="12.75" customHeight="1" x14ac:dyDescent="0.3">
      <c r="S11709" s="66"/>
      <c r="T11709" s="66"/>
      <c r="U11709" s="66"/>
      <c r="V11709" s="66"/>
    </row>
    <row r="11710" spans="19:22" ht="12.75" customHeight="1" x14ac:dyDescent="0.3">
      <c r="S11710" s="66"/>
      <c r="T11710" s="66"/>
      <c r="U11710" s="66"/>
      <c r="V11710" s="66"/>
    </row>
    <row r="11711" spans="19:22" ht="12.75" customHeight="1" x14ac:dyDescent="0.3">
      <c r="S11711" s="66"/>
      <c r="T11711" s="66"/>
      <c r="U11711" s="66"/>
      <c r="V11711" s="66"/>
    </row>
    <row r="11712" spans="19:22" ht="12.75" customHeight="1" x14ac:dyDescent="0.3">
      <c r="S11712" s="66"/>
      <c r="T11712" s="66"/>
      <c r="U11712" s="66"/>
      <c r="V11712" s="66"/>
    </row>
    <row r="11713" spans="19:22" ht="12.75" customHeight="1" x14ac:dyDescent="0.3">
      <c r="S11713" s="66"/>
      <c r="T11713" s="66"/>
      <c r="U11713" s="66"/>
      <c r="V11713" s="66"/>
    </row>
    <row r="11714" spans="19:22" ht="12.75" customHeight="1" x14ac:dyDescent="0.3">
      <c r="S11714" s="66"/>
      <c r="T11714" s="66"/>
      <c r="U11714" s="66"/>
      <c r="V11714" s="66"/>
    </row>
    <row r="11715" spans="19:22" ht="12.75" customHeight="1" x14ac:dyDescent="0.3">
      <c r="S11715" s="66"/>
      <c r="T11715" s="66"/>
      <c r="U11715" s="66"/>
      <c r="V11715" s="66"/>
    </row>
    <row r="11716" spans="19:22" ht="12.75" customHeight="1" x14ac:dyDescent="0.3">
      <c r="S11716" s="66"/>
      <c r="T11716" s="66"/>
      <c r="U11716" s="66"/>
      <c r="V11716" s="66"/>
    </row>
    <row r="11717" spans="19:22" ht="12.75" customHeight="1" x14ac:dyDescent="0.3">
      <c r="S11717" s="66"/>
      <c r="T11717" s="66"/>
      <c r="U11717" s="66"/>
      <c r="V11717" s="66"/>
    </row>
    <row r="11718" spans="19:22" ht="12.75" customHeight="1" x14ac:dyDescent="0.3">
      <c r="S11718" s="66"/>
      <c r="T11718" s="66"/>
      <c r="U11718" s="66"/>
      <c r="V11718" s="66"/>
    </row>
    <row r="11719" spans="19:22" ht="12.75" customHeight="1" x14ac:dyDescent="0.3">
      <c r="S11719" s="66"/>
      <c r="T11719" s="66"/>
      <c r="U11719" s="66"/>
      <c r="V11719" s="66"/>
    </row>
    <row r="11720" spans="19:22" ht="12.75" customHeight="1" x14ac:dyDescent="0.3">
      <c r="S11720" s="66"/>
      <c r="T11720" s="66"/>
      <c r="U11720" s="66"/>
      <c r="V11720" s="66"/>
    </row>
    <row r="11721" spans="19:22" ht="12.75" customHeight="1" x14ac:dyDescent="0.3">
      <c r="S11721" s="66"/>
      <c r="T11721" s="66"/>
      <c r="U11721" s="66"/>
      <c r="V11721" s="66"/>
    </row>
    <row r="11722" spans="19:22" ht="12.75" customHeight="1" x14ac:dyDescent="0.3">
      <c r="S11722" s="66"/>
      <c r="T11722" s="66"/>
      <c r="U11722" s="66"/>
      <c r="V11722" s="66"/>
    </row>
    <row r="11723" spans="19:22" ht="12.75" customHeight="1" x14ac:dyDescent="0.3">
      <c r="S11723" s="66"/>
      <c r="T11723" s="66"/>
      <c r="U11723" s="66"/>
      <c r="V11723" s="66"/>
    </row>
    <row r="11724" spans="19:22" ht="12.75" customHeight="1" x14ac:dyDescent="0.3">
      <c r="S11724" s="66"/>
      <c r="T11724" s="66"/>
      <c r="U11724" s="66"/>
      <c r="V11724" s="66"/>
    </row>
    <row r="11725" spans="19:22" ht="12.75" customHeight="1" x14ac:dyDescent="0.3">
      <c r="S11725" s="66"/>
      <c r="T11725" s="66"/>
      <c r="U11725" s="66"/>
      <c r="V11725" s="66"/>
    </row>
    <row r="11726" spans="19:22" ht="12.75" customHeight="1" x14ac:dyDescent="0.3">
      <c r="S11726" s="66"/>
      <c r="T11726" s="66"/>
      <c r="U11726" s="66"/>
      <c r="V11726" s="66"/>
    </row>
    <row r="11727" spans="19:22" ht="12.75" customHeight="1" x14ac:dyDescent="0.3">
      <c r="S11727" s="66"/>
      <c r="T11727" s="66"/>
      <c r="U11727" s="66"/>
      <c r="V11727" s="66"/>
    </row>
    <row r="11728" spans="19:22" ht="12.75" customHeight="1" x14ac:dyDescent="0.3">
      <c r="S11728" s="66"/>
      <c r="T11728" s="66"/>
      <c r="U11728" s="66"/>
      <c r="V11728" s="66"/>
    </row>
    <row r="11729" spans="19:22" ht="12.75" customHeight="1" x14ac:dyDescent="0.3">
      <c r="S11729" s="66"/>
      <c r="T11729" s="66"/>
      <c r="U11729" s="66"/>
      <c r="V11729" s="66"/>
    </row>
    <row r="11730" spans="19:22" ht="12.75" customHeight="1" x14ac:dyDescent="0.3">
      <c r="S11730" s="66"/>
      <c r="T11730" s="66"/>
      <c r="U11730" s="66"/>
      <c r="V11730" s="66"/>
    </row>
    <row r="11731" spans="19:22" ht="12.75" customHeight="1" x14ac:dyDescent="0.3">
      <c r="S11731" s="66"/>
      <c r="T11731" s="66"/>
      <c r="U11731" s="66"/>
      <c r="V11731" s="66"/>
    </row>
    <row r="11732" spans="19:22" ht="12.75" customHeight="1" x14ac:dyDescent="0.3">
      <c r="S11732" s="66"/>
      <c r="T11732" s="66"/>
      <c r="U11732" s="66"/>
      <c r="V11732" s="66"/>
    </row>
    <row r="11733" spans="19:22" ht="12.75" customHeight="1" x14ac:dyDescent="0.3">
      <c r="S11733" s="66"/>
      <c r="T11733" s="66"/>
      <c r="U11733" s="66"/>
      <c r="V11733" s="66"/>
    </row>
    <row r="11734" spans="19:22" ht="12.75" customHeight="1" x14ac:dyDescent="0.3">
      <c r="S11734" s="66"/>
      <c r="T11734" s="66"/>
      <c r="U11734" s="66"/>
      <c r="V11734" s="66"/>
    </row>
    <row r="11735" spans="19:22" ht="12.75" customHeight="1" x14ac:dyDescent="0.3">
      <c r="S11735" s="66"/>
      <c r="T11735" s="66"/>
      <c r="U11735" s="66"/>
      <c r="V11735" s="66"/>
    </row>
    <row r="11736" spans="19:22" ht="12.75" customHeight="1" x14ac:dyDescent="0.3">
      <c r="S11736" s="66"/>
      <c r="T11736" s="66"/>
      <c r="U11736" s="66"/>
      <c r="V11736" s="66"/>
    </row>
    <row r="11737" spans="19:22" ht="12.75" customHeight="1" x14ac:dyDescent="0.3">
      <c r="S11737" s="66"/>
      <c r="T11737" s="66"/>
      <c r="U11737" s="66"/>
      <c r="V11737" s="66"/>
    </row>
    <row r="11738" spans="19:22" ht="12.75" customHeight="1" x14ac:dyDescent="0.3">
      <c r="S11738" s="66"/>
      <c r="T11738" s="66"/>
      <c r="U11738" s="66"/>
      <c r="V11738" s="66"/>
    </row>
    <row r="11739" spans="19:22" ht="12.75" customHeight="1" x14ac:dyDescent="0.3">
      <c r="S11739" s="66"/>
      <c r="T11739" s="66"/>
      <c r="U11739" s="66"/>
      <c r="V11739" s="66"/>
    </row>
    <row r="11740" spans="19:22" ht="12.75" customHeight="1" x14ac:dyDescent="0.3">
      <c r="S11740" s="66"/>
      <c r="T11740" s="66"/>
      <c r="U11740" s="66"/>
      <c r="V11740" s="66"/>
    </row>
    <row r="11741" spans="19:22" ht="12.75" customHeight="1" x14ac:dyDescent="0.3">
      <c r="S11741" s="66"/>
      <c r="T11741" s="66"/>
      <c r="U11741" s="66"/>
      <c r="V11741" s="66"/>
    </row>
    <row r="11742" spans="19:22" ht="12.75" customHeight="1" x14ac:dyDescent="0.3">
      <c r="S11742" s="66"/>
      <c r="T11742" s="66"/>
      <c r="U11742" s="66"/>
      <c r="V11742" s="66"/>
    </row>
    <row r="11743" spans="19:22" ht="12.75" customHeight="1" x14ac:dyDescent="0.3">
      <c r="S11743" s="66"/>
      <c r="T11743" s="66"/>
      <c r="U11743" s="66"/>
      <c r="V11743" s="66"/>
    </row>
    <row r="11744" spans="19:22" ht="12.75" customHeight="1" x14ac:dyDescent="0.3">
      <c r="S11744" s="66"/>
      <c r="T11744" s="66"/>
      <c r="U11744" s="66"/>
      <c r="V11744" s="66"/>
    </row>
    <row r="11745" spans="19:22" ht="12.75" customHeight="1" x14ac:dyDescent="0.3">
      <c r="S11745" s="66"/>
      <c r="T11745" s="66"/>
      <c r="U11745" s="66"/>
      <c r="V11745" s="66"/>
    </row>
    <row r="11746" spans="19:22" ht="12.75" customHeight="1" x14ac:dyDescent="0.3">
      <c r="S11746" s="66"/>
      <c r="T11746" s="66"/>
      <c r="U11746" s="66"/>
      <c r="V11746" s="66"/>
    </row>
    <row r="11747" spans="19:22" ht="12.75" customHeight="1" x14ac:dyDescent="0.3">
      <c r="S11747" s="66"/>
      <c r="T11747" s="66"/>
      <c r="U11747" s="66"/>
      <c r="V11747" s="66"/>
    </row>
    <row r="11748" spans="19:22" ht="12.75" customHeight="1" x14ac:dyDescent="0.3">
      <c r="S11748" s="66"/>
      <c r="T11748" s="66"/>
      <c r="U11748" s="66"/>
      <c r="V11748" s="66"/>
    </row>
    <row r="11749" spans="19:22" ht="12.75" customHeight="1" x14ac:dyDescent="0.3">
      <c r="S11749" s="66"/>
      <c r="T11749" s="66"/>
      <c r="U11749" s="66"/>
      <c r="V11749" s="66"/>
    </row>
    <row r="11750" spans="19:22" ht="12.75" customHeight="1" x14ac:dyDescent="0.3">
      <c r="S11750" s="66"/>
      <c r="T11750" s="66"/>
      <c r="U11750" s="66"/>
      <c r="V11750" s="66"/>
    </row>
    <row r="11751" spans="19:22" ht="12.75" customHeight="1" x14ac:dyDescent="0.3">
      <c r="S11751" s="66"/>
      <c r="T11751" s="66"/>
      <c r="U11751" s="66"/>
      <c r="V11751" s="66"/>
    </row>
    <row r="11752" spans="19:22" ht="12.75" customHeight="1" x14ac:dyDescent="0.3">
      <c r="S11752" s="66"/>
      <c r="T11752" s="66"/>
      <c r="U11752" s="66"/>
      <c r="V11752" s="66"/>
    </row>
    <row r="11753" spans="19:22" ht="12.75" customHeight="1" x14ac:dyDescent="0.3">
      <c r="S11753" s="66"/>
      <c r="T11753" s="66"/>
      <c r="U11753" s="66"/>
      <c r="V11753" s="66"/>
    </row>
    <row r="11754" spans="19:22" ht="12.75" customHeight="1" x14ac:dyDescent="0.3">
      <c r="S11754" s="66"/>
      <c r="T11754" s="66"/>
      <c r="U11754" s="66"/>
      <c r="V11754" s="66"/>
    </row>
    <row r="11755" spans="19:22" ht="12.75" customHeight="1" x14ac:dyDescent="0.3">
      <c r="S11755" s="66"/>
      <c r="T11755" s="66"/>
      <c r="U11755" s="66"/>
      <c r="V11755" s="66"/>
    </row>
    <row r="11756" spans="19:22" ht="12.75" customHeight="1" x14ac:dyDescent="0.3">
      <c r="S11756" s="66"/>
      <c r="T11756" s="66"/>
      <c r="U11756" s="66"/>
      <c r="V11756" s="66"/>
    </row>
    <row r="11757" spans="19:22" ht="12.75" customHeight="1" x14ac:dyDescent="0.3">
      <c r="S11757" s="66"/>
      <c r="T11757" s="66"/>
      <c r="U11757" s="66"/>
      <c r="V11757" s="66"/>
    </row>
    <row r="11758" spans="19:22" ht="12.75" customHeight="1" x14ac:dyDescent="0.3">
      <c r="S11758" s="66"/>
      <c r="T11758" s="66"/>
      <c r="U11758" s="66"/>
      <c r="V11758" s="66"/>
    </row>
    <row r="11759" spans="19:22" ht="12.75" customHeight="1" x14ac:dyDescent="0.3">
      <c r="S11759" s="66"/>
      <c r="T11759" s="66"/>
      <c r="U11759" s="66"/>
      <c r="V11759" s="66"/>
    </row>
    <row r="11760" spans="19:22" ht="12.75" customHeight="1" x14ac:dyDescent="0.3">
      <c r="S11760" s="66"/>
      <c r="T11760" s="66"/>
      <c r="U11760" s="66"/>
      <c r="V11760" s="66"/>
    </row>
    <row r="11761" spans="19:22" ht="12.75" customHeight="1" x14ac:dyDescent="0.3">
      <c r="S11761" s="66"/>
      <c r="T11761" s="66"/>
      <c r="U11761" s="66"/>
      <c r="V11761" s="66"/>
    </row>
    <row r="11762" spans="19:22" ht="12.75" customHeight="1" x14ac:dyDescent="0.3">
      <c r="S11762" s="66"/>
      <c r="T11762" s="66"/>
      <c r="U11762" s="66"/>
      <c r="V11762" s="66"/>
    </row>
    <row r="11763" spans="19:22" ht="12.75" customHeight="1" x14ac:dyDescent="0.3">
      <c r="S11763" s="66"/>
      <c r="T11763" s="66"/>
      <c r="U11763" s="66"/>
      <c r="V11763" s="66"/>
    </row>
    <row r="11764" spans="19:22" ht="12.75" customHeight="1" x14ac:dyDescent="0.3">
      <c r="S11764" s="66"/>
      <c r="T11764" s="66"/>
      <c r="U11764" s="66"/>
      <c r="V11764" s="66"/>
    </row>
    <row r="11765" spans="19:22" ht="12.75" customHeight="1" x14ac:dyDescent="0.3">
      <c r="S11765" s="66"/>
      <c r="T11765" s="66"/>
      <c r="U11765" s="66"/>
      <c r="V11765" s="66"/>
    </row>
    <row r="11766" spans="19:22" ht="12.75" customHeight="1" x14ac:dyDescent="0.3">
      <c r="S11766" s="66"/>
      <c r="T11766" s="66"/>
      <c r="U11766" s="66"/>
      <c r="V11766" s="66"/>
    </row>
    <row r="11767" spans="19:22" ht="12.75" customHeight="1" x14ac:dyDescent="0.3">
      <c r="S11767" s="66"/>
      <c r="T11767" s="66"/>
      <c r="U11767" s="66"/>
      <c r="V11767" s="66"/>
    </row>
    <row r="11768" spans="19:22" ht="12.75" customHeight="1" x14ac:dyDescent="0.3">
      <c r="S11768" s="66"/>
      <c r="T11768" s="66"/>
      <c r="U11768" s="66"/>
      <c r="V11768" s="66"/>
    </row>
    <row r="11769" spans="19:22" ht="12.75" customHeight="1" x14ac:dyDescent="0.3">
      <c r="S11769" s="66"/>
      <c r="T11769" s="66"/>
      <c r="U11769" s="66"/>
      <c r="V11769" s="66"/>
    </row>
    <row r="11770" spans="19:22" ht="12.75" customHeight="1" x14ac:dyDescent="0.3">
      <c r="S11770" s="66"/>
      <c r="T11770" s="66"/>
      <c r="U11770" s="66"/>
      <c r="V11770" s="66"/>
    </row>
    <row r="11771" spans="19:22" ht="12.75" customHeight="1" x14ac:dyDescent="0.3">
      <c r="S11771" s="66"/>
      <c r="T11771" s="66"/>
      <c r="U11771" s="66"/>
      <c r="V11771" s="66"/>
    </row>
    <row r="11772" spans="19:22" ht="12.75" customHeight="1" x14ac:dyDescent="0.3">
      <c r="S11772" s="66"/>
      <c r="T11772" s="66"/>
      <c r="U11772" s="66"/>
      <c r="V11772" s="66"/>
    </row>
    <row r="11773" spans="19:22" ht="12.75" customHeight="1" x14ac:dyDescent="0.3">
      <c r="S11773" s="66"/>
      <c r="T11773" s="66"/>
      <c r="U11773" s="66"/>
      <c r="V11773" s="66"/>
    </row>
    <row r="11774" spans="19:22" ht="12.75" customHeight="1" x14ac:dyDescent="0.3">
      <c r="S11774" s="66"/>
      <c r="T11774" s="66"/>
      <c r="U11774" s="66"/>
      <c r="V11774" s="66"/>
    </row>
    <row r="11775" spans="19:22" ht="12.75" customHeight="1" x14ac:dyDescent="0.3">
      <c r="S11775" s="66"/>
      <c r="T11775" s="66"/>
      <c r="U11775" s="66"/>
      <c r="V11775" s="66"/>
    </row>
    <row r="11776" spans="19:22" ht="12.75" customHeight="1" x14ac:dyDescent="0.3">
      <c r="S11776" s="66"/>
      <c r="T11776" s="66"/>
      <c r="U11776" s="66"/>
      <c r="V11776" s="66"/>
    </row>
    <row r="11777" spans="19:22" ht="12.75" customHeight="1" x14ac:dyDescent="0.3">
      <c r="S11777" s="66"/>
      <c r="T11777" s="66"/>
      <c r="U11777" s="66"/>
      <c r="V11777" s="66"/>
    </row>
    <row r="11778" spans="19:22" ht="12.75" customHeight="1" x14ac:dyDescent="0.3">
      <c r="S11778" s="66"/>
      <c r="T11778" s="66"/>
      <c r="U11778" s="66"/>
      <c r="V11778" s="66"/>
    </row>
    <row r="11779" spans="19:22" ht="12.75" customHeight="1" x14ac:dyDescent="0.3">
      <c r="S11779" s="66"/>
      <c r="T11779" s="66"/>
      <c r="U11779" s="66"/>
      <c r="V11779" s="66"/>
    </row>
    <row r="11780" spans="19:22" ht="12.75" customHeight="1" x14ac:dyDescent="0.3">
      <c r="S11780" s="66"/>
      <c r="T11780" s="66"/>
      <c r="U11780" s="66"/>
      <c r="V11780" s="66"/>
    </row>
    <row r="11781" spans="19:22" ht="12.75" customHeight="1" x14ac:dyDescent="0.3">
      <c r="S11781" s="66"/>
      <c r="T11781" s="66"/>
      <c r="U11781" s="66"/>
      <c r="V11781" s="66"/>
    </row>
    <row r="11782" spans="19:22" ht="12.75" customHeight="1" x14ac:dyDescent="0.3">
      <c r="S11782" s="66"/>
      <c r="T11782" s="66"/>
      <c r="U11782" s="66"/>
      <c r="V11782" s="66"/>
    </row>
    <row r="11783" spans="19:22" ht="12.75" customHeight="1" x14ac:dyDescent="0.3">
      <c r="S11783" s="66"/>
      <c r="T11783" s="66"/>
      <c r="U11783" s="66"/>
      <c r="V11783" s="66"/>
    </row>
    <row r="11784" spans="19:22" ht="12.75" customHeight="1" x14ac:dyDescent="0.3">
      <c r="S11784" s="66"/>
      <c r="T11784" s="66"/>
      <c r="U11784" s="66"/>
      <c r="V11784" s="66"/>
    </row>
    <row r="11785" spans="19:22" ht="12.75" customHeight="1" x14ac:dyDescent="0.3">
      <c r="S11785" s="66"/>
      <c r="T11785" s="66"/>
      <c r="U11785" s="66"/>
      <c r="V11785" s="66"/>
    </row>
    <row r="11786" spans="19:22" ht="12.75" customHeight="1" x14ac:dyDescent="0.3">
      <c r="S11786" s="66"/>
      <c r="T11786" s="66"/>
      <c r="U11786" s="66"/>
      <c r="V11786" s="66"/>
    </row>
    <row r="11787" spans="19:22" ht="12.75" customHeight="1" x14ac:dyDescent="0.3">
      <c r="S11787" s="66"/>
      <c r="T11787" s="66"/>
      <c r="U11787" s="66"/>
      <c r="V11787" s="66"/>
    </row>
    <row r="11788" spans="19:22" ht="12.75" customHeight="1" x14ac:dyDescent="0.3">
      <c r="S11788" s="66"/>
      <c r="T11788" s="66"/>
      <c r="U11788" s="66"/>
      <c r="V11788" s="66"/>
    </row>
    <row r="11789" spans="19:22" ht="12.75" customHeight="1" x14ac:dyDescent="0.3">
      <c r="S11789" s="66"/>
      <c r="T11789" s="66"/>
      <c r="U11789" s="66"/>
      <c r="V11789" s="66"/>
    </row>
    <row r="11790" spans="19:22" ht="12.75" customHeight="1" x14ac:dyDescent="0.3">
      <c r="S11790" s="66"/>
      <c r="T11790" s="66"/>
      <c r="U11790" s="66"/>
      <c r="V11790" s="66"/>
    </row>
    <row r="11791" spans="19:22" ht="12.75" customHeight="1" x14ac:dyDescent="0.3">
      <c r="S11791" s="66"/>
      <c r="T11791" s="66"/>
      <c r="U11791" s="66"/>
      <c r="V11791" s="66"/>
    </row>
    <row r="11792" spans="19:22" ht="12.75" customHeight="1" x14ac:dyDescent="0.3">
      <c r="S11792" s="66"/>
      <c r="T11792" s="66"/>
      <c r="U11792" s="66"/>
      <c r="V11792" s="66"/>
    </row>
    <row r="11793" spans="19:22" ht="12.75" customHeight="1" x14ac:dyDescent="0.3">
      <c r="S11793" s="66"/>
      <c r="T11793" s="66"/>
      <c r="U11793" s="66"/>
      <c r="V11793" s="66"/>
    </row>
    <row r="11794" spans="19:22" ht="12.75" customHeight="1" x14ac:dyDescent="0.3">
      <c r="S11794" s="66"/>
      <c r="T11794" s="66"/>
      <c r="U11794" s="66"/>
      <c r="V11794" s="66"/>
    </row>
    <row r="11795" spans="19:22" ht="12.75" customHeight="1" x14ac:dyDescent="0.3">
      <c r="S11795" s="66"/>
      <c r="T11795" s="66"/>
      <c r="U11795" s="66"/>
      <c r="V11795" s="66"/>
    </row>
    <row r="11796" spans="19:22" ht="12.75" customHeight="1" x14ac:dyDescent="0.3">
      <c r="S11796" s="66"/>
      <c r="T11796" s="66"/>
      <c r="U11796" s="66"/>
      <c r="V11796" s="66"/>
    </row>
    <row r="11797" spans="19:22" ht="12.75" customHeight="1" x14ac:dyDescent="0.3">
      <c r="S11797" s="66"/>
      <c r="T11797" s="66"/>
      <c r="U11797" s="66"/>
      <c r="V11797" s="66"/>
    </row>
    <row r="11798" spans="19:22" ht="12.75" customHeight="1" x14ac:dyDescent="0.3">
      <c r="S11798" s="66"/>
      <c r="T11798" s="66"/>
      <c r="U11798" s="66"/>
      <c r="V11798" s="66"/>
    </row>
    <row r="11799" spans="19:22" ht="12.75" customHeight="1" x14ac:dyDescent="0.3">
      <c r="S11799" s="66"/>
      <c r="T11799" s="66"/>
      <c r="U11799" s="66"/>
      <c r="V11799" s="66"/>
    </row>
    <row r="11800" spans="19:22" ht="12.75" customHeight="1" x14ac:dyDescent="0.3">
      <c r="S11800" s="66"/>
      <c r="T11800" s="66"/>
      <c r="U11800" s="66"/>
      <c r="V11800" s="66"/>
    </row>
    <row r="11801" spans="19:22" ht="12.75" customHeight="1" x14ac:dyDescent="0.3">
      <c r="S11801" s="66"/>
      <c r="T11801" s="66"/>
      <c r="U11801" s="66"/>
      <c r="V11801" s="66"/>
    </row>
    <row r="11802" spans="19:22" ht="12.75" customHeight="1" x14ac:dyDescent="0.3">
      <c r="S11802" s="66"/>
      <c r="T11802" s="66"/>
      <c r="U11802" s="66"/>
      <c r="V11802" s="66"/>
    </row>
    <row r="11803" spans="19:22" ht="12.75" customHeight="1" x14ac:dyDescent="0.3">
      <c r="S11803" s="66"/>
      <c r="T11803" s="66"/>
      <c r="U11803" s="66"/>
      <c r="V11803" s="66"/>
    </row>
    <row r="11804" spans="19:22" ht="12.75" customHeight="1" x14ac:dyDescent="0.3">
      <c r="S11804" s="66"/>
      <c r="T11804" s="66"/>
      <c r="U11804" s="66"/>
      <c r="V11804" s="66"/>
    </row>
    <row r="11805" spans="19:22" ht="12.75" customHeight="1" x14ac:dyDescent="0.3">
      <c r="S11805" s="66"/>
      <c r="T11805" s="66"/>
      <c r="U11805" s="66"/>
      <c r="V11805" s="66"/>
    </row>
    <row r="11806" spans="19:22" ht="12.75" customHeight="1" x14ac:dyDescent="0.3">
      <c r="S11806" s="66"/>
      <c r="T11806" s="66"/>
      <c r="U11806" s="66"/>
      <c r="V11806" s="66"/>
    </row>
    <row r="11807" spans="19:22" ht="12.75" customHeight="1" x14ac:dyDescent="0.3">
      <c r="S11807" s="66"/>
      <c r="T11807" s="66"/>
      <c r="U11807" s="66"/>
      <c r="V11807" s="66"/>
    </row>
    <row r="11808" spans="19:22" ht="12.75" customHeight="1" x14ac:dyDescent="0.3">
      <c r="S11808" s="66"/>
      <c r="T11808" s="66"/>
      <c r="U11808" s="66"/>
      <c r="V11808" s="66"/>
    </row>
    <row r="11809" spans="19:22" ht="12.75" customHeight="1" x14ac:dyDescent="0.3">
      <c r="S11809" s="66"/>
      <c r="T11809" s="66"/>
      <c r="U11809" s="66"/>
      <c r="V11809" s="66"/>
    </row>
    <row r="11810" spans="19:22" ht="12.75" customHeight="1" x14ac:dyDescent="0.3">
      <c r="S11810" s="66"/>
      <c r="T11810" s="66"/>
      <c r="U11810" s="66"/>
      <c r="V11810" s="66"/>
    </row>
    <row r="11811" spans="19:22" ht="12.75" customHeight="1" x14ac:dyDescent="0.3">
      <c r="S11811" s="66"/>
      <c r="T11811" s="66"/>
      <c r="U11811" s="66"/>
      <c r="V11811" s="66"/>
    </row>
    <row r="11812" spans="19:22" ht="12.75" customHeight="1" x14ac:dyDescent="0.3">
      <c r="S11812" s="66"/>
      <c r="T11812" s="66"/>
      <c r="U11812" s="66"/>
      <c r="V11812" s="66"/>
    </row>
    <row r="11813" spans="19:22" ht="12.75" customHeight="1" x14ac:dyDescent="0.3">
      <c r="S11813" s="66"/>
      <c r="T11813" s="66"/>
      <c r="U11813" s="66"/>
      <c r="V11813" s="66"/>
    </row>
    <row r="11814" spans="19:22" ht="12.75" customHeight="1" x14ac:dyDescent="0.3">
      <c r="S11814" s="66"/>
      <c r="T11814" s="66"/>
      <c r="U11814" s="66"/>
      <c r="V11814" s="66"/>
    </row>
    <row r="11815" spans="19:22" ht="12.75" customHeight="1" x14ac:dyDescent="0.3">
      <c r="S11815" s="66"/>
      <c r="T11815" s="66"/>
      <c r="U11815" s="66"/>
      <c r="V11815" s="66"/>
    </row>
    <row r="11816" spans="19:22" ht="12.75" customHeight="1" x14ac:dyDescent="0.3">
      <c r="S11816" s="66"/>
      <c r="T11816" s="66"/>
      <c r="U11816" s="66"/>
      <c r="V11816" s="66"/>
    </row>
    <row r="11817" spans="19:22" ht="12.75" customHeight="1" x14ac:dyDescent="0.3">
      <c r="S11817" s="66"/>
      <c r="T11817" s="66"/>
      <c r="U11817" s="66"/>
      <c r="V11817" s="66"/>
    </row>
    <row r="11818" spans="19:22" ht="12.75" customHeight="1" x14ac:dyDescent="0.3">
      <c r="S11818" s="66"/>
      <c r="T11818" s="66"/>
      <c r="U11818" s="66"/>
      <c r="V11818" s="66"/>
    </row>
    <row r="11819" spans="19:22" ht="12.75" customHeight="1" x14ac:dyDescent="0.3">
      <c r="S11819" s="66"/>
      <c r="T11819" s="66"/>
      <c r="U11819" s="66"/>
      <c r="V11819" s="66"/>
    </row>
    <row r="11820" spans="19:22" ht="12.75" customHeight="1" x14ac:dyDescent="0.3">
      <c r="S11820" s="66"/>
      <c r="T11820" s="66"/>
      <c r="U11820" s="66"/>
      <c r="V11820" s="66"/>
    </row>
    <row r="11821" spans="19:22" ht="12.75" customHeight="1" x14ac:dyDescent="0.3">
      <c r="S11821" s="66"/>
      <c r="T11821" s="66"/>
      <c r="U11821" s="66"/>
      <c r="V11821" s="66"/>
    </row>
    <row r="11822" spans="19:22" ht="12.75" customHeight="1" x14ac:dyDescent="0.3">
      <c r="S11822" s="66"/>
      <c r="T11822" s="66"/>
      <c r="U11822" s="66"/>
      <c r="V11822" s="66"/>
    </row>
    <row r="11823" spans="19:22" ht="12.75" customHeight="1" x14ac:dyDescent="0.3">
      <c r="S11823" s="66"/>
      <c r="T11823" s="66"/>
      <c r="U11823" s="66"/>
      <c r="V11823" s="66"/>
    </row>
    <row r="11824" spans="19:22" ht="12.75" customHeight="1" x14ac:dyDescent="0.3">
      <c r="S11824" s="66"/>
      <c r="T11824" s="66"/>
      <c r="U11824" s="66"/>
      <c r="V11824" s="66"/>
    </row>
    <row r="11825" spans="19:22" ht="12.75" customHeight="1" x14ac:dyDescent="0.3">
      <c r="S11825" s="66"/>
      <c r="T11825" s="66"/>
      <c r="U11825" s="66"/>
      <c r="V11825" s="66"/>
    </row>
    <row r="11826" spans="19:22" ht="12.75" customHeight="1" x14ac:dyDescent="0.3">
      <c r="S11826" s="66"/>
      <c r="T11826" s="66"/>
      <c r="U11826" s="66"/>
      <c r="V11826" s="66"/>
    </row>
    <row r="11827" spans="19:22" ht="12.75" customHeight="1" x14ac:dyDescent="0.3">
      <c r="S11827" s="66"/>
      <c r="T11827" s="66"/>
      <c r="U11827" s="66"/>
      <c r="V11827" s="66"/>
    </row>
    <row r="11828" spans="19:22" ht="12.75" customHeight="1" x14ac:dyDescent="0.3">
      <c r="S11828" s="66"/>
      <c r="T11828" s="66"/>
      <c r="U11828" s="66"/>
      <c r="V11828" s="66"/>
    </row>
    <row r="11829" spans="19:22" ht="12.75" customHeight="1" x14ac:dyDescent="0.3">
      <c r="S11829" s="66"/>
      <c r="T11829" s="66"/>
      <c r="U11829" s="66"/>
      <c r="V11829" s="66"/>
    </row>
    <row r="11830" spans="19:22" ht="12.75" customHeight="1" x14ac:dyDescent="0.3">
      <c r="S11830" s="66"/>
      <c r="T11830" s="66"/>
      <c r="U11830" s="66"/>
      <c r="V11830" s="66"/>
    </row>
    <row r="11831" spans="19:22" ht="12.75" customHeight="1" x14ac:dyDescent="0.3">
      <c r="S11831" s="66"/>
      <c r="T11831" s="66"/>
      <c r="U11831" s="66"/>
      <c r="V11831" s="66"/>
    </row>
    <row r="11832" spans="19:22" ht="12.75" customHeight="1" x14ac:dyDescent="0.3">
      <c r="S11832" s="66"/>
      <c r="T11832" s="66"/>
      <c r="U11832" s="66"/>
      <c r="V11832" s="66"/>
    </row>
    <row r="11833" spans="19:22" ht="12.75" customHeight="1" x14ac:dyDescent="0.3">
      <c r="S11833" s="66"/>
      <c r="T11833" s="66"/>
      <c r="U11833" s="66"/>
      <c r="V11833" s="66"/>
    </row>
    <row r="11834" spans="19:22" ht="12.75" customHeight="1" x14ac:dyDescent="0.3">
      <c r="S11834" s="66"/>
      <c r="T11834" s="66"/>
      <c r="U11834" s="66"/>
      <c r="V11834" s="66"/>
    </row>
    <row r="11835" spans="19:22" ht="12.75" customHeight="1" x14ac:dyDescent="0.3">
      <c r="S11835" s="66"/>
      <c r="T11835" s="66"/>
      <c r="U11835" s="66"/>
      <c r="V11835" s="66"/>
    </row>
    <row r="11836" spans="19:22" ht="12.75" customHeight="1" x14ac:dyDescent="0.3">
      <c r="S11836" s="66"/>
      <c r="T11836" s="66"/>
      <c r="U11836" s="66"/>
      <c r="V11836" s="66"/>
    </row>
    <row r="11837" spans="19:22" ht="12.75" customHeight="1" x14ac:dyDescent="0.3">
      <c r="S11837" s="66"/>
      <c r="T11837" s="66"/>
      <c r="U11837" s="66"/>
      <c r="V11837" s="66"/>
    </row>
    <row r="11838" spans="19:22" ht="12.75" customHeight="1" x14ac:dyDescent="0.3">
      <c r="S11838" s="66"/>
      <c r="T11838" s="66"/>
      <c r="U11838" s="66"/>
      <c r="V11838" s="66"/>
    </row>
    <row r="11839" spans="19:22" ht="12.75" customHeight="1" x14ac:dyDescent="0.3">
      <c r="S11839" s="66"/>
      <c r="T11839" s="66"/>
      <c r="U11839" s="66"/>
      <c r="V11839" s="66"/>
    </row>
    <row r="11840" spans="19:22" ht="12.75" customHeight="1" x14ac:dyDescent="0.3">
      <c r="S11840" s="66"/>
      <c r="T11840" s="66"/>
      <c r="U11840" s="66"/>
      <c r="V11840" s="66"/>
    </row>
    <row r="11841" spans="19:22" ht="12.75" customHeight="1" x14ac:dyDescent="0.3">
      <c r="S11841" s="66"/>
      <c r="T11841" s="66"/>
      <c r="U11841" s="66"/>
      <c r="V11841" s="66"/>
    </row>
    <row r="11842" spans="19:22" ht="12.75" customHeight="1" x14ac:dyDescent="0.3">
      <c r="S11842" s="66"/>
      <c r="T11842" s="66"/>
      <c r="U11842" s="66"/>
      <c r="V11842" s="66"/>
    </row>
    <row r="11843" spans="19:22" ht="12.75" customHeight="1" x14ac:dyDescent="0.3">
      <c r="S11843" s="66"/>
      <c r="T11843" s="66"/>
      <c r="U11843" s="66"/>
      <c r="V11843" s="66"/>
    </row>
    <row r="11844" spans="19:22" ht="12.75" customHeight="1" x14ac:dyDescent="0.3">
      <c r="S11844" s="66"/>
      <c r="T11844" s="66"/>
      <c r="U11844" s="66"/>
      <c r="V11844" s="66"/>
    </row>
    <row r="11845" spans="19:22" ht="12.75" customHeight="1" x14ac:dyDescent="0.3">
      <c r="S11845" s="66"/>
      <c r="T11845" s="66"/>
      <c r="U11845" s="66"/>
      <c r="V11845" s="66"/>
    </row>
    <row r="11846" spans="19:22" ht="12.75" customHeight="1" x14ac:dyDescent="0.3">
      <c r="S11846" s="66"/>
      <c r="T11846" s="66"/>
      <c r="U11846" s="66"/>
      <c r="V11846" s="66"/>
    </row>
    <row r="11847" spans="19:22" ht="12.75" customHeight="1" x14ac:dyDescent="0.3">
      <c r="S11847" s="66"/>
      <c r="T11847" s="66"/>
      <c r="U11847" s="66"/>
      <c r="V11847" s="66"/>
    </row>
    <row r="11848" spans="19:22" ht="12.75" customHeight="1" x14ac:dyDescent="0.3">
      <c r="S11848" s="66"/>
      <c r="T11848" s="66"/>
      <c r="U11848" s="66"/>
      <c r="V11848" s="66"/>
    </row>
    <row r="11849" spans="19:22" ht="12.75" customHeight="1" x14ac:dyDescent="0.3">
      <c r="S11849" s="66"/>
      <c r="T11849" s="66"/>
      <c r="U11849" s="66"/>
      <c r="V11849" s="66"/>
    </row>
    <row r="11850" spans="19:22" ht="12.75" customHeight="1" x14ac:dyDescent="0.3">
      <c r="S11850" s="66"/>
      <c r="T11850" s="66"/>
      <c r="U11850" s="66"/>
      <c r="V11850" s="66"/>
    </row>
    <row r="11851" spans="19:22" ht="12.75" customHeight="1" x14ac:dyDescent="0.3">
      <c r="S11851" s="66"/>
      <c r="T11851" s="66"/>
      <c r="U11851" s="66"/>
      <c r="V11851" s="66"/>
    </row>
    <row r="11852" spans="19:22" ht="12.75" customHeight="1" x14ac:dyDescent="0.3">
      <c r="S11852" s="66"/>
      <c r="T11852" s="66"/>
      <c r="U11852" s="66"/>
      <c r="V11852" s="66"/>
    </row>
    <row r="11853" spans="19:22" ht="12.75" customHeight="1" x14ac:dyDescent="0.3">
      <c r="S11853" s="66"/>
      <c r="T11853" s="66"/>
      <c r="U11853" s="66"/>
      <c r="V11853" s="66"/>
    </row>
    <row r="11854" spans="19:22" ht="12.75" customHeight="1" x14ac:dyDescent="0.3">
      <c r="S11854" s="66"/>
      <c r="T11854" s="66"/>
      <c r="U11854" s="66"/>
      <c r="V11854" s="66"/>
    </row>
    <row r="11855" spans="19:22" ht="12.75" customHeight="1" x14ac:dyDescent="0.3">
      <c r="S11855" s="66"/>
      <c r="T11855" s="66"/>
      <c r="U11855" s="66"/>
      <c r="V11855" s="66"/>
    </row>
    <row r="11856" spans="19:22" ht="12.75" customHeight="1" x14ac:dyDescent="0.3">
      <c r="S11856" s="66"/>
      <c r="T11856" s="66"/>
      <c r="U11856" s="66"/>
      <c r="V11856" s="66"/>
    </row>
    <row r="11857" spans="19:22" ht="12.75" customHeight="1" x14ac:dyDescent="0.3">
      <c r="S11857" s="66"/>
      <c r="T11857" s="66"/>
      <c r="U11857" s="66"/>
      <c r="V11857" s="66"/>
    </row>
    <row r="11858" spans="19:22" ht="12.75" customHeight="1" x14ac:dyDescent="0.3">
      <c r="S11858" s="66"/>
      <c r="T11858" s="66"/>
      <c r="U11858" s="66"/>
      <c r="V11858" s="66"/>
    </row>
    <row r="11859" spans="19:22" ht="12.75" customHeight="1" x14ac:dyDescent="0.3">
      <c r="S11859" s="66"/>
      <c r="T11859" s="66"/>
      <c r="U11859" s="66"/>
      <c r="V11859" s="66"/>
    </row>
    <row r="11860" spans="19:22" ht="12.75" customHeight="1" x14ac:dyDescent="0.3">
      <c r="S11860" s="66"/>
      <c r="T11860" s="66"/>
      <c r="U11860" s="66"/>
      <c r="V11860" s="66"/>
    </row>
    <row r="11861" spans="19:22" ht="12.75" customHeight="1" x14ac:dyDescent="0.3">
      <c r="S11861" s="66"/>
      <c r="T11861" s="66"/>
      <c r="U11861" s="66"/>
      <c r="V11861" s="66"/>
    </row>
    <row r="11862" spans="19:22" ht="12.75" customHeight="1" x14ac:dyDescent="0.3">
      <c r="S11862" s="66"/>
      <c r="T11862" s="66"/>
      <c r="U11862" s="66"/>
      <c r="V11862" s="66"/>
    </row>
    <row r="11863" spans="19:22" ht="12.75" customHeight="1" x14ac:dyDescent="0.3">
      <c r="S11863" s="66"/>
      <c r="T11863" s="66"/>
      <c r="U11863" s="66"/>
      <c r="V11863" s="66"/>
    </row>
    <row r="11864" spans="19:22" ht="12.75" customHeight="1" x14ac:dyDescent="0.3">
      <c r="S11864" s="66"/>
      <c r="T11864" s="66"/>
      <c r="U11864" s="66"/>
      <c r="V11864" s="66"/>
    </row>
    <row r="11865" spans="19:22" ht="12.75" customHeight="1" x14ac:dyDescent="0.3">
      <c r="S11865" s="66"/>
      <c r="T11865" s="66"/>
      <c r="U11865" s="66"/>
      <c r="V11865" s="66"/>
    </row>
    <row r="11866" spans="19:22" ht="12.75" customHeight="1" x14ac:dyDescent="0.3">
      <c r="S11866" s="66"/>
      <c r="T11866" s="66"/>
      <c r="U11866" s="66"/>
      <c r="V11866" s="66"/>
    </row>
    <row r="11867" spans="19:22" ht="12.75" customHeight="1" x14ac:dyDescent="0.3">
      <c r="S11867" s="66"/>
      <c r="T11867" s="66"/>
      <c r="U11867" s="66"/>
      <c r="V11867" s="66"/>
    </row>
    <row r="11868" spans="19:22" ht="12.75" customHeight="1" x14ac:dyDescent="0.3">
      <c r="S11868" s="66"/>
      <c r="T11868" s="66"/>
      <c r="U11868" s="66"/>
      <c r="V11868" s="66"/>
    </row>
    <row r="11869" spans="19:22" ht="12.75" customHeight="1" x14ac:dyDescent="0.3">
      <c r="S11869" s="66"/>
      <c r="T11869" s="66"/>
      <c r="U11869" s="66"/>
      <c r="V11869" s="66"/>
    </row>
    <row r="11870" spans="19:22" ht="12.75" customHeight="1" x14ac:dyDescent="0.3">
      <c r="S11870" s="66"/>
      <c r="T11870" s="66"/>
      <c r="U11870" s="66"/>
      <c r="V11870" s="66"/>
    </row>
    <row r="11871" spans="19:22" ht="12.75" customHeight="1" x14ac:dyDescent="0.3">
      <c r="S11871" s="66"/>
      <c r="T11871" s="66"/>
      <c r="U11871" s="66"/>
      <c r="V11871" s="66"/>
    </row>
    <row r="11872" spans="19:22" ht="12.75" customHeight="1" x14ac:dyDescent="0.3">
      <c r="S11872" s="66"/>
      <c r="T11872" s="66"/>
      <c r="U11872" s="66"/>
      <c r="V11872" s="66"/>
    </row>
    <row r="11873" spans="19:22" ht="12.75" customHeight="1" x14ac:dyDescent="0.3">
      <c r="S11873" s="66"/>
      <c r="T11873" s="66"/>
      <c r="U11873" s="66"/>
      <c r="V11873" s="66"/>
    </row>
    <row r="11874" spans="19:22" ht="12.75" customHeight="1" x14ac:dyDescent="0.3">
      <c r="S11874" s="66"/>
      <c r="T11874" s="66"/>
      <c r="U11874" s="66"/>
      <c r="V11874" s="66"/>
    </row>
    <row r="11875" spans="19:22" ht="12.75" customHeight="1" x14ac:dyDescent="0.3">
      <c r="S11875" s="66"/>
      <c r="T11875" s="66"/>
      <c r="U11875" s="66"/>
      <c r="V11875" s="66"/>
    </row>
    <row r="11876" spans="19:22" ht="12.75" customHeight="1" x14ac:dyDescent="0.3">
      <c r="S11876" s="66"/>
      <c r="T11876" s="66"/>
      <c r="U11876" s="66"/>
      <c r="V11876" s="66"/>
    </row>
    <row r="11877" spans="19:22" ht="12.75" customHeight="1" x14ac:dyDescent="0.3">
      <c r="S11877" s="66"/>
      <c r="T11877" s="66"/>
      <c r="U11877" s="66"/>
      <c r="V11877" s="66"/>
    </row>
    <row r="11878" spans="19:22" ht="12.75" customHeight="1" x14ac:dyDescent="0.3">
      <c r="S11878" s="66"/>
      <c r="T11878" s="66"/>
      <c r="U11878" s="66"/>
      <c r="V11878" s="66"/>
    </row>
    <row r="11879" spans="19:22" ht="12.75" customHeight="1" x14ac:dyDescent="0.3">
      <c r="S11879" s="66"/>
      <c r="T11879" s="66"/>
      <c r="U11879" s="66"/>
      <c r="V11879" s="66"/>
    </row>
    <row r="11880" spans="19:22" ht="12.75" customHeight="1" x14ac:dyDescent="0.3">
      <c r="S11880" s="66"/>
      <c r="T11880" s="66"/>
      <c r="U11880" s="66"/>
      <c r="V11880" s="66"/>
    </row>
    <row r="11881" spans="19:22" ht="12.75" customHeight="1" x14ac:dyDescent="0.3">
      <c r="S11881" s="66"/>
      <c r="T11881" s="66"/>
      <c r="U11881" s="66"/>
      <c r="V11881" s="66"/>
    </row>
    <row r="11882" spans="19:22" ht="12.75" customHeight="1" x14ac:dyDescent="0.3">
      <c r="S11882" s="66"/>
      <c r="T11882" s="66"/>
      <c r="U11882" s="66"/>
      <c r="V11882" s="66"/>
    </row>
    <row r="11883" spans="19:22" ht="12.75" customHeight="1" x14ac:dyDescent="0.3">
      <c r="S11883" s="66"/>
      <c r="T11883" s="66"/>
      <c r="U11883" s="66"/>
      <c r="V11883" s="66"/>
    </row>
    <row r="11884" spans="19:22" ht="12.75" customHeight="1" x14ac:dyDescent="0.3">
      <c r="S11884" s="66"/>
      <c r="T11884" s="66"/>
      <c r="U11884" s="66"/>
      <c r="V11884" s="66"/>
    </row>
    <row r="11885" spans="19:22" ht="12.75" customHeight="1" x14ac:dyDescent="0.3">
      <c r="S11885" s="66"/>
      <c r="T11885" s="66"/>
      <c r="U11885" s="66"/>
      <c r="V11885" s="66"/>
    </row>
    <row r="11886" spans="19:22" ht="12.75" customHeight="1" x14ac:dyDescent="0.3">
      <c r="S11886" s="66"/>
      <c r="T11886" s="66"/>
      <c r="U11886" s="66"/>
      <c r="V11886" s="66"/>
    </row>
    <row r="11887" spans="19:22" ht="12.75" customHeight="1" x14ac:dyDescent="0.3">
      <c r="S11887" s="66"/>
      <c r="T11887" s="66"/>
      <c r="U11887" s="66"/>
      <c r="V11887" s="66"/>
    </row>
    <row r="11888" spans="19:22" ht="12.75" customHeight="1" x14ac:dyDescent="0.3">
      <c r="S11888" s="66"/>
      <c r="T11888" s="66"/>
      <c r="U11888" s="66"/>
      <c r="V11888" s="66"/>
    </row>
    <row r="11889" spans="19:22" ht="12.75" customHeight="1" x14ac:dyDescent="0.3">
      <c r="S11889" s="66"/>
      <c r="T11889" s="66"/>
      <c r="U11889" s="66"/>
      <c r="V11889" s="66"/>
    </row>
    <row r="11890" spans="19:22" ht="12.75" customHeight="1" x14ac:dyDescent="0.3">
      <c r="S11890" s="66"/>
      <c r="T11890" s="66"/>
      <c r="U11890" s="66"/>
      <c r="V11890" s="66"/>
    </row>
    <row r="11891" spans="19:22" ht="12.75" customHeight="1" x14ac:dyDescent="0.3">
      <c r="S11891" s="66"/>
      <c r="T11891" s="66"/>
      <c r="U11891" s="66"/>
      <c r="V11891" s="66"/>
    </row>
    <row r="11892" spans="19:22" ht="12.75" customHeight="1" x14ac:dyDescent="0.3">
      <c r="S11892" s="66"/>
      <c r="T11892" s="66"/>
      <c r="U11892" s="66"/>
      <c r="V11892" s="66"/>
    </row>
    <row r="11893" spans="19:22" ht="12.75" customHeight="1" x14ac:dyDescent="0.3">
      <c r="S11893" s="66"/>
      <c r="T11893" s="66"/>
      <c r="U11893" s="66"/>
      <c r="V11893" s="66"/>
    </row>
    <row r="11894" spans="19:22" ht="12.75" customHeight="1" x14ac:dyDescent="0.3">
      <c r="S11894" s="66"/>
      <c r="T11894" s="66"/>
      <c r="U11894" s="66"/>
      <c r="V11894" s="66"/>
    </row>
    <row r="11895" spans="19:22" ht="12.75" customHeight="1" x14ac:dyDescent="0.3">
      <c r="S11895" s="66"/>
      <c r="T11895" s="66"/>
      <c r="U11895" s="66"/>
      <c r="V11895" s="66"/>
    </row>
    <row r="11896" spans="19:22" ht="12.75" customHeight="1" x14ac:dyDescent="0.3">
      <c r="S11896" s="66"/>
      <c r="T11896" s="66"/>
      <c r="U11896" s="66"/>
      <c r="V11896" s="66"/>
    </row>
    <row r="11897" spans="19:22" ht="12.75" customHeight="1" x14ac:dyDescent="0.3">
      <c r="S11897" s="66"/>
      <c r="T11897" s="66"/>
      <c r="U11897" s="66"/>
      <c r="V11897" s="66"/>
    </row>
    <row r="11898" spans="19:22" ht="12.75" customHeight="1" x14ac:dyDescent="0.3">
      <c r="S11898" s="66"/>
      <c r="T11898" s="66"/>
      <c r="U11898" s="66"/>
      <c r="V11898" s="66"/>
    </row>
    <row r="11899" spans="19:22" ht="12.75" customHeight="1" x14ac:dyDescent="0.3">
      <c r="S11899" s="66"/>
      <c r="T11899" s="66"/>
      <c r="U11899" s="66"/>
      <c r="V11899" s="66"/>
    </row>
    <row r="11900" spans="19:22" ht="12.75" customHeight="1" x14ac:dyDescent="0.3">
      <c r="S11900" s="66"/>
      <c r="T11900" s="66"/>
      <c r="U11900" s="66"/>
      <c r="V11900" s="66"/>
    </row>
    <row r="11901" spans="19:22" ht="12.75" customHeight="1" x14ac:dyDescent="0.3">
      <c r="S11901" s="66"/>
      <c r="T11901" s="66"/>
      <c r="U11901" s="66"/>
      <c r="V11901" s="66"/>
    </row>
    <row r="11902" spans="19:22" ht="12.75" customHeight="1" x14ac:dyDescent="0.3">
      <c r="S11902" s="66"/>
      <c r="T11902" s="66"/>
      <c r="U11902" s="66"/>
      <c r="V11902" s="66"/>
    </row>
    <row r="11903" spans="19:22" ht="12.75" customHeight="1" x14ac:dyDescent="0.3">
      <c r="S11903" s="66"/>
      <c r="T11903" s="66"/>
      <c r="U11903" s="66"/>
      <c r="V11903" s="66"/>
    </row>
    <row r="11904" spans="19:22" ht="12.75" customHeight="1" x14ac:dyDescent="0.3">
      <c r="S11904" s="66"/>
      <c r="T11904" s="66"/>
      <c r="U11904" s="66"/>
      <c r="V11904" s="66"/>
    </row>
    <row r="11905" spans="19:22" ht="12.75" customHeight="1" x14ac:dyDescent="0.3">
      <c r="S11905" s="66"/>
      <c r="T11905" s="66"/>
      <c r="U11905" s="66"/>
      <c r="V11905" s="66"/>
    </row>
    <row r="11906" spans="19:22" ht="12.75" customHeight="1" x14ac:dyDescent="0.3">
      <c r="S11906" s="66"/>
      <c r="T11906" s="66"/>
      <c r="U11906" s="66"/>
      <c r="V11906" s="66"/>
    </row>
    <row r="11907" spans="19:22" ht="12.75" customHeight="1" x14ac:dyDescent="0.3">
      <c r="S11907" s="66"/>
      <c r="T11907" s="66"/>
      <c r="U11907" s="66"/>
      <c r="V11907" s="66"/>
    </row>
    <row r="11908" spans="19:22" ht="12.75" customHeight="1" x14ac:dyDescent="0.3">
      <c r="S11908" s="66"/>
      <c r="T11908" s="66"/>
      <c r="U11908" s="66"/>
      <c r="V11908" s="66"/>
    </row>
    <row r="11909" spans="19:22" ht="12.75" customHeight="1" x14ac:dyDescent="0.3">
      <c r="S11909" s="66"/>
      <c r="T11909" s="66"/>
      <c r="U11909" s="66"/>
      <c r="V11909" s="66"/>
    </row>
    <row r="11910" spans="19:22" ht="12.75" customHeight="1" x14ac:dyDescent="0.3">
      <c r="S11910" s="66"/>
      <c r="T11910" s="66"/>
      <c r="U11910" s="66"/>
      <c r="V11910" s="66"/>
    </row>
    <row r="11911" spans="19:22" ht="12.75" customHeight="1" x14ac:dyDescent="0.3">
      <c r="S11911" s="66"/>
      <c r="T11911" s="66"/>
      <c r="U11911" s="66"/>
      <c r="V11911" s="66"/>
    </row>
    <row r="11912" spans="19:22" ht="12.75" customHeight="1" x14ac:dyDescent="0.3">
      <c r="S11912" s="66"/>
      <c r="T11912" s="66"/>
      <c r="U11912" s="66"/>
      <c r="V11912" s="66"/>
    </row>
    <row r="11913" spans="19:22" ht="12.75" customHeight="1" x14ac:dyDescent="0.3">
      <c r="S11913" s="66"/>
      <c r="T11913" s="66"/>
      <c r="U11913" s="66"/>
      <c r="V11913" s="66"/>
    </row>
    <row r="11914" spans="19:22" ht="12.75" customHeight="1" x14ac:dyDescent="0.3">
      <c r="S11914" s="66"/>
      <c r="T11914" s="66"/>
      <c r="U11914" s="66"/>
      <c r="V11914" s="66"/>
    </row>
    <row r="11915" spans="19:22" ht="12.75" customHeight="1" x14ac:dyDescent="0.3">
      <c r="S11915" s="66"/>
      <c r="T11915" s="66"/>
      <c r="U11915" s="66"/>
      <c r="V11915" s="66"/>
    </row>
    <row r="11916" spans="19:22" ht="12.75" customHeight="1" x14ac:dyDescent="0.3">
      <c r="S11916" s="66"/>
      <c r="T11916" s="66"/>
      <c r="U11916" s="66"/>
      <c r="V11916" s="66"/>
    </row>
    <row r="11917" spans="19:22" ht="12.75" customHeight="1" x14ac:dyDescent="0.3">
      <c r="S11917" s="66"/>
      <c r="T11917" s="66"/>
      <c r="U11917" s="66"/>
      <c r="V11917" s="66"/>
    </row>
    <row r="11918" spans="19:22" ht="12.75" customHeight="1" x14ac:dyDescent="0.3">
      <c r="S11918" s="66"/>
      <c r="T11918" s="66"/>
      <c r="U11918" s="66"/>
      <c r="V11918" s="66"/>
    </row>
    <row r="11919" spans="19:22" ht="12.75" customHeight="1" x14ac:dyDescent="0.3">
      <c r="S11919" s="66"/>
      <c r="T11919" s="66"/>
      <c r="U11919" s="66"/>
      <c r="V11919" s="66"/>
    </row>
    <row r="11920" spans="19:22" ht="12.75" customHeight="1" x14ac:dyDescent="0.3">
      <c r="S11920" s="66"/>
      <c r="T11920" s="66"/>
      <c r="U11920" s="66"/>
      <c r="V11920" s="66"/>
    </row>
    <row r="11921" spans="19:22" ht="12.75" customHeight="1" x14ac:dyDescent="0.3">
      <c r="S11921" s="66"/>
      <c r="T11921" s="66"/>
      <c r="U11921" s="66"/>
      <c r="V11921" s="66"/>
    </row>
    <row r="11922" spans="19:22" ht="12.75" customHeight="1" x14ac:dyDescent="0.3">
      <c r="S11922" s="66"/>
      <c r="T11922" s="66"/>
      <c r="U11922" s="66"/>
      <c r="V11922" s="66"/>
    </row>
    <row r="11923" spans="19:22" ht="12.75" customHeight="1" x14ac:dyDescent="0.3">
      <c r="S11923" s="66"/>
      <c r="T11923" s="66"/>
      <c r="U11923" s="66"/>
      <c r="V11923" s="66"/>
    </row>
    <row r="11924" spans="19:22" ht="12.75" customHeight="1" x14ac:dyDescent="0.3">
      <c r="S11924" s="66"/>
      <c r="T11924" s="66"/>
      <c r="U11924" s="66"/>
      <c r="V11924" s="66"/>
    </row>
    <row r="11925" spans="19:22" ht="12.75" customHeight="1" x14ac:dyDescent="0.3">
      <c r="S11925" s="66"/>
      <c r="T11925" s="66"/>
      <c r="U11925" s="66"/>
      <c r="V11925" s="66"/>
    </row>
    <row r="11926" spans="19:22" ht="12.75" customHeight="1" x14ac:dyDescent="0.3">
      <c r="S11926" s="66"/>
      <c r="T11926" s="66"/>
      <c r="U11926" s="66"/>
      <c r="V11926" s="66"/>
    </row>
    <row r="11927" spans="19:22" ht="12.75" customHeight="1" x14ac:dyDescent="0.3">
      <c r="S11927" s="66"/>
      <c r="T11927" s="66"/>
      <c r="U11927" s="66"/>
      <c r="V11927" s="66"/>
    </row>
    <row r="11928" spans="19:22" ht="12.75" customHeight="1" x14ac:dyDescent="0.3">
      <c r="S11928" s="66"/>
      <c r="T11928" s="66"/>
      <c r="U11928" s="66"/>
      <c r="V11928" s="66"/>
    </row>
    <row r="11929" spans="19:22" ht="12.75" customHeight="1" x14ac:dyDescent="0.3">
      <c r="S11929" s="66"/>
      <c r="T11929" s="66"/>
      <c r="U11929" s="66"/>
      <c r="V11929" s="66"/>
    </row>
    <row r="11930" spans="19:22" ht="12.75" customHeight="1" x14ac:dyDescent="0.3">
      <c r="S11930" s="66"/>
      <c r="T11930" s="66"/>
      <c r="U11930" s="66"/>
      <c r="V11930" s="66"/>
    </row>
    <row r="11931" spans="19:22" ht="12.75" customHeight="1" x14ac:dyDescent="0.3">
      <c r="S11931" s="66"/>
      <c r="T11931" s="66"/>
      <c r="U11931" s="66"/>
      <c r="V11931" s="66"/>
    </row>
    <row r="11932" spans="19:22" ht="12.75" customHeight="1" x14ac:dyDescent="0.3">
      <c r="S11932" s="66"/>
      <c r="T11932" s="66"/>
      <c r="U11932" s="66"/>
      <c r="V11932" s="66"/>
    </row>
    <row r="11933" spans="19:22" ht="12.75" customHeight="1" x14ac:dyDescent="0.3">
      <c r="S11933" s="66"/>
      <c r="T11933" s="66"/>
      <c r="U11933" s="66"/>
      <c r="V11933" s="66"/>
    </row>
    <row r="11934" spans="19:22" ht="12.75" customHeight="1" x14ac:dyDescent="0.3">
      <c r="S11934" s="66"/>
      <c r="T11934" s="66"/>
      <c r="U11934" s="66"/>
      <c r="V11934" s="66"/>
    </row>
    <row r="11935" spans="19:22" ht="12.75" customHeight="1" x14ac:dyDescent="0.3">
      <c r="S11935" s="66"/>
      <c r="T11935" s="66"/>
      <c r="U11935" s="66"/>
      <c r="V11935" s="66"/>
    </row>
    <row r="11936" spans="19:22" ht="12.75" customHeight="1" x14ac:dyDescent="0.3">
      <c r="S11936" s="66"/>
      <c r="T11936" s="66"/>
      <c r="U11936" s="66"/>
      <c r="V11936" s="66"/>
    </row>
    <row r="11937" spans="19:22" ht="12.75" customHeight="1" x14ac:dyDescent="0.3">
      <c r="S11937" s="66"/>
      <c r="T11937" s="66"/>
      <c r="U11937" s="66"/>
      <c r="V11937" s="66"/>
    </row>
    <row r="11938" spans="19:22" ht="12.75" customHeight="1" x14ac:dyDescent="0.3">
      <c r="S11938" s="66"/>
      <c r="T11938" s="66"/>
      <c r="U11938" s="66"/>
      <c r="V11938" s="66"/>
    </row>
    <row r="11939" spans="19:22" ht="12.75" customHeight="1" x14ac:dyDescent="0.3">
      <c r="S11939" s="66"/>
      <c r="T11939" s="66"/>
      <c r="U11939" s="66"/>
      <c r="V11939" s="66"/>
    </row>
    <row r="11940" spans="19:22" ht="12.75" customHeight="1" x14ac:dyDescent="0.3">
      <c r="S11940" s="66"/>
      <c r="T11940" s="66"/>
      <c r="U11940" s="66"/>
      <c r="V11940" s="66"/>
    </row>
    <row r="11941" spans="19:22" ht="12.75" customHeight="1" x14ac:dyDescent="0.3">
      <c r="S11941" s="66"/>
      <c r="T11941" s="66"/>
      <c r="U11941" s="66"/>
      <c r="V11941" s="66"/>
    </row>
    <row r="11942" spans="19:22" ht="12.75" customHeight="1" x14ac:dyDescent="0.3">
      <c r="S11942" s="66"/>
      <c r="T11942" s="66"/>
      <c r="U11942" s="66"/>
      <c r="V11942" s="66"/>
    </row>
    <row r="11943" spans="19:22" ht="12.75" customHeight="1" x14ac:dyDescent="0.3">
      <c r="S11943" s="66"/>
      <c r="T11943" s="66"/>
      <c r="U11943" s="66"/>
      <c r="V11943" s="66"/>
    </row>
    <row r="11944" spans="19:22" ht="12.75" customHeight="1" x14ac:dyDescent="0.3">
      <c r="S11944" s="66"/>
      <c r="T11944" s="66"/>
      <c r="U11944" s="66"/>
      <c r="V11944" s="66"/>
    </row>
    <row r="11945" spans="19:22" ht="12.75" customHeight="1" x14ac:dyDescent="0.3">
      <c r="S11945" s="66"/>
      <c r="T11945" s="66"/>
      <c r="U11945" s="66"/>
      <c r="V11945" s="66"/>
    </row>
    <row r="11946" spans="19:22" ht="12.75" customHeight="1" x14ac:dyDescent="0.3">
      <c r="S11946" s="66"/>
      <c r="T11946" s="66"/>
      <c r="U11946" s="66"/>
      <c r="V11946" s="66"/>
    </row>
    <row r="11947" spans="19:22" ht="12.75" customHeight="1" x14ac:dyDescent="0.3">
      <c r="S11947" s="66"/>
      <c r="T11947" s="66"/>
      <c r="U11947" s="66"/>
      <c r="V11947" s="66"/>
    </row>
    <row r="11948" spans="19:22" ht="12.75" customHeight="1" x14ac:dyDescent="0.3">
      <c r="S11948" s="66"/>
      <c r="T11948" s="66"/>
      <c r="U11948" s="66"/>
      <c r="V11948" s="66"/>
    </row>
    <row r="11949" spans="19:22" ht="12.75" customHeight="1" x14ac:dyDescent="0.3">
      <c r="S11949" s="66"/>
      <c r="T11949" s="66"/>
      <c r="U11949" s="66"/>
      <c r="V11949" s="66"/>
    </row>
    <row r="11950" spans="19:22" ht="12.75" customHeight="1" x14ac:dyDescent="0.3">
      <c r="S11950" s="66"/>
      <c r="T11950" s="66"/>
      <c r="U11950" s="66"/>
      <c r="V11950" s="66"/>
    </row>
    <row r="11951" spans="19:22" ht="12.75" customHeight="1" x14ac:dyDescent="0.3">
      <c r="S11951" s="66"/>
      <c r="T11951" s="66"/>
      <c r="U11951" s="66"/>
      <c r="V11951" s="66"/>
    </row>
    <row r="11952" spans="19:22" ht="12.75" customHeight="1" x14ac:dyDescent="0.3">
      <c r="S11952" s="66"/>
      <c r="T11952" s="66"/>
      <c r="U11952" s="66"/>
      <c r="V11952" s="66"/>
    </row>
    <row r="11953" spans="19:22" ht="12.75" customHeight="1" x14ac:dyDescent="0.3">
      <c r="S11953" s="66"/>
      <c r="T11953" s="66"/>
      <c r="U11953" s="66"/>
      <c r="V11953" s="66"/>
    </row>
    <row r="11954" spans="19:22" ht="12.75" customHeight="1" x14ac:dyDescent="0.3">
      <c r="S11954" s="66"/>
      <c r="T11954" s="66"/>
      <c r="U11954" s="66"/>
      <c r="V11954" s="66"/>
    </row>
    <row r="11955" spans="19:22" ht="12.75" customHeight="1" x14ac:dyDescent="0.3">
      <c r="S11955" s="66"/>
      <c r="T11955" s="66"/>
      <c r="U11955" s="66"/>
      <c r="V11955" s="66"/>
    </row>
    <row r="11956" spans="19:22" ht="12.75" customHeight="1" x14ac:dyDescent="0.3">
      <c r="S11956" s="66"/>
      <c r="T11956" s="66"/>
      <c r="U11956" s="66"/>
      <c r="V11956" s="66"/>
    </row>
    <row r="11957" spans="19:22" ht="12.75" customHeight="1" x14ac:dyDescent="0.3">
      <c r="S11957" s="66"/>
      <c r="T11957" s="66"/>
      <c r="U11957" s="66"/>
      <c r="V11957" s="66"/>
    </row>
    <row r="11958" spans="19:22" ht="12.75" customHeight="1" x14ac:dyDescent="0.3">
      <c r="S11958" s="66"/>
      <c r="T11958" s="66"/>
      <c r="U11958" s="66"/>
      <c r="V11958" s="66"/>
    </row>
    <row r="11959" spans="19:22" ht="12.75" customHeight="1" x14ac:dyDescent="0.3">
      <c r="S11959" s="66"/>
      <c r="T11959" s="66"/>
      <c r="U11959" s="66"/>
      <c r="V11959" s="66"/>
    </row>
    <row r="11960" spans="19:22" ht="12.75" customHeight="1" x14ac:dyDescent="0.3">
      <c r="S11960" s="66"/>
      <c r="T11960" s="66"/>
      <c r="U11960" s="66"/>
      <c r="V11960" s="66"/>
    </row>
    <row r="11961" spans="19:22" ht="12.75" customHeight="1" x14ac:dyDescent="0.3">
      <c r="S11961" s="66"/>
      <c r="T11961" s="66"/>
      <c r="U11961" s="66"/>
      <c r="V11961" s="66"/>
    </row>
    <row r="11962" spans="19:22" ht="12.75" customHeight="1" x14ac:dyDescent="0.3">
      <c r="S11962" s="66"/>
      <c r="T11962" s="66"/>
      <c r="U11962" s="66"/>
      <c r="V11962" s="66"/>
    </row>
    <row r="11963" spans="19:22" ht="12.75" customHeight="1" x14ac:dyDescent="0.3">
      <c r="S11963" s="66"/>
      <c r="T11963" s="66"/>
      <c r="U11963" s="66"/>
      <c r="V11963" s="66"/>
    </row>
    <row r="11964" spans="19:22" ht="12.75" customHeight="1" x14ac:dyDescent="0.3">
      <c r="S11964" s="66"/>
      <c r="T11964" s="66"/>
      <c r="U11964" s="66"/>
      <c r="V11964" s="66"/>
    </row>
    <row r="11965" spans="19:22" ht="12.75" customHeight="1" x14ac:dyDescent="0.3">
      <c r="S11965" s="66"/>
      <c r="T11965" s="66"/>
      <c r="U11965" s="66"/>
      <c r="V11965" s="66"/>
    </row>
    <row r="11966" spans="19:22" ht="12.75" customHeight="1" x14ac:dyDescent="0.3">
      <c r="S11966" s="66"/>
      <c r="T11966" s="66"/>
      <c r="U11966" s="66"/>
      <c r="V11966" s="66"/>
    </row>
    <row r="11967" spans="19:22" ht="12.75" customHeight="1" x14ac:dyDescent="0.3">
      <c r="S11967" s="66"/>
      <c r="T11967" s="66"/>
      <c r="U11967" s="66"/>
      <c r="V11967" s="66"/>
    </row>
    <row r="11968" spans="19:22" ht="12.75" customHeight="1" x14ac:dyDescent="0.3">
      <c r="S11968" s="66"/>
      <c r="T11968" s="66"/>
      <c r="U11968" s="66"/>
      <c r="V11968" s="66"/>
    </row>
    <row r="11969" spans="19:22" ht="12.75" customHeight="1" x14ac:dyDescent="0.3">
      <c r="S11969" s="66"/>
      <c r="T11969" s="66"/>
      <c r="U11969" s="66"/>
      <c r="V11969" s="66"/>
    </row>
    <row r="11970" spans="19:22" ht="12.75" customHeight="1" x14ac:dyDescent="0.3">
      <c r="S11970" s="66"/>
      <c r="T11970" s="66"/>
      <c r="U11970" s="66"/>
      <c r="V11970" s="66"/>
    </row>
    <row r="11971" spans="19:22" ht="12.75" customHeight="1" x14ac:dyDescent="0.3">
      <c r="S11971" s="66"/>
      <c r="T11971" s="66"/>
      <c r="U11971" s="66"/>
      <c r="V11971" s="66"/>
    </row>
    <row r="11972" spans="19:22" ht="12.75" customHeight="1" x14ac:dyDescent="0.3">
      <c r="S11972" s="66"/>
      <c r="T11972" s="66"/>
      <c r="U11972" s="66"/>
      <c r="V11972" s="66"/>
    </row>
    <row r="11973" spans="19:22" ht="12.75" customHeight="1" x14ac:dyDescent="0.3">
      <c r="S11973" s="66"/>
      <c r="T11973" s="66"/>
      <c r="U11973" s="66"/>
      <c r="V11973" s="66"/>
    </row>
    <row r="11974" spans="19:22" ht="12.75" customHeight="1" x14ac:dyDescent="0.3">
      <c r="S11974" s="66"/>
      <c r="T11974" s="66"/>
      <c r="U11974" s="66"/>
      <c r="V11974" s="66"/>
    </row>
    <row r="11975" spans="19:22" ht="12.75" customHeight="1" x14ac:dyDescent="0.3">
      <c r="S11975" s="66"/>
      <c r="T11975" s="66"/>
      <c r="U11975" s="66"/>
      <c r="V11975" s="66"/>
    </row>
    <row r="11976" spans="19:22" ht="12.75" customHeight="1" x14ac:dyDescent="0.3">
      <c r="S11976" s="66"/>
      <c r="T11976" s="66"/>
      <c r="U11976" s="66"/>
      <c r="V11976" s="66"/>
    </row>
    <row r="11977" spans="19:22" ht="12.75" customHeight="1" x14ac:dyDescent="0.3">
      <c r="S11977" s="66"/>
      <c r="T11977" s="66"/>
      <c r="U11977" s="66"/>
      <c r="V11977" s="66"/>
    </row>
    <row r="11978" spans="19:22" ht="12.75" customHeight="1" x14ac:dyDescent="0.3">
      <c r="S11978" s="66"/>
      <c r="T11978" s="66"/>
      <c r="U11978" s="66"/>
      <c r="V11978" s="66"/>
    </row>
    <row r="11979" spans="19:22" ht="12.75" customHeight="1" x14ac:dyDescent="0.3">
      <c r="S11979" s="66"/>
      <c r="T11979" s="66"/>
      <c r="U11979" s="66"/>
      <c r="V11979" s="66"/>
    </row>
    <row r="11980" spans="19:22" ht="12.75" customHeight="1" x14ac:dyDescent="0.3">
      <c r="S11980" s="66"/>
      <c r="T11980" s="66"/>
      <c r="U11980" s="66"/>
      <c r="V11980" s="66"/>
    </row>
    <row r="11981" spans="19:22" ht="12.75" customHeight="1" x14ac:dyDescent="0.3">
      <c r="S11981" s="66"/>
      <c r="T11981" s="66"/>
      <c r="U11981" s="66"/>
      <c r="V11981" s="66"/>
    </row>
    <row r="11982" spans="19:22" ht="12.75" customHeight="1" x14ac:dyDescent="0.3">
      <c r="S11982" s="66"/>
      <c r="T11982" s="66"/>
      <c r="U11982" s="66"/>
      <c r="V11982" s="66"/>
    </row>
    <row r="11983" spans="19:22" ht="12.75" customHeight="1" x14ac:dyDescent="0.3">
      <c r="S11983" s="66"/>
      <c r="T11983" s="66"/>
      <c r="U11983" s="66"/>
      <c r="V11983" s="66"/>
    </row>
    <row r="11984" spans="19:22" ht="12.75" customHeight="1" x14ac:dyDescent="0.3">
      <c r="S11984" s="66"/>
      <c r="T11984" s="66"/>
      <c r="U11984" s="66"/>
      <c r="V11984" s="66"/>
    </row>
    <row r="11985" spans="19:22" ht="12.75" customHeight="1" x14ac:dyDescent="0.3">
      <c r="S11985" s="66"/>
      <c r="T11985" s="66"/>
      <c r="U11985" s="66"/>
      <c r="V11985" s="66"/>
    </row>
    <row r="11986" spans="19:22" ht="12.75" customHeight="1" x14ac:dyDescent="0.3">
      <c r="S11986" s="66"/>
      <c r="T11986" s="66"/>
      <c r="U11986" s="66"/>
      <c r="V11986" s="66"/>
    </row>
    <row r="11987" spans="19:22" ht="12.75" customHeight="1" x14ac:dyDescent="0.3">
      <c r="S11987" s="66"/>
      <c r="T11987" s="66"/>
      <c r="U11987" s="66"/>
      <c r="V11987" s="66"/>
    </row>
    <row r="11988" spans="19:22" ht="12.75" customHeight="1" x14ac:dyDescent="0.3">
      <c r="S11988" s="66"/>
      <c r="T11988" s="66"/>
      <c r="U11988" s="66"/>
      <c r="V11988" s="66"/>
    </row>
    <row r="11989" spans="19:22" ht="12.75" customHeight="1" x14ac:dyDescent="0.3">
      <c r="S11989" s="66"/>
      <c r="T11989" s="66"/>
      <c r="U11989" s="66"/>
      <c r="V11989" s="66"/>
    </row>
    <row r="11990" spans="19:22" ht="12.75" customHeight="1" x14ac:dyDescent="0.3">
      <c r="S11990" s="66"/>
      <c r="T11990" s="66"/>
      <c r="U11990" s="66"/>
      <c r="V11990" s="66"/>
    </row>
    <row r="11991" spans="19:22" ht="12.75" customHeight="1" x14ac:dyDescent="0.3">
      <c r="S11991" s="66"/>
      <c r="T11991" s="66"/>
      <c r="U11991" s="66"/>
      <c r="V11991" s="66"/>
    </row>
    <row r="11992" spans="19:22" ht="12.75" customHeight="1" x14ac:dyDescent="0.3">
      <c r="S11992" s="66"/>
      <c r="T11992" s="66"/>
      <c r="U11992" s="66"/>
      <c r="V11992" s="66"/>
    </row>
    <row r="11993" spans="19:22" ht="12.75" customHeight="1" x14ac:dyDescent="0.3">
      <c r="S11993" s="66"/>
      <c r="T11993" s="66"/>
      <c r="U11993" s="66"/>
      <c r="V11993" s="66"/>
    </row>
    <row r="11994" spans="19:22" ht="12.75" customHeight="1" x14ac:dyDescent="0.3">
      <c r="S11994" s="66"/>
      <c r="T11994" s="66"/>
      <c r="U11994" s="66"/>
      <c r="V11994" s="66"/>
    </row>
    <row r="11995" spans="19:22" ht="12.75" customHeight="1" x14ac:dyDescent="0.3">
      <c r="S11995" s="66"/>
      <c r="T11995" s="66"/>
      <c r="U11995" s="66"/>
      <c r="V11995" s="66"/>
    </row>
    <row r="11996" spans="19:22" ht="12.75" customHeight="1" x14ac:dyDescent="0.3">
      <c r="S11996" s="66"/>
      <c r="T11996" s="66"/>
      <c r="U11996" s="66"/>
      <c r="V11996" s="66"/>
    </row>
    <row r="11997" spans="19:22" ht="12.75" customHeight="1" x14ac:dyDescent="0.3">
      <c r="S11997" s="66"/>
      <c r="T11997" s="66"/>
      <c r="U11997" s="66"/>
      <c r="V11997" s="66"/>
    </row>
    <row r="11998" spans="19:22" ht="12.75" customHeight="1" x14ac:dyDescent="0.3">
      <c r="S11998" s="66"/>
      <c r="T11998" s="66"/>
      <c r="U11998" s="66"/>
      <c r="V11998" s="66"/>
    </row>
    <row r="11999" spans="19:22" ht="12.75" customHeight="1" x14ac:dyDescent="0.3">
      <c r="S11999" s="66"/>
      <c r="T11999" s="66"/>
      <c r="U11999" s="66"/>
      <c r="V11999" s="66"/>
    </row>
    <row r="12000" spans="19:22" ht="12.75" customHeight="1" x14ac:dyDescent="0.3">
      <c r="S12000" s="66"/>
      <c r="T12000" s="66"/>
      <c r="U12000" s="66"/>
      <c r="V12000" s="66"/>
    </row>
    <row r="12001" spans="19:22" ht="12.75" customHeight="1" x14ac:dyDescent="0.3">
      <c r="S12001" s="66"/>
      <c r="T12001" s="66"/>
      <c r="U12001" s="66"/>
      <c r="V12001" s="66"/>
    </row>
    <row r="12002" spans="19:22" ht="12.75" customHeight="1" x14ac:dyDescent="0.3">
      <c r="S12002" s="66"/>
      <c r="T12002" s="66"/>
      <c r="U12002" s="66"/>
      <c r="V12002" s="66"/>
    </row>
    <row r="12003" spans="19:22" ht="12.75" customHeight="1" x14ac:dyDescent="0.3">
      <c r="S12003" s="66"/>
      <c r="T12003" s="66"/>
      <c r="U12003" s="66"/>
      <c r="V12003" s="66"/>
    </row>
    <row r="12004" spans="19:22" ht="12.75" customHeight="1" x14ac:dyDescent="0.3">
      <c r="S12004" s="66"/>
      <c r="T12004" s="66"/>
      <c r="U12004" s="66"/>
      <c r="V12004" s="66"/>
    </row>
    <row r="12005" spans="19:22" ht="12.75" customHeight="1" x14ac:dyDescent="0.3">
      <c r="S12005" s="66"/>
      <c r="T12005" s="66"/>
      <c r="U12005" s="66"/>
      <c r="V12005" s="66"/>
    </row>
    <row r="12006" spans="19:22" ht="12.75" customHeight="1" x14ac:dyDescent="0.3">
      <c r="S12006" s="66"/>
      <c r="T12006" s="66"/>
      <c r="U12006" s="66"/>
      <c r="V12006" s="66"/>
    </row>
    <row r="12007" spans="19:22" ht="12.75" customHeight="1" x14ac:dyDescent="0.3">
      <c r="S12007" s="66"/>
      <c r="T12007" s="66"/>
      <c r="U12007" s="66"/>
      <c r="V12007" s="66"/>
    </row>
    <row r="12008" spans="19:22" ht="12.75" customHeight="1" x14ac:dyDescent="0.3">
      <c r="S12008" s="66"/>
      <c r="T12008" s="66"/>
      <c r="U12008" s="66"/>
      <c r="V12008" s="66"/>
    </row>
    <row r="12009" spans="19:22" ht="12.75" customHeight="1" x14ac:dyDescent="0.3">
      <c r="S12009" s="66"/>
      <c r="T12009" s="66"/>
      <c r="U12009" s="66"/>
      <c r="V12009" s="66"/>
    </row>
    <row r="12010" spans="19:22" ht="12.75" customHeight="1" x14ac:dyDescent="0.3">
      <c r="S12010" s="66"/>
      <c r="T12010" s="66"/>
      <c r="U12010" s="66"/>
      <c r="V12010" s="66"/>
    </row>
    <row r="12011" spans="19:22" ht="12.75" customHeight="1" x14ac:dyDescent="0.3">
      <c r="S12011" s="66"/>
      <c r="T12011" s="66"/>
      <c r="U12011" s="66"/>
      <c r="V12011" s="66"/>
    </row>
    <row r="12012" spans="19:22" ht="12.75" customHeight="1" x14ac:dyDescent="0.3">
      <c r="S12012" s="66"/>
      <c r="T12012" s="66"/>
      <c r="U12012" s="66"/>
      <c r="V12012" s="66"/>
    </row>
    <row r="12013" spans="19:22" ht="12.75" customHeight="1" x14ac:dyDescent="0.3">
      <c r="S12013" s="66"/>
      <c r="T12013" s="66"/>
      <c r="U12013" s="66"/>
      <c r="V12013" s="66"/>
    </row>
    <row r="12014" spans="19:22" ht="12.75" customHeight="1" x14ac:dyDescent="0.3">
      <c r="S12014" s="66"/>
      <c r="T12014" s="66"/>
      <c r="U12014" s="66"/>
      <c r="V12014" s="66"/>
    </row>
    <row r="12015" spans="19:22" ht="12.75" customHeight="1" x14ac:dyDescent="0.3">
      <c r="S12015" s="66"/>
      <c r="T12015" s="66"/>
      <c r="U12015" s="66"/>
      <c r="V12015" s="66"/>
    </row>
    <row r="12016" spans="19:22" ht="12.75" customHeight="1" x14ac:dyDescent="0.3">
      <c r="S12016" s="66"/>
      <c r="T12016" s="66"/>
      <c r="U12016" s="66"/>
      <c r="V12016" s="66"/>
    </row>
    <row r="12017" spans="19:22" ht="12.75" customHeight="1" x14ac:dyDescent="0.3">
      <c r="S12017" s="66"/>
      <c r="T12017" s="66"/>
      <c r="U12017" s="66"/>
      <c r="V12017" s="66"/>
    </row>
    <row r="12018" spans="19:22" ht="12.75" customHeight="1" x14ac:dyDescent="0.3">
      <c r="S12018" s="66"/>
      <c r="T12018" s="66"/>
      <c r="U12018" s="66"/>
      <c r="V12018" s="66"/>
    </row>
    <row r="12019" spans="19:22" ht="12.75" customHeight="1" x14ac:dyDescent="0.3">
      <c r="S12019" s="66"/>
      <c r="T12019" s="66"/>
      <c r="U12019" s="66"/>
      <c r="V12019" s="66"/>
    </row>
    <row r="12020" spans="19:22" ht="12.75" customHeight="1" x14ac:dyDescent="0.3">
      <c r="S12020" s="66"/>
      <c r="T12020" s="66"/>
      <c r="U12020" s="66"/>
      <c r="V12020" s="66"/>
    </row>
    <row r="12021" spans="19:22" ht="12.75" customHeight="1" x14ac:dyDescent="0.3">
      <c r="S12021" s="66"/>
      <c r="T12021" s="66"/>
      <c r="U12021" s="66"/>
      <c r="V12021" s="66"/>
    </row>
    <row r="12022" spans="19:22" ht="12.75" customHeight="1" x14ac:dyDescent="0.3">
      <c r="S12022" s="66"/>
      <c r="T12022" s="66"/>
      <c r="U12022" s="66"/>
      <c r="V12022" s="66"/>
    </row>
    <row r="12023" spans="19:22" ht="12.75" customHeight="1" x14ac:dyDescent="0.3">
      <c r="S12023" s="66"/>
      <c r="T12023" s="66"/>
      <c r="U12023" s="66"/>
      <c r="V12023" s="66"/>
    </row>
    <row r="12024" spans="19:22" ht="12.75" customHeight="1" x14ac:dyDescent="0.3">
      <c r="S12024" s="66"/>
      <c r="T12024" s="66"/>
      <c r="U12024" s="66"/>
      <c r="V12024" s="66"/>
    </row>
    <row r="12025" spans="19:22" ht="12.75" customHeight="1" x14ac:dyDescent="0.3">
      <c r="S12025" s="66"/>
      <c r="T12025" s="66"/>
      <c r="U12025" s="66"/>
      <c r="V12025" s="66"/>
    </row>
    <row r="12026" spans="19:22" ht="12.75" customHeight="1" x14ac:dyDescent="0.3">
      <c r="S12026" s="66"/>
      <c r="T12026" s="66"/>
      <c r="U12026" s="66"/>
      <c r="V12026" s="66"/>
    </row>
    <row r="12027" spans="19:22" ht="12.75" customHeight="1" x14ac:dyDescent="0.3">
      <c r="S12027" s="66"/>
      <c r="T12027" s="66"/>
      <c r="U12027" s="66"/>
      <c r="V12027" s="66"/>
    </row>
    <row r="12028" spans="19:22" ht="12.75" customHeight="1" x14ac:dyDescent="0.3">
      <c r="S12028" s="66"/>
      <c r="T12028" s="66"/>
      <c r="U12028" s="66"/>
      <c r="V12028" s="66"/>
    </row>
    <row r="12029" spans="19:22" ht="12.75" customHeight="1" x14ac:dyDescent="0.3">
      <c r="S12029" s="66"/>
      <c r="T12029" s="66"/>
      <c r="U12029" s="66"/>
      <c r="V12029" s="66"/>
    </row>
    <row r="12030" spans="19:22" ht="12.75" customHeight="1" x14ac:dyDescent="0.3">
      <c r="S12030" s="66"/>
      <c r="T12030" s="66"/>
      <c r="U12030" s="66"/>
      <c r="V12030" s="66"/>
    </row>
    <row r="12031" spans="19:22" ht="12.75" customHeight="1" x14ac:dyDescent="0.3">
      <c r="S12031" s="66"/>
      <c r="T12031" s="66"/>
      <c r="U12031" s="66"/>
      <c r="V12031" s="66"/>
    </row>
    <row r="12032" spans="19:22" ht="12.75" customHeight="1" x14ac:dyDescent="0.3">
      <c r="S12032" s="66"/>
      <c r="T12032" s="66"/>
      <c r="U12032" s="66"/>
      <c r="V12032" s="66"/>
    </row>
    <row r="12033" spans="19:22" ht="12.75" customHeight="1" x14ac:dyDescent="0.3">
      <c r="S12033" s="66"/>
      <c r="T12033" s="66"/>
      <c r="U12033" s="66"/>
      <c r="V12033" s="66"/>
    </row>
    <row r="12034" spans="19:22" ht="12.75" customHeight="1" x14ac:dyDescent="0.3">
      <c r="S12034" s="66"/>
      <c r="T12034" s="66"/>
      <c r="U12034" s="66"/>
      <c r="V12034" s="66"/>
    </row>
    <row r="12035" spans="19:22" ht="12.75" customHeight="1" x14ac:dyDescent="0.3">
      <c r="S12035" s="66"/>
      <c r="T12035" s="66"/>
      <c r="U12035" s="66"/>
      <c r="V12035" s="66"/>
    </row>
    <row r="12036" spans="19:22" ht="12.75" customHeight="1" x14ac:dyDescent="0.3">
      <c r="S12036" s="66"/>
      <c r="T12036" s="66"/>
      <c r="U12036" s="66"/>
      <c r="V12036" s="66"/>
    </row>
    <row r="12037" spans="19:22" ht="12.75" customHeight="1" x14ac:dyDescent="0.3">
      <c r="S12037" s="66"/>
      <c r="T12037" s="66"/>
      <c r="U12037" s="66"/>
      <c r="V12037" s="66"/>
    </row>
    <row r="12038" spans="19:22" ht="12.75" customHeight="1" x14ac:dyDescent="0.3">
      <c r="S12038" s="66"/>
      <c r="T12038" s="66"/>
      <c r="U12038" s="66"/>
      <c r="V12038" s="66"/>
    </row>
    <row r="12039" spans="19:22" ht="12.75" customHeight="1" x14ac:dyDescent="0.3">
      <c r="S12039" s="66"/>
      <c r="T12039" s="66"/>
      <c r="U12039" s="66"/>
      <c r="V12039" s="66"/>
    </row>
    <row r="12040" spans="19:22" ht="12.75" customHeight="1" x14ac:dyDescent="0.3">
      <c r="S12040" s="66"/>
      <c r="T12040" s="66"/>
      <c r="U12040" s="66"/>
      <c r="V12040" s="66"/>
    </row>
    <row r="12041" spans="19:22" ht="12.75" customHeight="1" x14ac:dyDescent="0.3">
      <c r="S12041" s="66"/>
      <c r="T12041" s="66"/>
      <c r="U12041" s="66"/>
      <c r="V12041" s="66"/>
    </row>
    <row r="12042" spans="19:22" ht="12.75" customHeight="1" x14ac:dyDescent="0.3">
      <c r="S12042" s="66"/>
      <c r="T12042" s="66"/>
      <c r="U12042" s="66"/>
      <c r="V12042" s="66"/>
    </row>
    <row r="12043" spans="19:22" ht="12.75" customHeight="1" x14ac:dyDescent="0.3">
      <c r="S12043" s="66"/>
      <c r="T12043" s="66"/>
      <c r="U12043" s="66"/>
      <c r="V12043" s="66"/>
    </row>
    <row r="12044" spans="19:22" ht="12.75" customHeight="1" x14ac:dyDescent="0.3">
      <c r="S12044" s="66"/>
      <c r="T12044" s="66"/>
      <c r="U12044" s="66"/>
      <c r="V12044" s="66"/>
    </row>
    <row r="12045" spans="19:22" ht="12.75" customHeight="1" x14ac:dyDescent="0.3">
      <c r="S12045" s="66"/>
      <c r="T12045" s="66"/>
      <c r="U12045" s="66"/>
      <c r="V12045" s="66"/>
    </row>
    <row r="12046" spans="19:22" ht="12.75" customHeight="1" x14ac:dyDescent="0.3">
      <c r="S12046" s="66"/>
      <c r="T12046" s="66"/>
      <c r="U12046" s="66"/>
      <c r="V12046" s="66"/>
    </row>
    <row r="12047" spans="19:22" ht="12.75" customHeight="1" x14ac:dyDescent="0.3">
      <c r="S12047" s="66"/>
      <c r="T12047" s="66"/>
      <c r="U12047" s="66"/>
      <c r="V12047" s="66"/>
    </row>
    <row r="12048" spans="19:22" ht="12.75" customHeight="1" x14ac:dyDescent="0.3">
      <c r="S12048" s="66"/>
      <c r="T12048" s="66"/>
      <c r="U12048" s="66"/>
      <c r="V12048" s="66"/>
    </row>
    <row r="12049" spans="19:22" ht="12.75" customHeight="1" x14ac:dyDescent="0.3">
      <c r="S12049" s="66"/>
      <c r="T12049" s="66"/>
      <c r="U12049" s="66"/>
      <c r="V12049" s="66"/>
    </row>
    <row r="12050" spans="19:22" ht="12.75" customHeight="1" x14ac:dyDescent="0.3">
      <c r="S12050" s="66"/>
      <c r="T12050" s="66"/>
      <c r="U12050" s="66"/>
      <c r="V12050" s="66"/>
    </row>
    <row r="12051" spans="19:22" ht="12.75" customHeight="1" x14ac:dyDescent="0.3">
      <c r="S12051" s="66"/>
      <c r="T12051" s="66"/>
      <c r="U12051" s="66"/>
      <c r="V12051" s="66"/>
    </row>
    <row r="12052" spans="19:22" ht="12.75" customHeight="1" x14ac:dyDescent="0.3">
      <c r="S12052" s="66"/>
      <c r="T12052" s="66"/>
      <c r="U12052" s="66"/>
      <c r="V12052" s="66"/>
    </row>
    <row r="12053" spans="19:22" ht="12.75" customHeight="1" x14ac:dyDescent="0.3">
      <c r="S12053" s="66"/>
      <c r="T12053" s="66"/>
      <c r="U12053" s="66"/>
      <c r="V12053" s="66"/>
    </row>
    <row r="12054" spans="19:22" ht="12.75" customHeight="1" x14ac:dyDescent="0.3">
      <c r="S12054" s="66"/>
      <c r="T12054" s="66"/>
      <c r="U12054" s="66"/>
      <c r="V12054" s="66"/>
    </row>
    <row r="12055" spans="19:22" ht="12.75" customHeight="1" x14ac:dyDescent="0.3">
      <c r="S12055" s="66"/>
      <c r="T12055" s="66"/>
      <c r="U12055" s="66"/>
      <c r="V12055" s="66"/>
    </row>
    <row r="12056" spans="19:22" ht="12.75" customHeight="1" x14ac:dyDescent="0.3">
      <c r="S12056" s="66"/>
      <c r="T12056" s="66"/>
      <c r="U12056" s="66"/>
      <c r="V12056" s="66"/>
    </row>
    <row r="12057" spans="19:22" ht="12.75" customHeight="1" x14ac:dyDescent="0.3">
      <c r="S12057" s="66"/>
      <c r="T12057" s="66"/>
      <c r="U12057" s="66"/>
      <c r="V12057" s="66"/>
    </row>
    <row r="12058" spans="19:22" ht="12.75" customHeight="1" x14ac:dyDescent="0.3">
      <c r="S12058" s="66"/>
      <c r="T12058" s="66"/>
      <c r="U12058" s="66"/>
      <c r="V12058" s="66"/>
    </row>
    <row r="12059" spans="19:22" ht="12.75" customHeight="1" x14ac:dyDescent="0.3">
      <c r="S12059" s="66"/>
      <c r="T12059" s="66"/>
      <c r="U12059" s="66"/>
      <c r="V12059" s="66"/>
    </row>
    <row r="12060" spans="19:22" ht="12.75" customHeight="1" x14ac:dyDescent="0.3">
      <c r="S12060" s="66"/>
      <c r="T12060" s="66"/>
      <c r="U12060" s="66"/>
      <c r="V12060" s="66"/>
    </row>
    <row r="12061" spans="19:22" ht="12.75" customHeight="1" x14ac:dyDescent="0.3">
      <c r="S12061" s="66"/>
      <c r="T12061" s="66"/>
      <c r="U12061" s="66"/>
      <c r="V12061" s="66"/>
    </row>
    <row r="12062" spans="19:22" ht="12.75" customHeight="1" x14ac:dyDescent="0.3">
      <c r="S12062" s="66"/>
      <c r="T12062" s="66"/>
      <c r="U12062" s="66"/>
      <c r="V12062" s="66"/>
    </row>
    <row r="12063" spans="19:22" ht="12.75" customHeight="1" x14ac:dyDescent="0.3">
      <c r="S12063" s="66"/>
      <c r="T12063" s="66"/>
      <c r="U12063" s="66"/>
      <c r="V12063" s="66"/>
    </row>
    <row r="12064" spans="19:22" ht="12.75" customHeight="1" x14ac:dyDescent="0.3">
      <c r="S12064" s="66"/>
      <c r="T12064" s="66"/>
      <c r="U12064" s="66"/>
      <c r="V12064" s="66"/>
    </row>
    <row r="12065" spans="19:22" ht="12.75" customHeight="1" x14ac:dyDescent="0.3">
      <c r="S12065" s="66"/>
      <c r="T12065" s="66"/>
      <c r="U12065" s="66"/>
      <c r="V12065" s="66"/>
    </row>
    <row r="12066" spans="19:22" ht="12.75" customHeight="1" x14ac:dyDescent="0.3">
      <c r="S12066" s="66"/>
      <c r="T12066" s="66"/>
      <c r="U12066" s="66"/>
      <c r="V12066" s="66"/>
    </row>
    <row r="12067" spans="19:22" ht="12.75" customHeight="1" x14ac:dyDescent="0.3">
      <c r="S12067" s="66"/>
      <c r="T12067" s="66"/>
      <c r="U12067" s="66"/>
      <c r="V12067" s="66"/>
    </row>
    <row r="12068" spans="19:22" ht="12.75" customHeight="1" x14ac:dyDescent="0.3">
      <c r="S12068" s="66"/>
      <c r="T12068" s="66"/>
      <c r="U12068" s="66"/>
      <c r="V12068" s="66"/>
    </row>
    <row r="12069" spans="19:22" ht="12.75" customHeight="1" x14ac:dyDescent="0.3">
      <c r="S12069" s="66"/>
      <c r="T12069" s="66"/>
      <c r="U12069" s="66"/>
      <c r="V12069" s="66"/>
    </row>
    <row r="12070" spans="19:22" ht="12.75" customHeight="1" x14ac:dyDescent="0.3">
      <c r="S12070" s="66"/>
      <c r="T12070" s="66"/>
      <c r="U12070" s="66"/>
      <c r="V12070" s="66"/>
    </row>
    <row r="12071" spans="19:22" ht="12.75" customHeight="1" x14ac:dyDescent="0.3">
      <c r="S12071" s="66"/>
      <c r="T12071" s="66"/>
      <c r="U12071" s="66"/>
      <c r="V12071" s="66"/>
    </row>
    <row r="12072" spans="19:22" ht="12.75" customHeight="1" x14ac:dyDescent="0.3">
      <c r="S12072" s="66"/>
      <c r="T12072" s="66"/>
      <c r="U12072" s="66"/>
      <c r="V12072" s="66"/>
    </row>
    <row r="12073" spans="19:22" ht="12.75" customHeight="1" x14ac:dyDescent="0.3">
      <c r="S12073" s="66"/>
      <c r="T12073" s="66"/>
      <c r="U12073" s="66"/>
      <c r="V12073" s="66"/>
    </row>
    <row r="12074" spans="19:22" ht="12.75" customHeight="1" x14ac:dyDescent="0.3">
      <c r="S12074" s="66"/>
      <c r="T12074" s="66"/>
      <c r="U12074" s="66"/>
      <c r="V12074" s="66"/>
    </row>
    <row r="12075" spans="19:22" ht="12.75" customHeight="1" x14ac:dyDescent="0.3">
      <c r="S12075" s="66"/>
      <c r="T12075" s="66"/>
      <c r="U12075" s="66"/>
      <c r="V12075" s="66"/>
    </row>
    <row r="12076" spans="19:22" ht="12.75" customHeight="1" x14ac:dyDescent="0.3">
      <c r="S12076" s="66"/>
      <c r="T12076" s="66"/>
      <c r="U12076" s="66"/>
      <c r="V12076" s="66"/>
    </row>
    <row r="12077" spans="19:22" ht="12.75" customHeight="1" x14ac:dyDescent="0.3">
      <c r="S12077" s="66"/>
      <c r="T12077" s="66"/>
      <c r="U12077" s="66"/>
      <c r="V12077" s="66"/>
    </row>
    <row r="12078" spans="19:22" ht="12.75" customHeight="1" x14ac:dyDescent="0.3">
      <c r="S12078" s="66"/>
      <c r="T12078" s="66"/>
      <c r="U12078" s="66"/>
      <c r="V12078" s="66"/>
    </row>
    <row r="12079" spans="19:22" ht="12.75" customHeight="1" x14ac:dyDescent="0.3">
      <c r="S12079" s="66"/>
      <c r="T12079" s="66"/>
      <c r="U12079" s="66"/>
      <c r="V12079" s="66"/>
    </row>
    <row r="12080" spans="19:22" ht="12.75" customHeight="1" x14ac:dyDescent="0.3">
      <c r="S12080" s="66"/>
      <c r="T12080" s="66"/>
      <c r="U12080" s="66"/>
      <c r="V12080" s="66"/>
    </row>
    <row r="12081" spans="19:22" ht="12.75" customHeight="1" x14ac:dyDescent="0.3">
      <c r="S12081" s="66"/>
      <c r="T12081" s="66"/>
      <c r="U12081" s="66"/>
      <c r="V12081" s="66"/>
    </row>
    <row r="12082" spans="19:22" ht="12.75" customHeight="1" x14ac:dyDescent="0.3">
      <c r="S12082" s="66"/>
      <c r="T12082" s="66"/>
      <c r="U12082" s="66"/>
      <c r="V12082" s="66"/>
    </row>
    <row r="12083" spans="19:22" ht="12.75" customHeight="1" x14ac:dyDescent="0.3">
      <c r="S12083" s="66"/>
      <c r="T12083" s="66"/>
      <c r="U12083" s="66"/>
      <c r="V12083" s="66"/>
    </row>
    <row r="12084" spans="19:22" ht="12.75" customHeight="1" x14ac:dyDescent="0.3">
      <c r="S12084" s="66"/>
      <c r="T12084" s="66"/>
      <c r="U12084" s="66"/>
      <c r="V12084" s="66"/>
    </row>
    <row r="12085" spans="19:22" ht="12.75" customHeight="1" x14ac:dyDescent="0.3">
      <c r="S12085" s="66"/>
      <c r="T12085" s="66"/>
      <c r="U12085" s="66"/>
      <c r="V12085" s="66"/>
    </row>
    <row r="12086" spans="19:22" ht="12.75" customHeight="1" x14ac:dyDescent="0.3">
      <c r="S12086" s="66"/>
      <c r="T12086" s="66"/>
      <c r="U12086" s="66"/>
      <c r="V12086" s="66"/>
    </row>
    <row r="12087" spans="19:22" ht="12.75" customHeight="1" x14ac:dyDescent="0.3">
      <c r="S12087" s="66"/>
      <c r="T12087" s="66"/>
      <c r="U12087" s="66"/>
      <c r="V12087" s="66"/>
    </row>
    <row r="12088" spans="19:22" ht="12.75" customHeight="1" x14ac:dyDescent="0.3">
      <c r="S12088" s="66"/>
      <c r="T12088" s="66"/>
      <c r="U12088" s="66"/>
      <c r="V12088" s="66"/>
    </row>
    <row r="12089" spans="19:22" ht="12.75" customHeight="1" x14ac:dyDescent="0.3">
      <c r="S12089" s="66"/>
      <c r="T12089" s="66"/>
      <c r="U12089" s="66"/>
      <c r="V12089" s="66"/>
    </row>
    <row r="12090" spans="19:22" ht="12.75" customHeight="1" x14ac:dyDescent="0.3">
      <c r="S12090" s="66"/>
      <c r="T12090" s="66"/>
      <c r="U12090" s="66"/>
      <c r="V12090" s="66"/>
    </row>
    <row r="12091" spans="19:22" ht="12.75" customHeight="1" x14ac:dyDescent="0.3">
      <c r="S12091" s="66"/>
      <c r="T12091" s="66"/>
      <c r="U12091" s="66"/>
      <c r="V12091" s="66"/>
    </row>
    <row r="12092" spans="19:22" ht="12.75" customHeight="1" x14ac:dyDescent="0.3">
      <c r="S12092" s="66"/>
      <c r="T12092" s="66"/>
      <c r="U12092" s="66"/>
      <c r="V12092" s="66"/>
    </row>
    <row r="12093" spans="19:22" ht="12.75" customHeight="1" x14ac:dyDescent="0.3">
      <c r="S12093" s="66"/>
      <c r="T12093" s="66"/>
      <c r="U12093" s="66"/>
      <c r="V12093" s="66"/>
    </row>
    <row r="12094" spans="19:22" ht="12.75" customHeight="1" x14ac:dyDescent="0.3">
      <c r="S12094" s="66"/>
      <c r="T12094" s="66"/>
      <c r="U12094" s="66"/>
      <c r="V12094" s="66"/>
    </row>
    <row r="12095" spans="19:22" ht="12.75" customHeight="1" x14ac:dyDescent="0.3">
      <c r="S12095" s="66"/>
      <c r="T12095" s="66"/>
      <c r="U12095" s="66"/>
      <c r="V12095" s="66"/>
    </row>
    <row r="12096" spans="19:22" ht="12.75" customHeight="1" x14ac:dyDescent="0.3">
      <c r="S12096" s="66"/>
      <c r="T12096" s="66"/>
      <c r="U12096" s="66"/>
      <c r="V12096" s="66"/>
    </row>
    <row r="12097" spans="19:22" ht="12.75" customHeight="1" x14ac:dyDescent="0.3">
      <c r="S12097" s="66"/>
      <c r="T12097" s="66"/>
      <c r="U12097" s="66"/>
      <c r="V12097" s="66"/>
    </row>
    <row r="12098" spans="19:22" ht="12.75" customHeight="1" x14ac:dyDescent="0.3">
      <c r="S12098" s="66"/>
      <c r="T12098" s="66"/>
      <c r="U12098" s="66"/>
      <c r="V12098" s="66"/>
    </row>
    <row r="12099" spans="19:22" ht="12.75" customHeight="1" x14ac:dyDescent="0.3">
      <c r="S12099" s="66"/>
      <c r="T12099" s="66"/>
      <c r="U12099" s="66"/>
      <c r="V12099" s="66"/>
    </row>
    <row r="12100" spans="19:22" ht="12.75" customHeight="1" x14ac:dyDescent="0.3">
      <c r="S12100" s="66"/>
      <c r="T12100" s="66"/>
      <c r="U12100" s="66"/>
      <c r="V12100" s="66"/>
    </row>
    <row r="12101" spans="19:22" ht="12.75" customHeight="1" x14ac:dyDescent="0.3">
      <c r="S12101" s="66"/>
      <c r="T12101" s="66"/>
      <c r="U12101" s="66"/>
      <c r="V12101" s="66"/>
    </row>
    <row r="12102" spans="19:22" ht="12.75" customHeight="1" x14ac:dyDescent="0.3">
      <c r="S12102" s="66"/>
      <c r="T12102" s="66"/>
      <c r="U12102" s="66"/>
      <c r="V12102" s="66"/>
    </row>
    <row r="12103" spans="19:22" ht="12.75" customHeight="1" x14ac:dyDescent="0.3">
      <c r="S12103" s="66"/>
      <c r="T12103" s="66"/>
      <c r="U12103" s="66"/>
      <c r="V12103" s="66"/>
    </row>
    <row r="12104" spans="19:22" ht="12.75" customHeight="1" x14ac:dyDescent="0.3">
      <c r="S12104" s="66"/>
      <c r="T12104" s="66"/>
      <c r="U12104" s="66"/>
      <c r="V12104" s="66"/>
    </row>
    <row r="12105" spans="19:22" ht="12.75" customHeight="1" x14ac:dyDescent="0.3">
      <c r="S12105" s="66"/>
      <c r="T12105" s="66"/>
      <c r="U12105" s="66"/>
      <c r="V12105" s="66"/>
    </row>
    <row r="12106" spans="19:22" ht="12.75" customHeight="1" x14ac:dyDescent="0.3">
      <c r="S12106" s="66"/>
      <c r="T12106" s="66"/>
      <c r="U12106" s="66"/>
      <c r="V12106" s="66"/>
    </row>
    <row r="12107" spans="19:22" ht="12.75" customHeight="1" x14ac:dyDescent="0.3">
      <c r="S12107" s="66"/>
      <c r="T12107" s="66"/>
      <c r="U12107" s="66"/>
      <c r="V12107" s="66"/>
    </row>
    <row r="12108" spans="19:22" ht="12.75" customHeight="1" x14ac:dyDescent="0.3">
      <c r="S12108" s="66"/>
      <c r="T12108" s="66"/>
      <c r="U12108" s="66"/>
      <c r="V12108" s="66"/>
    </row>
    <row r="12109" spans="19:22" ht="12.75" customHeight="1" x14ac:dyDescent="0.3">
      <c r="S12109" s="66"/>
      <c r="T12109" s="66"/>
      <c r="U12109" s="66"/>
      <c r="V12109" s="66"/>
    </row>
    <row r="12110" spans="19:22" ht="12.75" customHeight="1" x14ac:dyDescent="0.3">
      <c r="S12110" s="66"/>
      <c r="T12110" s="66"/>
      <c r="U12110" s="66"/>
      <c r="V12110" s="66"/>
    </row>
    <row r="12111" spans="19:22" ht="12.75" customHeight="1" x14ac:dyDescent="0.3">
      <c r="S12111" s="66"/>
      <c r="T12111" s="66"/>
      <c r="U12111" s="66"/>
      <c r="V12111" s="66"/>
    </row>
    <row r="12112" spans="19:22" ht="12.75" customHeight="1" x14ac:dyDescent="0.3">
      <c r="S12112" s="66"/>
      <c r="T12112" s="66"/>
      <c r="U12112" s="66"/>
      <c r="V12112" s="66"/>
    </row>
    <row r="12113" spans="19:22" ht="12.75" customHeight="1" x14ac:dyDescent="0.3">
      <c r="S12113" s="66"/>
      <c r="T12113" s="66"/>
      <c r="U12113" s="66"/>
      <c r="V12113" s="66"/>
    </row>
    <row r="12114" spans="19:22" ht="12.75" customHeight="1" x14ac:dyDescent="0.3">
      <c r="S12114" s="66"/>
      <c r="T12114" s="66"/>
      <c r="U12114" s="66"/>
      <c r="V12114" s="66"/>
    </row>
    <row r="12115" spans="19:22" ht="12.75" customHeight="1" x14ac:dyDescent="0.3">
      <c r="S12115" s="66"/>
      <c r="T12115" s="66"/>
      <c r="U12115" s="66"/>
      <c r="V12115" s="66"/>
    </row>
    <row r="12116" spans="19:22" ht="12.75" customHeight="1" x14ac:dyDescent="0.3">
      <c r="S12116" s="66"/>
      <c r="T12116" s="66"/>
      <c r="U12116" s="66"/>
      <c r="V12116" s="66"/>
    </row>
    <row r="12117" spans="19:22" ht="12.75" customHeight="1" x14ac:dyDescent="0.3">
      <c r="S12117" s="66"/>
      <c r="T12117" s="66"/>
      <c r="U12117" s="66"/>
      <c r="V12117" s="66"/>
    </row>
    <row r="12118" spans="19:22" ht="12.75" customHeight="1" x14ac:dyDescent="0.3">
      <c r="S12118" s="66"/>
      <c r="T12118" s="66"/>
      <c r="U12118" s="66"/>
      <c r="V12118" s="66"/>
    </row>
    <row r="12119" spans="19:22" ht="12.75" customHeight="1" x14ac:dyDescent="0.3">
      <c r="S12119" s="66"/>
      <c r="T12119" s="66"/>
      <c r="U12119" s="66"/>
      <c r="V12119" s="66"/>
    </row>
    <row r="12120" spans="19:22" ht="12.75" customHeight="1" x14ac:dyDescent="0.3">
      <c r="S12120" s="66"/>
      <c r="T12120" s="66"/>
      <c r="U12120" s="66"/>
      <c r="V12120" s="66"/>
    </row>
    <row r="12121" spans="19:22" ht="12.75" customHeight="1" x14ac:dyDescent="0.3">
      <c r="S12121" s="66"/>
      <c r="T12121" s="66"/>
      <c r="U12121" s="66"/>
      <c r="V12121" s="66"/>
    </row>
    <row r="12122" spans="19:22" ht="12.75" customHeight="1" x14ac:dyDescent="0.3">
      <c r="S12122" s="66"/>
      <c r="T12122" s="66"/>
      <c r="U12122" s="66"/>
      <c r="V12122" s="66"/>
    </row>
    <row r="12123" spans="19:22" ht="12.75" customHeight="1" x14ac:dyDescent="0.3">
      <c r="S12123" s="66"/>
      <c r="T12123" s="66"/>
      <c r="U12123" s="66"/>
      <c r="V12123" s="66"/>
    </row>
    <row r="12124" spans="19:22" ht="12.75" customHeight="1" x14ac:dyDescent="0.3">
      <c r="S12124" s="66"/>
      <c r="T12124" s="66"/>
      <c r="U12124" s="66"/>
      <c r="V12124" s="66"/>
    </row>
    <row r="12125" spans="19:22" ht="12.75" customHeight="1" x14ac:dyDescent="0.3">
      <c r="S12125" s="66"/>
      <c r="T12125" s="66"/>
      <c r="U12125" s="66"/>
      <c r="V12125" s="66"/>
    </row>
    <row r="12126" spans="19:22" ht="12.75" customHeight="1" x14ac:dyDescent="0.3">
      <c r="S12126" s="66"/>
      <c r="T12126" s="66"/>
      <c r="U12126" s="66"/>
      <c r="V12126" s="66"/>
    </row>
    <row r="12127" spans="19:22" ht="12.75" customHeight="1" x14ac:dyDescent="0.3">
      <c r="S12127" s="66"/>
      <c r="T12127" s="66"/>
      <c r="U12127" s="66"/>
      <c r="V12127" s="66"/>
    </row>
    <row r="12128" spans="19:22" ht="12.75" customHeight="1" x14ac:dyDescent="0.3">
      <c r="S12128" s="66"/>
      <c r="T12128" s="66"/>
      <c r="U12128" s="66"/>
      <c r="V12128" s="66"/>
    </row>
    <row r="12129" spans="19:22" ht="12.75" customHeight="1" x14ac:dyDescent="0.3">
      <c r="S12129" s="66"/>
      <c r="T12129" s="66"/>
      <c r="U12129" s="66"/>
      <c r="V12129" s="66"/>
    </row>
    <row r="12130" spans="19:22" ht="12.75" customHeight="1" x14ac:dyDescent="0.3">
      <c r="S12130" s="66"/>
      <c r="T12130" s="66"/>
      <c r="U12130" s="66"/>
      <c r="V12130" s="66"/>
    </row>
    <row r="12131" spans="19:22" ht="12.75" customHeight="1" x14ac:dyDescent="0.3">
      <c r="S12131" s="66"/>
      <c r="T12131" s="66"/>
      <c r="U12131" s="66"/>
      <c r="V12131" s="66"/>
    </row>
    <row r="12132" spans="19:22" ht="12.75" customHeight="1" x14ac:dyDescent="0.3">
      <c r="S12132" s="66"/>
      <c r="T12132" s="66"/>
      <c r="U12132" s="66"/>
      <c r="V12132" s="66"/>
    </row>
    <row r="12133" spans="19:22" ht="12.75" customHeight="1" x14ac:dyDescent="0.3">
      <c r="S12133" s="66"/>
      <c r="T12133" s="66"/>
      <c r="U12133" s="66"/>
      <c r="V12133" s="66"/>
    </row>
    <row r="12134" spans="19:22" ht="12.75" customHeight="1" x14ac:dyDescent="0.3">
      <c r="S12134" s="66"/>
      <c r="T12134" s="66"/>
      <c r="U12134" s="66"/>
      <c r="V12134" s="66"/>
    </row>
    <row r="12135" spans="19:22" ht="12.75" customHeight="1" x14ac:dyDescent="0.3">
      <c r="S12135" s="66"/>
      <c r="T12135" s="66"/>
      <c r="U12135" s="66"/>
      <c r="V12135" s="66"/>
    </row>
    <row r="12136" spans="19:22" ht="12.75" customHeight="1" x14ac:dyDescent="0.3">
      <c r="S12136" s="66"/>
      <c r="T12136" s="66"/>
      <c r="U12136" s="66"/>
      <c r="V12136" s="66"/>
    </row>
    <row r="12137" spans="19:22" ht="12.75" customHeight="1" x14ac:dyDescent="0.3">
      <c r="S12137" s="66"/>
      <c r="T12137" s="66"/>
      <c r="U12137" s="66"/>
      <c r="V12137" s="66"/>
    </row>
    <row r="12138" spans="19:22" ht="12.75" customHeight="1" x14ac:dyDescent="0.3">
      <c r="S12138" s="66"/>
      <c r="T12138" s="66"/>
      <c r="U12138" s="66"/>
      <c r="V12138" s="66"/>
    </row>
    <row r="12139" spans="19:22" ht="12.75" customHeight="1" x14ac:dyDescent="0.3">
      <c r="S12139" s="66"/>
      <c r="T12139" s="66"/>
      <c r="U12139" s="66"/>
      <c r="V12139" s="66"/>
    </row>
    <row r="12140" spans="19:22" ht="12.75" customHeight="1" x14ac:dyDescent="0.3">
      <c r="S12140" s="66"/>
      <c r="T12140" s="66"/>
      <c r="U12140" s="66"/>
      <c r="V12140" s="66"/>
    </row>
    <row r="12141" spans="19:22" ht="12.75" customHeight="1" x14ac:dyDescent="0.3">
      <c r="S12141" s="66"/>
      <c r="T12141" s="66"/>
      <c r="U12141" s="66"/>
      <c r="V12141" s="66"/>
    </row>
    <row r="12142" spans="19:22" ht="12.75" customHeight="1" x14ac:dyDescent="0.3">
      <c r="S12142" s="66"/>
      <c r="T12142" s="66"/>
      <c r="U12142" s="66"/>
      <c r="V12142" s="66"/>
    </row>
    <row r="12143" spans="19:22" ht="12.75" customHeight="1" x14ac:dyDescent="0.3">
      <c r="S12143" s="66"/>
      <c r="T12143" s="66"/>
      <c r="U12143" s="66"/>
      <c r="V12143" s="66"/>
    </row>
    <row r="12144" spans="19:22" ht="12.75" customHeight="1" x14ac:dyDescent="0.3">
      <c r="S12144" s="66"/>
      <c r="T12144" s="66"/>
      <c r="U12144" s="66"/>
      <c r="V12144" s="66"/>
    </row>
    <row r="12145" spans="19:22" ht="12.75" customHeight="1" x14ac:dyDescent="0.3">
      <c r="S12145" s="66"/>
      <c r="T12145" s="66"/>
      <c r="U12145" s="66"/>
      <c r="V12145" s="66"/>
    </row>
    <row r="12146" spans="19:22" ht="12.75" customHeight="1" x14ac:dyDescent="0.3">
      <c r="S12146" s="66"/>
      <c r="T12146" s="66"/>
      <c r="U12146" s="66"/>
      <c r="V12146" s="66"/>
    </row>
    <row r="12147" spans="19:22" ht="12.75" customHeight="1" x14ac:dyDescent="0.3">
      <c r="S12147" s="66"/>
      <c r="T12147" s="66"/>
      <c r="U12147" s="66"/>
      <c r="V12147" s="66"/>
    </row>
    <row r="12148" spans="19:22" ht="12.75" customHeight="1" x14ac:dyDescent="0.3">
      <c r="S12148" s="66"/>
      <c r="T12148" s="66"/>
      <c r="U12148" s="66"/>
      <c r="V12148" s="66"/>
    </row>
    <row r="12149" spans="19:22" ht="12.75" customHeight="1" x14ac:dyDescent="0.3">
      <c r="S12149" s="66"/>
      <c r="T12149" s="66"/>
      <c r="U12149" s="66"/>
      <c r="V12149" s="66"/>
    </row>
    <row r="12150" spans="19:22" ht="12.75" customHeight="1" x14ac:dyDescent="0.3">
      <c r="S12150" s="66"/>
      <c r="T12150" s="66"/>
      <c r="U12150" s="66"/>
      <c r="V12150" s="66"/>
    </row>
    <row r="12151" spans="19:22" ht="12.75" customHeight="1" x14ac:dyDescent="0.3">
      <c r="S12151" s="66"/>
      <c r="T12151" s="66"/>
      <c r="U12151" s="66"/>
      <c r="V12151" s="66"/>
    </row>
    <row r="12152" spans="19:22" ht="12.75" customHeight="1" x14ac:dyDescent="0.3">
      <c r="S12152" s="66"/>
      <c r="T12152" s="66"/>
      <c r="U12152" s="66"/>
      <c r="V12152" s="66"/>
    </row>
    <row r="12153" spans="19:22" ht="12.75" customHeight="1" x14ac:dyDescent="0.3">
      <c r="S12153" s="66"/>
      <c r="T12153" s="66"/>
      <c r="U12153" s="66"/>
      <c r="V12153" s="66"/>
    </row>
    <row r="12154" spans="19:22" ht="12.75" customHeight="1" x14ac:dyDescent="0.3">
      <c r="S12154" s="66"/>
      <c r="T12154" s="66"/>
      <c r="U12154" s="66"/>
      <c r="V12154" s="66"/>
    </row>
    <row r="12155" spans="19:22" ht="12.75" customHeight="1" x14ac:dyDescent="0.3">
      <c r="S12155" s="66"/>
      <c r="T12155" s="66"/>
      <c r="U12155" s="66"/>
      <c r="V12155" s="66"/>
    </row>
    <row r="12156" spans="19:22" ht="12.75" customHeight="1" x14ac:dyDescent="0.3">
      <c r="S12156" s="66"/>
      <c r="T12156" s="66"/>
      <c r="U12156" s="66"/>
      <c r="V12156" s="66"/>
    </row>
    <row r="12157" spans="19:22" ht="12.75" customHeight="1" x14ac:dyDescent="0.3">
      <c r="S12157" s="66"/>
      <c r="T12157" s="66"/>
      <c r="U12157" s="66"/>
      <c r="V12157" s="66"/>
    </row>
    <row r="12158" spans="19:22" ht="12.75" customHeight="1" x14ac:dyDescent="0.3">
      <c r="S12158" s="66"/>
      <c r="T12158" s="66"/>
      <c r="U12158" s="66"/>
      <c r="V12158" s="66"/>
    </row>
    <row r="12159" spans="19:22" ht="12.75" customHeight="1" x14ac:dyDescent="0.3">
      <c r="S12159" s="66"/>
      <c r="T12159" s="66"/>
      <c r="U12159" s="66"/>
      <c r="V12159" s="66"/>
    </row>
    <row r="12160" spans="19:22" ht="12.75" customHeight="1" x14ac:dyDescent="0.3">
      <c r="S12160" s="66"/>
      <c r="T12160" s="66"/>
      <c r="U12160" s="66"/>
      <c r="V12160" s="66"/>
    </row>
    <row r="12161" spans="19:22" ht="12.75" customHeight="1" x14ac:dyDescent="0.3">
      <c r="S12161" s="66"/>
      <c r="T12161" s="66"/>
      <c r="U12161" s="66"/>
      <c r="V12161" s="66"/>
    </row>
    <row r="12162" spans="19:22" ht="12.75" customHeight="1" x14ac:dyDescent="0.3">
      <c r="S12162" s="66"/>
      <c r="T12162" s="66"/>
      <c r="U12162" s="66"/>
      <c r="V12162" s="66"/>
    </row>
    <row r="12163" spans="19:22" ht="12.75" customHeight="1" x14ac:dyDescent="0.3">
      <c r="S12163" s="66"/>
      <c r="T12163" s="66"/>
      <c r="U12163" s="66"/>
      <c r="V12163" s="66"/>
    </row>
    <row r="12164" spans="19:22" ht="12.75" customHeight="1" x14ac:dyDescent="0.3">
      <c r="S12164" s="66"/>
      <c r="T12164" s="66"/>
      <c r="U12164" s="66"/>
      <c r="V12164" s="66"/>
    </row>
    <row r="12165" spans="19:22" ht="12.75" customHeight="1" x14ac:dyDescent="0.3">
      <c r="S12165" s="66"/>
      <c r="T12165" s="66"/>
      <c r="U12165" s="66"/>
      <c r="V12165" s="66"/>
    </row>
    <row r="12166" spans="19:22" ht="12.75" customHeight="1" x14ac:dyDescent="0.3">
      <c r="S12166" s="66"/>
      <c r="T12166" s="66"/>
      <c r="U12166" s="66"/>
      <c r="V12166" s="66"/>
    </row>
    <row r="12167" spans="19:22" ht="12.75" customHeight="1" x14ac:dyDescent="0.3">
      <c r="S12167" s="66"/>
      <c r="T12167" s="66"/>
      <c r="U12167" s="66"/>
      <c r="V12167" s="66"/>
    </row>
    <row r="12168" spans="19:22" ht="12.75" customHeight="1" x14ac:dyDescent="0.3">
      <c r="S12168" s="66"/>
      <c r="T12168" s="66"/>
      <c r="U12168" s="66"/>
      <c r="V12168" s="66"/>
    </row>
    <row r="12169" spans="19:22" ht="12.75" customHeight="1" x14ac:dyDescent="0.3">
      <c r="S12169" s="66"/>
      <c r="T12169" s="66"/>
      <c r="U12169" s="66"/>
      <c r="V12169" s="66"/>
    </row>
    <row r="12170" spans="19:22" ht="12.75" customHeight="1" x14ac:dyDescent="0.3">
      <c r="S12170" s="66"/>
      <c r="T12170" s="66"/>
      <c r="U12170" s="66"/>
      <c r="V12170" s="66"/>
    </row>
    <row r="12171" spans="19:22" ht="12.75" customHeight="1" x14ac:dyDescent="0.3">
      <c r="S12171" s="66"/>
      <c r="T12171" s="66"/>
      <c r="U12171" s="66"/>
      <c r="V12171" s="66"/>
    </row>
    <row r="12172" spans="19:22" ht="12.75" customHeight="1" x14ac:dyDescent="0.3">
      <c r="S12172" s="66"/>
      <c r="T12172" s="66"/>
      <c r="U12172" s="66"/>
      <c r="V12172" s="66"/>
    </row>
    <row r="12173" spans="19:22" ht="12.75" customHeight="1" x14ac:dyDescent="0.3">
      <c r="S12173" s="66"/>
      <c r="T12173" s="66"/>
      <c r="U12173" s="66"/>
      <c r="V12173" s="66"/>
    </row>
    <row r="12174" spans="19:22" ht="12.75" customHeight="1" x14ac:dyDescent="0.3">
      <c r="S12174" s="66"/>
      <c r="T12174" s="66"/>
      <c r="U12174" s="66"/>
      <c r="V12174" s="66"/>
    </row>
    <row r="12175" spans="19:22" ht="12.75" customHeight="1" x14ac:dyDescent="0.3">
      <c r="S12175" s="66"/>
      <c r="T12175" s="66"/>
      <c r="U12175" s="66"/>
      <c r="V12175" s="66"/>
    </row>
    <row r="12176" spans="19:22" ht="12.75" customHeight="1" x14ac:dyDescent="0.3">
      <c r="S12176" s="66"/>
      <c r="T12176" s="66"/>
      <c r="U12176" s="66"/>
      <c r="V12176" s="66"/>
    </row>
    <row r="12177" spans="19:22" ht="12.75" customHeight="1" x14ac:dyDescent="0.3">
      <c r="S12177" s="66"/>
      <c r="T12177" s="66"/>
      <c r="U12177" s="66"/>
      <c r="V12177" s="66"/>
    </row>
    <row r="12178" spans="19:22" ht="12.75" customHeight="1" x14ac:dyDescent="0.3">
      <c r="S12178" s="66"/>
      <c r="T12178" s="66"/>
      <c r="U12178" s="66"/>
      <c r="V12178" s="66"/>
    </row>
    <row r="12179" spans="19:22" ht="12.75" customHeight="1" x14ac:dyDescent="0.3">
      <c r="S12179" s="66"/>
      <c r="T12179" s="66"/>
      <c r="U12179" s="66"/>
      <c r="V12179" s="66"/>
    </row>
    <row r="12180" spans="19:22" ht="12.75" customHeight="1" x14ac:dyDescent="0.3">
      <c r="S12180" s="66"/>
      <c r="T12180" s="66"/>
      <c r="U12180" s="66"/>
      <c r="V12180" s="66"/>
    </row>
    <row r="12181" spans="19:22" ht="12.75" customHeight="1" x14ac:dyDescent="0.3">
      <c r="S12181" s="66"/>
      <c r="T12181" s="66"/>
      <c r="U12181" s="66"/>
      <c r="V12181" s="66"/>
    </row>
    <row r="12182" spans="19:22" ht="12.75" customHeight="1" x14ac:dyDescent="0.3">
      <c r="S12182" s="66"/>
      <c r="T12182" s="66"/>
      <c r="U12182" s="66"/>
      <c r="V12182" s="66"/>
    </row>
    <row r="12183" spans="19:22" ht="12.75" customHeight="1" x14ac:dyDescent="0.3">
      <c r="S12183" s="66"/>
      <c r="T12183" s="66"/>
      <c r="U12183" s="66"/>
      <c r="V12183" s="66"/>
    </row>
    <row r="12184" spans="19:22" ht="12.75" customHeight="1" x14ac:dyDescent="0.3">
      <c r="S12184" s="66"/>
      <c r="T12184" s="66"/>
      <c r="U12184" s="66"/>
      <c r="V12184" s="66"/>
    </row>
    <row r="12185" spans="19:22" ht="12.75" customHeight="1" x14ac:dyDescent="0.3">
      <c r="S12185" s="66"/>
      <c r="T12185" s="66"/>
      <c r="U12185" s="66"/>
      <c r="V12185" s="66"/>
    </row>
    <row r="12186" spans="19:22" ht="12.75" customHeight="1" x14ac:dyDescent="0.3">
      <c r="S12186" s="66"/>
      <c r="T12186" s="66"/>
      <c r="U12186" s="66"/>
      <c r="V12186" s="66"/>
    </row>
    <row r="12187" spans="19:22" ht="12.75" customHeight="1" x14ac:dyDescent="0.3">
      <c r="S12187" s="66"/>
      <c r="T12187" s="66"/>
      <c r="U12187" s="66"/>
      <c r="V12187" s="66"/>
    </row>
    <row r="12188" spans="19:22" ht="12.75" customHeight="1" x14ac:dyDescent="0.3">
      <c r="S12188" s="66"/>
      <c r="T12188" s="66"/>
      <c r="U12188" s="66"/>
      <c r="V12188" s="66"/>
    </row>
    <row r="12189" spans="19:22" ht="12.75" customHeight="1" x14ac:dyDescent="0.3">
      <c r="S12189" s="66"/>
      <c r="T12189" s="66"/>
      <c r="U12189" s="66"/>
      <c r="V12189" s="66"/>
    </row>
    <row r="12190" spans="19:22" ht="12.75" customHeight="1" x14ac:dyDescent="0.3">
      <c r="S12190" s="66"/>
      <c r="T12190" s="66"/>
      <c r="U12190" s="66"/>
      <c r="V12190" s="66"/>
    </row>
    <row r="12191" spans="19:22" ht="12.75" customHeight="1" x14ac:dyDescent="0.3">
      <c r="S12191" s="66"/>
      <c r="T12191" s="66"/>
      <c r="U12191" s="66"/>
      <c r="V12191" s="66"/>
    </row>
    <row r="12192" spans="19:22" ht="12.75" customHeight="1" x14ac:dyDescent="0.3">
      <c r="S12192" s="66"/>
      <c r="T12192" s="66"/>
      <c r="U12192" s="66"/>
      <c r="V12192" s="66"/>
    </row>
    <row r="12193" spans="19:22" ht="12.75" customHeight="1" x14ac:dyDescent="0.3">
      <c r="S12193" s="66"/>
      <c r="T12193" s="66"/>
      <c r="U12193" s="66"/>
      <c r="V12193" s="66"/>
    </row>
    <row r="12194" spans="19:22" ht="12.75" customHeight="1" x14ac:dyDescent="0.3">
      <c r="S12194" s="66"/>
      <c r="T12194" s="66"/>
      <c r="U12194" s="66"/>
      <c r="V12194" s="66"/>
    </row>
    <row r="12195" spans="19:22" ht="12.75" customHeight="1" x14ac:dyDescent="0.3">
      <c r="S12195" s="66"/>
      <c r="T12195" s="66"/>
      <c r="U12195" s="66"/>
      <c r="V12195" s="66"/>
    </row>
    <row r="12196" spans="19:22" ht="12.75" customHeight="1" x14ac:dyDescent="0.3">
      <c r="S12196" s="66"/>
      <c r="T12196" s="66"/>
      <c r="U12196" s="66"/>
      <c r="V12196" s="66"/>
    </row>
    <row r="12197" spans="19:22" ht="12.75" customHeight="1" x14ac:dyDescent="0.3">
      <c r="S12197" s="66"/>
      <c r="T12197" s="66"/>
      <c r="U12197" s="66"/>
      <c r="V12197" s="66"/>
    </row>
    <row r="12198" spans="19:22" ht="12.75" customHeight="1" x14ac:dyDescent="0.3">
      <c r="S12198" s="66"/>
      <c r="T12198" s="66"/>
      <c r="U12198" s="66"/>
      <c r="V12198" s="66"/>
    </row>
    <row r="12199" spans="19:22" ht="12.75" customHeight="1" x14ac:dyDescent="0.3">
      <c r="S12199" s="66"/>
      <c r="T12199" s="66"/>
      <c r="U12199" s="66"/>
      <c r="V12199" s="66"/>
    </row>
    <row r="12200" spans="19:22" ht="12.75" customHeight="1" x14ac:dyDescent="0.3">
      <c r="S12200" s="66"/>
      <c r="T12200" s="66"/>
      <c r="U12200" s="66"/>
      <c r="V12200" s="66"/>
    </row>
    <row r="12201" spans="19:22" ht="12.75" customHeight="1" x14ac:dyDescent="0.3">
      <c r="S12201" s="66"/>
      <c r="T12201" s="66"/>
      <c r="U12201" s="66"/>
      <c r="V12201" s="66"/>
    </row>
    <row r="12202" spans="19:22" ht="12.75" customHeight="1" x14ac:dyDescent="0.3">
      <c r="S12202" s="66"/>
      <c r="T12202" s="66"/>
      <c r="U12202" s="66"/>
      <c r="V12202" s="66"/>
    </row>
    <row r="12203" spans="19:22" ht="12.75" customHeight="1" x14ac:dyDescent="0.3">
      <c r="S12203" s="66"/>
      <c r="T12203" s="66"/>
      <c r="U12203" s="66"/>
      <c r="V12203" s="66"/>
    </row>
    <row r="12204" spans="19:22" ht="12.75" customHeight="1" x14ac:dyDescent="0.3">
      <c r="S12204" s="66"/>
      <c r="T12204" s="66"/>
      <c r="U12204" s="66"/>
      <c r="V12204" s="66"/>
    </row>
    <row r="12205" spans="19:22" ht="12.75" customHeight="1" x14ac:dyDescent="0.3">
      <c r="S12205" s="66"/>
      <c r="T12205" s="66"/>
      <c r="U12205" s="66"/>
      <c r="V12205" s="66"/>
    </row>
    <row r="12206" spans="19:22" ht="12.75" customHeight="1" x14ac:dyDescent="0.3">
      <c r="S12206" s="66"/>
      <c r="T12206" s="66"/>
      <c r="U12206" s="66"/>
      <c r="V12206" s="66"/>
    </row>
    <row r="12207" spans="19:22" ht="12.75" customHeight="1" x14ac:dyDescent="0.3">
      <c r="S12207" s="66"/>
      <c r="T12207" s="66"/>
      <c r="U12207" s="66"/>
      <c r="V12207" s="66"/>
    </row>
    <row r="12208" spans="19:22" ht="12.75" customHeight="1" x14ac:dyDescent="0.3">
      <c r="S12208" s="66"/>
      <c r="T12208" s="66"/>
      <c r="U12208" s="66"/>
      <c r="V12208" s="66"/>
    </row>
    <row r="12209" spans="19:22" ht="12.75" customHeight="1" x14ac:dyDescent="0.3">
      <c r="S12209" s="66"/>
      <c r="T12209" s="66"/>
      <c r="U12209" s="66"/>
      <c r="V12209" s="66"/>
    </row>
    <row r="12210" spans="19:22" ht="12.75" customHeight="1" x14ac:dyDescent="0.3">
      <c r="S12210" s="66"/>
      <c r="T12210" s="66"/>
      <c r="U12210" s="66"/>
      <c r="V12210" s="66"/>
    </row>
    <row r="12211" spans="19:22" ht="12.75" customHeight="1" x14ac:dyDescent="0.3">
      <c r="S12211" s="66"/>
      <c r="T12211" s="66"/>
      <c r="U12211" s="66"/>
      <c r="V12211" s="66"/>
    </row>
    <row r="12212" spans="19:22" ht="12.75" customHeight="1" x14ac:dyDescent="0.3">
      <c r="S12212" s="66"/>
      <c r="T12212" s="66"/>
      <c r="U12212" s="66"/>
      <c r="V12212" s="66"/>
    </row>
    <row r="12213" spans="19:22" ht="12.75" customHeight="1" x14ac:dyDescent="0.3">
      <c r="S12213" s="66"/>
      <c r="T12213" s="66"/>
      <c r="U12213" s="66"/>
      <c r="V12213" s="66"/>
    </row>
    <row r="12214" spans="19:22" ht="12.75" customHeight="1" x14ac:dyDescent="0.3">
      <c r="S12214" s="66"/>
      <c r="T12214" s="66"/>
      <c r="U12214" s="66"/>
      <c r="V12214" s="66"/>
    </row>
    <row r="12215" spans="19:22" ht="12.75" customHeight="1" x14ac:dyDescent="0.3">
      <c r="S12215" s="66"/>
      <c r="T12215" s="66"/>
      <c r="U12215" s="66"/>
      <c r="V12215" s="66"/>
    </row>
    <row r="12216" spans="19:22" ht="12.75" customHeight="1" x14ac:dyDescent="0.3">
      <c r="S12216" s="66"/>
      <c r="T12216" s="66"/>
      <c r="U12216" s="66"/>
      <c r="V12216" s="66"/>
    </row>
    <row r="12217" spans="19:22" ht="12.75" customHeight="1" x14ac:dyDescent="0.3">
      <c r="S12217" s="66"/>
      <c r="T12217" s="66"/>
      <c r="U12217" s="66"/>
      <c r="V12217" s="66"/>
    </row>
    <row r="12218" spans="19:22" ht="12.75" customHeight="1" x14ac:dyDescent="0.3">
      <c r="S12218" s="66"/>
      <c r="T12218" s="66"/>
      <c r="U12218" s="66"/>
      <c r="V12218" s="66"/>
    </row>
    <row r="12219" spans="19:22" ht="12.75" customHeight="1" x14ac:dyDescent="0.3">
      <c r="S12219" s="66"/>
      <c r="T12219" s="66"/>
      <c r="U12219" s="66"/>
      <c r="V12219" s="66"/>
    </row>
    <row r="12220" spans="19:22" ht="12.75" customHeight="1" x14ac:dyDescent="0.3">
      <c r="S12220" s="66"/>
      <c r="T12220" s="66"/>
      <c r="U12220" s="66"/>
      <c r="V12220" s="66"/>
    </row>
    <row r="12221" spans="19:22" ht="12.75" customHeight="1" x14ac:dyDescent="0.3">
      <c r="S12221" s="66"/>
      <c r="T12221" s="66"/>
      <c r="U12221" s="66"/>
      <c r="V12221" s="66"/>
    </row>
    <row r="12222" spans="19:22" ht="12.75" customHeight="1" x14ac:dyDescent="0.3">
      <c r="S12222" s="66"/>
      <c r="T12222" s="66"/>
      <c r="U12222" s="66"/>
      <c r="V12222" s="66"/>
    </row>
    <row r="12223" spans="19:22" ht="12.75" customHeight="1" x14ac:dyDescent="0.3">
      <c r="S12223" s="66"/>
      <c r="T12223" s="66"/>
      <c r="U12223" s="66"/>
      <c r="V12223" s="66"/>
    </row>
    <row r="12224" spans="19:22" ht="12.75" customHeight="1" x14ac:dyDescent="0.3">
      <c r="S12224" s="66"/>
      <c r="T12224" s="66"/>
      <c r="U12224" s="66"/>
      <c r="V12224" s="66"/>
    </row>
    <row r="12225" spans="19:22" ht="12.75" customHeight="1" x14ac:dyDescent="0.3">
      <c r="S12225" s="66"/>
      <c r="T12225" s="66"/>
      <c r="U12225" s="66"/>
      <c r="V12225" s="66"/>
    </row>
    <row r="12226" spans="19:22" ht="12.75" customHeight="1" x14ac:dyDescent="0.3">
      <c r="S12226" s="66"/>
      <c r="T12226" s="66"/>
      <c r="U12226" s="66"/>
      <c r="V12226" s="66"/>
    </row>
    <row r="12227" spans="19:22" ht="12.75" customHeight="1" x14ac:dyDescent="0.3">
      <c r="S12227" s="66"/>
      <c r="T12227" s="66"/>
      <c r="U12227" s="66"/>
      <c r="V12227" s="66"/>
    </row>
    <row r="12228" spans="19:22" ht="12.75" customHeight="1" x14ac:dyDescent="0.3">
      <c r="S12228" s="66"/>
      <c r="T12228" s="66"/>
      <c r="U12228" s="66"/>
      <c r="V12228" s="66"/>
    </row>
    <row r="12229" spans="19:22" ht="12.75" customHeight="1" x14ac:dyDescent="0.3">
      <c r="S12229" s="66"/>
      <c r="T12229" s="66"/>
      <c r="U12229" s="66"/>
      <c r="V12229" s="66"/>
    </row>
    <row r="12230" spans="19:22" ht="12.75" customHeight="1" x14ac:dyDescent="0.3">
      <c r="S12230" s="66"/>
      <c r="T12230" s="66"/>
      <c r="U12230" s="66"/>
      <c r="V12230" s="66"/>
    </row>
    <row r="12231" spans="19:22" ht="12.75" customHeight="1" x14ac:dyDescent="0.3">
      <c r="S12231" s="66"/>
      <c r="T12231" s="66"/>
      <c r="U12231" s="66"/>
      <c r="V12231" s="66"/>
    </row>
    <row r="12232" spans="19:22" ht="12.75" customHeight="1" x14ac:dyDescent="0.3">
      <c r="S12232" s="66"/>
      <c r="T12232" s="66"/>
      <c r="U12232" s="66"/>
      <c r="V12232" s="66"/>
    </row>
    <row r="12233" spans="19:22" ht="12.75" customHeight="1" x14ac:dyDescent="0.3">
      <c r="S12233" s="66"/>
      <c r="T12233" s="66"/>
      <c r="U12233" s="66"/>
      <c r="V12233" s="66"/>
    </row>
    <row r="12234" spans="19:22" ht="12.75" customHeight="1" x14ac:dyDescent="0.3">
      <c r="S12234" s="66"/>
      <c r="T12234" s="66"/>
      <c r="U12234" s="66"/>
      <c r="V12234" s="66"/>
    </row>
    <row r="12235" spans="19:22" ht="12.75" customHeight="1" x14ac:dyDescent="0.3">
      <c r="S12235" s="66"/>
      <c r="T12235" s="66"/>
      <c r="U12235" s="66"/>
      <c r="V12235" s="66"/>
    </row>
    <row r="12236" spans="19:22" ht="12.75" customHeight="1" x14ac:dyDescent="0.3">
      <c r="S12236" s="66"/>
      <c r="T12236" s="66"/>
      <c r="U12236" s="66"/>
      <c r="V12236" s="66"/>
    </row>
    <row r="12237" spans="19:22" ht="12.75" customHeight="1" x14ac:dyDescent="0.3">
      <c r="S12237" s="66"/>
      <c r="T12237" s="66"/>
      <c r="U12237" s="66"/>
      <c r="V12237" s="66"/>
    </row>
    <row r="12238" spans="19:22" ht="12.75" customHeight="1" x14ac:dyDescent="0.3">
      <c r="S12238" s="66"/>
      <c r="T12238" s="66"/>
      <c r="U12238" s="66"/>
      <c r="V12238" s="66"/>
    </row>
    <row r="12239" spans="19:22" ht="12.75" customHeight="1" x14ac:dyDescent="0.3">
      <c r="S12239" s="66"/>
      <c r="T12239" s="66"/>
      <c r="U12239" s="66"/>
      <c r="V12239" s="66"/>
    </row>
    <row r="12240" spans="19:22" ht="12.75" customHeight="1" x14ac:dyDescent="0.3">
      <c r="S12240" s="66"/>
      <c r="T12240" s="66"/>
      <c r="U12240" s="66"/>
      <c r="V12240" s="66"/>
    </row>
    <row r="12241" spans="19:22" ht="12.75" customHeight="1" x14ac:dyDescent="0.3">
      <c r="S12241" s="66"/>
      <c r="T12241" s="66"/>
      <c r="U12241" s="66"/>
      <c r="V12241" s="66"/>
    </row>
    <row r="12242" spans="19:22" ht="12.75" customHeight="1" x14ac:dyDescent="0.3">
      <c r="S12242" s="66"/>
      <c r="T12242" s="66"/>
      <c r="U12242" s="66"/>
      <c r="V12242" s="66"/>
    </row>
    <row r="12243" spans="19:22" ht="12.75" customHeight="1" x14ac:dyDescent="0.3">
      <c r="S12243" s="66"/>
      <c r="T12243" s="66"/>
      <c r="U12243" s="66"/>
      <c r="V12243" s="66"/>
    </row>
    <row r="12244" spans="19:22" ht="12.75" customHeight="1" x14ac:dyDescent="0.3">
      <c r="S12244" s="66"/>
      <c r="T12244" s="66"/>
      <c r="U12244" s="66"/>
      <c r="V12244" s="66"/>
    </row>
    <row r="12245" spans="19:22" ht="12.75" customHeight="1" x14ac:dyDescent="0.3">
      <c r="S12245" s="66"/>
      <c r="T12245" s="66"/>
      <c r="U12245" s="66"/>
      <c r="V12245" s="66"/>
    </row>
    <row r="12246" spans="19:22" ht="12.75" customHeight="1" x14ac:dyDescent="0.3">
      <c r="S12246" s="66"/>
      <c r="T12246" s="66"/>
      <c r="U12246" s="66"/>
      <c r="V12246" s="66"/>
    </row>
    <row r="12247" spans="19:22" ht="12.75" customHeight="1" x14ac:dyDescent="0.3">
      <c r="S12247" s="66"/>
      <c r="T12247" s="66"/>
      <c r="U12247" s="66"/>
      <c r="V12247" s="66"/>
    </row>
    <row r="12248" spans="19:22" ht="12.75" customHeight="1" x14ac:dyDescent="0.3">
      <c r="S12248" s="66"/>
      <c r="T12248" s="66"/>
      <c r="U12248" s="66"/>
      <c r="V12248" s="66"/>
    </row>
    <row r="12249" spans="19:22" ht="12.75" customHeight="1" x14ac:dyDescent="0.3">
      <c r="S12249" s="66"/>
      <c r="T12249" s="66"/>
      <c r="U12249" s="66"/>
      <c r="V12249" s="66"/>
    </row>
    <row r="12250" spans="19:22" ht="12.75" customHeight="1" x14ac:dyDescent="0.3">
      <c r="S12250" s="66"/>
      <c r="T12250" s="66"/>
      <c r="U12250" s="66"/>
      <c r="V12250" s="66"/>
    </row>
    <row r="12251" spans="19:22" ht="12.75" customHeight="1" x14ac:dyDescent="0.3">
      <c r="S12251" s="66"/>
      <c r="T12251" s="66"/>
      <c r="U12251" s="66"/>
      <c r="V12251" s="66"/>
    </row>
    <row r="12252" spans="19:22" ht="12.75" customHeight="1" x14ac:dyDescent="0.3">
      <c r="S12252" s="66"/>
      <c r="T12252" s="66"/>
      <c r="U12252" s="66"/>
      <c r="V12252" s="66"/>
    </row>
    <row r="12253" spans="19:22" ht="12.75" customHeight="1" x14ac:dyDescent="0.3">
      <c r="S12253" s="66"/>
      <c r="T12253" s="66"/>
      <c r="U12253" s="66"/>
      <c r="V12253" s="66"/>
    </row>
    <row r="12254" spans="19:22" ht="12.75" customHeight="1" x14ac:dyDescent="0.3">
      <c r="S12254" s="66"/>
      <c r="T12254" s="66"/>
      <c r="U12254" s="66"/>
      <c r="V12254" s="66"/>
    </row>
    <row r="12255" spans="19:22" ht="12.75" customHeight="1" x14ac:dyDescent="0.3">
      <c r="S12255" s="66"/>
      <c r="T12255" s="66"/>
      <c r="U12255" s="66"/>
      <c r="V12255" s="66"/>
    </row>
    <row r="12256" spans="19:22" ht="12.75" customHeight="1" x14ac:dyDescent="0.3">
      <c r="S12256" s="66"/>
      <c r="T12256" s="66"/>
      <c r="U12256" s="66"/>
      <c r="V12256" s="66"/>
    </row>
    <row r="12257" spans="19:22" ht="12.75" customHeight="1" x14ac:dyDescent="0.3">
      <c r="S12257" s="66"/>
      <c r="T12257" s="66"/>
      <c r="U12257" s="66"/>
      <c r="V12257" s="66"/>
    </row>
    <row r="12258" spans="19:22" ht="12.75" customHeight="1" x14ac:dyDescent="0.3">
      <c r="S12258" s="66"/>
      <c r="T12258" s="66"/>
      <c r="U12258" s="66"/>
      <c r="V12258" s="66"/>
    </row>
    <row r="12259" spans="19:22" ht="12.75" customHeight="1" x14ac:dyDescent="0.3">
      <c r="S12259" s="66"/>
      <c r="T12259" s="66"/>
      <c r="U12259" s="66"/>
      <c r="V12259" s="66"/>
    </row>
    <row r="12260" spans="19:22" ht="12.75" customHeight="1" x14ac:dyDescent="0.3">
      <c r="S12260" s="66"/>
      <c r="T12260" s="66"/>
      <c r="U12260" s="66"/>
      <c r="V12260" s="66"/>
    </row>
    <row r="12261" spans="19:22" ht="12.75" customHeight="1" x14ac:dyDescent="0.3">
      <c r="S12261" s="66"/>
      <c r="T12261" s="66"/>
      <c r="U12261" s="66"/>
      <c r="V12261" s="66"/>
    </row>
    <row r="12262" spans="19:22" ht="12.75" customHeight="1" x14ac:dyDescent="0.3">
      <c r="S12262" s="66"/>
      <c r="T12262" s="66"/>
      <c r="U12262" s="66"/>
      <c r="V12262" s="66"/>
    </row>
    <row r="12263" spans="19:22" ht="12.75" customHeight="1" x14ac:dyDescent="0.3">
      <c r="S12263" s="66"/>
      <c r="T12263" s="66"/>
      <c r="U12263" s="66"/>
      <c r="V12263" s="66"/>
    </row>
    <row r="12264" spans="19:22" ht="12.75" customHeight="1" x14ac:dyDescent="0.3">
      <c r="S12264" s="66"/>
      <c r="T12264" s="66"/>
      <c r="U12264" s="66"/>
      <c r="V12264" s="66"/>
    </row>
    <row r="12265" spans="19:22" ht="12.75" customHeight="1" x14ac:dyDescent="0.3">
      <c r="S12265" s="66"/>
      <c r="T12265" s="66"/>
      <c r="U12265" s="66"/>
      <c r="V12265" s="66"/>
    </row>
    <row r="12266" spans="19:22" ht="12.75" customHeight="1" x14ac:dyDescent="0.3">
      <c r="S12266" s="66"/>
      <c r="T12266" s="66"/>
      <c r="U12266" s="66"/>
      <c r="V12266" s="66"/>
    </row>
    <row r="12267" spans="19:22" ht="12.75" customHeight="1" x14ac:dyDescent="0.3">
      <c r="S12267" s="66"/>
      <c r="T12267" s="66"/>
      <c r="U12267" s="66"/>
      <c r="V12267" s="66"/>
    </row>
    <row r="12268" spans="19:22" ht="12.75" customHeight="1" x14ac:dyDescent="0.3">
      <c r="S12268" s="66"/>
      <c r="T12268" s="66"/>
      <c r="U12268" s="66"/>
      <c r="V12268" s="66"/>
    </row>
    <row r="12269" spans="19:22" ht="12.75" customHeight="1" x14ac:dyDescent="0.3">
      <c r="S12269" s="66"/>
      <c r="T12269" s="66"/>
      <c r="U12269" s="66"/>
      <c r="V12269" s="66"/>
    </row>
    <row r="12270" spans="19:22" ht="12.75" customHeight="1" x14ac:dyDescent="0.3">
      <c r="S12270" s="66"/>
      <c r="T12270" s="66"/>
      <c r="U12270" s="66"/>
      <c r="V12270" s="66"/>
    </row>
    <row r="12271" spans="19:22" ht="12.75" customHeight="1" x14ac:dyDescent="0.3">
      <c r="S12271" s="66"/>
      <c r="T12271" s="66"/>
      <c r="U12271" s="66"/>
      <c r="V12271" s="66"/>
    </row>
    <row r="12272" spans="19:22" ht="12.75" customHeight="1" x14ac:dyDescent="0.3">
      <c r="S12272" s="66"/>
      <c r="T12272" s="66"/>
      <c r="U12272" s="66"/>
      <c r="V12272" s="66"/>
    </row>
    <row r="12273" spans="19:22" ht="12.75" customHeight="1" x14ac:dyDescent="0.3">
      <c r="S12273" s="66"/>
      <c r="T12273" s="66"/>
      <c r="U12273" s="66"/>
      <c r="V12273" s="66"/>
    </row>
    <row r="12274" spans="19:22" ht="12.75" customHeight="1" x14ac:dyDescent="0.3">
      <c r="S12274" s="66"/>
      <c r="T12274" s="66"/>
      <c r="U12274" s="66"/>
      <c r="V12274" s="66"/>
    </row>
    <row r="12275" spans="19:22" ht="12.75" customHeight="1" x14ac:dyDescent="0.3">
      <c r="S12275" s="66"/>
      <c r="T12275" s="66"/>
      <c r="U12275" s="66"/>
      <c r="V12275" s="66"/>
    </row>
    <row r="12276" spans="19:22" ht="12.75" customHeight="1" x14ac:dyDescent="0.3">
      <c r="S12276" s="66"/>
      <c r="T12276" s="66"/>
      <c r="U12276" s="66"/>
      <c r="V12276" s="66"/>
    </row>
    <row r="12277" spans="19:22" ht="12.75" customHeight="1" x14ac:dyDescent="0.3">
      <c r="S12277" s="66"/>
      <c r="T12277" s="66"/>
      <c r="U12277" s="66"/>
      <c r="V12277" s="66"/>
    </row>
    <row r="12278" spans="19:22" ht="12.75" customHeight="1" x14ac:dyDescent="0.3">
      <c r="S12278" s="66"/>
      <c r="T12278" s="66"/>
      <c r="U12278" s="66"/>
      <c r="V12278" s="66"/>
    </row>
    <row r="12279" spans="19:22" ht="12.75" customHeight="1" x14ac:dyDescent="0.3">
      <c r="S12279" s="66"/>
      <c r="T12279" s="66"/>
      <c r="U12279" s="66"/>
      <c r="V12279" s="66"/>
    </row>
    <row r="12280" spans="19:22" ht="12.75" customHeight="1" x14ac:dyDescent="0.3">
      <c r="S12280" s="66"/>
      <c r="T12280" s="66"/>
      <c r="U12280" s="66"/>
      <c r="V12280" s="66"/>
    </row>
    <row r="12281" spans="19:22" ht="12.75" customHeight="1" x14ac:dyDescent="0.3">
      <c r="S12281" s="66"/>
      <c r="T12281" s="66"/>
      <c r="U12281" s="66"/>
      <c r="V12281" s="66"/>
    </row>
    <row r="12282" spans="19:22" ht="12.75" customHeight="1" x14ac:dyDescent="0.3">
      <c r="S12282" s="66"/>
      <c r="T12282" s="66"/>
      <c r="U12282" s="66"/>
      <c r="V12282" s="66"/>
    </row>
    <row r="12283" spans="19:22" ht="12.75" customHeight="1" x14ac:dyDescent="0.3">
      <c r="S12283" s="66"/>
      <c r="T12283" s="66"/>
      <c r="U12283" s="66"/>
      <c r="V12283" s="66"/>
    </row>
    <row r="12284" spans="19:22" ht="12.75" customHeight="1" x14ac:dyDescent="0.3">
      <c r="S12284" s="66"/>
      <c r="T12284" s="66"/>
      <c r="U12284" s="66"/>
      <c r="V12284" s="66"/>
    </row>
    <row r="12285" spans="19:22" ht="12.75" customHeight="1" x14ac:dyDescent="0.3">
      <c r="S12285" s="66"/>
      <c r="T12285" s="66"/>
      <c r="U12285" s="66"/>
      <c r="V12285" s="66"/>
    </row>
    <row r="12286" spans="19:22" ht="12.75" customHeight="1" x14ac:dyDescent="0.3">
      <c r="S12286" s="66"/>
      <c r="T12286" s="66"/>
      <c r="U12286" s="66"/>
      <c r="V12286" s="66"/>
    </row>
    <row r="12287" spans="19:22" ht="12.75" customHeight="1" x14ac:dyDescent="0.3">
      <c r="S12287" s="66"/>
      <c r="T12287" s="66"/>
      <c r="U12287" s="66"/>
      <c r="V12287" s="66"/>
    </row>
    <row r="12288" spans="19:22" ht="12.75" customHeight="1" x14ac:dyDescent="0.3">
      <c r="S12288" s="66"/>
      <c r="T12288" s="66"/>
      <c r="U12288" s="66"/>
      <c r="V12288" s="66"/>
    </row>
    <row r="12289" spans="19:22" ht="12.75" customHeight="1" x14ac:dyDescent="0.3">
      <c r="S12289" s="66"/>
      <c r="T12289" s="66"/>
      <c r="U12289" s="66"/>
      <c r="V12289" s="66"/>
    </row>
    <row r="12290" spans="19:22" ht="12.75" customHeight="1" x14ac:dyDescent="0.3">
      <c r="S12290" s="66"/>
      <c r="T12290" s="66"/>
      <c r="U12290" s="66"/>
      <c r="V12290" s="66"/>
    </row>
    <row r="12291" spans="19:22" ht="12.75" customHeight="1" x14ac:dyDescent="0.3">
      <c r="S12291" s="66"/>
      <c r="T12291" s="66"/>
      <c r="U12291" s="66"/>
      <c r="V12291" s="66"/>
    </row>
    <row r="12292" spans="19:22" ht="12.75" customHeight="1" x14ac:dyDescent="0.3">
      <c r="S12292" s="66"/>
      <c r="T12292" s="66"/>
      <c r="U12292" s="66"/>
      <c r="V12292" s="66"/>
    </row>
    <row r="12293" spans="19:22" ht="12.75" customHeight="1" x14ac:dyDescent="0.3">
      <c r="S12293" s="66"/>
      <c r="T12293" s="66"/>
      <c r="U12293" s="66"/>
      <c r="V12293" s="66"/>
    </row>
    <row r="12294" spans="19:22" ht="12.75" customHeight="1" x14ac:dyDescent="0.3">
      <c r="S12294" s="66"/>
      <c r="T12294" s="66"/>
      <c r="U12294" s="66"/>
      <c r="V12294" s="66"/>
    </row>
    <row r="12295" spans="19:22" ht="12.75" customHeight="1" x14ac:dyDescent="0.3">
      <c r="S12295" s="66"/>
      <c r="T12295" s="66"/>
      <c r="U12295" s="66"/>
      <c r="V12295" s="66"/>
    </row>
    <row r="12296" spans="19:22" ht="12.75" customHeight="1" x14ac:dyDescent="0.3">
      <c r="S12296" s="66"/>
      <c r="T12296" s="66"/>
      <c r="U12296" s="66"/>
      <c r="V12296" s="66"/>
    </row>
    <row r="12297" spans="19:22" ht="12.75" customHeight="1" x14ac:dyDescent="0.3">
      <c r="S12297" s="66"/>
      <c r="T12297" s="66"/>
      <c r="U12297" s="66"/>
      <c r="V12297" s="66"/>
    </row>
    <row r="12298" spans="19:22" ht="12.75" customHeight="1" x14ac:dyDescent="0.3">
      <c r="S12298" s="66"/>
      <c r="T12298" s="66"/>
      <c r="U12298" s="66"/>
      <c r="V12298" s="66"/>
    </row>
    <row r="12299" spans="19:22" ht="12.75" customHeight="1" x14ac:dyDescent="0.3">
      <c r="S12299" s="66"/>
      <c r="T12299" s="66"/>
      <c r="U12299" s="66"/>
      <c r="V12299" s="66"/>
    </row>
    <row r="12300" spans="19:22" ht="12.75" customHeight="1" x14ac:dyDescent="0.3">
      <c r="S12300" s="66"/>
      <c r="T12300" s="66"/>
      <c r="U12300" s="66"/>
      <c r="V12300" s="66"/>
    </row>
    <row r="12301" spans="19:22" ht="12.75" customHeight="1" x14ac:dyDescent="0.3">
      <c r="S12301" s="66"/>
      <c r="T12301" s="66"/>
      <c r="U12301" s="66"/>
      <c r="V12301" s="66"/>
    </row>
    <row r="12302" spans="19:22" ht="12.75" customHeight="1" x14ac:dyDescent="0.3">
      <c r="S12302" s="66"/>
      <c r="T12302" s="66"/>
      <c r="U12302" s="66"/>
      <c r="V12302" s="66"/>
    </row>
    <row r="12303" spans="19:22" ht="12.75" customHeight="1" x14ac:dyDescent="0.3">
      <c r="S12303" s="66"/>
      <c r="T12303" s="66"/>
      <c r="U12303" s="66"/>
      <c r="V12303" s="66"/>
    </row>
    <row r="12304" spans="19:22" ht="12.75" customHeight="1" x14ac:dyDescent="0.3">
      <c r="S12304" s="66"/>
      <c r="T12304" s="66"/>
      <c r="U12304" s="66"/>
      <c r="V12304" s="66"/>
    </row>
    <row r="12305" spans="19:22" ht="12.75" customHeight="1" x14ac:dyDescent="0.3">
      <c r="S12305" s="66"/>
      <c r="T12305" s="66"/>
      <c r="U12305" s="66"/>
      <c r="V12305" s="66"/>
    </row>
    <row r="12306" spans="19:22" ht="12.75" customHeight="1" x14ac:dyDescent="0.3">
      <c r="S12306" s="66"/>
      <c r="T12306" s="66"/>
      <c r="U12306" s="66"/>
      <c r="V12306" s="66"/>
    </row>
    <row r="12307" spans="19:22" ht="12.75" customHeight="1" x14ac:dyDescent="0.3">
      <c r="S12307" s="66"/>
      <c r="T12307" s="66"/>
      <c r="U12307" s="66"/>
      <c r="V12307" s="66"/>
    </row>
    <row r="12308" spans="19:22" ht="12.75" customHeight="1" x14ac:dyDescent="0.3">
      <c r="S12308" s="66"/>
      <c r="T12308" s="66"/>
      <c r="U12308" s="66"/>
      <c r="V12308" s="66"/>
    </row>
    <row r="12309" spans="19:22" ht="12.75" customHeight="1" x14ac:dyDescent="0.3">
      <c r="S12309" s="66"/>
      <c r="T12309" s="66"/>
      <c r="U12309" s="66"/>
      <c r="V12309" s="66"/>
    </row>
    <row r="12310" spans="19:22" ht="12.75" customHeight="1" x14ac:dyDescent="0.3">
      <c r="S12310" s="66"/>
      <c r="T12310" s="66"/>
      <c r="U12310" s="66"/>
      <c r="V12310" s="66"/>
    </row>
    <row r="12311" spans="19:22" ht="12.75" customHeight="1" x14ac:dyDescent="0.3">
      <c r="S12311" s="66"/>
      <c r="T12311" s="66"/>
      <c r="U12311" s="66"/>
      <c r="V12311" s="66"/>
    </row>
    <row r="12312" spans="19:22" ht="12.75" customHeight="1" x14ac:dyDescent="0.3">
      <c r="S12312" s="66"/>
      <c r="T12312" s="66"/>
      <c r="U12312" s="66"/>
      <c r="V12312" s="66"/>
    </row>
    <row r="12313" spans="19:22" ht="12.75" customHeight="1" x14ac:dyDescent="0.3">
      <c r="S12313" s="66"/>
      <c r="T12313" s="66"/>
      <c r="U12313" s="66"/>
      <c r="V12313" s="66"/>
    </row>
    <row r="12314" spans="19:22" ht="12.75" customHeight="1" x14ac:dyDescent="0.3">
      <c r="S12314" s="66"/>
      <c r="T12314" s="66"/>
      <c r="U12314" s="66"/>
      <c r="V12314" s="66"/>
    </row>
    <row r="12315" spans="19:22" ht="12.75" customHeight="1" x14ac:dyDescent="0.3">
      <c r="S12315" s="66"/>
      <c r="T12315" s="66"/>
      <c r="U12315" s="66"/>
      <c r="V12315" s="66"/>
    </row>
    <row r="12316" spans="19:22" ht="12.75" customHeight="1" x14ac:dyDescent="0.3">
      <c r="S12316" s="66"/>
      <c r="T12316" s="66"/>
      <c r="U12316" s="66"/>
      <c r="V12316" s="66"/>
    </row>
    <row r="12317" spans="19:22" ht="12.75" customHeight="1" x14ac:dyDescent="0.3">
      <c r="S12317" s="66"/>
      <c r="T12317" s="66"/>
      <c r="U12317" s="66"/>
      <c r="V12317" s="66"/>
    </row>
    <row r="12318" spans="19:22" ht="12.75" customHeight="1" x14ac:dyDescent="0.3">
      <c r="S12318" s="66"/>
      <c r="T12318" s="66"/>
      <c r="U12318" s="66"/>
      <c r="V12318" s="66"/>
    </row>
    <row r="12319" spans="19:22" ht="12.75" customHeight="1" x14ac:dyDescent="0.3">
      <c r="S12319" s="66"/>
      <c r="T12319" s="66"/>
      <c r="U12319" s="66"/>
      <c r="V12319" s="66"/>
    </row>
    <row r="12320" spans="19:22" ht="12.75" customHeight="1" x14ac:dyDescent="0.3">
      <c r="S12320" s="66"/>
      <c r="T12320" s="66"/>
      <c r="U12320" s="66"/>
      <c r="V12320" s="66"/>
    </row>
    <row r="12321" spans="19:22" ht="12.75" customHeight="1" x14ac:dyDescent="0.3">
      <c r="S12321" s="66"/>
      <c r="T12321" s="66"/>
      <c r="U12321" s="66"/>
      <c r="V12321" s="66"/>
    </row>
    <row r="12322" spans="19:22" ht="12.75" customHeight="1" x14ac:dyDescent="0.3">
      <c r="S12322" s="66"/>
      <c r="T12322" s="66"/>
      <c r="U12322" s="66"/>
      <c r="V12322" s="66"/>
    </row>
    <row r="12323" spans="19:22" ht="12.75" customHeight="1" x14ac:dyDescent="0.3">
      <c r="S12323" s="66"/>
      <c r="T12323" s="66"/>
      <c r="U12323" s="66"/>
      <c r="V12323" s="66"/>
    </row>
    <row r="12324" spans="19:22" ht="12.75" customHeight="1" x14ac:dyDescent="0.3">
      <c r="S12324" s="66"/>
      <c r="T12324" s="66"/>
      <c r="U12324" s="66"/>
      <c r="V12324" s="66"/>
    </row>
    <row r="12325" spans="19:22" ht="12.75" customHeight="1" x14ac:dyDescent="0.3">
      <c r="S12325" s="66"/>
      <c r="T12325" s="66"/>
      <c r="U12325" s="66"/>
      <c r="V12325" s="66"/>
    </row>
    <row r="12326" spans="19:22" ht="12.75" customHeight="1" x14ac:dyDescent="0.3">
      <c r="S12326" s="66"/>
      <c r="T12326" s="66"/>
      <c r="U12326" s="66"/>
      <c r="V12326" s="66"/>
    </row>
    <row r="12327" spans="19:22" ht="12.75" customHeight="1" x14ac:dyDescent="0.3">
      <c r="S12327" s="66"/>
      <c r="T12327" s="66"/>
      <c r="U12327" s="66"/>
      <c r="V12327" s="66"/>
    </row>
    <row r="12328" spans="19:22" ht="12.75" customHeight="1" x14ac:dyDescent="0.3">
      <c r="S12328" s="66"/>
      <c r="T12328" s="66"/>
      <c r="U12328" s="66"/>
      <c r="V12328" s="66"/>
    </row>
    <row r="12329" spans="19:22" ht="12.75" customHeight="1" x14ac:dyDescent="0.3">
      <c r="S12329" s="66"/>
      <c r="T12329" s="66"/>
      <c r="U12329" s="66"/>
      <c r="V12329" s="66"/>
    </row>
    <row r="12330" spans="19:22" ht="12.75" customHeight="1" x14ac:dyDescent="0.3">
      <c r="S12330" s="66"/>
      <c r="T12330" s="66"/>
      <c r="U12330" s="66"/>
      <c r="V12330" s="66"/>
    </row>
    <row r="12331" spans="19:22" ht="12.75" customHeight="1" x14ac:dyDescent="0.3">
      <c r="S12331" s="66"/>
      <c r="T12331" s="66"/>
      <c r="U12331" s="66"/>
      <c r="V12331" s="66"/>
    </row>
    <row r="12332" spans="19:22" ht="12.75" customHeight="1" x14ac:dyDescent="0.3">
      <c r="S12332" s="66"/>
      <c r="T12332" s="66"/>
      <c r="U12332" s="66"/>
      <c r="V12332" s="66"/>
    </row>
    <row r="12333" spans="19:22" ht="12.75" customHeight="1" x14ac:dyDescent="0.3">
      <c r="S12333" s="66"/>
      <c r="T12333" s="66"/>
      <c r="U12333" s="66"/>
      <c r="V12333" s="66"/>
    </row>
    <row r="12334" spans="19:22" ht="12.75" customHeight="1" x14ac:dyDescent="0.3">
      <c r="S12334" s="66"/>
      <c r="T12334" s="66"/>
      <c r="U12334" s="66"/>
      <c r="V12334" s="66"/>
    </row>
    <row r="12335" spans="19:22" ht="12.75" customHeight="1" x14ac:dyDescent="0.3">
      <c r="S12335" s="66"/>
      <c r="T12335" s="66"/>
      <c r="U12335" s="66"/>
      <c r="V12335" s="66"/>
    </row>
    <row r="12336" spans="19:22" ht="12.75" customHeight="1" x14ac:dyDescent="0.3">
      <c r="S12336" s="66"/>
      <c r="T12336" s="66"/>
      <c r="U12336" s="66"/>
      <c r="V12336" s="66"/>
    </row>
    <row r="12337" spans="19:22" ht="12.75" customHeight="1" x14ac:dyDescent="0.3">
      <c r="S12337" s="66"/>
      <c r="T12337" s="66"/>
      <c r="U12337" s="66"/>
      <c r="V12337" s="66"/>
    </row>
    <row r="12338" spans="19:22" ht="12.75" customHeight="1" x14ac:dyDescent="0.3">
      <c r="S12338" s="66"/>
      <c r="T12338" s="66"/>
      <c r="U12338" s="66"/>
      <c r="V12338" s="66"/>
    </row>
    <row r="12339" spans="19:22" ht="12.75" customHeight="1" x14ac:dyDescent="0.3">
      <c r="S12339" s="66"/>
      <c r="T12339" s="66"/>
      <c r="U12339" s="66"/>
      <c r="V12339" s="66"/>
    </row>
    <row r="12340" spans="19:22" ht="12.75" customHeight="1" x14ac:dyDescent="0.3">
      <c r="S12340" s="66"/>
      <c r="T12340" s="66"/>
      <c r="U12340" s="66"/>
      <c r="V12340" s="66"/>
    </row>
    <row r="12341" spans="19:22" ht="12.75" customHeight="1" x14ac:dyDescent="0.3">
      <c r="S12341" s="66"/>
      <c r="T12341" s="66"/>
      <c r="U12341" s="66"/>
      <c r="V12341" s="66"/>
    </row>
    <row r="12342" spans="19:22" ht="12.75" customHeight="1" x14ac:dyDescent="0.3">
      <c r="S12342" s="66"/>
      <c r="T12342" s="66"/>
      <c r="U12342" s="66"/>
      <c r="V12342" s="66"/>
    </row>
    <row r="12343" spans="19:22" ht="12.75" customHeight="1" x14ac:dyDescent="0.3">
      <c r="S12343" s="66"/>
      <c r="T12343" s="66"/>
      <c r="U12343" s="66"/>
      <c r="V12343" s="66"/>
    </row>
    <row r="12344" spans="19:22" ht="12.75" customHeight="1" x14ac:dyDescent="0.3">
      <c r="S12344" s="66"/>
      <c r="T12344" s="66"/>
      <c r="U12344" s="66"/>
      <c r="V12344" s="66"/>
    </row>
    <row r="12345" spans="19:22" ht="12.75" customHeight="1" x14ac:dyDescent="0.3">
      <c r="S12345" s="66"/>
      <c r="T12345" s="66"/>
      <c r="U12345" s="66"/>
      <c r="V12345" s="66"/>
    </row>
    <row r="12346" spans="19:22" ht="12.75" customHeight="1" x14ac:dyDescent="0.3">
      <c r="S12346" s="66"/>
      <c r="T12346" s="66"/>
      <c r="U12346" s="66"/>
      <c r="V12346" s="66"/>
    </row>
    <row r="12347" spans="19:22" ht="12.75" customHeight="1" x14ac:dyDescent="0.3">
      <c r="S12347" s="66"/>
      <c r="T12347" s="66"/>
      <c r="U12347" s="66"/>
      <c r="V12347" s="66"/>
    </row>
    <row r="12348" spans="19:22" ht="12.75" customHeight="1" x14ac:dyDescent="0.3">
      <c r="S12348" s="66"/>
      <c r="T12348" s="66"/>
      <c r="U12348" s="66"/>
      <c r="V12348" s="66"/>
    </row>
    <row r="12349" spans="19:22" ht="12.75" customHeight="1" x14ac:dyDescent="0.3">
      <c r="S12349" s="66"/>
      <c r="T12349" s="66"/>
      <c r="U12349" s="66"/>
      <c r="V12349" s="66"/>
    </row>
    <row r="12350" spans="19:22" ht="12.75" customHeight="1" x14ac:dyDescent="0.3">
      <c r="S12350" s="66"/>
      <c r="T12350" s="66"/>
      <c r="U12350" s="66"/>
      <c r="V12350" s="66"/>
    </row>
    <row r="12351" spans="19:22" ht="12.75" customHeight="1" x14ac:dyDescent="0.3">
      <c r="S12351" s="66"/>
      <c r="T12351" s="66"/>
      <c r="U12351" s="66"/>
      <c r="V12351" s="66"/>
    </row>
    <row r="12352" spans="19:22" ht="12.75" customHeight="1" x14ac:dyDescent="0.3">
      <c r="S12352" s="66"/>
      <c r="T12352" s="66"/>
      <c r="U12352" s="66"/>
      <c r="V12352" s="66"/>
    </row>
    <row r="12353" spans="19:22" ht="12.75" customHeight="1" x14ac:dyDescent="0.3">
      <c r="S12353" s="66"/>
      <c r="T12353" s="66"/>
      <c r="U12353" s="66"/>
      <c r="V12353" s="66"/>
    </row>
    <row r="12354" spans="19:22" ht="12.75" customHeight="1" x14ac:dyDescent="0.3">
      <c r="S12354" s="66"/>
      <c r="T12354" s="66"/>
      <c r="U12354" s="66"/>
      <c r="V12354" s="66"/>
    </row>
    <row r="12355" spans="19:22" ht="12.75" customHeight="1" x14ac:dyDescent="0.3">
      <c r="S12355" s="66"/>
      <c r="T12355" s="66"/>
      <c r="U12355" s="66"/>
      <c r="V12355" s="66"/>
    </row>
    <row r="12356" spans="19:22" ht="12.75" customHeight="1" x14ac:dyDescent="0.3">
      <c r="S12356" s="66"/>
      <c r="T12356" s="66"/>
      <c r="U12356" s="66"/>
      <c r="V12356" s="66"/>
    </row>
    <row r="12357" spans="19:22" ht="12.75" customHeight="1" x14ac:dyDescent="0.3">
      <c r="S12357" s="66"/>
      <c r="T12357" s="66"/>
      <c r="U12357" s="66"/>
      <c r="V12357" s="66"/>
    </row>
    <row r="12358" spans="19:22" ht="12.75" customHeight="1" x14ac:dyDescent="0.3">
      <c r="S12358" s="66"/>
      <c r="T12358" s="66"/>
      <c r="U12358" s="66"/>
      <c r="V12358" s="66"/>
    </row>
    <row r="12359" spans="19:22" ht="12.75" customHeight="1" x14ac:dyDescent="0.3">
      <c r="S12359" s="66"/>
      <c r="T12359" s="66"/>
      <c r="U12359" s="66"/>
      <c r="V12359" s="66"/>
    </row>
    <row r="12360" spans="19:22" ht="12.75" customHeight="1" x14ac:dyDescent="0.3">
      <c r="S12360" s="66"/>
      <c r="T12360" s="66"/>
      <c r="U12360" s="66"/>
      <c r="V12360" s="66"/>
    </row>
    <row r="12361" spans="19:22" ht="12.75" customHeight="1" x14ac:dyDescent="0.3">
      <c r="S12361" s="66"/>
      <c r="T12361" s="66"/>
      <c r="U12361" s="66"/>
      <c r="V12361" s="66"/>
    </row>
    <row r="12362" spans="19:22" ht="12.75" customHeight="1" x14ac:dyDescent="0.3">
      <c r="S12362" s="66"/>
      <c r="T12362" s="66"/>
      <c r="U12362" s="66"/>
      <c r="V12362" s="66"/>
    </row>
    <row r="12363" spans="19:22" ht="12.75" customHeight="1" x14ac:dyDescent="0.3">
      <c r="S12363" s="66"/>
      <c r="T12363" s="66"/>
      <c r="U12363" s="66"/>
      <c r="V12363" s="66"/>
    </row>
    <row r="12364" spans="19:22" ht="12.75" customHeight="1" x14ac:dyDescent="0.3">
      <c r="S12364" s="66"/>
      <c r="T12364" s="66"/>
      <c r="U12364" s="66"/>
      <c r="V12364" s="66"/>
    </row>
    <row r="12365" spans="19:22" ht="12.75" customHeight="1" x14ac:dyDescent="0.3">
      <c r="S12365" s="66"/>
      <c r="T12365" s="66"/>
      <c r="U12365" s="66"/>
      <c r="V12365" s="66"/>
    </row>
    <row r="12366" spans="19:22" ht="12.75" customHeight="1" x14ac:dyDescent="0.3">
      <c r="S12366" s="66"/>
      <c r="T12366" s="66"/>
      <c r="U12366" s="66"/>
      <c r="V12366" s="66"/>
    </row>
    <row r="12367" spans="19:22" ht="12.75" customHeight="1" x14ac:dyDescent="0.3">
      <c r="S12367" s="66"/>
      <c r="T12367" s="66"/>
      <c r="U12367" s="66"/>
      <c r="V12367" s="66"/>
    </row>
    <row r="12368" spans="19:22" ht="12.75" customHeight="1" x14ac:dyDescent="0.3">
      <c r="S12368" s="66"/>
      <c r="T12368" s="66"/>
      <c r="U12368" s="66"/>
      <c r="V12368" s="66"/>
    </row>
    <row r="12369" spans="19:22" ht="12.75" customHeight="1" x14ac:dyDescent="0.3">
      <c r="S12369" s="66"/>
      <c r="T12369" s="66"/>
      <c r="U12369" s="66"/>
      <c r="V12369" s="66"/>
    </row>
    <row r="12370" spans="19:22" ht="12.75" customHeight="1" x14ac:dyDescent="0.3">
      <c r="S12370" s="66"/>
      <c r="T12370" s="66"/>
      <c r="U12370" s="66"/>
      <c r="V12370" s="66"/>
    </row>
    <row r="12371" spans="19:22" ht="12.75" customHeight="1" x14ac:dyDescent="0.3">
      <c r="S12371" s="66"/>
      <c r="T12371" s="66"/>
      <c r="U12371" s="66"/>
      <c r="V12371" s="66"/>
    </row>
    <row r="12372" spans="19:22" ht="12.75" customHeight="1" x14ac:dyDescent="0.3">
      <c r="S12372" s="66"/>
      <c r="T12372" s="66"/>
      <c r="U12372" s="66"/>
      <c r="V12372" s="66"/>
    </row>
    <row r="12373" spans="19:22" ht="12.75" customHeight="1" x14ac:dyDescent="0.3">
      <c r="S12373" s="66"/>
      <c r="T12373" s="66"/>
      <c r="U12373" s="66"/>
      <c r="V12373" s="66"/>
    </row>
    <row r="12374" spans="19:22" ht="12.75" customHeight="1" x14ac:dyDescent="0.3">
      <c r="S12374" s="66"/>
      <c r="T12374" s="66"/>
      <c r="U12374" s="66"/>
      <c r="V12374" s="66"/>
    </row>
    <row r="12375" spans="19:22" ht="12.75" customHeight="1" x14ac:dyDescent="0.3">
      <c r="S12375" s="66"/>
      <c r="T12375" s="66"/>
      <c r="U12375" s="66"/>
      <c r="V12375" s="66"/>
    </row>
    <row r="12376" spans="19:22" ht="12.75" customHeight="1" x14ac:dyDescent="0.3">
      <c r="S12376" s="66"/>
      <c r="T12376" s="66"/>
      <c r="U12376" s="66"/>
      <c r="V12376" s="66"/>
    </row>
    <row r="12377" spans="19:22" ht="12.75" customHeight="1" x14ac:dyDescent="0.3">
      <c r="S12377" s="66"/>
      <c r="T12377" s="66"/>
      <c r="U12377" s="66"/>
      <c r="V12377" s="66"/>
    </row>
    <row r="12378" spans="19:22" ht="12.75" customHeight="1" x14ac:dyDescent="0.3">
      <c r="S12378" s="66"/>
      <c r="T12378" s="66"/>
      <c r="U12378" s="66"/>
      <c r="V12378" s="66"/>
    </row>
    <row r="12379" spans="19:22" ht="12.75" customHeight="1" x14ac:dyDescent="0.3">
      <c r="S12379" s="66"/>
      <c r="T12379" s="66"/>
      <c r="U12379" s="66"/>
      <c r="V12379" s="66"/>
    </row>
    <row r="12380" spans="19:22" ht="12.75" customHeight="1" x14ac:dyDescent="0.3">
      <c r="S12380" s="66"/>
      <c r="T12380" s="66"/>
      <c r="U12380" s="66"/>
      <c r="V12380" s="66"/>
    </row>
    <row r="12381" spans="19:22" ht="12.75" customHeight="1" x14ac:dyDescent="0.3">
      <c r="S12381" s="66"/>
      <c r="T12381" s="66"/>
      <c r="U12381" s="66"/>
      <c r="V12381" s="66"/>
    </row>
    <row r="12382" spans="19:22" ht="12.75" customHeight="1" x14ac:dyDescent="0.3">
      <c r="S12382" s="66"/>
      <c r="T12382" s="66"/>
      <c r="U12382" s="66"/>
      <c r="V12382" s="66"/>
    </row>
    <row r="12383" spans="19:22" ht="12.75" customHeight="1" x14ac:dyDescent="0.3">
      <c r="S12383" s="66"/>
      <c r="T12383" s="66"/>
      <c r="U12383" s="66"/>
      <c r="V12383" s="66"/>
    </row>
    <row r="12384" spans="19:22" ht="12.75" customHeight="1" x14ac:dyDescent="0.3">
      <c r="S12384" s="66"/>
      <c r="T12384" s="66"/>
      <c r="U12384" s="66"/>
      <c r="V12384" s="66"/>
    </row>
    <row r="12385" spans="19:22" ht="12.75" customHeight="1" x14ac:dyDescent="0.3">
      <c r="S12385" s="66"/>
      <c r="T12385" s="66"/>
      <c r="U12385" s="66"/>
      <c r="V12385" s="66"/>
    </row>
    <row r="12386" spans="19:22" ht="12.75" customHeight="1" x14ac:dyDescent="0.3">
      <c r="S12386" s="66"/>
      <c r="T12386" s="66"/>
      <c r="U12386" s="66"/>
      <c r="V12386" s="66"/>
    </row>
    <row r="12387" spans="19:22" ht="12.75" customHeight="1" x14ac:dyDescent="0.3">
      <c r="S12387" s="66"/>
      <c r="T12387" s="66"/>
      <c r="U12387" s="66"/>
      <c r="V12387" s="66"/>
    </row>
    <row r="12388" spans="19:22" ht="12.75" customHeight="1" x14ac:dyDescent="0.3">
      <c r="S12388" s="66"/>
      <c r="T12388" s="66"/>
      <c r="U12388" s="66"/>
      <c r="V12388" s="66"/>
    </row>
    <row r="12389" spans="19:22" ht="12.75" customHeight="1" x14ac:dyDescent="0.3">
      <c r="S12389" s="66"/>
      <c r="T12389" s="66"/>
      <c r="U12389" s="66"/>
      <c r="V12389" s="66"/>
    </row>
    <row r="12390" spans="19:22" ht="12.75" customHeight="1" x14ac:dyDescent="0.3">
      <c r="S12390" s="66"/>
      <c r="T12390" s="66"/>
      <c r="U12390" s="66"/>
      <c r="V12390" s="66"/>
    </row>
    <row r="12391" spans="19:22" ht="12.75" customHeight="1" x14ac:dyDescent="0.3">
      <c r="S12391" s="66"/>
      <c r="T12391" s="66"/>
      <c r="U12391" s="66"/>
      <c r="V12391" s="66"/>
    </row>
    <row r="12392" spans="19:22" ht="12.75" customHeight="1" x14ac:dyDescent="0.3">
      <c r="S12392" s="66"/>
      <c r="T12392" s="66"/>
      <c r="U12392" s="66"/>
      <c r="V12392" s="66"/>
    </row>
    <row r="12393" spans="19:22" ht="12.75" customHeight="1" x14ac:dyDescent="0.3">
      <c r="S12393" s="66"/>
      <c r="T12393" s="66"/>
      <c r="U12393" s="66"/>
      <c r="V12393" s="66"/>
    </row>
    <row r="12394" spans="19:22" ht="12.75" customHeight="1" x14ac:dyDescent="0.3">
      <c r="S12394" s="66"/>
      <c r="T12394" s="66"/>
      <c r="U12394" s="66"/>
      <c r="V12394" s="66"/>
    </row>
    <row r="12395" spans="19:22" ht="12.75" customHeight="1" x14ac:dyDescent="0.3">
      <c r="S12395" s="66"/>
      <c r="T12395" s="66"/>
      <c r="U12395" s="66"/>
      <c r="V12395" s="66"/>
    </row>
    <row r="12396" spans="19:22" ht="12.75" customHeight="1" x14ac:dyDescent="0.3">
      <c r="S12396" s="66"/>
      <c r="T12396" s="66"/>
      <c r="U12396" s="66"/>
      <c r="V12396" s="66"/>
    </row>
    <row r="12397" spans="19:22" ht="12.75" customHeight="1" x14ac:dyDescent="0.3">
      <c r="S12397" s="66"/>
      <c r="T12397" s="66"/>
      <c r="U12397" s="66"/>
      <c r="V12397" s="66"/>
    </row>
    <row r="12398" spans="19:22" ht="12.75" customHeight="1" x14ac:dyDescent="0.3">
      <c r="S12398" s="66"/>
      <c r="T12398" s="66"/>
      <c r="U12398" s="66"/>
      <c r="V12398" s="66"/>
    </row>
    <row r="12399" spans="19:22" ht="12.75" customHeight="1" x14ac:dyDescent="0.3">
      <c r="S12399" s="66"/>
      <c r="T12399" s="66"/>
      <c r="U12399" s="66"/>
      <c r="V12399" s="66"/>
    </row>
    <row r="12400" spans="19:22" ht="12.75" customHeight="1" x14ac:dyDescent="0.3">
      <c r="S12400" s="66"/>
      <c r="T12400" s="66"/>
      <c r="U12400" s="66"/>
      <c r="V12400" s="66"/>
    </row>
    <row r="12401" spans="19:22" ht="12.75" customHeight="1" x14ac:dyDescent="0.3">
      <c r="S12401" s="66"/>
      <c r="T12401" s="66"/>
      <c r="U12401" s="66"/>
      <c r="V12401" s="66"/>
    </row>
    <row r="12402" spans="19:22" ht="12.75" customHeight="1" x14ac:dyDescent="0.3">
      <c r="S12402" s="66"/>
      <c r="T12402" s="66"/>
      <c r="U12402" s="66"/>
      <c r="V12402" s="66"/>
    </row>
    <row r="12403" spans="19:22" ht="12.75" customHeight="1" x14ac:dyDescent="0.3">
      <c r="S12403" s="66"/>
      <c r="T12403" s="66"/>
      <c r="U12403" s="66"/>
      <c r="V12403" s="66"/>
    </row>
    <row r="12404" spans="19:22" ht="12.75" customHeight="1" x14ac:dyDescent="0.3">
      <c r="S12404" s="66"/>
      <c r="T12404" s="66"/>
      <c r="U12404" s="66"/>
      <c r="V12404" s="66"/>
    </row>
    <row r="12405" spans="19:22" ht="12.75" customHeight="1" x14ac:dyDescent="0.3">
      <c r="S12405" s="66"/>
      <c r="T12405" s="66"/>
      <c r="U12405" s="66"/>
      <c r="V12405" s="66"/>
    </row>
    <row r="12406" spans="19:22" ht="12.75" customHeight="1" x14ac:dyDescent="0.3">
      <c r="S12406" s="66"/>
      <c r="T12406" s="66"/>
      <c r="U12406" s="66"/>
      <c r="V12406" s="66"/>
    </row>
    <row r="12407" spans="19:22" ht="12.75" customHeight="1" x14ac:dyDescent="0.3">
      <c r="S12407" s="66"/>
      <c r="T12407" s="66"/>
      <c r="U12407" s="66"/>
      <c r="V12407" s="66"/>
    </row>
    <row r="12408" spans="19:22" ht="12.75" customHeight="1" x14ac:dyDescent="0.3">
      <c r="S12408" s="66"/>
      <c r="T12408" s="66"/>
      <c r="U12408" s="66"/>
      <c r="V12408" s="66"/>
    </row>
    <row r="12409" spans="19:22" ht="12.75" customHeight="1" x14ac:dyDescent="0.3">
      <c r="S12409" s="66"/>
      <c r="T12409" s="66"/>
      <c r="U12409" s="66"/>
      <c r="V12409" s="66"/>
    </row>
    <row r="12410" spans="19:22" ht="12.75" customHeight="1" x14ac:dyDescent="0.3">
      <c r="S12410" s="66"/>
      <c r="T12410" s="66"/>
      <c r="U12410" s="66"/>
      <c r="V12410" s="66"/>
    </row>
    <row r="12411" spans="19:22" ht="12.75" customHeight="1" x14ac:dyDescent="0.3">
      <c r="S12411" s="66"/>
      <c r="T12411" s="66"/>
      <c r="U12411" s="66"/>
      <c r="V12411" s="66"/>
    </row>
    <row r="12412" spans="19:22" ht="12.75" customHeight="1" x14ac:dyDescent="0.3">
      <c r="S12412" s="66"/>
      <c r="T12412" s="66"/>
      <c r="U12412" s="66"/>
      <c r="V12412" s="66"/>
    </row>
    <row r="12413" spans="19:22" ht="12.75" customHeight="1" x14ac:dyDescent="0.3">
      <c r="S12413" s="66"/>
      <c r="T12413" s="66"/>
      <c r="U12413" s="66"/>
      <c r="V12413" s="66"/>
    </row>
    <row r="12414" spans="19:22" ht="12.75" customHeight="1" x14ac:dyDescent="0.3">
      <c r="S12414" s="66"/>
      <c r="T12414" s="66"/>
      <c r="U12414" s="66"/>
      <c r="V12414" s="66"/>
    </row>
    <row r="12415" spans="19:22" ht="12.75" customHeight="1" x14ac:dyDescent="0.3">
      <c r="S12415" s="66"/>
      <c r="T12415" s="66"/>
      <c r="U12415" s="66"/>
      <c r="V12415" s="66"/>
    </row>
    <row r="12416" spans="19:22" ht="12.75" customHeight="1" x14ac:dyDescent="0.3">
      <c r="S12416" s="66"/>
      <c r="T12416" s="66"/>
      <c r="U12416" s="66"/>
      <c r="V12416" s="66"/>
    </row>
    <row r="12417" spans="19:22" ht="12.75" customHeight="1" x14ac:dyDescent="0.3">
      <c r="S12417" s="66"/>
      <c r="T12417" s="66"/>
      <c r="U12417" s="66"/>
      <c r="V12417" s="66"/>
    </row>
    <row r="12418" spans="19:22" ht="12.75" customHeight="1" x14ac:dyDescent="0.3">
      <c r="S12418" s="66"/>
      <c r="T12418" s="66"/>
      <c r="U12418" s="66"/>
      <c r="V12418" s="66"/>
    </row>
    <row r="12419" spans="19:22" ht="12.75" customHeight="1" x14ac:dyDescent="0.3">
      <c r="S12419" s="66"/>
      <c r="T12419" s="66"/>
      <c r="U12419" s="66"/>
      <c r="V12419" s="66"/>
    </row>
    <row r="12420" spans="19:22" ht="12.75" customHeight="1" x14ac:dyDescent="0.3">
      <c r="S12420" s="66"/>
      <c r="T12420" s="66"/>
      <c r="U12420" s="66"/>
      <c r="V12420" s="66"/>
    </row>
    <row r="12421" spans="19:22" ht="12.75" customHeight="1" x14ac:dyDescent="0.3">
      <c r="S12421" s="66"/>
      <c r="T12421" s="66"/>
      <c r="U12421" s="66"/>
      <c r="V12421" s="66"/>
    </row>
    <row r="12422" spans="19:22" ht="12.75" customHeight="1" x14ac:dyDescent="0.3">
      <c r="S12422" s="66"/>
      <c r="T12422" s="66"/>
      <c r="U12422" s="66"/>
      <c r="V12422" s="66"/>
    </row>
    <row r="12423" spans="19:22" ht="12.75" customHeight="1" x14ac:dyDescent="0.3">
      <c r="S12423" s="66"/>
      <c r="T12423" s="66"/>
      <c r="U12423" s="66"/>
      <c r="V12423" s="66"/>
    </row>
    <row r="12424" spans="19:22" ht="12.75" customHeight="1" x14ac:dyDescent="0.3">
      <c r="S12424" s="66"/>
      <c r="T12424" s="66"/>
      <c r="U12424" s="66"/>
      <c r="V12424" s="66"/>
    </row>
    <row r="12425" spans="19:22" ht="12.75" customHeight="1" x14ac:dyDescent="0.3">
      <c r="S12425" s="66"/>
      <c r="T12425" s="66"/>
      <c r="U12425" s="66"/>
      <c r="V12425" s="66"/>
    </row>
    <row r="12426" spans="19:22" ht="12.75" customHeight="1" x14ac:dyDescent="0.3">
      <c r="S12426" s="66"/>
      <c r="T12426" s="66"/>
      <c r="U12426" s="66"/>
      <c r="V12426" s="66"/>
    </row>
    <row r="12427" spans="19:22" ht="12.75" customHeight="1" x14ac:dyDescent="0.3">
      <c r="S12427" s="66"/>
      <c r="T12427" s="66"/>
      <c r="U12427" s="66"/>
      <c r="V12427" s="66"/>
    </row>
    <row r="12428" spans="19:22" ht="12.75" customHeight="1" x14ac:dyDescent="0.3">
      <c r="S12428" s="66"/>
      <c r="T12428" s="66"/>
      <c r="U12428" s="66"/>
      <c r="V12428" s="66"/>
    </row>
    <row r="12429" spans="19:22" ht="12.75" customHeight="1" x14ac:dyDescent="0.3">
      <c r="S12429" s="66"/>
      <c r="T12429" s="66"/>
      <c r="U12429" s="66"/>
      <c r="V12429" s="66"/>
    </row>
    <row r="12430" spans="19:22" ht="12.75" customHeight="1" x14ac:dyDescent="0.3">
      <c r="S12430" s="66"/>
      <c r="T12430" s="66"/>
      <c r="U12430" s="66"/>
      <c r="V12430" s="66"/>
    </row>
    <row r="12431" spans="19:22" ht="12.75" customHeight="1" x14ac:dyDescent="0.3">
      <c r="S12431" s="66"/>
      <c r="T12431" s="66"/>
      <c r="U12431" s="66"/>
      <c r="V12431" s="66"/>
    </row>
    <row r="12432" spans="19:22" ht="12.75" customHeight="1" x14ac:dyDescent="0.3">
      <c r="S12432" s="66"/>
      <c r="T12432" s="66"/>
      <c r="U12432" s="66"/>
      <c r="V12432" s="66"/>
    </row>
    <row r="12433" spans="19:22" ht="12.75" customHeight="1" x14ac:dyDescent="0.3">
      <c r="S12433" s="66"/>
      <c r="T12433" s="66"/>
      <c r="U12433" s="66"/>
      <c r="V12433" s="66"/>
    </row>
    <row r="12434" spans="19:22" ht="12.75" customHeight="1" x14ac:dyDescent="0.3">
      <c r="S12434" s="66"/>
      <c r="T12434" s="66"/>
      <c r="U12434" s="66"/>
      <c r="V12434" s="66"/>
    </row>
    <row r="12435" spans="19:22" ht="12.75" customHeight="1" x14ac:dyDescent="0.3">
      <c r="S12435" s="66"/>
      <c r="T12435" s="66"/>
      <c r="U12435" s="66"/>
      <c r="V12435" s="66"/>
    </row>
    <row r="12436" spans="19:22" ht="12.75" customHeight="1" x14ac:dyDescent="0.3">
      <c r="S12436" s="66"/>
      <c r="T12436" s="66"/>
      <c r="U12436" s="66"/>
      <c r="V12436" s="66"/>
    </row>
    <row r="12437" spans="19:22" ht="12.75" customHeight="1" x14ac:dyDescent="0.3">
      <c r="S12437" s="66"/>
      <c r="T12437" s="66"/>
      <c r="U12437" s="66"/>
      <c r="V12437" s="66"/>
    </row>
    <row r="12438" spans="19:22" ht="12.75" customHeight="1" x14ac:dyDescent="0.3">
      <c r="S12438" s="66"/>
      <c r="T12438" s="66"/>
      <c r="U12438" s="66"/>
      <c r="V12438" s="66"/>
    </row>
    <row r="12439" spans="19:22" ht="12.75" customHeight="1" x14ac:dyDescent="0.3">
      <c r="S12439" s="66"/>
      <c r="T12439" s="66"/>
      <c r="U12439" s="66"/>
      <c r="V12439" s="66"/>
    </row>
    <row r="12440" spans="19:22" ht="12.75" customHeight="1" x14ac:dyDescent="0.3">
      <c r="S12440" s="66"/>
      <c r="T12440" s="66"/>
      <c r="U12440" s="66"/>
      <c r="V12440" s="66"/>
    </row>
    <row r="12441" spans="19:22" ht="12.75" customHeight="1" x14ac:dyDescent="0.3">
      <c r="S12441" s="66"/>
      <c r="T12441" s="66"/>
      <c r="U12441" s="66"/>
      <c r="V12441" s="66"/>
    </row>
    <row r="12442" spans="19:22" ht="12.75" customHeight="1" x14ac:dyDescent="0.3">
      <c r="S12442" s="66"/>
      <c r="T12442" s="66"/>
      <c r="U12442" s="66"/>
      <c r="V12442" s="66"/>
    </row>
    <row r="12443" spans="19:22" ht="12.75" customHeight="1" x14ac:dyDescent="0.3">
      <c r="S12443" s="66"/>
      <c r="T12443" s="66"/>
      <c r="U12443" s="66"/>
      <c r="V12443" s="66"/>
    </row>
    <row r="12444" spans="19:22" ht="12.75" customHeight="1" x14ac:dyDescent="0.3">
      <c r="S12444" s="66"/>
      <c r="T12444" s="66"/>
      <c r="U12444" s="66"/>
      <c r="V12444" s="66"/>
    </row>
    <row r="12445" spans="19:22" ht="12.75" customHeight="1" x14ac:dyDescent="0.3">
      <c r="S12445" s="66"/>
      <c r="T12445" s="66"/>
      <c r="U12445" s="66"/>
      <c r="V12445" s="66"/>
    </row>
    <row r="12446" spans="19:22" ht="12.75" customHeight="1" x14ac:dyDescent="0.3">
      <c r="S12446" s="66"/>
      <c r="T12446" s="66"/>
      <c r="U12446" s="66"/>
      <c r="V12446" s="66"/>
    </row>
    <row r="12447" spans="19:22" ht="12.75" customHeight="1" x14ac:dyDescent="0.3">
      <c r="S12447" s="66"/>
      <c r="T12447" s="66"/>
      <c r="U12447" s="66"/>
      <c r="V12447" s="66"/>
    </row>
    <row r="12448" spans="19:22" ht="12.75" customHeight="1" x14ac:dyDescent="0.3">
      <c r="S12448" s="66"/>
      <c r="T12448" s="66"/>
      <c r="U12448" s="66"/>
      <c r="V12448" s="66"/>
    </row>
    <row r="12449" spans="19:22" ht="12.75" customHeight="1" x14ac:dyDescent="0.3">
      <c r="S12449" s="66"/>
      <c r="T12449" s="66"/>
      <c r="U12449" s="66"/>
      <c r="V12449" s="66"/>
    </row>
    <row r="12450" spans="19:22" ht="12.75" customHeight="1" x14ac:dyDescent="0.3">
      <c r="S12450" s="66"/>
      <c r="T12450" s="66"/>
      <c r="U12450" s="66"/>
      <c r="V12450" s="66"/>
    </row>
    <row r="12451" spans="19:22" ht="12.75" customHeight="1" x14ac:dyDescent="0.3">
      <c r="S12451" s="66"/>
      <c r="T12451" s="66"/>
      <c r="U12451" s="66"/>
      <c r="V12451" s="66"/>
    </row>
    <row r="12452" spans="19:22" ht="12.75" customHeight="1" x14ac:dyDescent="0.3">
      <c r="S12452" s="66"/>
      <c r="T12452" s="66"/>
      <c r="U12452" s="66"/>
      <c r="V12452" s="66"/>
    </row>
    <row r="12453" spans="19:22" ht="12.75" customHeight="1" x14ac:dyDescent="0.3">
      <c r="S12453" s="66"/>
      <c r="T12453" s="66"/>
      <c r="U12453" s="66"/>
      <c r="V12453" s="66"/>
    </row>
    <row r="12454" spans="19:22" ht="12.75" customHeight="1" x14ac:dyDescent="0.3">
      <c r="S12454" s="66"/>
      <c r="T12454" s="66"/>
      <c r="U12454" s="66"/>
      <c r="V12454" s="66"/>
    </row>
    <row r="12455" spans="19:22" ht="12.75" customHeight="1" x14ac:dyDescent="0.3">
      <c r="S12455" s="66"/>
      <c r="T12455" s="66"/>
      <c r="U12455" s="66"/>
      <c r="V12455" s="66"/>
    </row>
    <row r="12456" spans="19:22" ht="12.75" customHeight="1" x14ac:dyDescent="0.3">
      <c r="S12456" s="66"/>
      <c r="T12456" s="66"/>
      <c r="U12456" s="66"/>
      <c r="V12456" s="66"/>
    </row>
    <row r="12457" spans="19:22" ht="12.75" customHeight="1" x14ac:dyDescent="0.3">
      <c r="S12457" s="66"/>
      <c r="T12457" s="66"/>
      <c r="U12457" s="66"/>
      <c r="V12457" s="66"/>
    </row>
    <row r="12458" spans="19:22" ht="12.75" customHeight="1" x14ac:dyDescent="0.3">
      <c r="S12458" s="66"/>
      <c r="T12458" s="66"/>
      <c r="U12458" s="66"/>
      <c r="V12458" s="66"/>
    </row>
    <row r="12459" spans="19:22" ht="12.75" customHeight="1" x14ac:dyDescent="0.3">
      <c r="S12459" s="66"/>
      <c r="T12459" s="66"/>
      <c r="U12459" s="66"/>
      <c r="V12459" s="66"/>
    </row>
    <row r="12460" spans="19:22" ht="12.75" customHeight="1" x14ac:dyDescent="0.3">
      <c r="S12460" s="66"/>
      <c r="T12460" s="66"/>
      <c r="U12460" s="66"/>
      <c r="V12460" s="66"/>
    </row>
    <row r="12461" spans="19:22" ht="12.75" customHeight="1" x14ac:dyDescent="0.3">
      <c r="S12461" s="66"/>
      <c r="T12461" s="66"/>
      <c r="U12461" s="66"/>
      <c r="V12461" s="66"/>
    </row>
    <row r="12462" spans="19:22" ht="12.75" customHeight="1" x14ac:dyDescent="0.3">
      <c r="S12462" s="66"/>
      <c r="T12462" s="66"/>
      <c r="U12462" s="66"/>
      <c r="V12462" s="66"/>
    </row>
    <row r="12463" spans="19:22" ht="12.75" customHeight="1" x14ac:dyDescent="0.3">
      <c r="S12463" s="66"/>
      <c r="T12463" s="66"/>
      <c r="U12463" s="66"/>
      <c r="V12463" s="66"/>
    </row>
    <row r="12464" spans="19:22" ht="12.75" customHeight="1" x14ac:dyDescent="0.3">
      <c r="S12464" s="66"/>
      <c r="T12464" s="66"/>
      <c r="U12464" s="66"/>
      <c r="V12464" s="66"/>
    </row>
    <row r="12465" spans="19:22" ht="12.75" customHeight="1" x14ac:dyDescent="0.3">
      <c r="S12465" s="66"/>
      <c r="T12465" s="66"/>
      <c r="U12465" s="66"/>
      <c r="V12465" s="66"/>
    </row>
    <row r="12466" spans="19:22" ht="12.75" customHeight="1" x14ac:dyDescent="0.3">
      <c r="S12466" s="66"/>
      <c r="T12466" s="66"/>
      <c r="U12466" s="66"/>
      <c r="V12466" s="66"/>
    </row>
    <row r="12467" spans="19:22" ht="12.75" customHeight="1" x14ac:dyDescent="0.3">
      <c r="S12467" s="66"/>
      <c r="T12467" s="66"/>
      <c r="U12467" s="66"/>
      <c r="V12467" s="66"/>
    </row>
    <row r="12468" spans="19:22" ht="12.75" customHeight="1" x14ac:dyDescent="0.3">
      <c r="S12468" s="66"/>
      <c r="T12468" s="66"/>
      <c r="U12468" s="66"/>
      <c r="V12468" s="66"/>
    </row>
    <row r="12469" spans="19:22" ht="12.75" customHeight="1" x14ac:dyDescent="0.3">
      <c r="S12469" s="66"/>
      <c r="T12469" s="66"/>
      <c r="U12469" s="66"/>
      <c r="V12469" s="66"/>
    </row>
    <row r="12470" spans="19:22" ht="12.75" customHeight="1" x14ac:dyDescent="0.3">
      <c r="S12470" s="66"/>
      <c r="T12470" s="66"/>
      <c r="U12470" s="66"/>
      <c r="V12470" s="66"/>
    </row>
    <row r="12471" spans="19:22" ht="12.75" customHeight="1" x14ac:dyDescent="0.3">
      <c r="S12471" s="66"/>
      <c r="T12471" s="66"/>
      <c r="U12471" s="66"/>
      <c r="V12471" s="66"/>
    </row>
    <row r="12472" spans="19:22" ht="12.75" customHeight="1" x14ac:dyDescent="0.3">
      <c r="S12472" s="66"/>
      <c r="T12472" s="66"/>
      <c r="U12472" s="66"/>
      <c r="V12472" s="66"/>
    </row>
    <row r="12473" spans="19:22" ht="12.75" customHeight="1" x14ac:dyDescent="0.3">
      <c r="S12473" s="66"/>
      <c r="T12473" s="66"/>
      <c r="U12473" s="66"/>
      <c r="V12473" s="66"/>
    </row>
    <row r="12474" spans="19:22" ht="12.75" customHeight="1" x14ac:dyDescent="0.3">
      <c r="S12474" s="66"/>
      <c r="T12474" s="66"/>
      <c r="U12474" s="66"/>
      <c r="V12474" s="66"/>
    </row>
    <row r="12475" spans="19:22" ht="12.75" customHeight="1" x14ac:dyDescent="0.3">
      <c r="S12475" s="66"/>
      <c r="T12475" s="66"/>
      <c r="U12475" s="66"/>
      <c r="V12475" s="66"/>
    </row>
    <row r="12476" spans="19:22" ht="12.75" customHeight="1" x14ac:dyDescent="0.3">
      <c r="S12476" s="66"/>
      <c r="T12476" s="66"/>
      <c r="U12476" s="66"/>
      <c r="V12476" s="66"/>
    </row>
    <row r="12477" spans="19:22" ht="12.75" customHeight="1" x14ac:dyDescent="0.3">
      <c r="S12477" s="66"/>
      <c r="T12477" s="66"/>
      <c r="U12477" s="66"/>
      <c r="V12477" s="66"/>
    </row>
    <row r="12478" spans="19:22" ht="12.75" customHeight="1" x14ac:dyDescent="0.3">
      <c r="S12478" s="66"/>
      <c r="T12478" s="66"/>
      <c r="U12478" s="66"/>
      <c r="V12478" s="66"/>
    </row>
    <row r="12479" spans="19:22" ht="12.75" customHeight="1" x14ac:dyDescent="0.3">
      <c r="S12479" s="66"/>
      <c r="T12479" s="66"/>
      <c r="U12479" s="66"/>
      <c r="V12479" s="66"/>
    </row>
    <row r="12480" spans="19:22" ht="12.75" customHeight="1" x14ac:dyDescent="0.3">
      <c r="S12480" s="66"/>
      <c r="T12480" s="66"/>
      <c r="U12480" s="66"/>
      <c r="V12480" s="66"/>
    </row>
    <row r="12481" spans="19:22" ht="12.75" customHeight="1" x14ac:dyDescent="0.3">
      <c r="S12481" s="66"/>
      <c r="T12481" s="66"/>
      <c r="U12481" s="66"/>
      <c r="V12481" s="66"/>
    </row>
    <row r="12482" spans="19:22" ht="12.75" customHeight="1" x14ac:dyDescent="0.3">
      <c r="S12482" s="66"/>
      <c r="T12482" s="66"/>
      <c r="U12482" s="66"/>
      <c r="V12482" s="66"/>
    </row>
    <row r="12483" spans="19:22" ht="12.75" customHeight="1" x14ac:dyDescent="0.3">
      <c r="S12483" s="66"/>
      <c r="T12483" s="66"/>
      <c r="U12483" s="66"/>
      <c r="V12483" s="66"/>
    </row>
    <row r="12484" spans="19:22" ht="12.75" customHeight="1" x14ac:dyDescent="0.3">
      <c r="S12484" s="66"/>
      <c r="T12484" s="66"/>
      <c r="U12484" s="66"/>
      <c r="V12484" s="66"/>
    </row>
    <row r="12485" spans="19:22" ht="12.75" customHeight="1" x14ac:dyDescent="0.3">
      <c r="S12485" s="66"/>
      <c r="T12485" s="66"/>
      <c r="U12485" s="66"/>
      <c r="V12485" s="66"/>
    </row>
    <row r="12486" spans="19:22" ht="12.75" customHeight="1" x14ac:dyDescent="0.3">
      <c r="S12486" s="66"/>
      <c r="T12486" s="66"/>
      <c r="U12486" s="66"/>
      <c r="V12486" s="66"/>
    </row>
    <row r="12487" spans="19:22" ht="12.75" customHeight="1" x14ac:dyDescent="0.3">
      <c r="S12487" s="66"/>
      <c r="T12487" s="66"/>
      <c r="U12487" s="66"/>
      <c r="V12487" s="66"/>
    </row>
    <row r="12488" spans="19:22" ht="12.75" customHeight="1" x14ac:dyDescent="0.3">
      <c r="S12488" s="66"/>
      <c r="T12488" s="66"/>
      <c r="U12488" s="66"/>
      <c r="V12488" s="66"/>
    </row>
    <row r="12489" spans="19:22" ht="12.75" customHeight="1" x14ac:dyDescent="0.3">
      <c r="S12489" s="66"/>
      <c r="T12489" s="66"/>
      <c r="U12489" s="66"/>
      <c r="V12489" s="66"/>
    </row>
    <row r="12490" spans="19:22" ht="12.75" customHeight="1" x14ac:dyDescent="0.3">
      <c r="S12490" s="66"/>
      <c r="T12490" s="66"/>
      <c r="U12490" s="66"/>
      <c r="V12490" s="66"/>
    </row>
    <row r="12491" spans="19:22" ht="12.75" customHeight="1" x14ac:dyDescent="0.3">
      <c r="S12491" s="66"/>
      <c r="T12491" s="66"/>
      <c r="U12491" s="66"/>
      <c r="V12491" s="66"/>
    </row>
    <row r="12492" spans="19:22" ht="12.75" customHeight="1" x14ac:dyDescent="0.3">
      <c r="S12492" s="66"/>
      <c r="T12492" s="66"/>
      <c r="U12492" s="66"/>
      <c r="V12492" s="66"/>
    </row>
    <row r="12493" spans="19:22" ht="12.75" customHeight="1" x14ac:dyDescent="0.3">
      <c r="S12493" s="66"/>
      <c r="T12493" s="66"/>
      <c r="U12493" s="66"/>
      <c r="V12493" s="66"/>
    </row>
    <row r="12494" spans="19:22" ht="12.75" customHeight="1" x14ac:dyDescent="0.3">
      <c r="S12494" s="66"/>
      <c r="T12494" s="66"/>
      <c r="U12494" s="66"/>
      <c r="V12494" s="66"/>
    </row>
    <row r="12495" spans="19:22" ht="12.75" customHeight="1" x14ac:dyDescent="0.3">
      <c r="S12495" s="66"/>
      <c r="T12495" s="66"/>
      <c r="U12495" s="66"/>
      <c r="V12495" s="66"/>
    </row>
    <row r="12496" spans="19:22" ht="12.75" customHeight="1" x14ac:dyDescent="0.3">
      <c r="S12496" s="66"/>
      <c r="T12496" s="66"/>
      <c r="U12496" s="66"/>
      <c r="V12496" s="66"/>
    </row>
    <row r="12497" spans="19:22" ht="12.75" customHeight="1" x14ac:dyDescent="0.3">
      <c r="S12497" s="66"/>
      <c r="T12497" s="66"/>
      <c r="U12497" s="66"/>
      <c r="V12497" s="66"/>
    </row>
    <row r="12498" spans="19:22" ht="12.75" customHeight="1" x14ac:dyDescent="0.3">
      <c r="S12498" s="66"/>
      <c r="T12498" s="66"/>
      <c r="U12498" s="66"/>
      <c r="V12498" s="66"/>
    </row>
    <row r="12499" spans="19:22" ht="12.75" customHeight="1" x14ac:dyDescent="0.3">
      <c r="S12499" s="66"/>
      <c r="T12499" s="66"/>
      <c r="U12499" s="66"/>
      <c r="V12499" s="66"/>
    </row>
    <row r="12500" spans="19:22" ht="12.75" customHeight="1" x14ac:dyDescent="0.3">
      <c r="S12500" s="66"/>
      <c r="T12500" s="66"/>
      <c r="U12500" s="66"/>
      <c r="V12500" s="66"/>
    </row>
    <row r="12501" spans="19:22" ht="12.75" customHeight="1" x14ac:dyDescent="0.3">
      <c r="S12501" s="66"/>
      <c r="T12501" s="66"/>
      <c r="U12501" s="66"/>
      <c r="V12501" s="66"/>
    </row>
    <row r="12502" spans="19:22" ht="12.75" customHeight="1" x14ac:dyDescent="0.3">
      <c r="S12502" s="66"/>
      <c r="T12502" s="66"/>
      <c r="U12502" s="66"/>
      <c r="V12502" s="66"/>
    </row>
    <row r="12503" spans="19:22" ht="12.75" customHeight="1" x14ac:dyDescent="0.3">
      <c r="S12503" s="66"/>
      <c r="T12503" s="66"/>
      <c r="U12503" s="66"/>
      <c r="V12503" s="66"/>
    </row>
    <row r="12504" spans="19:22" ht="12.75" customHeight="1" x14ac:dyDescent="0.3">
      <c r="S12504" s="66"/>
      <c r="T12504" s="66"/>
      <c r="U12504" s="66"/>
      <c r="V12504" s="66"/>
    </row>
    <row r="12505" spans="19:22" ht="12.75" customHeight="1" x14ac:dyDescent="0.3">
      <c r="S12505" s="66"/>
      <c r="T12505" s="66"/>
      <c r="U12505" s="66"/>
      <c r="V12505" s="66"/>
    </row>
    <row r="12506" spans="19:22" ht="12.75" customHeight="1" x14ac:dyDescent="0.3">
      <c r="S12506" s="66"/>
      <c r="T12506" s="66"/>
      <c r="U12506" s="66"/>
      <c r="V12506" s="66"/>
    </row>
    <row r="12507" spans="19:22" ht="12.75" customHeight="1" x14ac:dyDescent="0.3">
      <c r="S12507" s="66"/>
      <c r="T12507" s="66"/>
      <c r="U12507" s="66"/>
      <c r="V12507" s="66"/>
    </row>
    <row r="12508" spans="19:22" ht="12.75" customHeight="1" x14ac:dyDescent="0.3">
      <c r="S12508" s="66"/>
      <c r="T12508" s="66"/>
      <c r="U12508" s="66"/>
      <c r="V12508" s="66"/>
    </row>
    <row r="12509" spans="19:22" ht="12.75" customHeight="1" x14ac:dyDescent="0.3">
      <c r="S12509" s="66"/>
      <c r="T12509" s="66"/>
      <c r="U12509" s="66"/>
      <c r="V12509" s="66"/>
    </row>
    <row r="12510" spans="19:22" ht="12.75" customHeight="1" x14ac:dyDescent="0.3">
      <c r="S12510" s="66"/>
      <c r="T12510" s="66"/>
      <c r="U12510" s="66"/>
      <c r="V12510" s="66"/>
    </row>
    <row r="12511" spans="19:22" ht="12.75" customHeight="1" x14ac:dyDescent="0.3">
      <c r="S12511" s="66"/>
      <c r="T12511" s="66"/>
      <c r="U12511" s="66"/>
      <c r="V12511" s="66"/>
    </row>
    <row r="12512" spans="19:22" ht="12.75" customHeight="1" x14ac:dyDescent="0.3">
      <c r="S12512" s="66"/>
      <c r="T12512" s="66"/>
      <c r="U12512" s="66"/>
      <c r="V12512" s="66"/>
    </row>
    <row r="12513" spans="19:22" ht="12.75" customHeight="1" x14ac:dyDescent="0.3">
      <c r="S12513" s="66"/>
      <c r="T12513" s="66"/>
      <c r="U12513" s="66"/>
      <c r="V12513" s="66"/>
    </row>
    <row r="12514" spans="19:22" ht="12.75" customHeight="1" x14ac:dyDescent="0.3">
      <c r="S12514" s="66"/>
      <c r="T12514" s="66"/>
      <c r="U12514" s="66"/>
      <c r="V12514" s="66"/>
    </row>
    <row r="12515" spans="19:22" ht="12.75" customHeight="1" x14ac:dyDescent="0.3">
      <c r="S12515" s="66"/>
      <c r="T12515" s="66"/>
      <c r="U12515" s="66"/>
      <c r="V12515" s="66"/>
    </row>
    <row r="12516" spans="19:22" ht="12.75" customHeight="1" x14ac:dyDescent="0.3">
      <c r="S12516" s="66"/>
      <c r="T12516" s="66"/>
      <c r="U12516" s="66"/>
      <c r="V12516" s="66"/>
    </row>
    <row r="12517" spans="19:22" ht="12.75" customHeight="1" x14ac:dyDescent="0.3">
      <c r="S12517" s="66"/>
      <c r="T12517" s="66"/>
      <c r="U12517" s="66"/>
      <c r="V12517" s="66"/>
    </row>
    <row r="12518" spans="19:22" ht="12.75" customHeight="1" x14ac:dyDescent="0.3">
      <c r="S12518" s="66"/>
      <c r="T12518" s="66"/>
      <c r="U12518" s="66"/>
      <c r="V12518" s="66"/>
    </row>
    <row r="12519" spans="19:22" ht="12.75" customHeight="1" x14ac:dyDescent="0.3">
      <c r="S12519" s="66"/>
      <c r="T12519" s="66"/>
      <c r="U12519" s="66"/>
      <c r="V12519" s="66"/>
    </row>
    <row r="12520" spans="19:22" ht="12.75" customHeight="1" x14ac:dyDescent="0.3">
      <c r="S12520" s="66"/>
      <c r="T12520" s="66"/>
      <c r="U12520" s="66"/>
      <c r="V12520" s="66"/>
    </row>
    <row r="12521" spans="19:22" ht="12.75" customHeight="1" x14ac:dyDescent="0.3">
      <c r="S12521" s="66"/>
      <c r="T12521" s="66"/>
      <c r="U12521" s="66"/>
      <c r="V12521" s="66"/>
    </row>
    <row r="12522" spans="19:22" ht="12.75" customHeight="1" x14ac:dyDescent="0.3">
      <c r="S12522" s="66"/>
      <c r="T12522" s="66"/>
      <c r="U12522" s="66"/>
      <c r="V12522" s="66"/>
    </row>
    <row r="12523" spans="19:22" ht="12.75" customHeight="1" x14ac:dyDescent="0.3">
      <c r="S12523" s="66"/>
      <c r="T12523" s="66"/>
      <c r="U12523" s="66"/>
      <c r="V12523" s="66"/>
    </row>
    <row r="12524" spans="19:22" ht="12.75" customHeight="1" x14ac:dyDescent="0.3">
      <c r="S12524" s="66"/>
      <c r="T12524" s="66"/>
      <c r="U12524" s="66"/>
      <c r="V12524" s="66"/>
    </row>
    <row r="12525" spans="19:22" ht="12.75" customHeight="1" x14ac:dyDescent="0.3">
      <c r="S12525" s="66"/>
      <c r="T12525" s="66"/>
      <c r="U12525" s="66"/>
      <c r="V12525" s="66"/>
    </row>
    <row r="12526" spans="19:22" ht="12.75" customHeight="1" x14ac:dyDescent="0.3">
      <c r="S12526" s="66"/>
      <c r="T12526" s="66"/>
      <c r="U12526" s="66"/>
      <c r="V12526" s="66"/>
    </row>
    <row r="12527" spans="19:22" ht="12.75" customHeight="1" x14ac:dyDescent="0.3">
      <c r="S12527" s="66"/>
      <c r="T12527" s="66"/>
      <c r="U12527" s="66"/>
      <c r="V12527" s="66"/>
    </row>
    <row r="12528" spans="19:22" ht="12.75" customHeight="1" x14ac:dyDescent="0.3">
      <c r="S12528" s="66"/>
      <c r="T12528" s="66"/>
      <c r="U12528" s="66"/>
      <c r="V12528" s="66"/>
    </row>
    <row r="12529" spans="19:22" ht="12.75" customHeight="1" x14ac:dyDescent="0.3">
      <c r="S12529" s="66"/>
      <c r="T12529" s="66"/>
      <c r="U12529" s="66"/>
      <c r="V12529" s="66"/>
    </row>
    <row r="12530" spans="19:22" ht="12.75" customHeight="1" x14ac:dyDescent="0.3">
      <c r="S12530" s="66"/>
      <c r="T12530" s="66"/>
      <c r="U12530" s="66"/>
      <c r="V12530" s="66"/>
    </row>
    <row r="12531" spans="19:22" ht="12.75" customHeight="1" x14ac:dyDescent="0.3">
      <c r="S12531" s="66"/>
      <c r="T12531" s="66"/>
      <c r="U12531" s="66"/>
      <c r="V12531" s="66"/>
    </row>
    <row r="12532" spans="19:22" ht="12.75" customHeight="1" x14ac:dyDescent="0.3">
      <c r="S12532" s="66"/>
      <c r="T12532" s="66"/>
      <c r="U12532" s="66"/>
      <c r="V12532" s="66"/>
    </row>
    <row r="12533" spans="19:22" ht="12.75" customHeight="1" x14ac:dyDescent="0.3">
      <c r="S12533" s="66"/>
      <c r="T12533" s="66"/>
      <c r="U12533" s="66"/>
      <c r="V12533" s="66"/>
    </row>
    <row r="12534" spans="19:22" ht="12.75" customHeight="1" x14ac:dyDescent="0.3">
      <c r="S12534" s="66"/>
      <c r="T12534" s="66"/>
      <c r="U12534" s="66"/>
      <c r="V12534" s="66"/>
    </row>
    <row r="12535" spans="19:22" ht="12.75" customHeight="1" x14ac:dyDescent="0.3">
      <c r="S12535" s="66"/>
      <c r="T12535" s="66"/>
      <c r="U12535" s="66"/>
      <c r="V12535" s="66"/>
    </row>
    <row r="12536" spans="19:22" ht="12.75" customHeight="1" x14ac:dyDescent="0.3">
      <c r="S12536" s="66"/>
      <c r="T12536" s="66"/>
      <c r="U12536" s="66"/>
      <c r="V12536" s="66"/>
    </row>
    <row r="12537" spans="19:22" ht="12.75" customHeight="1" x14ac:dyDescent="0.3">
      <c r="S12537" s="66"/>
      <c r="T12537" s="66"/>
      <c r="U12537" s="66"/>
      <c r="V12537" s="66"/>
    </row>
    <row r="12538" spans="19:22" ht="12.75" customHeight="1" x14ac:dyDescent="0.3">
      <c r="S12538" s="66"/>
      <c r="T12538" s="66"/>
      <c r="U12538" s="66"/>
      <c r="V12538" s="66"/>
    </row>
    <row r="12539" spans="19:22" ht="12.75" customHeight="1" x14ac:dyDescent="0.3">
      <c r="S12539" s="66"/>
      <c r="T12539" s="66"/>
      <c r="U12539" s="66"/>
      <c r="V12539" s="66"/>
    </row>
    <row r="12540" spans="19:22" ht="12.75" customHeight="1" x14ac:dyDescent="0.3">
      <c r="S12540" s="66"/>
      <c r="T12540" s="66"/>
      <c r="U12540" s="66"/>
      <c r="V12540" s="66"/>
    </row>
    <row r="12541" spans="19:22" ht="12.75" customHeight="1" x14ac:dyDescent="0.3">
      <c r="S12541" s="66"/>
      <c r="T12541" s="66"/>
      <c r="U12541" s="66"/>
      <c r="V12541" s="66"/>
    </row>
    <row r="12542" spans="19:22" ht="12.75" customHeight="1" x14ac:dyDescent="0.3">
      <c r="S12542" s="66"/>
      <c r="T12542" s="66"/>
      <c r="U12542" s="66"/>
      <c r="V12542" s="66"/>
    </row>
    <row r="12543" spans="19:22" ht="12.75" customHeight="1" x14ac:dyDescent="0.3">
      <c r="S12543" s="66"/>
      <c r="T12543" s="66"/>
      <c r="U12543" s="66"/>
      <c r="V12543" s="66"/>
    </row>
    <row r="12544" spans="19:22" ht="12.75" customHeight="1" x14ac:dyDescent="0.3">
      <c r="S12544" s="66"/>
      <c r="T12544" s="66"/>
      <c r="U12544" s="66"/>
      <c r="V12544" s="66"/>
    </row>
    <row r="12545" spans="19:22" ht="12.75" customHeight="1" x14ac:dyDescent="0.3">
      <c r="S12545" s="66"/>
      <c r="T12545" s="66"/>
      <c r="U12545" s="66"/>
      <c r="V12545" s="66"/>
    </row>
    <row r="12546" spans="19:22" ht="12.75" customHeight="1" x14ac:dyDescent="0.3">
      <c r="S12546" s="66"/>
      <c r="T12546" s="66"/>
      <c r="U12546" s="66"/>
      <c r="V12546" s="66"/>
    </row>
    <row r="12547" spans="19:22" ht="12.75" customHeight="1" x14ac:dyDescent="0.3">
      <c r="S12547" s="66"/>
      <c r="T12547" s="66"/>
      <c r="U12547" s="66"/>
      <c r="V12547" s="66"/>
    </row>
    <row r="12548" spans="19:22" ht="12.75" customHeight="1" x14ac:dyDescent="0.3">
      <c r="S12548" s="66"/>
      <c r="T12548" s="66"/>
      <c r="U12548" s="66"/>
      <c r="V12548" s="66"/>
    </row>
    <row r="12549" spans="19:22" ht="12.75" customHeight="1" x14ac:dyDescent="0.3">
      <c r="S12549" s="66"/>
      <c r="T12549" s="66"/>
      <c r="U12549" s="66"/>
      <c r="V12549" s="66"/>
    </row>
    <row r="12550" spans="19:22" ht="12.75" customHeight="1" x14ac:dyDescent="0.3">
      <c r="S12550" s="66"/>
      <c r="T12550" s="66"/>
      <c r="U12550" s="66"/>
      <c r="V12550" s="66"/>
    </row>
    <row r="12551" spans="19:22" ht="12.75" customHeight="1" x14ac:dyDescent="0.3">
      <c r="S12551" s="66"/>
      <c r="T12551" s="66"/>
      <c r="U12551" s="66"/>
      <c r="V12551" s="66"/>
    </row>
    <row r="12552" spans="19:22" ht="12.75" customHeight="1" x14ac:dyDescent="0.3">
      <c r="S12552" s="66"/>
      <c r="T12552" s="66"/>
      <c r="U12552" s="66"/>
      <c r="V12552" s="66"/>
    </row>
    <row r="12553" spans="19:22" ht="12.75" customHeight="1" x14ac:dyDescent="0.3">
      <c r="S12553" s="66"/>
      <c r="T12553" s="66"/>
      <c r="U12553" s="66"/>
      <c r="V12553" s="66"/>
    </row>
    <row r="12554" spans="19:22" ht="12.75" customHeight="1" x14ac:dyDescent="0.3">
      <c r="S12554" s="66"/>
      <c r="T12554" s="66"/>
      <c r="U12554" s="66"/>
      <c r="V12554" s="66"/>
    </row>
    <row r="12555" spans="19:22" ht="12.75" customHeight="1" x14ac:dyDescent="0.3">
      <c r="S12555" s="66"/>
      <c r="T12555" s="66"/>
      <c r="U12555" s="66"/>
      <c r="V12555" s="66"/>
    </row>
    <row r="12556" spans="19:22" ht="12.75" customHeight="1" x14ac:dyDescent="0.3">
      <c r="S12556" s="66"/>
      <c r="T12556" s="66"/>
      <c r="U12556" s="66"/>
      <c r="V12556" s="66"/>
    </row>
    <row r="12557" spans="19:22" ht="12.75" customHeight="1" x14ac:dyDescent="0.3">
      <c r="S12557" s="66"/>
      <c r="T12557" s="66"/>
      <c r="U12557" s="66"/>
      <c r="V12557" s="66"/>
    </row>
    <row r="12558" spans="19:22" ht="12.75" customHeight="1" x14ac:dyDescent="0.3">
      <c r="S12558" s="66"/>
      <c r="T12558" s="66"/>
      <c r="U12558" s="66"/>
      <c r="V12558" s="66"/>
    </row>
    <row r="12559" spans="19:22" ht="12.75" customHeight="1" x14ac:dyDescent="0.3">
      <c r="S12559" s="66"/>
      <c r="T12559" s="66"/>
      <c r="U12559" s="66"/>
      <c r="V12559" s="66"/>
    </row>
    <row r="12560" spans="19:22" ht="12.75" customHeight="1" x14ac:dyDescent="0.3">
      <c r="S12560" s="66"/>
      <c r="T12560" s="66"/>
      <c r="U12560" s="66"/>
      <c r="V12560" s="66"/>
    </row>
    <row r="12561" spans="19:22" ht="12.75" customHeight="1" x14ac:dyDescent="0.3">
      <c r="S12561" s="66"/>
      <c r="T12561" s="66"/>
      <c r="U12561" s="66"/>
      <c r="V12561" s="66"/>
    </row>
    <row r="12562" spans="19:22" ht="12.75" customHeight="1" x14ac:dyDescent="0.3">
      <c r="S12562" s="66"/>
      <c r="T12562" s="66"/>
      <c r="U12562" s="66"/>
      <c r="V12562" s="66"/>
    </row>
    <row r="12563" spans="19:22" ht="12.75" customHeight="1" x14ac:dyDescent="0.3">
      <c r="S12563" s="66"/>
      <c r="T12563" s="66"/>
      <c r="U12563" s="66"/>
      <c r="V12563" s="66"/>
    </row>
    <row r="12564" spans="19:22" ht="12.75" customHeight="1" x14ac:dyDescent="0.3">
      <c r="S12564" s="66"/>
      <c r="T12564" s="66"/>
      <c r="U12564" s="66"/>
      <c r="V12564" s="66"/>
    </row>
    <row r="12565" spans="19:22" ht="12.75" customHeight="1" x14ac:dyDescent="0.3">
      <c r="S12565" s="66"/>
      <c r="T12565" s="66"/>
      <c r="U12565" s="66"/>
      <c r="V12565" s="66"/>
    </row>
    <row r="12566" spans="19:22" ht="12.75" customHeight="1" x14ac:dyDescent="0.3">
      <c r="S12566" s="66"/>
      <c r="T12566" s="66"/>
      <c r="U12566" s="66"/>
      <c r="V12566" s="66"/>
    </row>
    <row r="12567" spans="19:22" ht="12.75" customHeight="1" x14ac:dyDescent="0.3">
      <c r="S12567" s="66"/>
      <c r="T12567" s="66"/>
      <c r="U12567" s="66"/>
      <c r="V12567" s="66"/>
    </row>
    <row r="12568" spans="19:22" ht="12.75" customHeight="1" x14ac:dyDescent="0.3">
      <c r="S12568" s="66"/>
      <c r="T12568" s="66"/>
      <c r="U12568" s="66"/>
      <c r="V12568" s="66"/>
    </row>
    <row r="12569" spans="19:22" ht="12.75" customHeight="1" x14ac:dyDescent="0.3">
      <c r="S12569" s="66"/>
      <c r="T12569" s="66"/>
      <c r="U12569" s="66"/>
      <c r="V12569" s="66"/>
    </row>
    <row r="12570" spans="19:22" ht="12.75" customHeight="1" x14ac:dyDescent="0.3">
      <c r="S12570" s="66"/>
      <c r="T12570" s="66"/>
      <c r="U12570" s="66"/>
      <c r="V12570" s="66"/>
    </row>
    <row r="12571" spans="19:22" ht="12.75" customHeight="1" x14ac:dyDescent="0.3">
      <c r="S12571" s="66"/>
      <c r="T12571" s="66"/>
      <c r="U12571" s="66"/>
      <c r="V12571" s="66"/>
    </row>
    <row r="12572" spans="19:22" ht="12.75" customHeight="1" x14ac:dyDescent="0.3">
      <c r="S12572" s="66"/>
      <c r="T12572" s="66"/>
      <c r="U12572" s="66"/>
      <c r="V12572" s="66"/>
    </row>
    <row r="12573" spans="19:22" ht="12.75" customHeight="1" x14ac:dyDescent="0.3">
      <c r="S12573" s="66"/>
      <c r="T12573" s="66"/>
      <c r="U12573" s="66"/>
      <c r="V12573" s="66"/>
    </row>
    <row r="12574" spans="19:22" ht="12.75" customHeight="1" x14ac:dyDescent="0.3">
      <c r="S12574" s="66"/>
      <c r="T12574" s="66"/>
      <c r="U12574" s="66"/>
      <c r="V12574" s="66"/>
    </row>
    <row r="12575" spans="19:22" ht="12.75" customHeight="1" x14ac:dyDescent="0.3">
      <c r="S12575" s="66"/>
      <c r="T12575" s="66"/>
      <c r="U12575" s="66"/>
      <c r="V12575" s="66"/>
    </row>
    <row r="12576" spans="19:22" ht="12.75" customHeight="1" x14ac:dyDescent="0.3">
      <c r="S12576" s="66"/>
      <c r="T12576" s="66"/>
      <c r="U12576" s="66"/>
      <c r="V12576" s="66"/>
    </row>
    <row r="12577" spans="19:22" ht="12.75" customHeight="1" x14ac:dyDescent="0.3">
      <c r="S12577" s="66"/>
      <c r="T12577" s="66"/>
      <c r="U12577" s="66"/>
      <c r="V12577" s="66"/>
    </row>
    <row r="12578" spans="19:22" ht="12.75" customHeight="1" x14ac:dyDescent="0.3">
      <c r="S12578" s="66"/>
      <c r="T12578" s="66"/>
      <c r="U12578" s="66"/>
      <c r="V12578" s="66"/>
    </row>
    <row r="12579" spans="19:22" ht="12.75" customHeight="1" x14ac:dyDescent="0.3">
      <c r="S12579" s="66"/>
      <c r="T12579" s="66"/>
      <c r="U12579" s="66"/>
      <c r="V12579" s="66"/>
    </row>
    <row r="12580" spans="19:22" ht="12.75" customHeight="1" x14ac:dyDescent="0.3">
      <c r="S12580" s="66"/>
      <c r="T12580" s="66"/>
      <c r="U12580" s="66"/>
      <c r="V12580" s="66"/>
    </row>
    <row r="12581" spans="19:22" ht="12.75" customHeight="1" x14ac:dyDescent="0.3">
      <c r="S12581" s="66"/>
      <c r="T12581" s="66"/>
      <c r="U12581" s="66"/>
      <c r="V12581" s="66"/>
    </row>
    <row r="12582" spans="19:22" ht="12.75" customHeight="1" x14ac:dyDescent="0.3">
      <c r="S12582" s="66"/>
      <c r="T12582" s="66"/>
      <c r="U12582" s="66"/>
      <c r="V12582" s="66"/>
    </row>
    <row r="12583" spans="19:22" ht="12.75" customHeight="1" x14ac:dyDescent="0.3">
      <c r="S12583" s="66"/>
      <c r="T12583" s="66"/>
      <c r="U12583" s="66"/>
      <c r="V12583" s="66"/>
    </row>
    <row r="12584" spans="19:22" ht="12.75" customHeight="1" x14ac:dyDescent="0.3">
      <c r="S12584" s="66"/>
      <c r="T12584" s="66"/>
      <c r="U12584" s="66"/>
      <c r="V12584" s="66"/>
    </row>
    <row r="12585" spans="19:22" ht="12.75" customHeight="1" x14ac:dyDescent="0.3">
      <c r="S12585" s="66"/>
      <c r="T12585" s="66"/>
      <c r="U12585" s="66"/>
      <c r="V12585" s="66"/>
    </row>
    <row r="12586" spans="19:22" ht="12.75" customHeight="1" x14ac:dyDescent="0.3">
      <c r="S12586" s="66"/>
      <c r="T12586" s="66"/>
      <c r="U12586" s="66"/>
      <c r="V12586" s="66"/>
    </row>
    <row r="12587" spans="19:22" ht="12.75" customHeight="1" x14ac:dyDescent="0.3">
      <c r="S12587" s="66"/>
      <c r="T12587" s="66"/>
      <c r="U12587" s="66"/>
      <c r="V12587" s="66"/>
    </row>
    <row r="12588" spans="19:22" ht="12.75" customHeight="1" x14ac:dyDescent="0.3">
      <c r="S12588" s="66"/>
      <c r="T12588" s="66"/>
      <c r="U12588" s="66"/>
      <c r="V12588" s="66"/>
    </row>
    <row r="12589" spans="19:22" ht="12.75" customHeight="1" x14ac:dyDescent="0.3">
      <c r="S12589" s="66"/>
      <c r="T12589" s="66"/>
      <c r="U12589" s="66"/>
      <c r="V12589" s="66"/>
    </row>
    <row r="12590" spans="19:22" ht="12.75" customHeight="1" x14ac:dyDescent="0.3">
      <c r="S12590" s="66"/>
      <c r="T12590" s="66"/>
      <c r="U12590" s="66"/>
      <c r="V12590" s="66"/>
    </row>
    <row r="12591" spans="19:22" ht="12.75" customHeight="1" x14ac:dyDescent="0.3">
      <c r="S12591" s="66"/>
      <c r="T12591" s="66"/>
      <c r="U12591" s="66"/>
      <c r="V12591" s="66"/>
    </row>
    <row r="12592" spans="19:22" ht="12.75" customHeight="1" x14ac:dyDescent="0.3">
      <c r="S12592" s="66"/>
      <c r="T12592" s="66"/>
      <c r="U12592" s="66"/>
      <c r="V12592" s="66"/>
    </row>
    <row r="12593" spans="19:22" ht="12.75" customHeight="1" x14ac:dyDescent="0.3">
      <c r="S12593" s="66"/>
      <c r="T12593" s="66"/>
      <c r="U12593" s="66"/>
      <c r="V12593" s="66"/>
    </row>
    <row r="12594" spans="19:22" ht="12.75" customHeight="1" x14ac:dyDescent="0.3">
      <c r="S12594" s="66"/>
      <c r="T12594" s="66"/>
      <c r="U12594" s="66"/>
      <c r="V12594" s="66"/>
    </row>
    <row r="12595" spans="19:22" ht="12.75" customHeight="1" x14ac:dyDescent="0.3">
      <c r="S12595" s="66"/>
      <c r="T12595" s="66"/>
      <c r="U12595" s="66"/>
      <c r="V12595" s="66"/>
    </row>
    <row r="12596" spans="19:22" ht="12.75" customHeight="1" x14ac:dyDescent="0.3">
      <c r="S12596" s="66"/>
      <c r="T12596" s="66"/>
      <c r="U12596" s="66"/>
      <c r="V12596" s="66"/>
    </row>
    <row r="12597" spans="19:22" ht="12.75" customHeight="1" x14ac:dyDescent="0.3">
      <c r="S12597" s="66"/>
      <c r="T12597" s="66"/>
      <c r="U12597" s="66"/>
      <c r="V12597" s="66"/>
    </row>
    <row r="12598" spans="19:22" ht="12.75" customHeight="1" x14ac:dyDescent="0.3">
      <c r="S12598" s="66"/>
      <c r="T12598" s="66"/>
      <c r="U12598" s="66"/>
      <c r="V12598" s="66"/>
    </row>
    <row r="12599" spans="19:22" ht="12.75" customHeight="1" x14ac:dyDescent="0.3">
      <c r="S12599" s="66"/>
      <c r="T12599" s="66"/>
      <c r="U12599" s="66"/>
      <c r="V12599" s="66"/>
    </row>
    <row r="12600" spans="19:22" ht="12.75" customHeight="1" x14ac:dyDescent="0.3">
      <c r="S12600" s="66"/>
      <c r="T12600" s="66"/>
      <c r="U12600" s="66"/>
      <c r="V12600" s="66"/>
    </row>
    <row r="12601" spans="19:22" ht="12.75" customHeight="1" x14ac:dyDescent="0.3">
      <c r="S12601" s="66"/>
      <c r="T12601" s="66"/>
      <c r="U12601" s="66"/>
      <c r="V12601" s="66"/>
    </row>
    <row r="12602" spans="19:22" ht="12.75" customHeight="1" x14ac:dyDescent="0.3">
      <c r="S12602" s="66"/>
      <c r="T12602" s="66"/>
      <c r="U12602" s="66"/>
      <c r="V12602" s="66"/>
    </row>
    <row r="12603" spans="19:22" ht="12.75" customHeight="1" x14ac:dyDescent="0.3">
      <c r="S12603" s="66"/>
      <c r="T12603" s="66"/>
      <c r="U12603" s="66"/>
      <c r="V12603" s="66"/>
    </row>
    <row r="12604" spans="19:22" ht="12.75" customHeight="1" x14ac:dyDescent="0.3">
      <c r="S12604" s="66"/>
      <c r="T12604" s="66"/>
      <c r="U12604" s="66"/>
      <c r="V12604" s="66"/>
    </row>
    <row r="12605" spans="19:22" ht="12.75" customHeight="1" x14ac:dyDescent="0.3">
      <c r="S12605" s="66"/>
      <c r="T12605" s="66"/>
      <c r="U12605" s="66"/>
      <c r="V12605" s="66"/>
    </row>
    <row r="12606" spans="19:22" ht="12.75" customHeight="1" x14ac:dyDescent="0.3">
      <c r="S12606" s="66"/>
      <c r="T12606" s="66"/>
      <c r="U12606" s="66"/>
      <c r="V12606" s="66"/>
    </row>
    <row r="12607" spans="19:22" ht="12.75" customHeight="1" x14ac:dyDescent="0.3">
      <c r="S12607" s="66"/>
      <c r="T12607" s="66"/>
      <c r="U12607" s="66"/>
      <c r="V12607" s="66"/>
    </row>
    <row r="12608" spans="19:22" ht="12.75" customHeight="1" x14ac:dyDescent="0.3">
      <c r="S12608" s="66"/>
      <c r="T12608" s="66"/>
      <c r="U12608" s="66"/>
      <c r="V12608" s="66"/>
    </row>
    <row r="12609" spans="19:22" ht="12.75" customHeight="1" x14ac:dyDescent="0.3">
      <c r="S12609" s="66"/>
      <c r="T12609" s="66"/>
      <c r="U12609" s="66"/>
      <c r="V12609" s="66"/>
    </row>
    <row r="12610" spans="19:22" ht="12.75" customHeight="1" x14ac:dyDescent="0.3">
      <c r="S12610" s="66"/>
      <c r="T12610" s="66"/>
      <c r="U12610" s="66"/>
      <c r="V12610" s="66"/>
    </row>
    <row r="12611" spans="19:22" ht="12.75" customHeight="1" x14ac:dyDescent="0.3">
      <c r="S12611" s="66"/>
      <c r="T12611" s="66"/>
      <c r="U12611" s="66"/>
      <c r="V12611" s="66"/>
    </row>
    <row r="12612" spans="19:22" ht="12.75" customHeight="1" x14ac:dyDescent="0.3">
      <c r="S12612" s="66"/>
      <c r="T12612" s="66"/>
      <c r="U12612" s="66"/>
      <c r="V12612" s="66"/>
    </row>
    <row r="12613" spans="19:22" ht="12.75" customHeight="1" x14ac:dyDescent="0.3">
      <c r="S12613" s="66"/>
      <c r="T12613" s="66"/>
      <c r="U12613" s="66"/>
      <c r="V12613" s="66"/>
    </row>
    <row r="12614" spans="19:22" ht="12.75" customHeight="1" x14ac:dyDescent="0.3">
      <c r="S12614" s="66"/>
      <c r="T12614" s="66"/>
      <c r="U12614" s="66"/>
      <c r="V12614" s="66"/>
    </row>
    <row r="12615" spans="19:22" ht="12.75" customHeight="1" x14ac:dyDescent="0.3">
      <c r="S12615" s="66"/>
      <c r="T12615" s="66"/>
      <c r="U12615" s="66"/>
      <c r="V12615" s="66"/>
    </row>
    <row r="12616" spans="19:22" ht="12.75" customHeight="1" x14ac:dyDescent="0.3">
      <c r="S12616" s="66"/>
      <c r="T12616" s="66"/>
      <c r="U12616" s="66"/>
      <c r="V12616" s="66"/>
    </row>
    <row r="12617" spans="19:22" ht="12.75" customHeight="1" x14ac:dyDescent="0.3">
      <c r="S12617" s="66"/>
      <c r="T12617" s="66"/>
      <c r="U12617" s="66"/>
      <c r="V12617" s="66"/>
    </row>
    <row r="12618" spans="19:22" ht="12.75" customHeight="1" x14ac:dyDescent="0.3">
      <c r="S12618" s="66"/>
      <c r="T12618" s="66"/>
      <c r="U12618" s="66"/>
      <c r="V12618" s="66"/>
    </row>
    <row r="12619" spans="19:22" ht="12.75" customHeight="1" x14ac:dyDescent="0.3">
      <c r="S12619" s="66"/>
      <c r="T12619" s="66"/>
      <c r="U12619" s="66"/>
      <c r="V12619" s="66"/>
    </row>
    <row r="12620" spans="19:22" ht="12.75" customHeight="1" x14ac:dyDescent="0.3">
      <c r="S12620" s="66"/>
      <c r="T12620" s="66"/>
      <c r="U12620" s="66"/>
      <c r="V12620" s="66"/>
    </row>
    <row r="12621" spans="19:22" ht="12.75" customHeight="1" x14ac:dyDescent="0.3">
      <c r="S12621" s="66"/>
      <c r="T12621" s="66"/>
      <c r="U12621" s="66"/>
      <c r="V12621" s="66"/>
    </row>
    <row r="12622" spans="19:22" ht="12.75" customHeight="1" x14ac:dyDescent="0.3">
      <c r="S12622" s="66"/>
      <c r="T12622" s="66"/>
      <c r="U12622" s="66"/>
      <c r="V12622" s="66"/>
    </row>
    <row r="12623" spans="19:22" ht="12.75" customHeight="1" x14ac:dyDescent="0.3">
      <c r="S12623" s="66"/>
      <c r="T12623" s="66"/>
      <c r="U12623" s="66"/>
      <c r="V12623" s="66"/>
    </row>
    <row r="12624" spans="19:22" ht="12.75" customHeight="1" x14ac:dyDescent="0.3">
      <c r="S12624" s="66"/>
      <c r="T12624" s="66"/>
      <c r="U12624" s="66"/>
      <c r="V12624" s="66"/>
    </row>
    <row r="12625" spans="19:22" ht="12.75" customHeight="1" x14ac:dyDescent="0.3">
      <c r="S12625" s="66"/>
      <c r="T12625" s="66"/>
      <c r="U12625" s="66"/>
      <c r="V12625" s="66"/>
    </row>
    <row r="12626" spans="19:22" ht="12.75" customHeight="1" x14ac:dyDescent="0.3">
      <c r="S12626" s="66"/>
      <c r="T12626" s="66"/>
      <c r="U12626" s="66"/>
      <c r="V12626" s="66"/>
    </row>
    <row r="12627" spans="19:22" ht="12.75" customHeight="1" x14ac:dyDescent="0.3">
      <c r="S12627" s="66"/>
      <c r="T12627" s="66"/>
      <c r="U12627" s="66"/>
      <c r="V12627" s="66"/>
    </row>
    <row r="12628" spans="19:22" ht="12.75" customHeight="1" x14ac:dyDescent="0.3">
      <c r="S12628" s="66"/>
      <c r="T12628" s="66"/>
      <c r="U12628" s="66"/>
      <c r="V12628" s="66"/>
    </row>
    <row r="12629" spans="19:22" ht="12.75" customHeight="1" x14ac:dyDescent="0.3">
      <c r="S12629" s="66"/>
      <c r="T12629" s="66"/>
      <c r="U12629" s="66"/>
      <c r="V12629" s="66"/>
    </row>
    <row r="12630" spans="19:22" ht="12.75" customHeight="1" x14ac:dyDescent="0.3">
      <c r="S12630" s="66"/>
      <c r="T12630" s="66"/>
      <c r="U12630" s="66"/>
      <c r="V12630" s="66"/>
    </row>
    <row r="12631" spans="19:22" ht="12.75" customHeight="1" x14ac:dyDescent="0.3">
      <c r="S12631" s="66"/>
      <c r="T12631" s="66"/>
      <c r="U12631" s="66"/>
      <c r="V12631" s="66"/>
    </row>
    <row r="12632" spans="19:22" ht="12.75" customHeight="1" x14ac:dyDescent="0.3">
      <c r="S12632" s="66"/>
      <c r="T12632" s="66"/>
      <c r="U12632" s="66"/>
      <c r="V12632" s="66"/>
    </row>
    <row r="12633" spans="19:22" ht="12.75" customHeight="1" x14ac:dyDescent="0.3">
      <c r="S12633" s="66"/>
      <c r="T12633" s="66"/>
      <c r="U12633" s="66"/>
      <c r="V12633" s="66"/>
    </row>
    <row r="12634" spans="19:22" ht="12.75" customHeight="1" x14ac:dyDescent="0.3">
      <c r="S12634" s="66"/>
      <c r="T12634" s="66"/>
      <c r="U12634" s="66"/>
      <c r="V12634" s="66"/>
    </row>
    <row r="12635" spans="19:22" ht="12.75" customHeight="1" x14ac:dyDescent="0.3">
      <c r="S12635" s="66"/>
      <c r="T12635" s="66"/>
      <c r="U12635" s="66"/>
      <c r="V12635" s="66"/>
    </row>
    <row r="12636" spans="19:22" ht="12.75" customHeight="1" x14ac:dyDescent="0.3">
      <c r="S12636" s="66"/>
      <c r="T12636" s="66"/>
      <c r="U12636" s="66"/>
      <c r="V12636" s="66"/>
    </row>
    <row r="12637" spans="19:22" ht="12.75" customHeight="1" x14ac:dyDescent="0.3">
      <c r="S12637" s="66"/>
      <c r="T12637" s="66"/>
      <c r="U12637" s="66"/>
      <c r="V12637" s="66"/>
    </row>
    <row r="12638" spans="19:22" ht="12.75" customHeight="1" x14ac:dyDescent="0.3">
      <c r="S12638" s="66"/>
      <c r="T12638" s="66"/>
      <c r="U12638" s="66"/>
      <c r="V12638" s="66"/>
    </row>
    <row r="12639" spans="19:22" ht="12.75" customHeight="1" x14ac:dyDescent="0.3">
      <c r="S12639" s="66"/>
      <c r="T12639" s="66"/>
      <c r="U12639" s="66"/>
      <c r="V12639" s="66"/>
    </row>
    <row r="12640" spans="19:22" ht="12.75" customHeight="1" x14ac:dyDescent="0.3">
      <c r="S12640" s="66"/>
      <c r="T12640" s="66"/>
      <c r="U12640" s="66"/>
      <c r="V12640" s="66"/>
    </row>
    <row r="12641" spans="19:22" ht="12.75" customHeight="1" x14ac:dyDescent="0.3">
      <c r="S12641" s="66"/>
      <c r="T12641" s="66"/>
      <c r="U12641" s="66"/>
      <c r="V12641" s="66"/>
    </row>
    <row r="12642" spans="19:22" ht="12.75" customHeight="1" x14ac:dyDescent="0.3">
      <c r="S12642" s="66"/>
      <c r="T12642" s="66"/>
      <c r="U12642" s="66"/>
      <c r="V12642" s="66"/>
    </row>
    <row r="12643" spans="19:22" ht="12.75" customHeight="1" x14ac:dyDescent="0.3">
      <c r="S12643" s="66"/>
      <c r="T12643" s="66"/>
      <c r="U12643" s="66"/>
      <c r="V12643" s="66"/>
    </row>
    <row r="12644" spans="19:22" ht="12.75" customHeight="1" x14ac:dyDescent="0.3">
      <c r="S12644" s="66"/>
      <c r="T12644" s="66"/>
      <c r="U12644" s="66"/>
      <c r="V12644" s="66"/>
    </row>
    <row r="12645" spans="19:22" ht="12.75" customHeight="1" x14ac:dyDescent="0.3">
      <c r="S12645" s="66"/>
      <c r="T12645" s="66"/>
      <c r="U12645" s="66"/>
      <c r="V12645" s="66"/>
    </row>
    <row r="12646" spans="19:22" ht="12.75" customHeight="1" x14ac:dyDescent="0.3">
      <c r="S12646" s="66"/>
      <c r="T12646" s="66"/>
      <c r="U12646" s="66"/>
      <c r="V12646" s="66"/>
    </row>
    <row r="12647" spans="19:22" ht="12.75" customHeight="1" x14ac:dyDescent="0.3">
      <c r="S12647" s="66"/>
      <c r="T12647" s="66"/>
      <c r="U12647" s="66"/>
      <c r="V12647" s="66"/>
    </row>
    <row r="12648" spans="19:22" ht="12.75" customHeight="1" x14ac:dyDescent="0.3">
      <c r="S12648" s="66"/>
      <c r="T12648" s="66"/>
      <c r="U12648" s="66"/>
      <c r="V12648" s="66"/>
    </row>
    <row r="12649" spans="19:22" ht="12.75" customHeight="1" x14ac:dyDescent="0.3">
      <c r="S12649" s="66"/>
      <c r="T12649" s="66"/>
      <c r="U12649" s="66"/>
      <c r="V12649" s="66"/>
    </row>
    <row r="12650" spans="19:22" ht="12.75" customHeight="1" x14ac:dyDescent="0.3">
      <c r="S12650" s="66"/>
      <c r="T12650" s="66"/>
      <c r="U12650" s="66"/>
      <c r="V12650" s="66"/>
    </row>
    <row r="12651" spans="19:22" ht="12.75" customHeight="1" x14ac:dyDescent="0.3">
      <c r="S12651" s="66"/>
      <c r="T12651" s="66"/>
      <c r="U12651" s="66"/>
      <c r="V12651" s="66"/>
    </row>
    <row r="12652" spans="19:22" ht="12.75" customHeight="1" x14ac:dyDescent="0.3">
      <c r="S12652" s="66"/>
      <c r="T12652" s="66"/>
      <c r="U12652" s="66"/>
      <c r="V12652" s="66"/>
    </row>
    <row r="12653" spans="19:22" ht="12.75" customHeight="1" x14ac:dyDescent="0.3">
      <c r="S12653" s="66"/>
      <c r="T12653" s="66"/>
      <c r="U12653" s="66"/>
      <c r="V12653" s="66"/>
    </row>
    <row r="12654" spans="19:22" ht="12.75" customHeight="1" x14ac:dyDescent="0.3">
      <c r="S12654" s="66"/>
      <c r="T12654" s="66"/>
      <c r="U12654" s="66"/>
      <c r="V12654" s="66"/>
    </row>
    <row r="12655" spans="19:22" ht="12.75" customHeight="1" x14ac:dyDescent="0.3">
      <c r="S12655" s="66"/>
      <c r="T12655" s="66"/>
      <c r="U12655" s="66"/>
      <c r="V12655" s="66"/>
    </row>
    <row r="12656" spans="19:22" ht="12.75" customHeight="1" x14ac:dyDescent="0.3">
      <c r="S12656" s="66"/>
      <c r="T12656" s="66"/>
      <c r="U12656" s="66"/>
      <c r="V12656" s="66"/>
    </row>
    <row r="12657" spans="19:22" ht="12.75" customHeight="1" x14ac:dyDescent="0.3">
      <c r="S12657" s="66"/>
      <c r="T12657" s="66"/>
      <c r="U12657" s="66"/>
      <c r="V12657" s="66"/>
    </row>
    <row r="12658" spans="19:22" ht="12.75" customHeight="1" x14ac:dyDescent="0.3">
      <c r="S12658" s="66"/>
      <c r="T12658" s="66"/>
      <c r="U12658" s="66"/>
      <c r="V12658" s="66"/>
    </row>
    <row r="12659" spans="19:22" ht="12.75" customHeight="1" x14ac:dyDescent="0.3">
      <c r="S12659" s="66"/>
      <c r="T12659" s="66"/>
      <c r="U12659" s="66"/>
      <c r="V12659" s="66"/>
    </row>
    <row r="12660" spans="19:22" ht="12.75" customHeight="1" x14ac:dyDescent="0.3">
      <c r="S12660" s="66"/>
      <c r="T12660" s="66"/>
      <c r="U12660" s="66"/>
      <c r="V12660" s="66"/>
    </row>
    <row r="12661" spans="19:22" ht="12.75" customHeight="1" x14ac:dyDescent="0.3">
      <c r="S12661" s="66"/>
      <c r="T12661" s="66"/>
      <c r="U12661" s="66"/>
      <c r="V12661" s="66"/>
    </row>
    <row r="12662" spans="19:22" ht="12.75" customHeight="1" x14ac:dyDescent="0.3">
      <c r="S12662" s="66"/>
      <c r="T12662" s="66"/>
      <c r="U12662" s="66"/>
      <c r="V12662" s="66"/>
    </row>
    <row r="12663" spans="19:22" ht="12.75" customHeight="1" x14ac:dyDescent="0.3">
      <c r="S12663" s="66"/>
      <c r="T12663" s="66"/>
      <c r="U12663" s="66"/>
      <c r="V12663" s="66"/>
    </row>
    <row r="12664" spans="19:22" ht="12.75" customHeight="1" x14ac:dyDescent="0.3">
      <c r="S12664" s="66"/>
      <c r="T12664" s="66"/>
      <c r="U12664" s="66"/>
      <c r="V12664" s="66"/>
    </row>
    <row r="12665" spans="19:22" ht="12.75" customHeight="1" x14ac:dyDescent="0.3">
      <c r="S12665" s="66"/>
      <c r="T12665" s="66"/>
      <c r="U12665" s="66"/>
      <c r="V12665" s="66"/>
    </row>
    <row r="12666" spans="19:22" ht="12.75" customHeight="1" x14ac:dyDescent="0.3">
      <c r="S12666" s="66"/>
      <c r="T12666" s="66"/>
      <c r="U12666" s="66"/>
      <c r="V12666" s="66"/>
    </row>
    <row r="12667" spans="19:22" ht="12.75" customHeight="1" x14ac:dyDescent="0.3">
      <c r="S12667" s="66"/>
      <c r="T12667" s="66"/>
      <c r="U12667" s="66"/>
      <c r="V12667" s="66"/>
    </row>
    <row r="12668" spans="19:22" ht="12.75" customHeight="1" x14ac:dyDescent="0.3">
      <c r="S12668" s="66"/>
      <c r="T12668" s="66"/>
      <c r="U12668" s="66"/>
      <c r="V12668" s="66"/>
    </row>
    <row r="12669" spans="19:22" ht="12.75" customHeight="1" x14ac:dyDescent="0.3">
      <c r="S12669" s="66"/>
      <c r="T12669" s="66"/>
      <c r="U12669" s="66"/>
      <c r="V12669" s="66"/>
    </row>
    <row r="12670" spans="19:22" ht="12.75" customHeight="1" x14ac:dyDescent="0.3">
      <c r="S12670" s="66"/>
      <c r="T12670" s="66"/>
      <c r="U12670" s="66"/>
      <c r="V12670" s="66"/>
    </row>
    <row r="12671" spans="19:22" ht="12.75" customHeight="1" x14ac:dyDescent="0.3">
      <c r="S12671" s="66"/>
      <c r="T12671" s="66"/>
      <c r="U12671" s="66"/>
      <c r="V12671" s="66"/>
    </row>
    <row r="12672" spans="19:22" ht="12.75" customHeight="1" x14ac:dyDescent="0.3">
      <c r="S12672" s="66"/>
      <c r="T12672" s="66"/>
      <c r="U12672" s="66"/>
      <c r="V12672" s="66"/>
    </row>
    <row r="12673" spans="19:22" ht="12.75" customHeight="1" x14ac:dyDescent="0.3">
      <c r="S12673" s="66"/>
      <c r="T12673" s="66"/>
      <c r="U12673" s="66"/>
      <c r="V12673" s="66"/>
    </row>
    <row r="12674" spans="19:22" ht="12.75" customHeight="1" x14ac:dyDescent="0.3">
      <c r="S12674" s="66"/>
      <c r="T12674" s="66"/>
      <c r="U12674" s="66"/>
      <c r="V12674" s="66"/>
    </row>
    <row r="12675" spans="19:22" ht="12.75" customHeight="1" x14ac:dyDescent="0.3">
      <c r="S12675" s="66"/>
      <c r="T12675" s="66"/>
      <c r="U12675" s="66"/>
      <c r="V12675" s="66"/>
    </row>
    <row r="12676" spans="19:22" ht="12.75" customHeight="1" x14ac:dyDescent="0.3">
      <c r="S12676" s="66"/>
      <c r="T12676" s="66"/>
      <c r="U12676" s="66"/>
      <c r="V12676" s="66"/>
    </row>
    <row r="12677" spans="19:22" ht="12.75" customHeight="1" x14ac:dyDescent="0.3">
      <c r="S12677" s="66"/>
      <c r="T12677" s="66"/>
      <c r="U12677" s="66"/>
      <c r="V12677" s="66"/>
    </row>
    <row r="12678" spans="19:22" ht="12.75" customHeight="1" x14ac:dyDescent="0.3">
      <c r="S12678" s="66"/>
      <c r="T12678" s="66"/>
      <c r="U12678" s="66"/>
      <c r="V12678" s="66"/>
    </row>
    <row r="12679" spans="19:22" ht="12.75" customHeight="1" x14ac:dyDescent="0.3">
      <c r="S12679" s="66"/>
      <c r="T12679" s="66"/>
      <c r="U12679" s="66"/>
      <c r="V12679" s="66"/>
    </row>
    <row r="12680" spans="19:22" ht="12.75" customHeight="1" x14ac:dyDescent="0.3">
      <c r="S12680" s="66"/>
      <c r="T12680" s="66"/>
      <c r="U12680" s="66"/>
      <c r="V12680" s="66"/>
    </row>
    <row r="12681" spans="19:22" ht="12.75" customHeight="1" x14ac:dyDescent="0.3">
      <c r="S12681" s="66"/>
      <c r="T12681" s="66"/>
      <c r="U12681" s="66"/>
      <c r="V12681" s="66"/>
    </row>
    <row r="12682" spans="19:22" ht="12.75" customHeight="1" x14ac:dyDescent="0.3">
      <c r="S12682" s="66"/>
      <c r="T12682" s="66"/>
      <c r="U12682" s="66"/>
      <c r="V12682" s="66"/>
    </row>
    <row r="12683" spans="19:22" ht="12.75" customHeight="1" x14ac:dyDescent="0.3">
      <c r="S12683" s="66"/>
      <c r="T12683" s="66"/>
      <c r="U12683" s="66"/>
      <c r="V12683" s="66"/>
    </row>
    <row r="12684" spans="19:22" ht="12.75" customHeight="1" x14ac:dyDescent="0.3">
      <c r="S12684" s="66"/>
      <c r="T12684" s="66"/>
      <c r="U12684" s="66"/>
      <c r="V12684" s="66"/>
    </row>
    <row r="12685" spans="19:22" ht="12.75" customHeight="1" x14ac:dyDescent="0.3">
      <c r="S12685" s="66"/>
      <c r="T12685" s="66"/>
      <c r="U12685" s="66"/>
      <c r="V12685" s="66"/>
    </row>
    <row r="12686" spans="19:22" ht="12.75" customHeight="1" x14ac:dyDescent="0.3">
      <c r="S12686" s="66"/>
      <c r="T12686" s="66"/>
      <c r="U12686" s="66"/>
      <c r="V12686" s="66"/>
    </row>
    <row r="12687" spans="19:22" ht="12.75" customHeight="1" x14ac:dyDescent="0.3">
      <c r="S12687" s="66"/>
      <c r="T12687" s="66"/>
      <c r="U12687" s="66"/>
      <c r="V12687" s="66"/>
    </row>
    <row r="12688" spans="19:22" ht="12.75" customHeight="1" x14ac:dyDescent="0.3">
      <c r="S12688" s="66"/>
      <c r="T12688" s="66"/>
      <c r="U12688" s="66"/>
      <c r="V12688" s="66"/>
    </row>
    <row r="12689" spans="19:22" ht="12.75" customHeight="1" x14ac:dyDescent="0.3">
      <c r="S12689" s="66"/>
      <c r="T12689" s="66"/>
      <c r="U12689" s="66"/>
      <c r="V12689" s="66"/>
    </row>
    <row r="12690" spans="19:22" ht="12.75" customHeight="1" x14ac:dyDescent="0.3">
      <c r="S12690" s="66"/>
      <c r="T12690" s="66"/>
      <c r="U12690" s="66"/>
      <c r="V12690" s="66"/>
    </row>
    <row r="12691" spans="19:22" ht="12.75" customHeight="1" x14ac:dyDescent="0.3">
      <c r="S12691" s="66"/>
      <c r="T12691" s="66"/>
      <c r="U12691" s="66"/>
      <c r="V12691" s="66"/>
    </row>
    <row r="12692" spans="19:22" ht="12.75" customHeight="1" x14ac:dyDescent="0.3">
      <c r="S12692" s="66"/>
      <c r="T12692" s="66"/>
      <c r="U12692" s="66"/>
      <c r="V12692" s="66"/>
    </row>
    <row r="12693" spans="19:22" ht="12.75" customHeight="1" x14ac:dyDescent="0.3">
      <c r="S12693" s="66"/>
      <c r="T12693" s="66"/>
      <c r="U12693" s="66"/>
      <c r="V12693" s="66"/>
    </row>
    <row r="12694" spans="19:22" ht="12.75" customHeight="1" x14ac:dyDescent="0.3">
      <c r="S12694" s="66"/>
      <c r="T12694" s="66"/>
      <c r="U12694" s="66"/>
      <c r="V12694" s="66"/>
    </row>
    <row r="12695" spans="19:22" ht="12.75" customHeight="1" x14ac:dyDescent="0.3">
      <c r="S12695" s="66"/>
      <c r="T12695" s="66"/>
      <c r="U12695" s="66"/>
      <c r="V12695" s="66"/>
    </row>
    <row r="12696" spans="19:22" ht="12.75" customHeight="1" x14ac:dyDescent="0.3">
      <c r="S12696" s="66"/>
      <c r="T12696" s="66"/>
      <c r="U12696" s="66"/>
      <c r="V12696" s="66"/>
    </row>
    <row r="12697" spans="19:22" ht="12.75" customHeight="1" x14ac:dyDescent="0.3">
      <c r="S12697" s="66"/>
      <c r="T12697" s="66"/>
      <c r="U12697" s="66"/>
      <c r="V12697" s="66"/>
    </row>
    <row r="12698" spans="19:22" ht="12.75" customHeight="1" x14ac:dyDescent="0.3">
      <c r="S12698" s="66"/>
      <c r="T12698" s="66"/>
      <c r="U12698" s="66"/>
      <c r="V12698" s="66"/>
    </row>
    <row r="12699" spans="19:22" ht="12.75" customHeight="1" x14ac:dyDescent="0.3">
      <c r="S12699" s="66"/>
      <c r="T12699" s="66"/>
      <c r="U12699" s="66"/>
      <c r="V12699" s="66"/>
    </row>
    <row r="12700" spans="19:22" ht="12.75" customHeight="1" x14ac:dyDescent="0.3">
      <c r="S12700" s="66"/>
      <c r="T12700" s="66"/>
      <c r="U12700" s="66"/>
      <c r="V12700" s="66"/>
    </row>
    <row r="12701" spans="19:22" ht="12.75" customHeight="1" x14ac:dyDescent="0.3">
      <c r="S12701" s="66"/>
      <c r="T12701" s="66"/>
      <c r="U12701" s="66"/>
      <c r="V12701" s="66"/>
    </row>
    <row r="12702" spans="19:22" ht="12.75" customHeight="1" x14ac:dyDescent="0.3">
      <c r="S12702" s="66"/>
      <c r="T12702" s="66"/>
      <c r="U12702" s="66"/>
      <c r="V12702" s="66"/>
    </row>
    <row r="12703" spans="19:22" ht="12.75" customHeight="1" x14ac:dyDescent="0.3">
      <c r="S12703" s="66"/>
      <c r="T12703" s="66"/>
      <c r="U12703" s="66"/>
      <c r="V12703" s="66"/>
    </row>
    <row r="12704" spans="19:22" ht="12.75" customHeight="1" x14ac:dyDescent="0.3">
      <c r="S12704" s="66"/>
      <c r="T12704" s="66"/>
      <c r="U12704" s="66"/>
      <c r="V12704" s="66"/>
    </row>
    <row r="12705" spans="19:22" ht="12.75" customHeight="1" x14ac:dyDescent="0.3">
      <c r="S12705" s="66"/>
      <c r="T12705" s="66"/>
      <c r="U12705" s="66"/>
      <c r="V12705" s="66"/>
    </row>
    <row r="12706" spans="19:22" ht="12.75" customHeight="1" x14ac:dyDescent="0.3">
      <c r="S12706" s="66"/>
      <c r="T12706" s="66"/>
      <c r="U12706" s="66"/>
      <c r="V12706" s="66"/>
    </row>
    <row r="12707" spans="19:22" ht="12.75" customHeight="1" x14ac:dyDescent="0.3">
      <c r="S12707" s="66"/>
      <c r="T12707" s="66"/>
      <c r="U12707" s="66"/>
      <c r="V12707" s="66"/>
    </row>
    <row r="12708" spans="19:22" ht="12.75" customHeight="1" x14ac:dyDescent="0.3">
      <c r="S12708" s="66"/>
      <c r="T12708" s="66"/>
      <c r="U12708" s="66"/>
      <c r="V12708" s="66"/>
    </row>
    <row r="12709" spans="19:22" ht="12.75" customHeight="1" x14ac:dyDescent="0.3">
      <c r="S12709" s="66"/>
      <c r="T12709" s="66"/>
      <c r="U12709" s="66"/>
      <c r="V12709" s="66"/>
    </row>
    <row r="12710" spans="19:22" ht="12.75" customHeight="1" x14ac:dyDescent="0.3">
      <c r="S12710" s="66"/>
      <c r="T12710" s="66"/>
      <c r="U12710" s="66"/>
      <c r="V12710" s="66"/>
    </row>
    <row r="12711" spans="19:22" ht="12.75" customHeight="1" x14ac:dyDescent="0.3">
      <c r="S12711" s="66"/>
      <c r="T12711" s="66"/>
      <c r="U12711" s="66"/>
      <c r="V12711" s="66"/>
    </row>
    <row r="12712" spans="19:22" ht="12.75" customHeight="1" x14ac:dyDescent="0.3">
      <c r="S12712" s="66"/>
      <c r="T12712" s="66"/>
      <c r="U12712" s="66"/>
      <c r="V12712" s="66"/>
    </row>
    <row r="12713" spans="19:22" ht="12.75" customHeight="1" x14ac:dyDescent="0.3">
      <c r="S12713" s="66"/>
      <c r="T12713" s="66"/>
      <c r="U12713" s="66"/>
      <c r="V12713" s="66"/>
    </row>
    <row r="12714" spans="19:22" ht="12.75" customHeight="1" x14ac:dyDescent="0.3">
      <c r="S12714" s="66"/>
      <c r="T12714" s="66"/>
      <c r="U12714" s="66"/>
      <c r="V12714" s="66"/>
    </row>
    <row r="12715" spans="19:22" ht="12.75" customHeight="1" x14ac:dyDescent="0.3">
      <c r="S12715" s="66"/>
      <c r="T12715" s="66"/>
      <c r="U12715" s="66"/>
      <c r="V12715" s="66"/>
    </row>
    <row r="12716" spans="19:22" ht="12.75" customHeight="1" x14ac:dyDescent="0.3">
      <c r="S12716" s="66"/>
      <c r="T12716" s="66"/>
      <c r="U12716" s="66"/>
      <c r="V12716" s="66"/>
    </row>
    <row r="12717" spans="19:22" ht="12.75" customHeight="1" x14ac:dyDescent="0.3">
      <c r="S12717" s="66"/>
      <c r="T12717" s="66"/>
      <c r="U12717" s="66"/>
      <c r="V12717" s="66"/>
    </row>
    <row r="12718" spans="19:22" ht="12.75" customHeight="1" x14ac:dyDescent="0.3">
      <c r="S12718" s="66"/>
      <c r="T12718" s="66"/>
      <c r="U12718" s="66"/>
      <c r="V12718" s="66"/>
    </row>
    <row r="12719" spans="19:22" ht="12.75" customHeight="1" x14ac:dyDescent="0.3">
      <c r="S12719" s="66"/>
      <c r="T12719" s="66"/>
      <c r="U12719" s="66"/>
      <c r="V12719" s="66"/>
    </row>
    <row r="12720" spans="19:22" ht="12.75" customHeight="1" x14ac:dyDescent="0.3">
      <c r="S12720" s="66"/>
      <c r="T12720" s="66"/>
      <c r="U12720" s="66"/>
      <c r="V12720" s="66"/>
    </row>
    <row r="12721" spans="19:22" ht="12.75" customHeight="1" x14ac:dyDescent="0.3">
      <c r="S12721" s="66"/>
      <c r="T12721" s="66"/>
      <c r="U12721" s="66"/>
      <c r="V12721" s="66"/>
    </row>
    <row r="12722" spans="19:22" ht="12.75" customHeight="1" x14ac:dyDescent="0.3">
      <c r="S12722" s="66"/>
      <c r="T12722" s="66"/>
      <c r="U12722" s="66"/>
      <c r="V12722" s="66"/>
    </row>
    <row r="12723" spans="19:22" ht="12.75" customHeight="1" x14ac:dyDescent="0.3">
      <c r="S12723" s="66"/>
      <c r="T12723" s="66"/>
      <c r="U12723" s="66"/>
      <c r="V12723" s="66"/>
    </row>
    <row r="12724" spans="19:22" ht="12.75" customHeight="1" x14ac:dyDescent="0.3">
      <c r="S12724" s="66"/>
      <c r="T12724" s="66"/>
      <c r="U12724" s="66"/>
      <c r="V12724" s="66"/>
    </row>
    <row r="12725" spans="19:22" ht="12.75" customHeight="1" x14ac:dyDescent="0.3">
      <c r="S12725" s="66"/>
      <c r="T12725" s="66"/>
      <c r="U12725" s="66"/>
      <c r="V12725" s="66"/>
    </row>
    <row r="12726" spans="19:22" ht="12.75" customHeight="1" x14ac:dyDescent="0.3">
      <c r="S12726" s="66"/>
      <c r="T12726" s="66"/>
      <c r="U12726" s="66"/>
      <c r="V12726" s="66"/>
    </row>
    <row r="12727" spans="19:22" ht="12.75" customHeight="1" x14ac:dyDescent="0.3">
      <c r="S12727" s="66"/>
      <c r="T12727" s="66"/>
      <c r="U12727" s="66"/>
      <c r="V12727" s="66"/>
    </row>
    <row r="12728" spans="19:22" ht="12.75" customHeight="1" x14ac:dyDescent="0.3">
      <c r="S12728" s="66"/>
      <c r="T12728" s="66"/>
      <c r="U12728" s="66"/>
      <c r="V12728" s="66"/>
    </row>
    <row r="12729" spans="19:22" ht="12.75" customHeight="1" x14ac:dyDescent="0.3">
      <c r="S12729" s="66"/>
      <c r="T12729" s="66"/>
      <c r="U12729" s="66"/>
      <c r="V12729" s="66"/>
    </row>
    <row r="12730" spans="19:22" ht="12.75" customHeight="1" x14ac:dyDescent="0.3">
      <c r="S12730" s="66"/>
      <c r="T12730" s="66"/>
      <c r="U12730" s="66"/>
      <c r="V12730" s="66"/>
    </row>
    <row r="12731" spans="19:22" ht="12.75" customHeight="1" x14ac:dyDescent="0.3">
      <c r="S12731" s="66"/>
      <c r="T12731" s="66"/>
      <c r="U12731" s="66"/>
      <c r="V12731" s="66"/>
    </row>
    <row r="12732" spans="19:22" ht="12.75" customHeight="1" x14ac:dyDescent="0.3">
      <c r="S12732" s="66"/>
      <c r="T12732" s="66"/>
      <c r="U12732" s="66"/>
      <c r="V12732" s="66"/>
    </row>
    <row r="12733" spans="19:22" ht="12.75" customHeight="1" x14ac:dyDescent="0.3">
      <c r="S12733" s="66"/>
      <c r="T12733" s="66"/>
      <c r="U12733" s="66"/>
      <c r="V12733" s="66"/>
    </row>
    <row r="12734" spans="19:22" ht="12.75" customHeight="1" x14ac:dyDescent="0.3">
      <c r="S12734" s="66"/>
      <c r="T12734" s="66"/>
      <c r="U12734" s="66"/>
      <c r="V12734" s="66"/>
    </row>
    <row r="12735" spans="19:22" ht="12.75" customHeight="1" x14ac:dyDescent="0.3">
      <c r="S12735" s="66"/>
      <c r="T12735" s="66"/>
      <c r="U12735" s="66"/>
      <c r="V12735" s="66"/>
    </row>
    <row r="12736" spans="19:22" ht="12.75" customHeight="1" x14ac:dyDescent="0.3">
      <c r="S12736" s="66"/>
      <c r="T12736" s="66"/>
      <c r="U12736" s="66"/>
      <c r="V12736" s="66"/>
    </row>
    <row r="12737" spans="19:22" ht="12.75" customHeight="1" x14ac:dyDescent="0.3">
      <c r="S12737" s="66"/>
      <c r="T12737" s="66"/>
      <c r="U12737" s="66"/>
      <c r="V12737" s="66"/>
    </row>
    <row r="12738" spans="19:22" ht="12.75" customHeight="1" x14ac:dyDescent="0.3">
      <c r="S12738" s="66"/>
      <c r="T12738" s="66"/>
      <c r="U12738" s="66"/>
      <c r="V12738" s="66"/>
    </row>
    <row r="12739" spans="19:22" ht="12.75" customHeight="1" x14ac:dyDescent="0.3">
      <c r="S12739" s="66"/>
      <c r="T12739" s="66"/>
      <c r="U12739" s="66"/>
      <c r="V12739" s="66"/>
    </row>
    <row r="12740" spans="19:22" ht="12.75" customHeight="1" x14ac:dyDescent="0.3">
      <c r="S12740" s="66"/>
      <c r="T12740" s="66"/>
      <c r="U12740" s="66"/>
      <c r="V12740" s="66"/>
    </row>
    <row r="12741" spans="19:22" ht="12.75" customHeight="1" x14ac:dyDescent="0.3">
      <c r="S12741" s="66"/>
      <c r="T12741" s="66"/>
      <c r="U12741" s="66"/>
      <c r="V12741" s="66"/>
    </row>
    <row r="12742" spans="19:22" ht="12.75" customHeight="1" x14ac:dyDescent="0.3">
      <c r="S12742" s="66"/>
      <c r="T12742" s="66"/>
      <c r="U12742" s="66"/>
      <c r="V12742" s="66"/>
    </row>
    <row r="12743" spans="19:22" ht="12.75" customHeight="1" x14ac:dyDescent="0.3">
      <c r="S12743" s="66"/>
      <c r="T12743" s="66"/>
      <c r="U12743" s="66"/>
      <c r="V12743" s="66"/>
    </row>
    <row r="12744" spans="19:22" ht="12.75" customHeight="1" x14ac:dyDescent="0.3">
      <c r="S12744" s="66"/>
      <c r="T12744" s="66"/>
      <c r="U12744" s="66"/>
      <c r="V12744" s="66"/>
    </row>
    <row r="12745" spans="19:22" ht="12.75" customHeight="1" x14ac:dyDescent="0.3">
      <c r="S12745" s="66"/>
      <c r="T12745" s="66"/>
      <c r="U12745" s="66"/>
      <c r="V12745" s="66"/>
    </row>
    <row r="12746" spans="19:22" ht="12.75" customHeight="1" x14ac:dyDescent="0.3">
      <c r="S12746" s="66"/>
      <c r="T12746" s="66"/>
      <c r="U12746" s="66"/>
      <c r="V12746" s="66"/>
    </row>
    <row r="12747" spans="19:22" ht="12.75" customHeight="1" x14ac:dyDescent="0.3">
      <c r="S12747" s="66"/>
      <c r="T12747" s="66"/>
      <c r="U12747" s="66"/>
      <c r="V12747" s="66"/>
    </row>
    <row r="12748" spans="19:22" ht="12.75" customHeight="1" x14ac:dyDescent="0.3">
      <c r="S12748" s="66"/>
      <c r="T12748" s="66"/>
      <c r="U12748" s="66"/>
      <c r="V12748" s="66"/>
    </row>
    <row r="12749" spans="19:22" ht="12.75" customHeight="1" x14ac:dyDescent="0.3">
      <c r="S12749" s="66"/>
      <c r="T12749" s="66"/>
      <c r="U12749" s="66"/>
      <c r="V12749" s="66"/>
    </row>
    <row r="12750" spans="19:22" ht="12.75" customHeight="1" x14ac:dyDescent="0.3">
      <c r="S12750" s="66"/>
      <c r="T12750" s="66"/>
      <c r="U12750" s="66"/>
      <c r="V12750" s="66"/>
    </row>
    <row r="12751" spans="19:22" ht="12.75" customHeight="1" x14ac:dyDescent="0.3">
      <c r="S12751" s="66"/>
      <c r="T12751" s="66"/>
      <c r="U12751" s="66"/>
      <c r="V12751" s="66"/>
    </row>
    <row r="12752" spans="19:22" ht="12.75" customHeight="1" x14ac:dyDescent="0.3">
      <c r="S12752" s="66"/>
      <c r="T12752" s="66"/>
      <c r="U12752" s="66"/>
      <c r="V12752" s="66"/>
    </row>
    <row r="12753" spans="19:22" ht="12.75" customHeight="1" x14ac:dyDescent="0.3">
      <c r="S12753" s="66"/>
      <c r="T12753" s="66"/>
      <c r="U12753" s="66"/>
      <c r="V12753" s="66"/>
    </row>
    <row r="12754" spans="19:22" ht="12.75" customHeight="1" x14ac:dyDescent="0.3">
      <c r="S12754" s="66"/>
      <c r="T12754" s="66"/>
      <c r="U12754" s="66"/>
      <c r="V12754" s="66"/>
    </row>
    <row r="12755" spans="19:22" ht="12.75" customHeight="1" x14ac:dyDescent="0.3">
      <c r="S12755" s="66"/>
      <c r="T12755" s="66"/>
      <c r="U12755" s="66"/>
      <c r="V12755" s="66"/>
    </row>
    <row r="12756" spans="19:22" ht="12.75" customHeight="1" x14ac:dyDescent="0.3">
      <c r="S12756" s="66"/>
      <c r="T12756" s="66"/>
      <c r="U12756" s="66"/>
      <c r="V12756" s="66"/>
    </row>
    <row r="12757" spans="19:22" ht="12.75" customHeight="1" x14ac:dyDescent="0.3">
      <c r="S12757" s="66"/>
      <c r="T12757" s="66"/>
      <c r="U12757" s="66"/>
      <c r="V12757" s="66"/>
    </row>
    <row r="12758" spans="19:22" ht="12.75" customHeight="1" x14ac:dyDescent="0.3">
      <c r="S12758" s="66"/>
      <c r="T12758" s="66"/>
      <c r="U12758" s="66"/>
      <c r="V12758" s="66"/>
    </row>
    <row r="12759" spans="19:22" ht="12.75" customHeight="1" x14ac:dyDescent="0.3">
      <c r="S12759" s="66"/>
      <c r="T12759" s="66"/>
      <c r="U12759" s="66"/>
      <c r="V12759" s="66"/>
    </row>
    <row r="12760" spans="19:22" ht="12.75" customHeight="1" x14ac:dyDescent="0.3">
      <c r="S12760" s="66"/>
      <c r="T12760" s="66"/>
      <c r="U12760" s="66"/>
      <c r="V12760" s="66"/>
    </row>
    <row r="12761" spans="19:22" ht="12.75" customHeight="1" x14ac:dyDescent="0.3">
      <c r="S12761" s="66"/>
      <c r="T12761" s="66"/>
      <c r="U12761" s="66"/>
      <c r="V12761" s="66"/>
    </row>
    <row r="12762" spans="19:22" ht="12.75" customHeight="1" x14ac:dyDescent="0.3">
      <c r="S12762" s="66"/>
      <c r="T12762" s="66"/>
      <c r="U12762" s="66"/>
      <c r="V12762" s="66"/>
    </row>
    <row r="12763" spans="19:22" ht="12.75" customHeight="1" x14ac:dyDescent="0.3">
      <c r="S12763" s="66"/>
      <c r="T12763" s="66"/>
      <c r="U12763" s="66"/>
      <c r="V12763" s="66"/>
    </row>
    <row r="12764" spans="19:22" ht="12.75" customHeight="1" x14ac:dyDescent="0.3">
      <c r="S12764" s="66"/>
      <c r="T12764" s="66"/>
      <c r="U12764" s="66"/>
      <c r="V12764" s="66"/>
    </row>
    <row r="12765" spans="19:22" ht="12.75" customHeight="1" x14ac:dyDescent="0.3">
      <c r="S12765" s="66"/>
      <c r="T12765" s="66"/>
      <c r="U12765" s="66"/>
      <c r="V12765" s="66"/>
    </row>
    <row r="12766" spans="19:22" ht="12.75" customHeight="1" x14ac:dyDescent="0.3">
      <c r="S12766" s="66"/>
      <c r="T12766" s="66"/>
      <c r="U12766" s="66"/>
      <c r="V12766" s="66"/>
    </row>
    <row r="12767" spans="19:22" ht="12.75" customHeight="1" x14ac:dyDescent="0.3">
      <c r="S12767" s="66"/>
      <c r="T12767" s="66"/>
      <c r="U12767" s="66"/>
      <c r="V12767" s="66"/>
    </row>
    <row r="12768" spans="19:22" ht="12.75" customHeight="1" x14ac:dyDescent="0.3">
      <c r="S12768" s="66"/>
      <c r="T12768" s="66"/>
      <c r="U12768" s="66"/>
      <c r="V12768" s="66"/>
    </row>
    <row r="12769" spans="19:22" ht="12.75" customHeight="1" x14ac:dyDescent="0.3">
      <c r="S12769" s="66"/>
      <c r="T12769" s="66"/>
      <c r="U12769" s="66"/>
      <c r="V12769" s="66"/>
    </row>
    <row r="12770" spans="19:22" ht="12.75" customHeight="1" x14ac:dyDescent="0.3">
      <c r="S12770" s="66"/>
      <c r="T12770" s="66"/>
      <c r="U12770" s="66"/>
      <c r="V12770" s="66"/>
    </row>
    <row r="12771" spans="19:22" ht="12.75" customHeight="1" x14ac:dyDescent="0.3">
      <c r="S12771" s="66"/>
      <c r="T12771" s="66"/>
      <c r="U12771" s="66"/>
      <c r="V12771" s="66"/>
    </row>
    <row r="12772" spans="19:22" ht="12.75" customHeight="1" x14ac:dyDescent="0.3">
      <c r="S12772" s="66"/>
      <c r="T12772" s="66"/>
      <c r="U12772" s="66"/>
      <c r="V12772" s="66"/>
    </row>
    <row r="12773" spans="19:22" ht="12.75" customHeight="1" x14ac:dyDescent="0.3">
      <c r="S12773" s="66"/>
      <c r="T12773" s="66"/>
      <c r="U12773" s="66"/>
      <c r="V12773" s="66"/>
    </row>
    <row r="12774" spans="19:22" ht="12.75" customHeight="1" x14ac:dyDescent="0.3">
      <c r="S12774" s="66"/>
      <c r="T12774" s="66"/>
      <c r="U12774" s="66"/>
      <c r="V12774" s="66"/>
    </row>
    <row r="12775" spans="19:22" ht="12.75" customHeight="1" x14ac:dyDescent="0.3">
      <c r="S12775" s="66"/>
      <c r="T12775" s="66"/>
      <c r="U12775" s="66"/>
      <c r="V12775" s="66"/>
    </row>
    <row r="12776" spans="19:22" ht="12.75" customHeight="1" x14ac:dyDescent="0.3">
      <c r="S12776" s="66"/>
      <c r="T12776" s="66"/>
      <c r="U12776" s="66"/>
      <c r="V12776" s="66"/>
    </row>
    <row r="12777" spans="19:22" ht="12.75" customHeight="1" x14ac:dyDescent="0.3">
      <c r="S12777" s="66"/>
      <c r="T12777" s="66"/>
      <c r="U12777" s="66"/>
      <c r="V12777" s="66"/>
    </row>
    <row r="12778" spans="19:22" ht="12.75" customHeight="1" x14ac:dyDescent="0.3">
      <c r="S12778" s="66"/>
      <c r="T12778" s="66"/>
      <c r="U12778" s="66"/>
      <c r="V12778" s="66"/>
    </row>
    <row r="12779" spans="19:22" ht="12.75" customHeight="1" x14ac:dyDescent="0.3">
      <c r="S12779" s="66"/>
      <c r="T12779" s="66"/>
      <c r="U12779" s="66"/>
      <c r="V12779" s="66"/>
    </row>
    <row r="12780" spans="19:22" ht="12.75" customHeight="1" x14ac:dyDescent="0.3">
      <c r="S12780" s="66"/>
      <c r="T12780" s="66"/>
      <c r="U12780" s="66"/>
      <c r="V12780" s="66"/>
    </row>
    <row r="12781" spans="19:22" ht="12.75" customHeight="1" x14ac:dyDescent="0.3">
      <c r="S12781" s="66"/>
      <c r="T12781" s="66"/>
      <c r="U12781" s="66"/>
      <c r="V12781" s="66"/>
    </row>
    <row r="12782" spans="19:22" ht="12.75" customHeight="1" x14ac:dyDescent="0.3">
      <c r="S12782" s="66"/>
      <c r="T12782" s="66"/>
      <c r="U12782" s="66"/>
      <c r="V12782" s="66"/>
    </row>
    <row r="12783" spans="19:22" ht="12.75" customHeight="1" x14ac:dyDescent="0.3">
      <c r="S12783" s="66"/>
      <c r="T12783" s="66"/>
      <c r="U12783" s="66"/>
      <c r="V12783" s="66"/>
    </row>
    <row r="12784" spans="19:22" ht="12.75" customHeight="1" x14ac:dyDescent="0.3">
      <c r="S12784" s="66"/>
      <c r="T12784" s="66"/>
      <c r="U12784" s="66"/>
      <c r="V12784" s="66"/>
    </row>
    <row r="12785" spans="19:22" ht="12.75" customHeight="1" x14ac:dyDescent="0.3">
      <c r="S12785" s="66"/>
      <c r="T12785" s="66"/>
      <c r="U12785" s="66"/>
      <c r="V12785" s="66"/>
    </row>
    <row r="12786" spans="19:22" ht="12.75" customHeight="1" x14ac:dyDescent="0.3">
      <c r="S12786" s="66"/>
      <c r="T12786" s="66"/>
      <c r="U12786" s="66"/>
      <c r="V12786" s="66"/>
    </row>
    <row r="12787" spans="19:22" ht="12.75" customHeight="1" x14ac:dyDescent="0.3">
      <c r="S12787" s="66"/>
      <c r="T12787" s="66"/>
      <c r="U12787" s="66"/>
      <c r="V12787" s="66"/>
    </row>
    <row r="12788" spans="19:22" ht="12.75" customHeight="1" x14ac:dyDescent="0.3">
      <c r="S12788" s="66"/>
      <c r="T12788" s="66"/>
      <c r="U12788" s="66"/>
      <c r="V12788" s="66"/>
    </row>
    <row r="12789" spans="19:22" ht="12.75" customHeight="1" x14ac:dyDescent="0.3">
      <c r="S12789" s="66"/>
      <c r="T12789" s="66"/>
      <c r="U12789" s="66"/>
      <c r="V12789" s="66"/>
    </row>
    <row r="12790" spans="19:22" ht="12.75" customHeight="1" x14ac:dyDescent="0.3">
      <c r="S12790" s="66"/>
      <c r="T12790" s="66"/>
      <c r="U12790" s="66"/>
      <c r="V12790" s="66"/>
    </row>
    <row r="12791" spans="19:22" ht="12.75" customHeight="1" x14ac:dyDescent="0.3">
      <c r="S12791" s="66"/>
      <c r="T12791" s="66"/>
      <c r="U12791" s="66"/>
      <c r="V12791" s="66"/>
    </row>
    <row r="12792" spans="19:22" ht="12.75" customHeight="1" x14ac:dyDescent="0.3">
      <c r="S12792" s="66"/>
      <c r="T12792" s="66"/>
      <c r="U12792" s="66"/>
      <c r="V12792" s="66"/>
    </row>
    <row r="12793" spans="19:22" ht="12.75" customHeight="1" x14ac:dyDescent="0.3">
      <c r="S12793" s="66"/>
      <c r="T12793" s="66"/>
      <c r="U12793" s="66"/>
      <c r="V12793" s="66"/>
    </row>
    <row r="12794" spans="19:22" ht="12.75" customHeight="1" x14ac:dyDescent="0.3">
      <c r="S12794" s="66"/>
      <c r="T12794" s="66"/>
      <c r="U12794" s="66"/>
      <c r="V12794" s="66"/>
    </row>
    <row r="12795" spans="19:22" ht="12.75" customHeight="1" x14ac:dyDescent="0.3">
      <c r="S12795" s="66"/>
      <c r="T12795" s="66"/>
      <c r="U12795" s="66"/>
      <c r="V12795" s="66"/>
    </row>
    <row r="12796" spans="19:22" ht="12.75" customHeight="1" x14ac:dyDescent="0.3">
      <c r="S12796" s="66"/>
      <c r="T12796" s="66"/>
      <c r="U12796" s="66"/>
      <c r="V12796" s="66"/>
    </row>
    <row r="12797" spans="19:22" ht="12.75" customHeight="1" x14ac:dyDescent="0.3">
      <c r="S12797" s="66"/>
      <c r="T12797" s="66"/>
      <c r="U12797" s="66"/>
      <c r="V12797" s="66"/>
    </row>
    <row r="12798" spans="19:22" ht="12.75" customHeight="1" x14ac:dyDescent="0.3">
      <c r="S12798" s="66"/>
      <c r="T12798" s="66"/>
      <c r="U12798" s="66"/>
      <c r="V12798" s="66"/>
    </row>
    <row r="12799" spans="19:22" ht="12.75" customHeight="1" x14ac:dyDescent="0.3">
      <c r="S12799" s="66"/>
      <c r="T12799" s="66"/>
      <c r="U12799" s="66"/>
      <c r="V12799" s="66"/>
    </row>
    <row r="12800" spans="19:22" ht="12.75" customHeight="1" x14ac:dyDescent="0.3">
      <c r="S12800" s="66"/>
      <c r="T12800" s="66"/>
      <c r="U12800" s="66"/>
      <c r="V12800" s="66"/>
    </row>
    <row r="12801" spans="19:22" ht="12.75" customHeight="1" x14ac:dyDescent="0.3">
      <c r="S12801" s="66"/>
      <c r="T12801" s="66"/>
      <c r="U12801" s="66"/>
      <c r="V12801" s="66"/>
    </row>
    <row r="12802" spans="19:22" ht="12.75" customHeight="1" x14ac:dyDescent="0.3">
      <c r="S12802" s="66"/>
      <c r="T12802" s="66"/>
      <c r="U12802" s="66"/>
      <c r="V12802" s="66"/>
    </row>
    <row r="12803" spans="19:22" ht="12.75" customHeight="1" x14ac:dyDescent="0.3">
      <c r="S12803" s="66"/>
      <c r="T12803" s="66"/>
      <c r="U12803" s="66"/>
      <c r="V12803" s="66"/>
    </row>
    <row r="12804" spans="19:22" ht="12.75" customHeight="1" x14ac:dyDescent="0.3">
      <c r="S12804" s="66"/>
      <c r="T12804" s="66"/>
      <c r="U12804" s="66"/>
      <c r="V12804" s="66"/>
    </row>
    <row r="12805" spans="19:22" ht="12.75" customHeight="1" x14ac:dyDescent="0.3">
      <c r="S12805" s="66"/>
      <c r="T12805" s="66"/>
      <c r="U12805" s="66"/>
      <c r="V12805" s="66"/>
    </row>
    <row r="12806" spans="19:22" ht="12.75" customHeight="1" x14ac:dyDescent="0.3">
      <c r="S12806" s="66"/>
      <c r="T12806" s="66"/>
      <c r="U12806" s="66"/>
      <c r="V12806" s="66"/>
    </row>
    <row r="12807" spans="19:22" ht="12.75" customHeight="1" x14ac:dyDescent="0.3">
      <c r="S12807" s="66"/>
      <c r="T12807" s="66"/>
      <c r="U12807" s="66"/>
      <c r="V12807" s="66"/>
    </row>
    <row r="12808" spans="19:22" ht="12.75" customHeight="1" x14ac:dyDescent="0.3">
      <c r="S12808" s="66"/>
      <c r="T12808" s="66"/>
      <c r="U12808" s="66"/>
      <c r="V12808" s="66"/>
    </row>
    <row r="12809" spans="19:22" ht="12.75" customHeight="1" x14ac:dyDescent="0.3">
      <c r="S12809" s="66"/>
      <c r="T12809" s="66"/>
      <c r="U12809" s="66"/>
      <c r="V12809" s="66"/>
    </row>
    <row r="12810" spans="19:22" ht="12.75" customHeight="1" x14ac:dyDescent="0.3">
      <c r="S12810" s="66"/>
      <c r="T12810" s="66"/>
      <c r="U12810" s="66"/>
      <c r="V12810" s="66"/>
    </row>
    <row r="12811" spans="19:22" ht="12.75" customHeight="1" x14ac:dyDescent="0.3">
      <c r="S12811" s="66"/>
      <c r="T12811" s="66"/>
      <c r="U12811" s="66"/>
      <c r="V12811" s="66"/>
    </row>
    <row r="12812" spans="19:22" ht="12.75" customHeight="1" x14ac:dyDescent="0.3">
      <c r="S12812" s="66"/>
      <c r="T12812" s="66"/>
      <c r="U12812" s="66"/>
      <c r="V12812" s="66"/>
    </row>
    <row r="12813" spans="19:22" ht="12.75" customHeight="1" x14ac:dyDescent="0.3">
      <c r="S12813" s="66"/>
      <c r="T12813" s="66"/>
      <c r="U12813" s="66"/>
      <c r="V12813" s="66"/>
    </row>
    <row r="12814" spans="19:22" ht="12.75" customHeight="1" x14ac:dyDescent="0.3">
      <c r="S12814" s="66"/>
      <c r="T12814" s="66"/>
      <c r="U12814" s="66"/>
      <c r="V12814" s="66"/>
    </row>
    <row r="12815" spans="19:22" ht="12.75" customHeight="1" x14ac:dyDescent="0.3">
      <c r="S12815" s="66"/>
      <c r="T12815" s="66"/>
      <c r="U12815" s="66"/>
      <c r="V12815" s="66"/>
    </row>
    <row r="12816" spans="19:22" ht="12.75" customHeight="1" x14ac:dyDescent="0.3">
      <c r="S12816" s="66"/>
      <c r="T12816" s="66"/>
      <c r="U12816" s="66"/>
      <c r="V12816" s="66"/>
    </row>
    <row r="12817" spans="19:22" ht="12.75" customHeight="1" x14ac:dyDescent="0.3">
      <c r="S12817" s="66"/>
      <c r="T12817" s="66"/>
      <c r="U12817" s="66"/>
      <c r="V12817" s="66"/>
    </row>
    <row r="12818" spans="19:22" ht="12.75" customHeight="1" x14ac:dyDescent="0.3">
      <c r="S12818" s="66"/>
      <c r="T12818" s="66"/>
      <c r="U12818" s="66"/>
      <c r="V12818" s="66"/>
    </row>
    <row r="12819" spans="19:22" ht="12.75" customHeight="1" x14ac:dyDescent="0.3">
      <c r="S12819" s="66"/>
      <c r="T12819" s="66"/>
      <c r="U12819" s="66"/>
      <c r="V12819" s="66"/>
    </row>
    <row r="12820" spans="19:22" ht="12.75" customHeight="1" x14ac:dyDescent="0.3">
      <c r="S12820" s="66"/>
      <c r="T12820" s="66"/>
      <c r="U12820" s="66"/>
      <c r="V12820" s="66"/>
    </row>
    <row r="12821" spans="19:22" ht="12.75" customHeight="1" x14ac:dyDescent="0.3">
      <c r="S12821" s="66"/>
      <c r="T12821" s="66"/>
      <c r="U12821" s="66"/>
      <c r="V12821" s="66"/>
    </row>
    <row r="12822" spans="19:22" ht="12.75" customHeight="1" x14ac:dyDescent="0.3">
      <c r="S12822" s="66"/>
      <c r="T12822" s="66"/>
      <c r="U12822" s="66"/>
      <c r="V12822" s="66"/>
    </row>
    <row r="12823" spans="19:22" ht="12.75" customHeight="1" x14ac:dyDescent="0.3">
      <c r="S12823" s="66"/>
      <c r="T12823" s="66"/>
      <c r="U12823" s="66"/>
      <c r="V12823" s="66"/>
    </row>
    <row r="12824" spans="19:22" ht="12.75" customHeight="1" x14ac:dyDescent="0.3">
      <c r="S12824" s="66"/>
      <c r="T12824" s="66"/>
      <c r="U12824" s="66"/>
      <c r="V12824" s="66"/>
    </row>
    <row r="12825" spans="19:22" ht="12.75" customHeight="1" x14ac:dyDescent="0.3">
      <c r="S12825" s="66"/>
      <c r="T12825" s="66"/>
      <c r="U12825" s="66"/>
      <c r="V12825" s="66"/>
    </row>
    <row r="12826" spans="19:22" ht="12.75" customHeight="1" x14ac:dyDescent="0.3">
      <c r="S12826" s="66"/>
      <c r="T12826" s="66"/>
      <c r="U12826" s="66"/>
      <c r="V12826" s="66"/>
    </row>
    <row r="12827" spans="19:22" ht="12.75" customHeight="1" x14ac:dyDescent="0.3">
      <c r="S12827" s="66"/>
      <c r="T12827" s="66"/>
      <c r="U12827" s="66"/>
      <c r="V12827" s="66"/>
    </row>
    <row r="12828" spans="19:22" ht="12.75" customHeight="1" x14ac:dyDescent="0.3">
      <c r="S12828" s="66"/>
      <c r="T12828" s="66"/>
      <c r="U12828" s="66"/>
      <c r="V12828" s="66"/>
    </row>
    <row r="12829" spans="19:22" ht="12.75" customHeight="1" x14ac:dyDescent="0.3">
      <c r="S12829" s="66"/>
      <c r="T12829" s="66"/>
      <c r="U12829" s="66"/>
      <c r="V12829" s="66"/>
    </row>
    <row r="12830" spans="19:22" ht="12.75" customHeight="1" x14ac:dyDescent="0.3">
      <c r="S12830" s="66"/>
      <c r="T12830" s="66"/>
      <c r="U12830" s="66"/>
      <c r="V12830" s="66"/>
    </row>
    <row r="12831" spans="19:22" ht="12.75" customHeight="1" x14ac:dyDescent="0.3">
      <c r="S12831" s="66"/>
      <c r="T12831" s="66"/>
      <c r="U12831" s="66"/>
      <c r="V12831" s="66"/>
    </row>
    <row r="12832" spans="19:22" ht="12.75" customHeight="1" x14ac:dyDescent="0.3">
      <c r="S12832" s="66"/>
      <c r="T12832" s="66"/>
      <c r="U12832" s="66"/>
      <c r="V12832" s="66"/>
    </row>
    <row r="12833" spans="19:22" ht="12.75" customHeight="1" x14ac:dyDescent="0.3">
      <c r="S12833" s="66"/>
      <c r="T12833" s="66"/>
      <c r="U12833" s="66"/>
      <c r="V12833" s="66"/>
    </row>
    <row r="12834" spans="19:22" ht="12.75" customHeight="1" x14ac:dyDescent="0.3">
      <c r="S12834" s="66"/>
      <c r="T12834" s="66"/>
      <c r="U12834" s="66"/>
      <c r="V12834" s="66"/>
    </row>
    <row r="12835" spans="19:22" ht="12.75" customHeight="1" x14ac:dyDescent="0.3">
      <c r="S12835" s="66"/>
      <c r="T12835" s="66"/>
      <c r="U12835" s="66"/>
      <c r="V12835" s="66"/>
    </row>
    <row r="12836" spans="19:22" ht="12.75" customHeight="1" x14ac:dyDescent="0.3">
      <c r="S12836" s="66"/>
      <c r="T12836" s="66"/>
      <c r="U12836" s="66"/>
      <c r="V12836" s="66"/>
    </row>
    <row r="12837" spans="19:22" ht="12.75" customHeight="1" x14ac:dyDescent="0.3">
      <c r="S12837" s="66"/>
      <c r="T12837" s="66"/>
      <c r="U12837" s="66"/>
      <c r="V12837" s="66"/>
    </row>
    <row r="12838" spans="19:22" ht="12.75" customHeight="1" x14ac:dyDescent="0.3">
      <c r="S12838" s="66"/>
      <c r="T12838" s="66"/>
      <c r="U12838" s="66"/>
      <c r="V12838" s="66"/>
    </row>
    <row r="12839" spans="19:22" ht="12.75" customHeight="1" x14ac:dyDescent="0.3">
      <c r="S12839" s="66"/>
      <c r="T12839" s="66"/>
      <c r="U12839" s="66"/>
      <c r="V12839" s="66"/>
    </row>
    <row r="12840" spans="19:22" ht="12.75" customHeight="1" x14ac:dyDescent="0.3">
      <c r="S12840" s="66"/>
      <c r="T12840" s="66"/>
      <c r="U12840" s="66"/>
      <c r="V12840" s="66"/>
    </row>
    <row r="12841" spans="19:22" ht="12.75" customHeight="1" x14ac:dyDescent="0.3">
      <c r="S12841" s="66"/>
      <c r="T12841" s="66"/>
      <c r="U12841" s="66"/>
      <c r="V12841" s="66"/>
    </row>
    <row r="12842" spans="19:22" ht="12.75" customHeight="1" x14ac:dyDescent="0.3">
      <c r="S12842" s="66"/>
      <c r="T12842" s="66"/>
      <c r="U12842" s="66"/>
      <c r="V12842" s="66"/>
    </row>
    <row r="12843" spans="19:22" ht="12.75" customHeight="1" x14ac:dyDescent="0.3">
      <c r="S12843" s="66"/>
      <c r="T12843" s="66"/>
      <c r="U12843" s="66"/>
      <c r="V12843" s="66"/>
    </row>
    <row r="12844" spans="19:22" ht="12.75" customHeight="1" x14ac:dyDescent="0.3">
      <c r="S12844" s="66"/>
      <c r="T12844" s="66"/>
      <c r="U12844" s="66"/>
      <c r="V12844" s="66"/>
    </row>
    <row r="12845" spans="19:22" ht="12.75" customHeight="1" x14ac:dyDescent="0.3">
      <c r="S12845" s="66"/>
      <c r="T12845" s="66"/>
      <c r="U12845" s="66"/>
      <c r="V12845" s="66"/>
    </row>
    <row r="12846" spans="19:22" ht="12.75" customHeight="1" x14ac:dyDescent="0.3">
      <c r="S12846" s="66"/>
      <c r="T12846" s="66"/>
      <c r="U12846" s="66"/>
      <c r="V12846" s="66"/>
    </row>
    <row r="12847" spans="19:22" ht="12.75" customHeight="1" x14ac:dyDescent="0.3">
      <c r="S12847" s="66"/>
      <c r="T12847" s="66"/>
      <c r="U12847" s="66"/>
      <c r="V12847" s="66"/>
    </row>
    <row r="12848" spans="19:22" ht="12.75" customHeight="1" x14ac:dyDescent="0.3">
      <c r="S12848" s="66"/>
      <c r="T12848" s="66"/>
      <c r="U12848" s="66"/>
      <c r="V12848" s="66"/>
    </row>
    <row r="12849" spans="19:22" ht="12.75" customHeight="1" x14ac:dyDescent="0.3">
      <c r="S12849" s="66"/>
      <c r="T12849" s="66"/>
      <c r="U12849" s="66"/>
      <c r="V12849" s="66"/>
    </row>
    <row r="12850" spans="19:22" ht="12.75" customHeight="1" x14ac:dyDescent="0.3">
      <c r="S12850" s="66"/>
      <c r="T12850" s="66"/>
      <c r="U12850" s="66"/>
      <c r="V12850" s="66"/>
    </row>
    <row r="12851" spans="19:22" ht="12.75" customHeight="1" x14ac:dyDescent="0.3">
      <c r="S12851" s="66"/>
      <c r="T12851" s="66"/>
      <c r="U12851" s="66"/>
      <c r="V12851" s="66"/>
    </row>
    <row r="12852" spans="19:22" ht="12.75" customHeight="1" x14ac:dyDescent="0.3">
      <c r="S12852" s="66"/>
      <c r="T12852" s="66"/>
      <c r="U12852" s="66"/>
      <c r="V12852" s="66"/>
    </row>
    <row r="12853" spans="19:22" ht="12.75" customHeight="1" x14ac:dyDescent="0.3">
      <c r="S12853" s="66"/>
      <c r="T12853" s="66"/>
      <c r="U12853" s="66"/>
      <c r="V12853" s="66"/>
    </row>
    <row r="12854" spans="19:22" ht="12.75" customHeight="1" x14ac:dyDescent="0.3">
      <c r="S12854" s="66"/>
      <c r="T12854" s="66"/>
      <c r="U12854" s="66"/>
      <c r="V12854" s="66"/>
    </row>
    <row r="12855" spans="19:22" ht="12.75" customHeight="1" x14ac:dyDescent="0.3">
      <c r="S12855" s="66"/>
      <c r="T12855" s="66"/>
      <c r="U12855" s="66"/>
      <c r="V12855" s="66"/>
    </row>
    <row r="12856" spans="19:22" ht="12.75" customHeight="1" x14ac:dyDescent="0.3">
      <c r="S12856" s="66"/>
      <c r="T12856" s="66"/>
      <c r="U12856" s="66"/>
      <c r="V12856" s="66"/>
    </row>
    <row r="12857" spans="19:22" ht="12.75" customHeight="1" x14ac:dyDescent="0.3">
      <c r="S12857" s="66"/>
      <c r="T12857" s="66"/>
      <c r="U12857" s="66"/>
      <c r="V12857" s="66"/>
    </row>
    <row r="12858" spans="19:22" ht="12.75" customHeight="1" x14ac:dyDescent="0.3">
      <c r="S12858" s="66"/>
      <c r="T12858" s="66"/>
      <c r="U12858" s="66"/>
      <c r="V12858" s="66"/>
    </row>
    <row r="12859" spans="19:22" ht="12.75" customHeight="1" x14ac:dyDescent="0.3">
      <c r="S12859" s="66"/>
      <c r="T12859" s="66"/>
      <c r="U12859" s="66"/>
      <c r="V12859" s="66"/>
    </row>
    <row r="12860" spans="19:22" ht="12.75" customHeight="1" x14ac:dyDescent="0.3">
      <c r="S12860" s="66"/>
      <c r="T12860" s="66"/>
      <c r="U12860" s="66"/>
      <c r="V12860" s="66"/>
    </row>
    <row r="12861" spans="19:22" ht="12.75" customHeight="1" x14ac:dyDescent="0.3">
      <c r="S12861" s="66"/>
      <c r="T12861" s="66"/>
      <c r="U12861" s="66"/>
      <c r="V12861" s="66"/>
    </row>
    <row r="12862" spans="19:22" ht="12.75" customHeight="1" x14ac:dyDescent="0.3">
      <c r="S12862" s="66"/>
      <c r="T12862" s="66"/>
      <c r="U12862" s="66"/>
      <c r="V12862" s="66"/>
    </row>
    <row r="12863" spans="19:22" ht="12.75" customHeight="1" x14ac:dyDescent="0.3">
      <c r="S12863" s="66"/>
      <c r="T12863" s="66"/>
      <c r="U12863" s="66"/>
      <c r="V12863" s="66"/>
    </row>
    <row r="12864" spans="19:22" ht="12.75" customHeight="1" x14ac:dyDescent="0.3">
      <c r="S12864" s="66"/>
      <c r="T12864" s="66"/>
      <c r="U12864" s="66"/>
      <c r="V12864" s="66"/>
    </row>
    <row r="12865" spans="19:22" ht="12.75" customHeight="1" x14ac:dyDescent="0.3">
      <c r="S12865" s="66"/>
      <c r="T12865" s="66"/>
      <c r="U12865" s="66"/>
      <c r="V12865" s="66"/>
    </row>
    <row r="12866" spans="19:22" ht="12.75" customHeight="1" x14ac:dyDescent="0.3">
      <c r="S12866" s="66"/>
      <c r="T12866" s="66"/>
      <c r="U12866" s="66"/>
      <c r="V12866" s="66"/>
    </row>
    <row r="12867" spans="19:22" ht="12.75" customHeight="1" x14ac:dyDescent="0.3">
      <c r="S12867" s="66"/>
      <c r="T12867" s="66"/>
      <c r="U12867" s="66"/>
      <c r="V12867" s="66"/>
    </row>
    <row r="12868" spans="19:22" ht="12.75" customHeight="1" x14ac:dyDescent="0.3">
      <c r="S12868" s="66"/>
      <c r="T12868" s="66"/>
      <c r="U12868" s="66"/>
      <c r="V12868" s="66"/>
    </row>
    <row r="12869" spans="19:22" ht="12.75" customHeight="1" x14ac:dyDescent="0.3">
      <c r="S12869" s="66"/>
      <c r="T12869" s="66"/>
      <c r="U12869" s="66"/>
      <c r="V12869" s="66"/>
    </row>
    <row r="12870" spans="19:22" ht="12.75" customHeight="1" x14ac:dyDescent="0.3">
      <c r="S12870" s="66"/>
      <c r="T12870" s="66"/>
      <c r="U12870" s="66"/>
      <c r="V12870" s="66"/>
    </row>
    <row r="12871" spans="19:22" ht="12.75" customHeight="1" x14ac:dyDescent="0.3">
      <c r="S12871" s="66"/>
      <c r="T12871" s="66"/>
      <c r="U12871" s="66"/>
      <c r="V12871" s="66"/>
    </row>
    <row r="12872" spans="19:22" ht="12.75" customHeight="1" x14ac:dyDescent="0.3">
      <c r="S12872" s="66"/>
      <c r="T12872" s="66"/>
      <c r="U12872" s="66"/>
      <c r="V12872" s="66"/>
    </row>
    <row r="12873" spans="19:22" ht="12.75" customHeight="1" x14ac:dyDescent="0.3">
      <c r="S12873" s="66"/>
      <c r="T12873" s="66"/>
      <c r="U12873" s="66"/>
      <c r="V12873" s="66"/>
    </row>
    <row r="12874" spans="19:22" ht="12.75" customHeight="1" x14ac:dyDescent="0.3">
      <c r="S12874" s="66"/>
      <c r="T12874" s="66"/>
      <c r="U12874" s="66"/>
      <c r="V12874" s="66"/>
    </row>
    <row r="12875" spans="19:22" ht="12.75" customHeight="1" x14ac:dyDescent="0.3">
      <c r="S12875" s="66"/>
      <c r="T12875" s="66"/>
      <c r="U12875" s="66"/>
      <c r="V12875" s="66"/>
    </row>
    <row r="12876" spans="19:22" ht="12.75" customHeight="1" x14ac:dyDescent="0.3">
      <c r="S12876" s="66"/>
      <c r="T12876" s="66"/>
      <c r="U12876" s="66"/>
      <c r="V12876" s="66"/>
    </row>
    <row r="12877" spans="19:22" ht="12.75" customHeight="1" x14ac:dyDescent="0.3">
      <c r="S12877" s="66"/>
      <c r="T12877" s="66"/>
      <c r="U12877" s="66"/>
      <c r="V12877" s="66"/>
    </row>
    <row r="12878" spans="19:22" ht="12.75" customHeight="1" x14ac:dyDescent="0.3">
      <c r="S12878" s="66"/>
      <c r="T12878" s="66"/>
      <c r="U12878" s="66"/>
      <c r="V12878" s="66"/>
    </row>
    <row r="12879" spans="19:22" ht="12.75" customHeight="1" x14ac:dyDescent="0.3">
      <c r="S12879" s="66"/>
      <c r="T12879" s="66"/>
      <c r="U12879" s="66"/>
      <c r="V12879" s="66"/>
    </row>
    <row r="12880" spans="19:22" ht="12.75" customHeight="1" x14ac:dyDescent="0.3">
      <c r="S12880" s="66"/>
      <c r="T12880" s="66"/>
      <c r="U12880" s="66"/>
      <c r="V12880" s="66"/>
    </row>
    <row r="12881" spans="19:22" ht="12.75" customHeight="1" x14ac:dyDescent="0.3">
      <c r="S12881" s="66"/>
      <c r="T12881" s="66"/>
      <c r="U12881" s="66"/>
      <c r="V12881" s="66"/>
    </row>
    <row r="12882" spans="19:22" ht="12.75" customHeight="1" x14ac:dyDescent="0.3">
      <c r="S12882" s="66"/>
      <c r="T12882" s="66"/>
      <c r="U12882" s="66"/>
      <c r="V12882" s="66"/>
    </row>
    <row r="12883" spans="19:22" ht="12.75" customHeight="1" x14ac:dyDescent="0.3">
      <c r="S12883" s="66"/>
      <c r="T12883" s="66"/>
      <c r="U12883" s="66"/>
      <c r="V12883" s="66"/>
    </row>
    <row r="12884" spans="19:22" ht="12.75" customHeight="1" x14ac:dyDescent="0.3">
      <c r="S12884" s="66"/>
      <c r="T12884" s="66"/>
      <c r="U12884" s="66"/>
      <c r="V12884" s="66"/>
    </row>
    <row r="12885" spans="19:22" ht="12.75" customHeight="1" x14ac:dyDescent="0.3">
      <c r="S12885" s="66"/>
      <c r="T12885" s="66"/>
      <c r="U12885" s="66"/>
      <c r="V12885" s="66"/>
    </row>
    <row r="12886" spans="19:22" ht="12.75" customHeight="1" x14ac:dyDescent="0.3">
      <c r="S12886" s="66"/>
      <c r="T12886" s="66"/>
      <c r="U12886" s="66"/>
      <c r="V12886" s="66"/>
    </row>
    <row r="12887" spans="19:22" ht="12.75" customHeight="1" x14ac:dyDescent="0.3">
      <c r="S12887" s="66"/>
      <c r="T12887" s="66"/>
      <c r="U12887" s="66"/>
      <c r="V12887" s="66"/>
    </row>
    <row r="12888" spans="19:22" ht="12.75" customHeight="1" x14ac:dyDescent="0.3">
      <c r="S12888" s="66"/>
      <c r="T12888" s="66"/>
      <c r="U12888" s="66"/>
      <c r="V12888" s="66"/>
    </row>
    <row r="12889" spans="19:22" ht="12.75" customHeight="1" x14ac:dyDescent="0.3">
      <c r="S12889" s="66"/>
      <c r="T12889" s="66"/>
      <c r="U12889" s="66"/>
      <c r="V12889" s="66"/>
    </row>
    <row r="12890" spans="19:22" ht="12.75" customHeight="1" x14ac:dyDescent="0.3">
      <c r="S12890" s="66"/>
      <c r="T12890" s="66"/>
      <c r="U12890" s="66"/>
      <c r="V12890" s="66"/>
    </row>
    <row r="12891" spans="19:22" ht="12.75" customHeight="1" x14ac:dyDescent="0.3">
      <c r="S12891" s="66"/>
      <c r="T12891" s="66"/>
      <c r="U12891" s="66"/>
      <c r="V12891" s="66"/>
    </row>
    <row r="12892" spans="19:22" ht="12.75" customHeight="1" x14ac:dyDescent="0.3">
      <c r="S12892" s="66"/>
      <c r="T12892" s="66"/>
      <c r="U12892" s="66"/>
      <c r="V12892" s="66"/>
    </row>
    <row r="12893" spans="19:22" ht="12.75" customHeight="1" x14ac:dyDescent="0.3">
      <c r="S12893" s="66"/>
      <c r="T12893" s="66"/>
      <c r="U12893" s="66"/>
      <c r="V12893" s="66"/>
    </row>
    <row r="12894" spans="19:22" ht="12.75" customHeight="1" x14ac:dyDescent="0.3">
      <c r="S12894" s="66"/>
      <c r="T12894" s="66"/>
      <c r="U12894" s="66"/>
      <c r="V12894" s="66"/>
    </row>
    <row r="12895" spans="19:22" ht="12.75" customHeight="1" x14ac:dyDescent="0.3">
      <c r="S12895" s="66"/>
      <c r="T12895" s="66"/>
      <c r="U12895" s="66"/>
      <c r="V12895" s="66"/>
    </row>
    <row r="12896" spans="19:22" ht="12.75" customHeight="1" x14ac:dyDescent="0.3">
      <c r="S12896" s="66"/>
      <c r="T12896" s="66"/>
      <c r="U12896" s="66"/>
      <c r="V12896" s="66"/>
    </row>
    <row r="12897" spans="19:22" ht="12.75" customHeight="1" x14ac:dyDescent="0.3">
      <c r="S12897" s="66"/>
      <c r="T12897" s="66"/>
      <c r="U12897" s="66"/>
      <c r="V12897" s="66"/>
    </row>
    <row r="12898" spans="19:22" ht="12.75" customHeight="1" x14ac:dyDescent="0.3">
      <c r="S12898" s="66"/>
      <c r="T12898" s="66"/>
      <c r="U12898" s="66"/>
      <c r="V12898" s="66"/>
    </row>
    <row r="12899" spans="19:22" ht="12.75" customHeight="1" x14ac:dyDescent="0.3">
      <c r="S12899" s="66"/>
      <c r="T12899" s="66"/>
      <c r="U12899" s="66"/>
      <c r="V12899" s="66"/>
    </row>
    <row r="12900" spans="19:22" ht="12.75" customHeight="1" x14ac:dyDescent="0.3">
      <c r="S12900" s="66"/>
      <c r="T12900" s="66"/>
      <c r="U12900" s="66"/>
      <c r="V12900" s="66"/>
    </row>
    <row r="12901" spans="19:22" ht="12.75" customHeight="1" x14ac:dyDescent="0.3">
      <c r="S12901" s="66"/>
      <c r="T12901" s="66"/>
      <c r="U12901" s="66"/>
      <c r="V12901" s="66"/>
    </row>
    <row r="12902" spans="19:22" ht="12.75" customHeight="1" x14ac:dyDescent="0.3">
      <c r="S12902" s="66"/>
      <c r="T12902" s="66"/>
      <c r="U12902" s="66"/>
      <c r="V12902" s="66"/>
    </row>
    <row r="12903" spans="19:22" ht="12.75" customHeight="1" x14ac:dyDescent="0.3">
      <c r="S12903" s="66"/>
      <c r="T12903" s="66"/>
      <c r="U12903" s="66"/>
      <c r="V12903" s="66"/>
    </row>
    <row r="12904" spans="19:22" ht="12.75" customHeight="1" x14ac:dyDescent="0.3">
      <c r="S12904" s="66"/>
      <c r="T12904" s="66"/>
      <c r="U12904" s="66"/>
      <c r="V12904" s="66"/>
    </row>
    <row r="12905" spans="19:22" ht="12.75" customHeight="1" x14ac:dyDescent="0.3">
      <c r="S12905" s="66"/>
      <c r="T12905" s="66"/>
      <c r="U12905" s="66"/>
      <c r="V12905" s="66"/>
    </row>
    <row r="12906" spans="19:22" ht="12.75" customHeight="1" x14ac:dyDescent="0.3">
      <c r="S12906" s="66"/>
      <c r="T12906" s="66"/>
      <c r="U12906" s="66"/>
      <c r="V12906" s="66"/>
    </row>
    <row r="12907" spans="19:22" ht="12.75" customHeight="1" x14ac:dyDescent="0.3">
      <c r="S12907" s="66"/>
      <c r="T12907" s="66"/>
      <c r="U12907" s="66"/>
      <c r="V12907" s="66"/>
    </row>
    <row r="12908" spans="19:22" ht="12.75" customHeight="1" x14ac:dyDescent="0.3">
      <c r="S12908" s="66"/>
      <c r="T12908" s="66"/>
      <c r="U12908" s="66"/>
      <c r="V12908" s="66"/>
    </row>
    <row r="12909" spans="19:22" ht="12.75" customHeight="1" x14ac:dyDescent="0.3">
      <c r="S12909" s="66"/>
      <c r="T12909" s="66"/>
      <c r="U12909" s="66"/>
      <c r="V12909" s="66"/>
    </row>
    <row r="12910" spans="19:22" ht="12.75" customHeight="1" x14ac:dyDescent="0.3">
      <c r="S12910" s="66"/>
      <c r="T12910" s="66"/>
      <c r="U12910" s="66"/>
      <c r="V12910" s="66"/>
    </row>
    <row r="12911" spans="19:22" ht="12.75" customHeight="1" x14ac:dyDescent="0.3">
      <c r="S12911" s="66"/>
      <c r="T12911" s="66"/>
      <c r="U12911" s="66"/>
      <c r="V12911" s="66"/>
    </row>
    <row r="12912" spans="19:22" ht="12.75" customHeight="1" x14ac:dyDescent="0.3">
      <c r="S12912" s="66"/>
      <c r="T12912" s="66"/>
      <c r="U12912" s="66"/>
      <c r="V12912" s="66"/>
    </row>
    <row r="12913" spans="19:22" ht="12.75" customHeight="1" x14ac:dyDescent="0.3">
      <c r="S12913" s="66"/>
      <c r="T12913" s="66"/>
      <c r="U12913" s="66"/>
      <c r="V12913" s="66"/>
    </row>
    <row r="12914" spans="19:22" ht="12.75" customHeight="1" x14ac:dyDescent="0.3">
      <c r="S12914" s="66"/>
      <c r="T12914" s="66"/>
      <c r="U12914" s="66"/>
      <c r="V12914" s="66"/>
    </row>
    <row r="12915" spans="19:22" ht="12.75" customHeight="1" x14ac:dyDescent="0.3">
      <c r="S12915" s="66"/>
      <c r="T12915" s="66"/>
      <c r="U12915" s="66"/>
      <c r="V12915" s="66"/>
    </row>
    <row r="12916" spans="19:22" ht="12.75" customHeight="1" x14ac:dyDescent="0.3">
      <c r="S12916" s="66"/>
      <c r="T12916" s="66"/>
      <c r="U12916" s="66"/>
      <c r="V12916" s="66"/>
    </row>
    <row r="12917" spans="19:22" ht="12.75" customHeight="1" x14ac:dyDescent="0.3">
      <c r="S12917" s="66"/>
      <c r="T12917" s="66"/>
      <c r="U12917" s="66"/>
      <c r="V12917" s="66"/>
    </row>
    <row r="12918" spans="19:22" ht="12.75" customHeight="1" x14ac:dyDescent="0.3">
      <c r="S12918" s="66"/>
      <c r="T12918" s="66"/>
      <c r="U12918" s="66"/>
      <c r="V12918" s="66"/>
    </row>
    <row r="12919" spans="19:22" ht="12.75" customHeight="1" x14ac:dyDescent="0.3">
      <c r="S12919" s="66"/>
      <c r="T12919" s="66"/>
      <c r="U12919" s="66"/>
      <c r="V12919" s="66"/>
    </row>
    <row r="12920" spans="19:22" ht="12.75" customHeight="1" x14ac:dyDescent="0.3">
      <c r="S12920" s="66"/>
      <c r="T12920" s="66"/>
      <c r="U12920" s="66"/>
      <c r="V12920" s="66"/>
    </row>
    <row r="12921" spans="19:22" ht="12.75" customHeight="1" x14ac:dyDescent="0.3">
      <c r="S12921" s="66"/>
      <c r="T12921" s="66"/>
      <c r="U12921" s="66"/>
      <c r="V12921" s="66"/>
    </row>
    <row r="12922" spans="19:22" ht="12.75" customHeight="1" x14ac:dyDescent="0.3">
      <c r="S12922" s="66"/>
      <c r="T12922" s="66"/>
      <c r="U12922" s="66"/>
      <c r="V12922" s="66"/>
    </row>
    <row r="12923" spans="19:22" ht="12.75" customHeight="1" x14ac:dyDescent="0.3">
      <c r="S12923" s="66"/>
      <c r="T12923" s="66"/>
      <c r="U12923" s="66"/>
      <c r="V12923" s="66"/>
    </row>
    <row r="12924" spans="19:22" ht="12.75" customHeight="1" x14ac:dyDescent="0.3">
      <c r="S12924" s="66"/>
      <c r="T12924" s="66"/>
      <c r="U12924" s="66"/>
      <c r="V12924" s="66"/>
    </row>
    <row r="12925" spans="19:22" ht="12.75" customHeight="1" x14ac:dyDescent="0.3">
      <c r="S12925" s="66"/>
      <c r="T12925" s="66"/>
      <c r="U12925" s="66"/>
      <c r="V12925" s="66"/>
    </row>
    <row r="12926" spans="19:22" ht="12.75" customHeight="1" x14ac:dyDescent="0.3">
      <c r="S12926" s="66"/>
      <c r="T12926" s="66"/>
      <c r="U12926" s="66"/>
      <c r="V12926" s="66"/>
    </row>
    <row r="12927" spans="19:22" ht="12.75" customHeight="1" x14ac:dyDescent="0.3">
      <c r="S12927" s="66"/>
      <c r="T12927" s="66"/>
      <c r="U12927" s="66"/>
      <c r="V12927" s="66"/>
    </row>
    <row r="12928" spans="19:22" ht="12.75" customHeight="1" x14ac:dyDescent="0.3">
      <c r="S12928" s="66"/>
      <c r="T12928" s="66"/>
      <c r="U12928" s="66"/>
      <c r="V12928" s="66"/>
    </row>
    <row r="12929" spans="19:22" ht="12.75" customHeight="1" x14ac:dyDescent="0.3">
      <c r="S12929" s="66"/>
      <c r="T12929" s="66"/>
      <c r="U12929" s="66"/>
      <c r="V12929" s="66"/>
    </row>
    <row r="12930" spans="19:22" ht="12.75" customHeight="1" x14ac:dyDescent="0.3">
      <c r="S12930" s="66"/>
      <c r="T12930" s="66"/>
      <c r="U12930" s="66"/>
      <c r="V12930" s="66"/>
    </row>
    <row r="12931" spans="19:22" ht="12.75" customHeight="1" x14ac:dyDescent="0.3">
      <c r="S12931" s="66"/>
      <c r="T12931" s="66"/>
      <c r="U12931" s="66"/>
      <c r="V12931" s="66"/>
    </row>
    <row r="12932" spans="19:22" ht="12.75" customHeight="1" x14ac:dyDescent="0.3">
      <c r="S12932" s="66"/>
      <c r="T12932" s="66"/>
      <c r="U12932" s="66"/>
      <c r="V12932" s="66"/>
    </row>
    <row r="12933" spans="19:22" ht="12.75" customHeight="1" x14ac:dyDescent="0.3">
      <c r="S12933" s="66"/>
      <c r="T12933" s="66"/>
      <c r="U12933" s="66"/>
      <c r="V12933" s="66"/>
    </row>
    <row r="12934" spans="19:22" ht="12.75" customHeight="1" x14ac:dyDescent="0.3">
      <c r="S12934" s="66"/>
      <c r="T12934" s="66"/>
      <c r="U12934" s="66"/>
      <c r="V12934" s="66"/>
    </row>
    <row r="12935" spans="19:22" ht="12.75" customHeight="1" x14ac:dyDescent="0.3">
      <c r="S12935" s="66"/>
      <c r="T12935" s="66"/>
      <c r="U12935" s="66"/>
      <c r="V12935" s="66"/>
    </row>
    <row r="12936" spans="19:22" ht="12.75" customHeight="1" x14ac:dyDescent="0.3">
      <c r="S12936" s="66"/>
      <c r="T12936" s="66"/>
      <c r="U12936" s="66"/>
      <c r="V12936" s="66"/>
    </row>
    <row r="12937" spans="19:22" ht="12.75" customHeight="1" x14ac:dyDescent="0.3">
      <c r="S12937" s="66"/>
      <c r="T12937" s="66"/>
      <c r="U12937" s="66"/>
      <c r="V12937" s="66"/>
    </row>
    <row r="12938" spans="19:22" ht="12.75" customHeight="1" x14ac:dyDescent="0.3">
      <c r="S12938" s="66"/>
      <c r="T12938" s="66"/>
      <c r="U12938" s="66"/>
      <c r="V12938" s="66"/>
    </row>
    <row r="12939" spans="19:22" ht="12.75" customHeight="1" x14ac:dyDescent="0.3">
      <c r="S12939" s="66"/>
      <c r="T12939" s="66"/>
      <c r="U12939" s="66"/>
      <c r="V12939" s="66"/>
    </row>
    <row r="12940" spans="19:22" ht="12.75" customHeight="1" x14ac:dyDescent="0.3">
      <c r="S12940" s="66"/>
      <c r="T12940" s="66"/>
      <c r="U12940" s="66"/>
      <c r="V12940" s="66"/>
    </row>
    <row r="12941" spans="19:22" ht="12.75" customHeight="1" x14ac:dyDescent="0.3">
      <c r="S12941" s="66"/>
      <c r="T12941" s="66"/>
      <c r="U12941" s="66"/>
      <c r="V12941" s="66"/>
    </row>
    <row r="12942" spans="19:22" ht="12.75" customHeight="1" x14ac:dyDescent="0.3">
      <c r="S12942" s="66"/>
      <c r="T12942" s="66"/>
      <c r="U12942" s="66"/>
      <c r="V12942" s="66"/>
    </row>
    <row r="12943" spans="19:22" ht="12.75" customHeight="1" x14ac:dyDescent="0.3">
      <c r="S12943" s="66"/>
      <c r="T12943" s="66"/>
      <c r="U12943" s="66"/>
      <c r="V12943" s="66"/>
    </row>
    <row r="12944" spans="19:22" ht="12.75" customHeight="1" x14ac:dyDescent="0.3">
      <c r="S12944" s="66"/>
      <c r="T12944" s="66"/>
      <c r="U12944" s="66"/>
      <c r="V12944" s="66"/>
    </row>
    <row r="12945" spans="19:22" ht="12.75" customHeight="1" x14ac:dyDescent="0.3">
      <c r="S12945" s="66"/>
      <c r="T12945" s="66"/>
      <c r="U12945" s="66"/>
      <c r="V12945" s="66"/>
    </row>
    <row r="12946" spans="19:22" ht="12.75" customHeight="1" x14ac:dyDescent="0.3">
      <c r="S12946" s="66"/>
      <c r="T12946" s="66"/>
      <c r="U12946" s="66"/>
      <c r="V12946" s="66"/>
    </row>
    <row r="12947" spans="19:22" ht="12.75" customHeight="1" x14ac:dyDescent="0.3">
      <c r="S12947" s="66"/>
      <c r="T12947" s="66"/>
      <c r="U12947" s="66"/>
      <c r="V12947" s="66"/>
    </row>
    <row r="12948" spans="19:22" ht="12.75" customHeight="1" x14ac:dyDescent="0.3">
      <c r="S12948" s="66"/>
      <c r="T12948" s="66"/>
      <c r="U12948" s="66"/>
      <c r="V12948" s="66"/>
    </row>
    <row r="12949" spans="19:22" ht="12.75" customHeight="1" x14ac:dyDescent="0.3">
      <c r="S12949" s="66"/>
      <c r="T12949" s="66"/>
      <c r="U12949" s="66"/>
      <c r="V12949" s="66"/>
    </row>
    <row r="12950" spans="19:22" ht="12.75" customHeight="1" x14ac:dyDescent="0.3">
      <c r="S12950" s="66"/>
      <c r="T12950" s="66"/>
      <c r="U12950" s="66"/>
      <c r="V12950" s="66"/>
    </row>
    <row r="12951" spans="19:22" ht="12.75" customHeight="1" x14ac:dyDescent="0.3">
      <c r="S12951" s="66"/>
      <c r="T12951" s="66"/>
      <c r="U12951" s="66"/>
      <c r="V12951" s="66"/>
    </row>
    <row r="12952" spans="19:22" ht="12.75" customHeight="1" x14ac:dyDescent="0.3">
      <c r="S12952" s="66"/>
      <c r="T12952" s="66"/>
      <c r="U12952" s="66"/>
      <c r="V12952" s="66"/>
    </row>
    <row r="12953" spans="19:22" ht="12.75" customHeight="1" x14ac:dyDescent="0.3">
      <c r="S12953" s="66"/>
      <c r="T12953" s="66"/>
      <c r="U12953" s="66"/>
      <c r="V12953" s="66"/>
    </row>
    <row r="12954" spans="19:22" ht="12.75" customHeight="1" x14ac:dyDescent="0.3">
      <c r="S12954" s="66"/>
      <c r="T12954" s="66"/>
      <c r="U12954" s="66"/>
      <c r="V12954" s="66"/>
    </row>
    <row r="12955" spans="19:22" ht="12.75" customHeight="1" x14ac:dyDescent="0.3">
      <c r="S12955" s="66"/>
      <c r="T12955" s="66"/>
      <c r="U12955" s="66"/>
      <c r="V12955" s="66"/>
    </row>
    <row r="12956" spans="19:22" ht="12.75" customHeight="1" x14ac:dyDescent="0.3">
      <c r="S12956" s="66"/>
      <c r="T12956" s="66"/>
      <c r="U12956" s="66"/>
      <c r="V12956" s="66"/>
    </row>
    <row r="12957" spans="19:22" ht="12.75" customHeight="1" x14ac:dyDescent="0.3">
      <c r="S12957" s="66"/>
      <c r="T12957" s="66"/>
      <c r="U12957" s="66"/>
      <c r="V12957" s="66"/>
    </row>
    <row r="12958" spans="19:22" ht="12.75" customHeight="1" x14ac:dyDescent="0.3">
      <c r="S12958" s="66"/>
      <c r="T12958" s="66"/>
      <c r="U12958" s="66"/>
      <c r="V12958" s="66"/>
    </row>
    <row r="12959" spans="19:22" ht="12.75" customHeight="1" x14ac:dyDescent="0.3">
      <c r="S12959" s="66"/>
      <c r="T12959" s="66"/>
      <c r="U12959" s="66"/>
      <c r="V12959" s="66"/>
    </row>
    <row r="12960" spans="19:22" ht="12.75" customHeight="1" x14ac:dyDescent="0.3">
      <c r="S12960" s="66"/>
      <c r="T12960" s="66"/>
      <c r="U12960" s="66"/>
      <c r="V12960" s="66"/>
    </row>
    <row r="12961" spans="19:22" ht="12.75" customHeight="1" x14ac:dyDescent="0.3">
      <c r="S12961" s="66"/>
      <c r="T12961" s="66"/>
      <c r="U12961" s="66"/>
      <c r="V12961" s="66"/>
    </row>
    <row r="12962" spans="19:22" ht="12.75" customHeight="1" x14ac:dyDescent="0.3">
      <c r="S12962" s="66"/>
      <c r="T12962" s="66"/>
      <c r="U12962" s="66"/>
      <c r="V12962" s="66"/>
    </row>
    <row r="12963" spans="19:22" ht="12.75" customHeight="1" x14ac:dyDescent="0.3">
      <c r="S12963" s="66"/>
      <c r="T12963" s="66"/>
      <c r="U12963" s="66"/>
      <c r="V12963" s="66"/>
    </row>
    <row r="12964" spans="19:22" ht="12.75" customHeight="1" x14ac:dyDescent="0.3">
      <c r="S12964" s="66"/>
      <c r="T12964" s="66"/>
      <c r="U12964" s="66"/>
      <c r="V12964" s="66"/>
    </row>
    <row r="12965" spans="19:22" ht="12.75" customHeight="1" x14ac:dyDescent="0.3">
      <c r="S12965" s="66"/>
      <c r="T12965" s="66"/>
      <c r="U12965" s="66"/>
      <c r="V12965" s="66"/>
    </row>
    <row r="12966" spans="19:22" ht="12.75" customHeight="1" x14ac:dyDescent="0.3">
      <c r="S12966" s="66"/>
      <c r="T12966" s="66"/>
      <c r="U12966" s="66"/>
      <c r="V12966" s="66"/>
    </row>
    <row r="12967" spans="19:22" ht="12.75" customHeight="1" x14ac:dyDescent="0.3">
      <c r="S12967" s="66"/>
      <c r="T12967" s="66"/>
      <c r="U12967" s="66"/>
      <c r="V12967" s="66"/>
    </row>
    <row r="12968" spans="19:22" ht="12.75" customHeight="1" x14ac:dyDescent="0.3">
      <c r="S12968" s="66"/>
      <c r="T12968" s="66"/>
      <c r="U12968" s="66"/>
      <c r="V12968" s="66"/>
    </row>
    <row r="12969" spans="19:22" ht="12.75" customHeight="1" x14ac:dyDescent="0.3">
      <c r="S12969" s="66"/>
      <c r="T12969" s="66"/>
      <c r="U12969" s="66"/>
      <c r="V12969" s="66"/>
    </row>
    <row r="12970" spans="19:22" ht="12.75" customHeight="1" x14ac:dyDescent="0.3">
      <c r="S12970" s="66"/>
      <c r="T12970" s="66"/>
      <c r="U12970" s="66"/>
      <c r="V12970" s="66"/>
    </row>
    <row r="12971" spans="19:22" ht="12.75" customHeight="1" x14ac:dyDescent="0.3">
      <c r="S12971" s="66"/>
      <c r="T12971" s="66"/>
      <c r="U12971" s="66"/>
      <c r="V12971" s="66"/>
    </row>
    <row r="12972" spans="19:22" ht="12.75" customHeight="1" x14ac:dyDescent="0.3">
      <c r="S12972" s="66"/>
      <c r="T12972" s="66"/>
      <c r="U12972" s="66"/>
      <c r="V12972" s="66"/>
    </row>
    <row r="12973" spans="19:22" ht="12.75" customHeight="1" x14ac:dyDescent="0.3">
      <c r="S12973" s="66"/>
      <c r="T12973" s="66"/>
      <c r="U12973" s="66"/>
      <c r="V12973" s="66"/>
    </row>
    <row r="12974" spans="19:22" ht="12.75" customHeight="1" x14ac:dyDescent="0.3">
      <c r="S12974" s="66"/>
      <c r="T12974" s="66"/>
      <c r="U12974" s="66"/>
      <c r="V12974" s="66"/>
    </row>
    <row r="12975" spans="19:22" ht="12.75" customHeight="1" x14ac:dyDescent="0.3">
      <c r="S12975" s="66"/>
      <c r="T12975" s="66"/>
      <c r="U12975" s="66"/>
      <c r="V12975" s="66"/>
    </row>
    <row r="12976" spans="19:22" ht="12.75" customHeight="1" x14ac:dyDescent="0.3">
      <c r="S12976" s="66"/>
      <c r="T12976" s="66"/>
      <c r="U12976" s="66"/>
      <c r="V12976" s="66"/>
    </row>
    <row r="12977" spans="19:22" ht="12.75" customHeight="1" x14ac:dyDescent="0.3">
      <c r="S12977" s="66"/>
      <c r="T12977" s="66"/>
      <c r="U12977" s="66"/>
      <c r="V12977" s="66"/>
    </row>
    <row r="12978" spans="19:22" ht="12.75" customHeight="1" x14ac:dyDescent="0.3">
      <c r="S12978" s="66"/>
      <c r="T12978" s="66"/>
      <c r="U12978" s="66"/>
      <c r="V12978" s="66"/>
    </row>
    <row r="12979" spans="19:22" ht="12.75" customHeight="1" x14ac:dyDescent="0.3">
      <c r="S12979" s="66"/>
      <c r="T12979" s="66"/>
      <c r="U12979" s="66"/>
      <c r="V12979" s="66"/>
    </row>
    <row r="12980" spans="19:22" ht="12.75" customHeight="1" x14ac:dyDescent="0.3">
      <c r="S12980" s="66"/>
      <c r="T12980" s="66"/>
      <c r="U12980" s="66"/>
      <c r="V12980" s="66"/>
    </row>
    <row r="12981" spans="19:22" ht="12.75" customHeight="1" x14ac:dyDescent="0.3">
      <c r="S12981" s="66"/>
      <c r="T12981" s="66"/>
      <c r="U12981" s="66"/>
      <c r="V12981" s="66"/>
    </row>
    <row r="12982" spans="19:22" ht="12.75" customHeight="1" x14ac:dyDescent="0.3">
      <c r="S12982" s="66"/>
      <c r="T12982" s="66"/>
      <c r="U12982" s="66"/>
      <c r="V12982" s="66"/>
    </row>
    <row r="12983" spans="19:22" ht="12.75" customHeight="1" x14ac:dyDescent="0.3">
      <c r="S12983" s="66"/>
      <c r="T12983" s="66"/>
      <c r="U12983" s="66"/>
      <c r="V12983" s="66"/>
    </row>
    <row r="12984" spans="19:22" ht="12.75" customHeight="1" x14ac:dyDescent="0.3">
      <c r="S12984" s="66"/>
      <c r="T12984" s="66"/>
      <c r="U12984" s="66"/>
      <c r="V12984" s="66"/>
    </row>
    <row r="12985" spans="19:22" ht="12.75" customHeight="1" x14ac:dyDescent="0.3">
      <c r="S12985" s="66"/>
      <c r="T12985" s="66"/>
      <c r="U12985" s="66"/>
      <c r="V12985" s="66"/>
    </row>
    <row r="12986" spans="19:22" ht="12.75" customHeight="1" x14ac:dyDescent="0.3">
      <c r="S12986" s="66"/>
      <c r="T12986" s="66"/>
      <c r="U12986" s="66"/>
      <c r="V12986" s="66"/>
    </row>
    <row r="12987" spans="19:22" ht="12.75" customHeight="1" x14ac:dyDescent="0.3">
      <c r="S12987" s="66"/>
      <c r="T12987" s="66"/>
      <c r="U12987" s="66"/>
      <c r="V12987" s="66"/>
    </row>
    <row r="12988" spans="19:22" ht="12.75" customHeight="1" x14ac:dyDescent="0.3">
      <c r="S12988" s="66"/>
      <c r="T12988" s="66"/>
      <c r="U12988" s="66"/>
      <c r="V12988" s="66"/>
    </row>
    <row r="12989" spans="19:22" ht="12.75" customHeight="1" x14ac:dyDescent="0.3">
      <c r="S12989" s="66"/>
      <c r="T12989" s="66"/>
      <c r="U12989" s="66"/>
      <c r="V12989" s="66"/>
    </row>
    <row r="12990" spans="19:22" ht="12.75" customHeight="1" x14ac:dyDescent="0.3">
      <c r="S12990" s="66"/>
      <c r="T12990" s="66"/>
      <c r="U12990" s="66"/>
      <c r="V12990" s="66"/>
    </row>
    <row r="12991" spans="19:22" ht="12.75" customHeight="1" x14ac:dyDescent="0.3">
      <c r="S12991" s="66"/>
      <c r="T12991" s="66"/>
      <c r="U12991" s="66"/>
      <c r="V12991" s="66"/>
    </row>
    <row r="12992" spans="19:22" ht="12.75" customHeight="1" x14ac:dyDescent="0.3">
      <c r="S12992" s="66"/>
      <c r="T12992" s="66"/>
      <c r="U12992" s="66"/>
      <c r="V12992" s="66"/>
    </row>
    <row r="12993" spans="19:22" ht="12.75" customHeight="1" x14ac:dyDescent="0.3">
      <c r="S12993" s="66"/>
      <c r="T12993" s="66"/>
      <c r="U12993" s="66"/>
      <c r="V12993" s="66"/>
    </row>
    <row r="12994" spans="19:22" ht="12.75" customHeight="1" x14ac:dyDescent="0.3">
      <c r="S12994" s="66"/>
      <c r="T12994" s="66"/>
      <c r="U12994" s="66"/>
      <c r="V12994" s="66"/>
    </row>
    <row r="12995" spans="19:22" ht="12.75" customHeight="1" x14ac:dyDescent="0.3">
      <c r="S12995" s="66"/>
      <c r="T12995" s="66"/>
      <c r="U12995" s="66"/>
      <c r="V12995" s="66"/>
    </row>
    <row r="12996" spans="19:22" ht="12.75" customHeight="1" x14ac:dyDescent="0.3">
      <c r="S12996" s="66"/>
      <c r="T12996" s="66"/>
      <c r="U12996" s="66"/>
      <c r="V12996" s="66"/>
    </row>
    <row r="12997" spans="19:22" ht="12.75" customHeight="1" x14ac:dyDescent="0.3">
      <c r="S12997" s="66"/>
      <c r="T12997" s="66"/>
      <c r="U12997" s="66"/>
      <c r="V12997" s="66"/>
    </row>
    <row r="12998" spans="19:22" ht="12.75" customHeight="1" x14ac:dyDescent="0.3">
      <c r="S12998" s="66"/>
      <c r="T12998" s="66"/>
      <c r="U12998" s="66"/>
      <c r="V12998" s="66"/>
    </row>
    <row r="12999" spans="19:22" ht="12.75" customHeight="1" x14ac:dyDescent="0.3">
      <c r="S12999" s="66"/>
      <c r="T12999" s="66"/>
      <c r="U12999" s="66"/>
      <c r="V12999" s="66"/>
    </row>
    <row r="13000" spans="19:22" ht="12.75" customHeight="1" x14ac:dyDescent="0.3">
      <c r="S13000" s="66"/>
      <c r="T13000" s="66"/>
      <c r="U13000" s="66"/>
      <c r="V13000" s="66"/>
    </row>
    <row r="13001" spans="19:22" ht="12.75" customHeight="1" x14ac:dyDescent="0.3">
      <c r="S13001" s="66"/>
      <c r="T13001" s="66"/>
      <c r="U13001" s="66"/>
      <c r="V13001" s="66"/>
    </row>
    <row r="13002" spans="19:22" ht="12.75" customHeight="1" x14ac:dyDescent="0.3">
      <c r="S13002" s="66"/>
      <c r="T13002" s="66"/>
      <c r="U13002" s="66"/>
      <c r="V13002" s="66"/>
    </row>
    <row r="13003" spans="19:22" ht="12.75" customHeight="1" x14ac:dyDescent="0.3">
      <c r="S13003" s="66"/>
      <c r="T13003" s="66"/>
      <c r="U13003" s="66"/>
      <c r="V13003" s="66"/>
    </row>
    <row r="13004" spans="19:22" ht="12.75" customHeight="1" x14ac:dyDescent="0.3">
      <c r="S13004" s="66"/>
      <c r="T13004" s="66"/>
      <c r="U13004" s="66"/>
      <c r="V13004" s="66"/>
    </row>
    <row r="13005" spans="19:22" ht="12.75" customHeight="1" x14ac:dyDescent="0.3">
      <c r="S13005" s="66"/>
      <c r="T13005" s="66"/>
      <c r="U13005" s="66"/>
      <c r="V13005" s="66"/>
    </row>
    <row r="13006" spans="19:22" ht="12.75" customHeight="1" x14ac:dyDescent="0.3">
      <c r="S13006" s="66"/>
      <c r="T13006" s="66"/>
      <c r="U13006" s="66"/>
      <c r="V13006" s="66"/>
    </row>
    <row r="13007" spans="19:22" ht="12.75" customHeight="1" x14ac:dyDescent="0.3">
      <c r="S13007" s="66"/>
      <c r="T13007" s="66"/>
      <c r="U13007" s="66"/>
      <c r="V13007" s="66"/>
    </row>
    <row r="13008" spans="19:22" ht="12.75" customHeight="1" x14ac:dyDescent="0.3">
      <c r="S13008" s="66"/>
      <c r="T13008" s="66"/>
      <c r="U13008" s="66"/>
      <c r="V13008" s="66"/>
    </row>
    <row r="13009" spans="19:22" ht="12.75" customHeight="1" x14ac:dyDescent="0.3">
      <c r="S13009" s="66"/>
      <c r="T13009" s="66"/>
      <c r="U13009" s="66"/>
      <c r="V13009" s="66"/>
    </row>
    <row r="13010" spans="19:22" ht="12.75" customHeight="1" x14ac:dyDescent="0.3">
      <c r="S13010" s="66"/>
      <c r="T13010" s="66"/>
      <c r="U13010" s="66"/>
      <c r="V13010" s="66"/>
    </row>
    <row r="13011" spans="19:22" ht="12.75" customHeight="1" x14ac:dyDescent="0.3">
      <c r="S13011" s="66"/>
      <c r="T13011" s="66"/>
      <c r="U13011" s="66"/>
      <c r="V13011" s="66"/>
    </row>
    <row r="13012" spans="19:22" ht="12.75" customHeight="1" x14ac:dyDescent="0.3">
      <c r="S13012" s="66"/>
      <c r="T13012" s="66"/>
      <c r="U13012" s="66"/>
      <c r="V13012" s="66"/>
    </row>
    <row r="13013" spans="19:22" ht="12.75" customHeight="1" x14ac:dyDescent="0.3">
      <c r="S13013" s="66"/>
      <c r="T13013" s="66"/>
      <c r="U13013" s="66"/>
      <c r="V13013" s="66"/>
    </row>
    <row r="13014" spans="19:22" ht="12.75" customHeight="1" x14ac:dyDescent="0.3">
      <c r="S13014" s="66"/>
      <c r="T13014" s="66"/>
      <c r="U13014" s="66"/>
      <c r="V13014" s="66"/>
    </row>
    <row r="13015" spans="19:22" ht="12.75" customHeight="1" x14ac:dyDescent="0.3">
      <c r="S13015" s="66"/>
      <c r="T13015" s="66"/>
      <c r="U13015" s="66"/>
      <c r="V13015" s="66"/>
    </row>
    <row r="13016" spans="19:22" ht="12.75" customHeight="1" x14ac:dyDescent="0.3">
      <c r="S13016" s="66"/>
      <c r="T13016" s="66"/>
      <c r="U13016" s="66"/>
      <c r="V13016" s="66"/>
    </row>
    <row r="13017" spans="19:22" ht="12.75" customHeight="1" x14ac:dyDescent="0.3">
      <c r="S13017" s="66"/>
      <c r="T13017" s="66"/>
      <c r="U13017" s="66"/>
      <c r="V13017" s="66"/>
    </row>
    <row r="13018" spans="19:22" ht="12.75" customHeight="1" x14ac:dyDescent="0.3">
      <c r="S13018" s="66"/>
      <c r="T13018" s="66"/>
      <c r="U13018" s="66"/>
      <c r="V13018" s="66"/>
    </row>
    <row r="13019" spans="19:22" ht="12.75" customHeight="1" x14ac:dyDescent="0.3">
      <c r="S13019" s="66"/>
      <c r="T13019" s="66"/>
      <c r="U13019" s="66"/>
      <c r="V13019" s="66"/>
    </row>
    <row r="13020" spans="19:22" ht="12.75" customHeight="1" x14ac:dyDescent="0.3">
      <c r="S13020" s="66"/>
      <c r="T13020" s="66"/>
      <c r="U13020" s="66"/>
      <c r="V13020" s="66"/>
    </row>
    <row r="13021" spans="19:22" ht="12.75" customHeight="1" x14ac:dyDescent="0.3">
      <c r="S13021" s="66"/>
      <c r="T13021" s="66"/>
      <c r="U13021" s="66"/>
      <c r="V13021" s="66"/>
    </row>
    <row r="13022" spans="19:22" ht="12.75" customHeight="1" x14ac:dyDescent="0.3">
      <c r="S13022" s="66"/>
      <c r="T13022" s="66"/>
      <c r="U13022" s="66"/>
      <c r="V13022" s="66"/>
    </row>
    <row r="13023" spans="19:22" ht="12.75" customHeight="1" x14ac:dyDescent="0.3">
      <c r="S13023" s="66"/>
      <c r="T13023" s="66"/>
      <c r="U13023" s="66"/>
      <c r="V13023" s="66"/>
    </row>
    <row r="13024" spans="19:22" ht="12.75" customHeight="1" x14ac:dyDescent="0.3">
      <c r="S13024" s="66"/>
      <c r="T13024" s="66"/>
      <c r="U13024" s="66"/>
      <c r="V13024" s="66"/>
    </row>
    <row r="13025" spans="19:22" ht="12.75" customHeight="1" x14ac:dyDescent="0.3">
      <c r="S13025" s="66"/>
      <c r="T13025" s="66"/>
      <c r="U13025" s="66"/>
      <c r="V13025" s="66"/>
    </row>
    <row r="13026" spans="19:22" ht="12.75" customHeight="1" x14ac:dyDescent="0.3">
      <c r="S13026" s="66"/>
      <c r="T13026" s="66"/>
      <c r="U13026" s="66"/>
      <c r="V13026" s="66"/>
    </row>
    <row r="13027" spans="19:22" ht="12.75" customHeight="1" x14ac:dyDescent="0.3">
      <c r="S13027" s="66"/>
      <c r="T13027" s="66"/>
      <c r="U13027" s="66"/>
      <c r="V13027" s="66"/>
    </row>
    <row r="13028" spans="19:22" ht="12.75" customHeight="1" x14ac:dyDescent="0.3">
      <c r="S13028" s="66"/>
      <c r="T13028" s="66"/>
      <c r="U13028" s="66"/>
      <c r="V13028" s="66"/>
    </row>
    <row r="13029" spans="19:22" ht="12.75" customHeight="1" x14ac:dyDescent="0.3">
      <c r="S13029" s="66"/>
      <c r="T13029" s="66"/>
      <c r="U13029" s="66"/>
      <c r="V13029" s="66"/>
    </row>
    <row r="13030" spans="19:22" ht="12.75" customHeight="1" x14ac:dyDescent="0.3">
      <c r="S13030" s="66"/>
      <c r="T13030" s="66"/>
      <c r="U13030" s="66"/>
      <c r="V13030" s="66"/>
    </row>
    <row r="13031" spans="19:22" ht="12.75" customHeight="1" x14ac:dyDescent="0.3">
      <c r="S13031" s="66"/>
      <c r="T13031" s="66"/>
      <c r="U13031" s="66"/>
      <c r="V13031" s="66"/>
    </row>
    <row r="13032" spans="19:22" ht="12.75" customHeight="1" x14ac:dyDescent="0.3">
      <c r="S13032" s="66"/>
      <c r="T13032" s="66"/>
      <c r="U13032" s="66"/>
      <c r="V13032" s="66"/>
    </row>
    <row r="13033" spans="19:22" ht="12.75" customHeight="1" x14ac:dyDescent="0.3">
      <c r="S13033" s="66"/>
      <c r="T13033" s="66"/>
      <c r="U13033" s="66"/>
      <c r="V13033" s="66"/>
    </row>
    <row r="13034" spans="19:22" ht="12.75" customHeight="1" x14ac:dyDescent="0.3">
      <c r="S13034" s="66"/>
      <c r="T13034" s="66"/>
      <c r="U13034" s="66"/>
      <c r="V13034" s="66"/>
    </row>
    <row r="13035" spans="19:22" ht="12.75" customHeight="1" x14ac:dyDescent="0.3">
      <c r="S13035" s="66"/>
      <c r="T13035" s="66"/>
      <c r="U13035" s="66"/>
      <c r="V13035" s="66"/>
    </row>
    <row r="13036" spans="19:22" ht="12.75" customHeight="1" x14ac:dyDescent="0.3">
      <c r="S13036" s="66"/>
      <c r="T13036" s="66"/>
      <c r="U13036" s="66"/>
      <c r="V13036" s="66"/>
    </row>
    <row r="13037" spans="19:22" ht="12.75" customHeight="1" x14ac:dyDescent="0.3">
      <c r="S13037" s="66"/>
      <c r="T13037" s="66"/>
      <c r="U13037" s="66"/>
      <c r="V13037" s="66"/>
    </row>
    <row r="13038" spans="19:22" ht="12.75" customHeight="1" x14ac:dyDescent="0.3">
      <c r="S13038" s="66"/>
      <c r="T13038" s="66"/>
      <c r="U13038" s="66"/>
      <c r="V13038" s="66"/>
    </row>
    <row r="13039" spans="19:22" ht="12.75" customHeight="1" x14ac:dyDescent="0.3">
      <c r="S13039" s="66"/>
      <c r="T13039" s="66"/>
      <c r="U13039" s="66"/>
      <c r="V13039" s="66"/>
    </row>
    <row r="13040" spans="19:22" ht="12.75" customHeight="1" x14ac:dyDescent="0.3">
      <c r="S13040" s="66"/>
      <c r="T13040" s="66"/>
      <c r="U13040" s="66"/>
      <c r="V13040" s="66"/>
    </row>
    <row r="13041" spans="19:22" ht="12.75" customHeight="1" x14ac:dyDescent="0.3">
      <c r="S13041" s="66"/>
      <c r="T13041" s="66"/>
      <c r="U13041" s="66"/>
      <c r="V13041" s="66"/>
    </row>
    <row r="13042" spans="19:22" ht="12.75" customHeight="1" x14ac:dyDescent="0.3">
      <c r="S13042" s="66"/>
      <c r="T13042" s="66"/>
      <c r="U13042" s="66"/>
      <c r="V13042" s="66"/>
    </row>
    <row r="13043" spans="19:22" ht="12.75" customHeight="1" x14ac:dyDescent="0.3">
      <c r="S13043" s="66"/>
      <c r="T13043" s="66"/>
      <c r="U13043" s="66"/>
      <c r="V13043" s="66"/>
    </row>
    <row r="13044" spans="19:22" ht="12.75" customHeight="1" x14ac:dyDescent="0.3">
      <c r="S13044" s="66"/>
      <c r="T13044" s="66"/>
      <c r="U13044" s="66"/>
      <c r="V13044" s="66"/>
    </row>
    <row r="13045" spans="19:22" ht="12.75" customHeight="1" x14ac:dyDescent="0.3">
      <c r="S13045" s="66"/>
      <c r="T13045" s="66"/>
      <c r="U13045" s="66"/>
      <c r="V13045" s="66"/>
    </row>
    <row r="13046" spans="19:22" ht="12.75" customHeight="1" x14ac:dyDescent="0.3">
      <c r="S13046" s="66"/>
      <c r="T13046" s="66"/>
      <c r="U13046" s="66"/>
      <c r="V13046" s="66"/>
    </row>
    <row r="13047" spans="19:22" ht="12.75" customHeight="1" x14ac:dyDescent="0.3">
      <c r="S13047" s="66"/>
      <c r="T13047" s="66"/>
      <c r="U13047" s="66"/>
      <c r="V13047" s="66"/>
    </row>
    <row r="13048" spans="19:22" ht="12.75" customHeight="1" x14ac:dyDescent="0.3">
      <c r="S13048" s="66"/>
      <c r="T13048" s="66"/>
      <c r="U13048" s="66"/>
      <c r="V13048" s="66"/>
    </row>
    <row r="13049" spans="19:22" ht="12.75" customHeight="1" x14ac:dyDescent="0.3">
      <c r="S13049" s="66"/>
      <c r="T13049" s="66"/>
      <c r="U13049" s="66"/>
      <c r="V13049" s="66"/>
    </row>
    <row r="13050" spans="19:22" ht="12.75" customHeight="1" x14ac:dyDescent="0.3">
      <c r="S13050" s="66"/>
      <c r="T13050" s="66"/>
      <c r="U13050" s="66"/>
      <c r="V13050" s="66"/>
    </row>
    <row r="13051" spans="19:22" ht="12.75" customHeight="1" x14ac:dyDescent="0.3">
      <c r="S13051" s="66"/>
      <c r="T13051" s="66"/>
      <c r="U13051" s="66"/>
      <c r="V13051" s="66"/>
    </row>
    <row r="13052" spans="19:22" ht="12.75" customHeight="1" x14ac:dyDescent="0.3">
      <c r="S13052" s="66"/>
      <c r="T13052" s="66"/>
      <c r="U13052" s="66"/>
      <c r="V13052" s="66"/>
    </row>
    <row r="13053" spans="19:22" ht="12.75" customHeight="1" x14ac:dyDescent="0.3">
      <c r="S13053" s="66"/>
      <c r="T13053" s="66"/>
      <c r="U13053" s="66"/>
      <c r="V13053" s="66"/>
    </row>
    <row r="13054" spans="19:22" ht="12.75" customHeight="1" x14ac:dyDescent="0.3">
      <c r="S13054" s="66"/>
      <c r="T13054" s="66"/>
      <c r="U13054" s="66"/>
      <c r="V13054" s="66"/>
    </row>
    <row r="13055" spans="19:22" ht="12.75" customHeight="1" x14ac:dyDescent="0.3">
      <c r="S13055" s="66"/>
      <c r="T13055" s="66"/>
      <c r="U13055" s="66"/>
      <c r="V13055" s="66"/>
    </row>
    <row r="13056" spans="19:22" ht="12.75" customHeight="1" x14ac:dyDescent="0.3">
      <c r="S13056" s="66"/>
      <c r="T13056" s="66"/>
      <c r="U13056" s="66"/>
      <c r="V13056" s="66"/>
    </row>
    <row r="13057" spans="19:22" ht="12.75" customHeight="1" x14ac:dyDescent="0.3">
      <c r="S13057" s="66"/>
      <c r="T13057" s="66"/>
      <c r="U13057" s="66"/>
      <c r="V13057" s="66"/>
    </row>
    <row r="13058" spans="19:22" ht="12.75" customHeight="1" x14ac:dyDescent="0.3">
      <c r="S13058" s="66"/>
      <c r="T13058" s="66"/>
      <c r="U13058" s="66"/>
      <c r="V13058" s="66"/>
    </row>
    <row r="13059" spans="19:22" ht="12.75" customHeight="1" x14ac:dyDescent="0.3">
      <c r="S13059" s="66"/>
      <c r="T13059" s="66"/>
      <c r="U13059" s="66"/>
      <c r="V13059" s="66"/>
    </row>
    <row r="13060" spans="19:22" ht="12.75" customHeight="1" x14ac:dyDescent="0.3">
      <c r="S13060" s="66"/>
      <c r="T13060" s="66"/>
      <c r="U13060" s="66"/>
      <c r="V13060" s="66"/>
    </row>
    <row r="13061" spans="19:22" ht="12.75" customHeight="1" x14ac:dyDescent="0.3">
      <c r="S13061" s="66"/>
      <c r="T13061" s="66"/>
      <c r="U13061" s="66"/>
      <c r="V13061" s="66"/>
    </row>
    <row r="13062" spans="19:22" ht="12.75" customHeight="1" x14ac:dyDescent="0.3">
      <c r="S13062" s="66"/>
      <c r="T13062" s="66"/>
      <c r="U13062" s="66"/>
      <c r="V13062" s="66"/>
    </row>
    <row r="13063" spans="19:22" ht="12.75" customHeight="1" x14ac:dyDescent="0.3">
      <c r="S13063" s="66"/>
      <c r="T13063" s="66"/>
      <c r="U13063" s="66"/>
      <c r="V13063" s="66"/>
    </row>
    <row r="13064" spans="19:22" ht="12.75" customHeight="1" x14ac:dyDescent="0.3">
      <c r="S13064" s="66"/>
      <c r="T13064" s="66"/>
      <c r="U13064" s="66"/>
      <c r="V13064" s="66"/>
    </row>
    <row r="13065" spans="19:22" ht="12.75" customHeight="1" x14ac:dyDescent="0.3">
      <c r="S13065" s="66"/>
      <c r="T13065" s="66"/>
      <c r="U13065" s="66"/>
      <c r="V13065" s="66"/>
    </row>
    <row r="13066" spans="19:22" ht="12.75" customHeight="1" x14ac:dyDescent="0.3">
      <c r="S13066" s="66"/>
      <c r="T13066" s="66"/>
      <c r="U13066" s="66"/>
      <c r="V13066" s="66"/>
    </row>
    <row r="13067" spans="19:22" ht="12.75" customHeight="1" x14ac:dyDescent="0.3">
      <c r="S13067" s="66"/>
      <c r="T13067" s="66"/>
      <c r="U13067" s="66"/>
      <c r="V13067" s="66"/>
    </row>
    <row r="13068" spans="19:22" ht="12.75" customHeight="1" x14ac:dyDescent="0.3">
      <c r="S13068" s="66"/>
      <c r="T13068" s="66"/>
      <c r="U13068" s="66"/>
      <c r="V13068" s="66"/>
    </row>
    <row r="13069" spans="19:22" ht="12.75" customHeight="1" x14ac:dyDescent="0.3">
      <c r="S13069" s="66"/>
      <c r="T13069" s="66"/>
      <c r="U13069" s="66"/>
      <c r="V13069" s="66"/>
    </row>
    <row r="13070" spans="19:22" ht="12.75" customHeight="1" x14ac:dyDescent="0.3">
      <c r="S13070" s="66"/>
      <c r="T13070" s="66"/>
      <c r="U13070" s="66"/>
      <c r="V13070" s="66"/>
    </row>
    <row r="13071" spans="19:22" ht="12.75" customHeight="1" x14ac:dyDescent="0.3">
      <c r="S13071" s="66"/>
      <c r="T13071" s="66"/>
      <c r="U13071" s="66"/>
      <c r="V13071" s="66"/>
    </row>
    <row r="13072" spans="19:22" ht="12.75" customHeight="1" x14ac:dyDescent="0.3">
      <c r="S13072" s="66"/>
      <c r="T13072" s="66"/>
      <c r="U13072" s="66"/>
      <c r="V13072" s="66"/>
    </row>
    <row r="13073" spans="19:22" ht="12.75" customHeight="1" x14ac:dyDescent="0.3">
      <c r="S13073" s="66"/>
      <c r="T13073" s="66"/>
      <c r="U13073" s="66"/>
      <c r="V13073" s="66"/>
    </row>
    <row r="13074" spans="19:22" ht="12.75" customHeight="1" x14ac:dyDescent="0.3">
      <c r="S13074" s="66"/>
      <c r="T13074" s="66"/>
      <c r="U13074" s="66"/>
      <c r="V13074" s="66"/>
    </row>
    <row r="13075" spans="19:22" ht="12.75" customHeight="1" x14ac:dyDescent="0.3">
      <c r="S13075" s="66"/>
      <c r="T13075" s="66"/>
      <c r="U13075" s="66"/>
      <c r="V13075" s="66"/>
    </row>
    <row r="13076" spans="19:22" ht="12.75" customHeight="1" x14ac:dyDescent="0.3">
      <c r="S13076" s="66"/>
      <c r="T13076" s="66"/>
      <c r="U13076" s="66"/>
      <c r="V13076" s="66"/>
    </row>
    <row r="13077" spans="19:22" ht="12.75" customHeight="1" x14ac:dyDescent="0.3">
      <c r="S13077" s="66"/>
      <c r="T13077" s="66"/>
      <c r="U13077" s="66"/>
      <c r="V13077" s="66"/>
    </row>
    <row r="13078" spans="19:22" ht="12.75" customHeight="1" x14ac:dyDescent="0.3">
      <c r="S13078" s="66"/>
      <c r="T13078" s="66"/>
      <c r="U13078" s="66"/>
      <c r="V13078" s="66"/>
    </row>
    <row r="13079" spans="19:22" ht="12.75" customHeight="1" x14ac:dyDescent="0.3">
      <c r="S13079" s="66"/>
      <c r="T13079" s="66"/>
      <c r="U13079" s="66"/>
      <c r="V13079" s="66"/>
    </row>
    <row r="13080" spans="19:22" ht="12.75" customHeight="1" x14ac:dyDescent="0.3">
      <c r="S13080" s="66"/>
      <c r="T13080" s="66"/>
      <c r="U13080" s="66"/>
      <c r="V13080" s="66"/>
    </row>
    <row r="13081" spans="19:22" ht="12.75" customHeight="1" x14ac:dyDescent="0.3">
      <c r="S13081" s="66"/>
      <c r="T13081" s="66"/>
      <c r="U13081" s="66"/>
      <c r="V13081" s="66"/>
    </row>
    <row r="13082" spans="19:22" ht="12.75" customHeight="1" x14ac:dyDescent="0.3">
      <c r="S13082" s="66"/>
      <c r="T13082" s="66"/>
      <c r="U13082" s="66"/>
      <c r="V13082" s="66"/>
    </row>
    <row r="13083" spans="19:22" ht="12.75" customHeight="1" x14ac:dyDescent="0.3">
      <c r="S13083" s="66"/>
      <c r="T13083" s="66"/>
      <c r="U13083" s="66"/>
      <c r="V13083" s="66"/>
    </row>
    <row r="13084" spans="19:22" ht="12.75" customHeight="1" x14ac:dyDescent="0.3">
      <c r="S13084" s="66"/>
      <c r="T13084" s="66"/>
      <c r="U13084" s="66"/>
      <c r="V13084" s="66"/>
    </row>
    <row r="13085" spans="19:22" ht="12.75" customHeight="1" x14ac:dyDescent="0.3">
      <c r="S13085" s="66"/>
      <c r="T13085" s="66"/>
      <c r="U13085" s="66"/>
      <c r="V13085" s="66"/>
    </row>
    <row r="13086" spans="19:22" ht="12.75" customHeight="1" x14ac:dyDescent="0.3">
      <c r="S13086" s="66"/>
      <c r="T13086" s="66"/>
      <c r="U13086" s="66"/>
      <c r="V13086" s="66"/>
    </row>
    <row r="13087" spans="19:22" ht="12.75" customHeight="1" x14ac:dyDescent="0.3">
      <c r="S13087" s="66"/>
      <c r="T13087" s="66"/>
      <c r="U13087" s="66"/>
      <c r="V13087" s="66"/>
    </row>
    <row r="13088" spans="19:22" ht="12.75" customHeight="1" x14ac:dyDescent="0.3">
      <c r="S13088" s="66"/>
      <c r="T13088" s="66"/>
      <c r="U13088" s="66"/>
      <c r="V13088" s="66"/>
    </row>
    <row r="13089" spans="19:22" ht="12.75" customHeight="1" x14ac:dyDescent="0.3">
      <c r="S13089" s="66"/>
      <c r="T13089" s="66"/>
      <c r="U13089" s="66"/>
      <c r="V13089" s="66"/>
    </row>
    <row r="13090" spans="19:22" ht="12.75" customHeight="1" x14ac:dyDescent="0.3">
      <c r="S13090" s="66"/>
      <c r="T13090" s="66"/>
      <c r="U13090" s="66"/>
      <c r="V13090" s="66"/>
    </row>
    <row r="13091" spans="19:22" ht="12.75" customHeight="1" x14ac:dyDescent="0.3">
      <c r="S13091" s="66"/>
      <c r="T13091" s="66"/>
      <c r="U13091" s="66"/>
      <c r="V13091" s="66"/>
    </row>
    <row r="13092" spans="19:22" ht="12.75" customHeight="1" x14ac:dyDescent="0.3">
      <c r="S13092" s="66"/>
      <c r="T13092" s="66"/>
      <c r="U13092" s="66"/>
      <c r="V13092" s="66"/>
    </row>
    <row r="13093" spans="19:22" ht="12.75" customHeight="1" x14ac:dyDescent="0.3">
      <c r="S13093" s="66"/>
      <c r="T13093" s="66"/>
      <c r="U13093" s="66"/>
      <c r="V13093" s="66"/>
    </row>
    <row r="13094" spans="19:22" ht="12.75" customHeight="1" x14ac:dyDescent="0.3">
      <c r="S13094" s="66"/>
      <c r="T13094" s="66"/>
      <c r="U13094" s="66"/>
      <c r="V13094" s="66"/>
    </row>
    <row r="13095" spans="19:22" ht="12.75" customHeight="1" x14ac:dyDescent="0.3">
      <c r="S13095" s="66"/>
      <c r="T13095" s="66"/>
      <c r="U13095" s="66"/>
      <c r="V13095" s="66"/>
    </row>
    <row r="13096" spans="19:22" ht="12.75" customHeight="1" x14ac:dyDescent="0.3">
      <c r="S13096" s="66"/>
      <c r="T13096" s="66"/>
      <c r="U13096" s="66"/>
      <c r="V13096" s="66"/>
    </row>
    <row r="13097" spans="19:22" ht="12.75" customHeight="1" x14ac:dyDescent="0.3">
      <c r="S13097" s="66"/>
      <c r="T13097" s="66"/>
      <c r="U13097" s="66"/>
      <c r="V13097" s="66"/>
    </row>
    <row r="13098" spans="19:22" ht="12.75" customHeight="1" x14ac:dyDescent="0.3">
      <c r="S13098" s="66"/>
      <c r="T13098" s="66"/>
      <c r="U13098" s="66"/>
      <c r="V13098" s="66"/>
    </row>
    <row r="13099" spans="19:22" ht="12.75" customHeight="1" x14ac:dyDescent="0.3">
      <c r="S13099" s="66"/>
      <c r="T13099" s="66"/>
      <c r="U13099" s="66"/>
      <c r="V13099" s="66"/>
    </row>
    <row r="13100" spans="19:22" ht="12.75" customHeight="1" x14ac:dyDescent="0.3">
      <c r="S13100" s="66"/>
      <c r="T13100" s="66"/>
      <c r="U13100" s="66"/>
      <c r="V13100" s="66"/>
    </row>
    <row r="13101" spans="19:22" ht="12.75" customHeight="1" x14ac:dyDescent="0.3">
      <c r="S13101" s="66"/>
      <c r="T13101" s="66"/>
      <c r="U13101" s="66"/>
      <c r="V13101" s="66"/>
    </row>
    <row r="13102" spans="19:22" ht="12.75" customHeight="1" x14ac:dyDescent="0.3">
      <c r="S13102" s="66"/>
      <c r="T13102" s="66"/>
      <c r="U13102" s="66"/>
      <c r="V13102" s="66"/>
    </row>
    <row r="13103" spans="19:22" ht="12.75" customHeight="1" x14ac:dyDescent="0.3">
      <c r="S13103" s="66"/>
      <c r="T13103" s="66"/>
      <c r="U13103" s="66"/>
      <c r="V13103" s="66"/>
    </row>
    <row r="13104" spans="19:22" ht="12.75" customHeight="1" x14ac:dyDescent="0.3">
      <c r="S13104" s="66"/>
      <c r="T13104" s="66"/>
      <c r="U13104" s="66"/>
      <c r="V13104" s="66"/>
    </row>
    <row r="13105" spans="19:22" ht="12.75" customHeight="1" x14ac:dyDescent="0.3">
      <c r="S13105" s="66"/>
      <c r="T13105" s="66"/>
      <c r="U13105" s="66"/>
      <c r="V13105" s="66"/>
    </row>
    <row r="13106" spans="19:22" ht="12.75" customHeight="1" x14ac:dyDescent="0.3">
      <c r="S13106" s="66"/>
      <c r="T13106" s="66"/>
      <c r="U13106" s="66"/>
      <c r="V13106" s="66"/>
    </row>
    <row r="13107" spans="19:22" ht="12.75" customHeight="1" x14ac:dyDescent="0.3">
      <c r="S13107" s="66"/>
      <c r="T13107" s="66"/>
      <c r="U13107" s="66"/>
      <c r="V13107" s="66"/>
    </row>
    <row r="13108" spans="19:22" ht="12.75" customHeight="1" x14ac:dyDescent="0.3">
      <c r="S13108" s="66"/>
      <c r="T13108" s="66"/>
      <c r="U13108" s="66"/>
      <c r="V13108" s="66"/>
    </row>
    <row r="13109" spans="19:22" ht="12.75" customHeight="1" x14ac:dyDescent="0.3">
      <c r="S13109" s="66"/>
      <c r="T13109" s="66"/>
      <c r="U13109" s="66"/>
      <c r="V13109" s="66"/>
    </row>
    <row r="13110" spans="19:22" ht="12.75" customHeight="1" x14ac:dyDescent="0.3">
      <c r="S13110" s="66"/>
      <c r="T13110" s="66"/>
      <c r="U13110" s="66"/>
      <c r="V13110" s="66"/>
    </row>
    <row r="13111" spans="19:22" ht="12.75" customHeight="1" x14ac:dyDescent="0.3">
      <c r="S13111" s="66"/>
      <c r="T13111" s="66"/>
      <c r="U13111" s="66"/>
      <c r="V13111" s="66"/>
    </row>
    <row r="13112" spans="19:22" ht="12.75" customHeight="1" x14ac:dyDescent="0.3">
      <c r="S13112" s="66"/>
      <c r="T13112" s="66"/>
      <c r="U13112" s="66"/>
      <c r="V13112" s="66"/>
    </row>
    <row r="13113" spans="19:22" ht="12.75" customHeight="1" x14ac:dyDescent="0.3">
      <c r="S13113" s="66"/>
      <c r="T13113" s="66"/>
      <c r="U13113" s="66"/>
      <c r="V13113" s="66"/>
    </row>
    <row r="13114" spans="19:22" ht="12.75" customHeight="1" x14ac:dyDescent="0.3">
      <c r="S13114" s="66"/>
      <c r="T13114" s="66"/>
      <c r="U13114" s="66"/>
      <c r="V13114" s="66"/>
    </row>
    <row r="13115" spans="19:22" ht="12.75" customHeight="1" x14ac:dyDescent="0.3">
      <c r="S13115" s="66"/>
      <c r="T13115" s="66"/>
      <c r="U13115" s="66"/>
      <c r="V13115" s="66"/>
    </row>
    <row r="13116" spans="19:22" ht="12.75" customHeight="1" x14ac:dyDescent="0.3">
      <c r="S13116" s="66"/>
      <c r="T13116" s="66"/>
      <c r="U13116" s="66"/>
      <c r="V13116" s="66"/>
    </row>
    <row r="13117" spans="19:22" ht="12.75" customHeight="1" x14ac:dyDescent="0.3">
      <c r="S13117" s="66"/>
      <c r="T13117" s="66"/>
      <c r="U13117" s="66"/>
      <c r="V13117" s="66"/>
    </row>
    <row r="13118" spans="19:22" ht="12.75" customHeight="1" x14ac:dyDescent="0.3">
      <c r="S13118" s="66"/>
      <c r="T13118" s="66"/>
      <c r="U13118" s="66"/>
      <c r="V13118" s="66"/>
    </row>
    <row r="13119" spans="19:22" ht="12.75" customHeight="1" x14ac:dyDescent="0.3">
      <c r="S13119" s="66"/>
      <c r="T13119" s="66"/>
      <c r="U13119" s="66"/>
      <c r="V13119" s="66"/>
    </row>
    <row r="13120" spans="19:22" ht="12.75" customHeight="1" x14ac:dyDescent="0.3">
      <c r="S13120" s="66"/>
      <c r="T13120" s="66"/>
      <c r="U13120" s="66"/>
      <c r="V13120" s="66"/>
    </row>
    <row r="13121" spans="19:22" ht="12.75" customHeight="1" x14ac:dyDescent="0.3">
      <c r="S13121" s="66"/>
      <c r="T13121" s="66"/>
      <c r="U13121" s="66"/>
      <c r="V13121" s="66"/>
    </row>
    <row r="13122" spans="19:22" ht="12.75" customHeight="1" x14ac:dyDescent="0.3">
      <c r="S13122" s="66"/>
      <c r="T13122" s="66"/>
      <c r="U13122" s="66"/>
      <c r="V13122" s="66"/>
    </row>
    <row r="13123" spans="19:22" ht="12.75" customHeight="1" x14ac:dyDescent="0.3">
      <c r="S13123" s="66"/>
      <c r="T13123" s="66"/>
      <c r="U13123" s="66"/>
      <c r="V13123" s="66"/>
    </row>
    <row r="13124" spans="19:22" ht="12.75" customHeight="1" x14ac:dyDescent="0.3">
      <c r="S13124" s="66"/>
      <c r="T13124" s="66"/>
      <c r="U13124" s="66"/>
      <c r="V13124" s="66"/>
    </row>
    <row r="13125" spans="19:22" ht="12.75" customHeight="1" x14ac:dyDescent="0.3">
      <c r="S13125" s="66"/>
      <c r="T13125" s="66"/>
      <c r="U13125" s="66"/>
      <c r="V13125" s="66"/>
    </row>
    <row r="13126" spans="19:22" ht="12.75" customHeight="1" x14ac:dyDescent="0.3">
      <c r="S13126" s="66"/>
      <c r="T13126" s="66"/>
      <c r="U13126" s="66"/>
      <c r="V13126" s="66"/>
    </row>
    <row r="13127" spans="19:22" ht="12.75" customHeight="1" x14ac:dyDescent="0.3">
      <c r="S13127" s="66"/>
      <c r="T13127" s="66"/>
      <c r="U13127" s="66"/>
      <c r="V13127" s="66"/>
    </row>
    <row r="13128" spans="19:22" ht="12.75" customHeight="1" x14ac:dyDescent="0.3">
      <c r="S13128" s="66"/>
      <c r="T13128" s="66"/>
      <c r="U13128" s="66"/>
      <c r="V13128" s="66"/>
    </row>
    <row r="13129" spans="19:22" ht="12.75" customHeight="1" x14ac:dyDescent="0.3">
      <c r="S13129" s="66"/>
      <c r="T13129" s="66"/>
      <c r="U13129" s="66"/>
      <c r="V13129" s="66"/>
    </row>
    <row r="13130" spans="19:22" ht="12.75" customHeight="1" x14ac:dyDescent="0.3">
      <c r="S13130" s="66"/>
      <c r="T13130" s="66"/>
      <c r="U13130" s="66"/>
      <c r="V13130" s="66"/>
    </row>
    <row r="13131" spans="19:22" ht="12.75" customHeight="1" x14ac:dyDescent="0.3">
      <c r="S13131" s="66"/>
      <c r="T13131" s="66"/>
      <c r="U13131" s="66"/>
      <c r="V13131" s="66"/>
    </row>
    <row r="13132" spans="19:22" ht="12.75" customHeight="1" x14ac:dyDescent="0.3">
      <c r="S13132" s="66"/>
      <c r="T13132" s="66"/>
      <c r="U13132" s="66"/>
      <c r="V13132" s="66"/>
    </row>
    <row r="13133" spans="19:22" ht="12.75" customHeight="1" x14ac:dyDescent="0.3">
      <c r="S13133" s="66"/>
      <c r="T13133" s="66"/>
      <c r="U13133" s="66"/>
      <c r="V13133" s="66"/>
    </row>
    <row r="13134" spans="19:22" ht="12.75" customHeight="1" x14ac:dyDescent="0.3">
      <c r="S13134" s="66"/>
      <c r="T13134" s="66"/>
      <c r="U13134" s="66"/>
      <c r="V13134" s="66"/>
    </row>
    <row r="13135" spans="19:22" ht="12.75" customHeight="1" x14ac:dyDescent="0.3">
      <c r="S13135" s="66"/>
      <c r="T13135" s="66"/>
      <c r="U13135" s="66"/>
      <c r="V13135" s="66"/>
    </row>
    <row r="13136" spans="19:22" ht="12.75" customHeight="1" x14ac:dyDescent="0.3">
      <c r="S13136" s="66"/>
      <c r="T13136" s="66"/>
      <c r="U13136" s="66"/>
      <c r="V13136" s="66"/>
    </row>
    <row r="13137" spans="19:22" ht="12.75" customHeight="1" x14ac:dyDescent="0.3">
      <c r="S13137" s="66"/>
      <c r="T13137" s="66"/>
      <c r="U13137" s="66"/>
      <c r="V13137" s="66"/>
    </row>
    <row r="13138" spans="19:22" ht="12.75" customHeight="1" x14ac:dyDescent="0.3">
      <c r="S13138" s="66"/>
      <c r="T13138" s="66"/>
      <c r="U13138" s="66"/>
      <c r="V13138" s="66"/>
    </row>
    <row r="13139" spans="19:22" ht="12.75" customHeight="1" x14ac:dyDescent="0.3">
      <c r="S13139" s="66"/>
      <c r="T13139" s="66"/>
      <c r="U13139" s="66"/>
      <c r="V13139" s="66"/>
    </row>
    <row r="13140" spans="19:22" ht="12.75" customHeight="1" x14ac:dyDescent="0.3">
      <c r="S13140" s="66"/>
      <c r="T13140" s="66"/>
      <c r="U13140" s="66"/>
      <c r="V13140" s="66"/>
    </row>
    <row r="13141" spans="19:22" ht="12.75" customHeight="1" x14ac:dyDescent="0.3">
      <c r="S13141" s="66"/>
      <c r="T13141" s="66"/>
      <c r="U13141" s="66"/>
      <c r="V13141" s="66"/>
    </row>
    <row r="13142" spans="19:22" ht="12.75" customHeight="1" x14ac:dyDescent="0.3">
      <c r="S13142" s="66"/>
      <c r="T13142" s="66"/>
      <c r="U13142" s="66"/>
      <c r="V13142" s="66"/>
    </row>
    <row r="13143" spans="19:22" ht="12.75" customHeight="1" x14ac:dyDescent="0.3">
      <c r="S13143" s="66"/>
      <c r="T13143" s="66"/>
      <c r="U13143" s="66"/>
      <c r="V13143" s="66"/>
    </row>
    <row r="13144" spans="19:22" ht="12.75" customHeight="1" x14ac:dyDescent="0.3">
      <c r="S13144" s="66"/>
      <c r="T13144" s="66"/>
      <c r="U13144" s="66"/>
      <c r="V13144" s="66"/>
    </row>
    <row r="13145" spans="19:22" ht="12.75" customHeight="1" x14ac:dyDescent="0.3">
      <c r="S13145" s="66"/>
      <c r="T13145" s="66"/>
      <c r="U13145" s="66"/>
      <c r="V13145" s="66"/>
    </row>
    <row r="13146" spans="19:22" ht="12.75" customHeight="1" x14ac:dyDescent="0.3">
      <c r="S13146" s="66"/>
      <c r="T13146" s="66"/>
      <c r="U13146" s="66"/>
      <c r="V13146" s="66"/>
    </row>
    <row r="13147" spans="19:22" ht="12.75" customHeight="1" x14ac:dyDescent="0.3">
      <c r="S13147" s="66"/>
      <c r="T13147" s="66"/>
      <c r="U13147" s="66"/>
      <c r="V13147" s="66"/>
    </row>
    <row r="13148" spans="19:22" ht="12.75" customHeight="1" x14ac:dyDescent="0.3">
      <c r="S13148" s="66"/>
      <c r="T13148" s="66"/>
      <c r="U13148" s="66"/>
      <c r="V13148" s="66"/>
    </row>
    <row r="13149" spans="19:22" ht="12.75" customHeight="1" x14ac:dyDescent="0.3">
      <c r="S13149" s="66"/>
      <c r="T13149" s="66"/>
      <c r="U13149" s="66"/>
      <c r="V13149" s="66"/>
    </row>
    <row r="13150" spans="19:22" ht="12.75" customHeight="1" x14ac:dyDescent="0.3">
      <c r="S13150" s="66"/>
      <c r="T13150" s="66"/>
      <c r="U13150" s="66"/>
      <c r="V13150" s="66"/>
    </row>
    <row r="13151" spans="19:22" ht="12.75" customHeight="1" x14ac:dyDescent="0.3">
      <c r="S13151" s="66"/>
      <c r="T13151" s="66"/>
      <c r="U13151" s="66"/>
      <c r="V13151" s="66"/>
    </row>
    <row r="13152" spans="19:22" ht="12.75" customHeight="1" x14ac:dyDescent="0.3">
      <c r="S13152" s="66"/>
      <c r="T13152" s="66"/>
      <c r="U13152" s="66"/>
      <c r="V13152" s="66"/>
    </row>
    <row r="13153" spans="19:22" ht="12.75" customHeight="1" x14ac:dyDescent="0.3">
      <c r="S13153" s="66"/>
      <c r="T13153" s="66"/>
      <c r="U13153" s="66"/>
      <c r="V13153" s="66"/>
    </row>
    <row r="13154" spans="19:22" ht="12.75" customHeight="1" x14ac:dyDescent="0.3">
      <c r="S13154" s="66"/>
      <c r="T13154" s="66"/>
      <c r="U13154" s="66"/>
      <c r="V13154" s="66"/>
    </row>
    <row r="13155" spans="19:22" ht="12.75" customHeight="1" x14ac:dyDescent="0.3">
      <c r="S13155" s="66"/>
      <c r="T13155" s="66"/>
      <c r="U13155" s="66"/>
      <c r="V13155" s="66"/>
    </row>
    <row r="13156" spans="19:22" ht="12.75" customHeight="1" x14ac:dyDescent="0.3">
      <c r="S13156" s="66"/>
      <c r="T13156" s="66"/>
      <c r="U13156" s="66"/>
      <c r="V13156" s="66"/>
    </row>
    <row r="13157" spans="19:22" ht="12.75" customHeight="1" x14ac:dyDescent="0.3">
      <c r="S13157" s="66"/>
      <c r="T13157" s="66"/>
      <c r="U13157" s="66"/>
      <c r="V13157" s="66"/>
    </row>
    <row r="13158" spans="19:22" ht="12.75" customHeight="1" x14ac:dyDescent="0.3">
      <c r="S13158" s="66"/>
      <c r="T13158" s="66"/>
      <c r="U13158" s="66"/>
      <c r="V13158" s="66"/>
    </row>
    <row r="13159" spans="19:22" ht="12.75" customHeight="1" x14ac:dyDescent="0.3">
      <c r="S13159" s="66"/>
      <c r="T13159" s="66"/>
      <c r="U13159" s="66"/>
      <c r="V13159" s="66"/>
    </row>
    <row r="13160" spans="19:22" ht="12.75" customHeight="1" x14ac:dyDescent="0.3">
      <c r="S13160" s="66"/>
      <c r="T13160" s="66"/>
      <c r="U13160" s="66"/>
      <c r="V13160" s="66"/>
    </row>
    <row r="13161" spans="19:22" ht="12.75" customHeight="1" x14ac:dyDescent="0.3">
      <c r="S13161" s="66"/>
      <c r="T13161" s="66"/>
      <c r="U13161" s="66"/>
      <c r="V13161" s="66"/>
    </row>
    <row r="13162" spans="19:22" ht="12.75" customHeight="1" x14ac:dyDescent="0.3">
      <c r="S13162" s="66"/>
      <c r="T13162" s="66"/>
      <c r="U13162" s="66"/>
      <c r="V13162" s="66"/>
    </row>
    <row r="13163" spans="19:22" ht="12.75" customHeight="1" x14ac:dyDescent="0.3">
      <c r="S13163" s="66"/>
      <c r="T13163" s="66"/>
      <c r="U13163" s="66"/>
      <c r="V13163" s="66"/>
    </row>
    <row r="13164" spans="19:22" ht="12.75" customHeight="1" x14ac:dyDescent="0.3">
      <c r="S13164" s="66"/>
      <c r="T13164" s="66"/>
      <c r="U13164" s="66"/>
      <c r="V13164" s="66"/>
    </row>
    <row r="13165" spans="19:22" ht="12.75" customHeight="1" x14ac:dyDescent="0.3">
      <c r="S13165" s="66"/>
      <c r="T13165" s="66"/>
      <c r="U13165" s="66"/>
      <c r="V13165" s="66"/>
    </row>
    <row r="13166" spans="19:22" ht="12.75" customHeight="1" x14ac:dyDescent="0.3">
      <c r="S13166" s="66"/>
      <c r="T13166" s="66"/>
      <c r="U13166" s="66"/>
      <c r="V13166" s="66"/>
    </row>
    <row r="13167" spans="19:22" ht="12.75" customHeight="1" x14ac:dyDescent="0.3">
      <c r="S13167" s="66"/>
      <c r="T13167" s="66"/>
      <c r="U13167" s="66"/>
      <c r="V13167" s="66"/>
    </row>
    <row r="13168" spans="19:22" ht="12.75" customHeight="1" x14ac:dyDescent="0.3">
      <c r="S13168" s="66"/>
      <c r="T13168" s="66"/>
      <c r="U13168" s="66"/>
      <c r="V13168" s="66"/>
    </row>
    <row r="13169" spans="19:22" ht="12.75" customHeight="1" x14ac:dyDescent="0.3">
      <c r="S13169" s="66"/>
      <c r="T13169" s="66"/>
      <c r="U13169" s="66"/>
      <c r="V13169" s="66"/>
    </row>
    <row r="13170" spans="19:22" ht="12.75" customHeight="1" x14ac:dyDescent="0.3">
      <c r="S13170" s="66"/>
      <c r="T13170" s="66"/>
      <c r="U13170" s="66"/>
      <c r="V13170" s="66"/>
    </row>
    <row r="13171" spans="19:22" ht="12.75" customHeight="1" x14ac:dyDescent="0.3">
      <c r="S13171" s="66"/>
      <c r="T13171" s="66"/>
      <c r="U13171" s="66"/>
      <c r="V13171" s="66"/>
    </row>
    <row r="13172" spans="19:22" ht="12.75" customHeight="1" x14ac:dyDescent="0.3">
      <c r="S13172" s="66"/>
      <c r="T13172" s="66"/>
      <c r="U13172" s="66"/>
      <c r="V13172" s="66"/>
    </row>
    <row r="13173" spans="19:22" ht="12.75" customHeight="1" x14ac:dyDescent="0.3">
      <c r="S13173" s="66"/>
      <c r="T13173" s="66"/>
      <c r="U13173" s="66"/>
      <c r="V13173" s="66"/>
    </row>
    <row r="13174" spans="19:22" ht="12.75" customHeight="1" x14ac:dyDescent="0.3">
      <c r="S13174" s="66"/>
      <c r="T13174" s="66"/>
      <c r="U13174" s="66"/>
      <c r="V13174" s="66"/>
    </row>
    <row r="13175" spans="19:22" ht="12.75" customHeight="1" x14ac:dyDescent="0.3">
      <c r="S13175" s="66"/>
      <c r="T13175" s="66"/>
      <c r="U13175" s="66"/>
      <c r="V13175" s="66"/>
    </row>
    <row r="13176" spans="19:22" ht="12.75" customHeight="1" x14ac:dyDescent="0.3">
      <c r="S13176" s="66"/>
      <c r="T13176" s="66"/>
      <c r="U13176" s="66"/>
      <c r="V13176" s="66"/>
    </row>
    <row r="13177" spans="19:22" ht="12.75" customHeight="1" x14ac:dyDescent="0.3">
      <c r="S13177" s="66"/>
      <c r="T13177" s="66"/>
      <c r="U13177" s="66"/>
      <c r="V13177" s="66"/>
    </row>
    <row r="13178" spans="19:22" ht="12.75" customHeight="1" x14ac:dyDescent="0.3">
      <c r="S13178" s="66"/>
      <c r="T13178" s="66"/>
      <c r="U13178" s="66"/>
      <c r="V13178" s="66"/>
    </row>
    <row r="13179" spans="19:22" ht="12.75" customHeight="1" x14ac:dyDescent="0.3">
      <c r="S13179" s="66"/>
      <c r="T13179" s="66"/>
      <c r="U13179" s="66"/>
      <c r="V13179" s="66"/>
    </row>
    <row r="13180" spans="19:22" ht="12.75" customHeight="1" x14ac:dyDescent="0.3">
      <c r="S13180" s="66"/>
      <c r="T13180" s="66"/>
      <c r="U13180" s="66"/>
      <c r="V13180" s="66"/>
    </row>
    <row r="13181" spans="19:22" ht="12.75" customHeight="1" x14ac:dyDescent="0.3">
      <c r="S13181" s="66"/>
      <c r="T13181" s="66"/>
      <c r="U13181" s="66"/>
      <c r="V13181" s="66"/>
    </row>
    <row r="13182" spans="19:22" ht="12.75" customHeight="1" x14ac:dyDescent="0.3">
      <c r="S13182" s="66"/>
      <c r="T13182" s="66"/>
      <c r="U13182" s="66"/>
      <c r="V13182" s="66"/>
    </row>
    <row r="13183" spans="19:22" ht="12.75" customHeight="1" x14ac:dyDescent="0.3">
      <c r="S13183" s="66"/>
      <c r="T13183" s="66"/>
      <c r="U13183" s="66"/>
      <c r="V13183" s="66"/>
    </row>
    <row r="13184" spans="19:22" ht="12.75" customHeight="1" x14ac:dyDescent="0.3">
      <c r="S13184" s="66"/>
      <c r="T13184" s="66"/>
      <c r="U13184" s="66"/>
      <c r="V13184" s="66"/>
    </row>
    <row r="13185" spans="19:22" ht="12.75" customHeight="1" x14ac:dyDescent="0.3">
      <c r="S13185" s="66"/>
      <c r="T13185" s="66"/>
      <c r="U13185" s="66"/>
      <c r="V13185" s="66"/>
    </row>
    <row r="13186" spans="19:22" ht="12.75" customHeight="1" x14ac:dyDescent="0.3">
      <c r="S13186" s="66"/>
      <c r="T13186" s="66"/>
      <c r="U13186" s="66"/>
      <c r="V13186" s="66"/>
    </row>
    <row r="13187" spans="19:22" ht="12.75" customHeight="1" x14ac:dyDescent="0.3">
      <c r="S13187" s="66"/>
      <c r="T13187" s="66"/>
      <c r="U13187" s="66"/>
      <c r="V13187" s="66"/>
    </row>
    <row r="13188" spans="19:22" ht="12.75" customHeight="1" x14ac:dyDescent="0.3">
      <c r="S13188" s="66"/>
      <c r="T13188" s="66"/>
      <c r="U13188" s="66"/>
      <c r="V13188" s="66"/>
    </row>
    <row r="13189" spans="19:22" ht="12.75" customHeight="1" x14ac:dyDescent="0.3">
      <c r="S13189" s="66"/>
      <c r="T13189" s="66"/>
      <c r="U13189" s="66"/>
      <c r="V13189" s="66"/>
    </row>
    <row r="13190" spans="19:22" ht="12.75" customHeight="1" x14ac:dyDescent="0.3">
      <c r="S13190" s="66"/>
      <c r="T13190" s="66"/>
      <c r="U13190" s="66"/>
      <c r="V13190" s="66"/>
    </row>
    <row r="13191" spans="19:22" ht="12.75" customHeight="1" x14ac:dyDescent="0.3">
      <c r="S13191" s="66"/>
      <c r="T13191" s="66"/>
      <c r="U13191" s="66"/>
      <c r="V13191" s="66"/>
    </row>
    <row r="13192" spans="19:22" ht="12.75" customHeight="1" x14ac:dyDescent="0.3">
      <c r="S13192" s="66"/>
      <c r="T13192" s="66"/>
      <c r="U13192" s="66"/>
      <c r="V13192" s="66"/>
    </row>
    <row r="13193" spans="19:22" ht="12.75" customHeight="1" x14ac:dyDescent="0.3">
      <c r="S13193" s="66"/>
      <c r="T13193" s="66"/>
      <c r="U13193" s="66"/>
      <c r="V13193" s="66"/>
    </row>
    <row r="13194" spans="19:22" ht="12.75" customHeight="1" x14ac:dyDescent="0.3">
      <c r="S13194" s="66"/>
      <c r="T13194" s="66"/>
      <c r="U13194" s="66"/>
      <c r="V13194" s="66"/>
    </row>
    <row r="13195" spans="19:22" ht="12.75" customHeight="1" x14ac:dyDescent="0.3">
      <c r="S13195" s="66"/>
      <c r="T13195" s="66"/>
      <c r="U13195" s="66"/>
      <c r="V13195" s="66"/>
    </row>
    <row r="13196" spans="19:22" ht="12.75" customHeight="1" x14ac:dyDescent="0.3">
      <c r="S13196" s="66"/>
      <c r="T13196" s="66"/>
      <c r="U13196" s="66"/>
      <c r="V13196" s="66"/>
    </row>
    <row r="13197" spans="19:22" ht="12.75" customHeight="1" x14ac:dyDescent="0.3">
      <c r="S13197" s="66"/>
      <c r="T13197" s="66"/>
      <c r="U13197" s="66"/>
      <c r="V13197" s="66"/>
    </row>
    <row r="13198" spans="19:22" ht="12.75" customHeight="1" x14ac:dyDescent="0.3">
      <c r="S13198" s="66"/>
      <c r="T13198" s="66"/>
      <c r="U13198" s="66"/>
      <c r="V13198" s="66"/>
    </row>
    <row r="13199" spans="19:22" ht="12.75" customHeight="1" x14ac:dyDescent="0.3">
      <c r="S13199" s="66"/>
      <c r="T13199" s="66"/>
      <c r="U13199" s="66"/>
      <c r="V13199" s="66"/>
    </row>
    <row r="13200" spans="19:22" ht="12.75" customHeight="1" x14ac:dyDescent="0.3">
      <c r="S13200" s="66"/>
      <c r="T13200" s="66"/>
      <c r="U13200" s="66"/>
      <c r="V13200" s="66"/>
    </row>
    <row r="13201" spans="19:22" ht="12.75" customHeight="1" x14ac:dyDescent="0.3">
      <c r="S13201" s="66"/>
      <c r="T13201" s="66"/>
      <c r="U13201" s="66"/>
      <c r="V13201" s="66"/>
    </row>
    <row r="13202" spans="19:22" ht="12.75" customHeight="1" x14ac:dyDescent="0.3">
      <c r="S13202" s="66"/>
      <c r="T13202" s="66"/>
      <c r="U13202" s="66"/>
      <c r="V13202" s="66"/>
    </row>
    <row r="13203" spans="19:22" ht="12.75" customHeight="1" x14ac:dyDescent="0.3">
      <c r="S13203" s="66"/>
      <c r="T13203" s="66"/>
      <c r="U13203" s="66"/>
      <c r="V13203" s="66"/>
    </row>
    <row r="13204" spans="19:22" ht="12.75" customHeight="1" x14ac:dyDescent="0.3">
      <c r="S13204" s="66"/>
      <c r="T13204" s="66"/>
      <c r="U13204" s="66"/>
      <c r="V13204" s="66"/>
    </row>
    <row r="13205" spans="19:22" ht="12.75" customHeight="1" x14ac:dyDescent="0.3">
      <c r="S13205" s="66"/>
      <c r="T13205" s="66"/>
      <c r="U13205" s="66"/>
      <c r="V13205" s="66"/>
    </row>
    <row r="13206" spans="19:22" ht="12.75" customHeight="1" x14ac:dyDescent="0.3">
      <c r="S13206" s="66"/>
      <c r="T13206" s="66"/>
      <c r="U13206" s="66"/>
      <c r="V13206" s="66"/>
    </row>
    <row r="13207" spans="19:22" ht="12.75" customHeight="1" x14ac:dyDescent="0.3">
      <c r="S13207" s="66"/>
      <c r="T13207" s="66"/>
      <c r="U13207" s="66"/>
      <c r="V13207" s="66"/>
    </row>
    <row r="13208" spans="19:22" ht="12.75" customHeight="1" x14ac:dyDescent="0.3">
      <c r="S13208" s="66"/>
      <c r="T13208" s="66"/>
      <c r="U13208" s="66"/>
      <c r="V13208" s="66"/>
    </row>
    <row r="13209" spans="19:22" ht="12.75" customHeight="1" x14ac:dyDescent="0.3">
      <c r="S13209" s="66"/>
      <c r="T13209" s="66"/>
      <c r="U13209" s="66"/>
      <c r="V13209" s="66"/>
    </row>
    <row r="13210" spans="19:22" ht="12.75" customHeight="1" x14ac:dyDescent="0.3">
      <c r="S13210" s="66"/>
      <c r="T13210" s="66"/>
      <c r="U13210" s="66"/>
      <c r="V13210" s="66"/>
    </row>
    <row r="13211" spans="19:22" ht="12.75" customHeight="1" x14ac:dyDescent="0.3">
      <c r="S13211" s="66"/>
      <c r="T13211" s="66"/>
      <c r="U13211" s="66"/>
      <c r="V13211" s="66"/>
    </row>
    <row r="13212" spans="19:22" ht="12.75" customHeight="1" x14ac:dyDescent="0.3">
      <c r="S13212" s="66"/>
      <c r="T13212" s="66"/>
      <c r="U13212" s="66"/>
      <c r="V13212" s="66"/>
    </row>
    <row r="13213" spans="19:22" ht="12.75" customHeight="1" x14ac:dyDescent="0.3">
      <c r="S13213" s="66"/>
      <c r="T13213" s="66"/>
      <c r="U13213" s="66"/>
      <c r="V13213" s="66"/>
    </row>
    <row r="13214" spans="19:22" ht="12.75" customHeight="1" x14ac:dyDescent="0.3">
      <c r="S13214" s="66"/>
      <c r="T13214" s="66"/>
      <c r="U13214" s="66"/>
      <c r="V13214" s="66"/>
    </row>
    <row r="13215" spans="19:22" ht="12.75" customHeight="1" x14ac:dyDescent="0.3">
      <c r="S13215" s="66"/>
      <c r="T13215" s="66"/>
      <c r="U13215" s="66"/>
      <c r="V13215" s="66"/>
    </row>
    <row r="13216" spans="19:22" ht="12.75" customHeight="1" x14ac:dyDescent="0.3">
      <c r="S13216" s="66"/>
      <c r="T13216" s="66"/>
      <c r="U13216" s="66"/>
      <c r="V13216" s="66"/>
    </row>
    <row r="13217" spans="19:22" ht="12.75" customHeight="1" x14ac:dyDescent="0.3">
      <c r="S13217" s="66"/>
      <c r="T13217" s="66"/>
      <c r="U13217" s="66"/>
      <c r="V13217" s="66"/>
    </row>
    <row r="13218" spans="19:22" ht="12.75" customHeight="1" x14ac:dyDescent="0.3">
      <c r="S13218" s="66"/>
      <c r="T13218" s="66"/>
      <c r="U13218" s="66"/>
      <c r="V13218" s="66"/>
    </row>
    <row r="13219" spans="19:22" ht="12.75" customHeight="1" x14ac:dyDescent="0.3">
      <c r="S13219" s="66"/>
      <c r="T13219" s="66"/>
      <c r="U13219" s="66"/>
      <c r="V13219" s="66"/>
    </row>
    <row r="13220" spans="19:22" ht="12.75" customHeight="1" x14ac:dyDescent="0.3">
      <c r="S13220" s="66"/>
      <c r="T13220" s="66"/>
      <c r="U13220" s="66"/>
      <c r="V13220" s="66"/>
    </row>
    <row r="13221" spans="19:22" ht="12.75" customHeight="1" x14ac:dyDescent="0.3">
      <c r="S13221" s="66"/>
      <c r="T13221" s="66"/>
      <c r="U13221" s="66"/>
      <c r="V13221" s="66"/>
    </row>
    <row r="13222" spans="19:22" ht="12.75" customHeight="1" x14ac:dyDescent="0.3">
      <c r="S13222" s="66"/>
      <c r="T13222" s="66"/>
      <c r="U13222" s="66"/>
      <c r="V13222" s="66"/>
    </row>
    <row r="13223" spans="19:22" ht="12.75" customHeight="1" x14ac:dyDescent="0.3">
      <c r="S13223" s="66"/>
      <c r="T13223" s="66"/>
      <c r="U13223" s="66"/>
      <c r="V13223" s="66"/>
    </row>
    <row r="13224" spans="19:22" ht="12.75" customHeight="1" x14ac:dyDescent="0.3">
      <c r="S13224" s="66"/>
      <c r="T13224" s="66"/>
      <c r="U13224" s="66"/>
      <c r="V13224" s="66"/>
    </row>
    <row r="13225" spans="19:22" ht="12.75" customHeight="1" x14ac:dyDescent="0.3">
      <c r="S13225" s="66"/>
      <c r="T13225" s="66"/>
      <c r="U13225" s="66"/>
      <c r="V13225" s="66"/>
    </row>
    <row r="13226" spans="19:22" ht="12.75" customHeight="1" x14ac:dyDescent="0.3">
      <c r="S13226" s="66"/>
      <c r="T13226" s="66"/>
      <c r="U13226" s="66"/>
      <c r="V13226" s="66"/>
    </row>
    <row r="13227" spans="19:22" ht="12.75" customHeight="1" x14ac:dyDescent="0.3">
      <c r="S13227" s="66"/>
      <c r="T13227" s="66"/>
      <c r="U13227" s="66"/>
      <c r="V13227" s="66"/>
    </row>
    <row r="13228" spans="19:22" ht="12.75" customHeight="1" x14ac:dyDescent="0.3">
      <c r="S13228" s="66"/>
      <c r="T13228" s="66"/>
      <c r="U13228" s="66"/>
      <c r="V13228" s="66"/>
    </row>
    <row r="13229" spans="19:22" ht="12.75" customHeight="1" x14ac:dyDescent="0.3">
      <c r="S13229" s="66"/>
      <c r="T13229" s="66"/>
      <c r="U13229" s="66"/>
      <c r="V13229" s="66"/>
    </row>
    <row r="13230" spans="19:22" ht="12.75" customHeight="1" x14ac:dyDescent="0.3">
      <c r="S13230" s="66"/>
      <c r="T13230" s="66"/>
      <c r="U13230" s="66"/>
      <c r="V13230" s="66"/>
    </row>
    <row r="13231" spans="19:22" ht="12.75" customHeight="1" x14ac:dyDescent="0.3">
      <c r="S13231" s="66"/>
      <c r="T13231" s="66"/>
      <c r="U13231" s="66"/>
      <c r="V13231" s="66"/>
    </row>
    <row r="13232" spans="19:22" ht="12.75" customHeight="1" x14ac:dyDescent="0.3">
      <c r="S13232" s="66"/>
      <c r="T13232" s="66"/>
      <c r="U13232" s="66"/>
      <c r="V13232" s="66"/>
    </row>
    <row r="13233" spans="19:22" ht="12.75" customHeight="1" x14ac:dyDescent="0.3">
      <c r="S13233" s="66"/>
      <c r="T13233" s="66"/>
      <c r="U13233" s="66"/>
      <c r="V13233" s="66"/>
    </row>
    <row r="13234" spans="19:22" ht="12.75" customHeight="1" x14ac:dyDescent="0.3">
      <c r="S13234" s="66"/>
      <c r="T13234" s="66"/>
      <c r="U13234" s="66"/>
      <c r="V13234" s="66"/>
    </row>
    <row r="13235" spans="19:22" ht="12.75" customHeight="1" x14ac:dyDescent="0.3">
      <c r="S13235" s="66"/>
      <c r="T13235" s="66"/>
      <c r="U13235" s="66"/>
      <c r="V13235" s="66"/>
    </row>
    <row r="13236" spans="19:22" ht="12.75" customHeight="1" x14ac:dyDescent="0.3">
      <c r="S13236" s="66"/>
      <c r="T13236" s="66"/>
      <c r="U13236" s="66"/>
      <c r="V13236" s="66"/>
    </row>
    <row r="13237" spans="19:22" ht="12.75" customHeight="1" x14ac:dyDescent="0.3">
      <c r="S13237" s="66"/>
      <c r="T13237" s="66"/>
      <c r="U13237" s="66"/>
      <c r="V13237" s="66"/>
    </row>
    <row r="13238" spans="19:22" ht="12.75" customHeight="1" x14ac:dyDescent="0.3">
      <c r="S13238" s="66"/>
      <c r="T13238" s="66"/>
      <c r="U13238" s="66"/>
      <c r="V13238" s="66"/>
    </row>
    <row r="13239" spans="19:22" ht="12.75" customHeight="1" x14ac:dyDescent="0.3">
      <c r="S13239" s="66"/>
      <c r="T13239" s="66"/>
      <c r="U13239" s="66"/>
      <c r="V13239" s="66"/>
    </row>
    <row r="13240" spans="19:22" ht="12.75" customHeight="1" x14ac:dyDescent="0.3">
      <c r="S13240" s="66"/>
      <c r="T13240" s="66"/>
      <c r="U13240" s="66"/>
      <c r="V13240" s="66"/>
    </row>
    <row r="13241" spans="19:22" ht="12.75" customHeight="1" x14ac:dyDescent="0.3">
      <c r="S13241" s="66"/>
      <c r="T13241" s="66"/>
      <c r="U13241" s="66"/>
      <c r="V13241" s="66"/>
    </row>
    <row r="13242" spans="19:22" ht="12.75" customHeight="1" x14ac:dyDescent="0.3">
      <c r="S13242" s="66"/>
      <c r="T13242" s="66"/>
      <c r="U13242" s="66"/>
      <c r="V13242" s="66"/>
    </row>
    <row r="13243" spans="19:22" ht="12.75" customHeight="1" x14ac:dyDescent="0.3">
      <c r="S13243" s="66"/>
      <c r="T13243" s="66"/>
      <c r="U13243" s="66"/>
      <c r="V13243" s="66"/>
    </row>
    <row r="13244" spans="19:22" ht="12.75" customHeight="1" x14ac:dyDescent="0.3">
      <c r="S13244" s="66"/>
      <c r="T13244" s="66"/>
      <c r="U13244" s="66"/>
      <c r="V13244" s="66"/>
    </row>
    <row r="13245" spans="19:22" ht="12.75" customHeight="1" x14ac:dyDescent="0.3">
      <c r="S13245" s="66"/>
      <c r="T13245" s="66"/>
      <c r="U13245" s="66"/>
      <c r="V13245" s="66"/>
    </row>
    <row r="13246" spans="19:22" ht="12.75" customHeight="1" x14ac:dyDescent="0.3">
      <c r="S13246" s="66"/>
      <c r="T13246" s="66"/>
      <c r="U13246" s="66"/>
      <c r="V13246" s="66"/>
    </row>
    <row r="13247" spans="19:22" ht="12.75" customHeight="1" x14ac:dyDescent="0.3">
      <c r="S13247" s="66"/>
      <c r="T13247" s="66"/>
      <c r="U13247" s="66"/>
      <c r="V13247" s="66"/>
    </row>
    <row r="13248" spans="19:22" ht="12.75" customHeight="1" x14ac:dyDescent="0.3">
      <c r="S13248" s="66"/>
      <c r="T13248" s="66"/>
      <c r="U13248" s="66"/>
      <c r="V13248" s="66"/>
    </row>
    <row r="13249" spans="19:22" ht="12.75" customHeight="1" x14ac:dyDescent="0.3">
      <c r="S13249" s="66"/>
      <c r="T13249" s="66"/>
      <c r="U13249" s="66"/>
      <c r="V13249" s="66"/>
    </row>
    <row r="13250" spans="19:22" ht="12.75" customHeight="1" x14ac:dyDescent="0.3">
      <c r="S13250" s="66"/>
      <c r="T13250" s="66"/>
      <c r="U13250" s="66"/>
      <c r="V13250" s="66"/>
    </row>
    <row r="13251" spans="19:22" ht="12.75" customHeight="1" x14ac:dyDescent="0.3">
      <c r="S13251" s="66"/>
      <c r="T13251" s="66"/>
      <c r="U13251" s="66"/>
      <c r="V13251" s="66"/>
    </row>
    <row r="13252" spans="19:22" ht="12.75" customHeight="1" x14ac:dyDescent="0.3">
      <c r="S13252" s="66"/>
      <c r="T13252" s="66"/>
      <c r="U13252" s="66"/>
      <c r="V13252" s="66"/>
    </row>
    <row r="13253" spans="19:22" ht="12.75" customHeight="1" x14ac:dyDescent="0.3">
      <c r="S13253" s="66"/>
      <c r="T13253" s="66"/>
      <c r="U13253" s="66"/>
      <c r="V13253" s="66"/>
    </row>
    <row r="13254" spans="19:22" ht="12.75" customHeight="1" x14ac:dyDescent="0.3">
      <c r="S13254" s="66"/>
      <c r="T13254" s="66"/>
      <c r="U13254" s="66"/>
      <c r="V13254" s="66"/>
    </row>
    <row r="13255" spans="19:22" ht="12.75" customHeight="1" x14ac:dyDescent="0.3">
      <c r="S13255" s="66"/>
      <c r="T13255" s="66"/>
      <c r="U13255" s="66"/>
      <c r="V13255" s="66"/>
    </row>
    <row r="13256" spans="19:22" ht="12.75" customHeight="1" x14ac:dyDescent="0.3">
      <c r="S13256" s="66"/>
      <c r="T13256" s="66"/>
      <c r="U13256" s="66"/>
      <c r="V13256" s="66"/>
    </row>
    <row r="13257" spans="19:22" ht="12.75" customHeight="1" x14ac:dyDescent="0.3">
      <c r="S13257" s="66"/>
      <c r="T13257" s="66"/>
      <c r="U13257" s="66"/>
      <c r="V13257" s="66"/>
    </row>
    <row r="13258" spans="19:22" ht="12.75" customHeight="1" x14ac:dyDescent="0.3">
      <c r="S13258" s="66"/>
      <c r="T13258" s="66"/>
      <c r="U13258" s="66"/>
      <c r="V13258" s="66"/>
    </row>
    <row r="13259" spans="19:22" ht="12.75" customHeight="1" x14ac:dyDescent="0.3">
      <c r="S13259" s="66"/>
      <c r="T13259" s="66"/>
      <c r="U13259" s="66"/>
      <c r="V13259" s="66"/>
    </row>
    <row r="13260" spans="19:22" ht="12.75" customHeight="1" x14ac:dyDescent="0.3">
      <c r="S13260" s="66"/>
      <c r="T13260" s="66"/>
      <c r="U13260" s="66"/>
      <c r="V13260" s="66"/>
    </row>
    <row r="13261" spans="19:22" ht="12.75" customHeight="1" x14ac:dyDescent="0.3">
      <c r="S13261" s="66"/>
      <c r="T13261" s="66"/>
      <c r="U13261" s="66"/>
      <c r="V13261" s="66"/>
    </row>
    <row r="13262" spans="19:22" ht="12.75" customHeight="1" x14ac:dyDescent="0.3">
      <c r="S13262" s="66"/>
      <c r="T13262" s="66"/>
      <c r="U13262" s="66"/>
      <c r="V13262" s="66"/>
    </row>
    <row r="13263" spans="19:22" ht="12.75" customHeight="1" x14ac:dyDescent="0.3">
      <c r="S13263" s="66"/>
      <c r="T13263" s="66"/>
      <c r="U13263" s="66"/>
      <c r="V13263" s="66"/>
    </row>
    <row r="13264" spans="19:22" ht="12.75" customHeight="1" x14ac:dyDescent="0.3">
      <c r="S13264" s="66"/>
      <c r="T13264" s="66"/>
      <c r="U13264" s="66"/>
      <c r="V13264" s="66"/>
    </row>
    <row r="13265" spans="19:22" ht="12.75" customHeight="1" x14ac:dyDescent="0.3">
      <c r="S13265" s="66"/>
      <c r="T13265" s="66"/>
      <c r="U13265" s="66"/>
      <c r="V13265" s="66"/>
    </row>
    <row r="13266" spans="19:22" ht="12.75" customHeight="1" x14ac:dyDescent="0.3">
      <c r="S13266" s="66"/>
      <c r="T13266" s="66"/>
      <c r="U13266" s="66"/>
      <c r="V13266" s="66"/>
    </row>
    <row r="13267" spans="19:22" ht="12.75" customHeight="1" x14ac:dyDescent="0.3">
      <c r="S13267" s="66"/>
      <c r="T13267" s="66"/>
      <c r="U13267" s="66"/>
      <c r="V13267" s="66"/>
    </row>
    <row r="13268" spans="19:22" ht="12.75" customHeight="1" x14ac:dyDescent="0.3">
      <c r="S13268" s="66"/>
      <c r="T13268" s="66"/>
      <c r="U13268" s="66"/>
      <c r="V13268" s="66"/>
    </row>
    <row r="13269" spans="19:22" ht="12.75" customHeight="1" x14ac:dyDescent="0.3">
      <c r="S13269" s="66"/>
      <c r="T13269" s="66"/>
      <c r="U13269" s="66"/>
      <c r="V13269" s="66"/>
    </row>
    <row r="13270" spans="19:22" ht="12.75" customHeight="1" x14ac:dyDescent="0.3">
      <c r="S13270" s="66"/>
      <c r="T13270" s="66"/>
      <c r="U13270" s="66"/>
      <c r="V13270" s="66"/>
    </row>
    <row r="13271" spans="19:22" ht="12.75" customHeight="1" x14ac:dyDescent="0.3">
      <c r="S13271" s="66"/>
      <c r="T13271" s="66"/>
      <c r="U13271" s="66"/>
      <c r="V13271" s="66"/>
    </row>
    <row r="13272" spans="19:22" ht="12.75" customHeight="1" x14ac:dyDescent="0.3">
      <c r="S13272" s="66"/>
      <c r="T13272" s="66"/>
      <c r="U13272" s="66"/>
      <c r="V13272" s="66"/>
    </row>
    <row r="13273" spans="19:22" ht="12.75" customHeight="1" x14ac:dyDescent="0.3">
      <c r="S13273" s="66"/>
      <c r="T13273" s="66"/>
      <c r="U13273" s="66"/>
      <c r="V13273" s="66"/>
    </row>
    <row r="13274" spans="19:22" ht="12.75" customHeight="1" x14ac:dyDescent="0.3">
      <c r="S13274" s="66"/>
      <c r="T13274" s="66"/>
      <c r="U13274" s="66"/>
      <c r="V13274" s="66"/>
    </row>
    <row r="13275" spans="19:22" ht="12.75" customHeight="1" x14ac:dyDescent="0.3">
      <c r="S13275" s="66"/>
      <c r="T13275" s="66"/>
      <c r="U13275" s="66"/>
      <c r="V13275" s="66"/>
    </row>
    <row r="13276" spans="19:22" ht="12.75" customHeight="1" x14ac:dyDescent="0.3">
      <c r="S13276" s="66"/>
      <c r="T13276" s="66"/>
      <c r="U13276" s="66"/>
      <c r="V13276" s="66"/>
    </row>
    <row r="13277" spans="19:22" ht="12.75" customHeight="1" x14ac:dyDescent="0.3">
      <c r="S13277" s="66"/>
      <c r="T13277" s="66"/>
      <c r="U13277" s="66"/>
      <c r="V13277" s="66"/>
    </row>
    <row r="13278" spans="19:22" ht="12.75" customHeight="1" x14ac:dyDescent="0.3">
      <c r="S13278" s="66"/>
      <c r="T13278" s="66"/>
      <c r="U13278" s="66"/>
      <c r="V13278" s="66"/>
    </row>
    <row r="13279" spans="19:22" ht="12.75" customHeight="1" x14ac:dyDescent="0.3">
      <c r="S13279" s="66"/>
      <c r="T13279" s="66"/>
      <c r="U13279" s="66"/>
      <c r="V13279" s="66"/>
    </row>
    <row r="13280" spans="19:22" ht="12.75" customHeight="1" x14ac:dyDescent="0.3">
      <c r="S13280" s="66"/>
      <c r="T13280" s="66"/>
      <c r="U13280" s="66"/>
      <c r="V13280" s="66"/>
    </row>
    <row r="13281" spans="19:22" ht="12.75" customHeight="1" x14ac:dyDescent="0.3">
      <c r="S13281" s="66"/>
      <c r="T13281" s="66"/>
      <c r="U13281" s="66"/>
      <c r="V13281" s="66"/>
    </row>
    <row r="13282" spans="19:22" ht="12.75" customHeight="1" x14ac:dyDescent="0.3">
      <c r="S13282" s="66"/>
      <c r="T13282" s="66"/>
      <c r="U13282" s="66"/>
      <c r="V13282" s="66"/>
    </row>
    <row r="13283" spans="19:22" ht="12.75" customHeight="1" x14ac:dyDescent="0.3">
      <c r="S13283" s="66"/>
      <c r="T13283" s="66"/>
      <c r="U13283" s="66"/>
      <c r="V13283" s="66"/>
    </row>
    <row r="13284" spans="19:22" ht="12.75" customHeight="1" x14ac:dyDescent="0.3">
      <c r="S13284" s="66"/>
      <c r="T13284" s="66"/>
      <c r="U13284" s="66"/>
      <c r="V13284" s="66"/>
    </row>
    <row r="13285" spans="19:22" ht="12.75" customHeight="1" x14ac:dyDescent="0.3">
      <c r="S13285" s="66"/>
      <c r="T13285" s="66"/>
      <c r="U13285" s="66"/>
      <c r="V13285" s="66"/>
    </row>
    <row r="13286" spans="19:22" ht="12.75" customHeight="1" x14ac:dyDescent="0.3">
      <c r="S13286" s="66"/>
      <c r="T13286" s="66"/>
      <c r="U13286" s="66"/>
      <c r="V13286" s="66"/>
    </row>
    <row r="13287" spans="19:22" ht="12.75" customHeight="1" x14ac:dyDescent="0.3">
      <c r="S13287" s="66"/>
      <c r="T13287" s="66"/>
      <c r="U13287" s="66"/>
      <c r="V13287" s="66"/>
    </row>
    <row r="13288" spans="19:22" ht="12.75" customHeight="1" x14ac:dyDescent="0.3">
      <c r="S13288" s="66"/>
      <c r="T13288" s="66"/>
      <c r="U13288" s="66"/>
      <c r="V13288" s="66"/>
    </row>
    <row r="13289" spans="19:22" ht="12.75" customHeight="1" x14ac:dyDescent="0.3">
      <c r="S13289" s="66"/>
      <c r="T13289" s="66"/>
      <c r="U13289" s="66"/>
      <c r="V13289" s="66"/>
    </row>
    <row r="13290" spans="19:22" ht="12.75" customHeight="1" x14ac:dyDescent="0.3">
      <c r="S13290" s="66"/>
      <c r="T13290" s="66"/>
      <c r="U13290" s="66"/>
      <c r="V13290" s="66"/>
    </row>
    <row r="13291" spans="19:22" ht="12.75" customHeight="1" x14ac:dyDescent="0.3">
      <c r="S13291" s="66"/>
      <c r="T13291" s="66"/>
      <c r="U13291" s="66"/>
      <c r="V13291" s="66"/>
    </row>
    <row r="13292" spans="19:22" ht="12.75" customHeight="1" x14ac:dyDescent="0.3">
      <c r="S13292" s="66"/>
      <c r="T13292" s="66"/>
      <c r="U13292" s="66"/>
      <c r="V13292" s="66"/>
    </row>
    <row r="13293" spans="19:22" ht="12.75" customHeight="1" x14ac:dyDescent="0.3">
      <c r="S13293" s="66"/>
      <c r="T13293" s="66"/>
      <c r="U13293" s="66"/>
      <c r="V13293" s="66"/>
    </row>
    <row r="13294" spans="19:22" ht="12.75" customHeight="1" x14ac:dyDescent="0.3">
      <c r="S13294" s="66"/>
      <c r="T13294" s="66"/>
      <c r="U13294" s="66"/>
      <c r="V13294" s="66"/>
    </row>
    <row r="13295" spans="19:22" ht="12.75" customHeight="1" x14ac:dyDescent="0.3">
      <c r="S13295" s="66"/>
      <c r="T13295" s="66"/>
      <c r="U13295" s="66"/>
      <c r="V13295" s="66"/>
    </row>
    <row r="13296" spans="19:22" ht="12.75" customHeight="1" x14ac:dyDescent="0.3">
      <c r="S13296" s="66"/>
      <c r="T13296" s="66"/>
      <c r="U13296" s="66"/>
      <c r="V13296" s="66"/>
    </row>
    <row r="13297" spans="19:22" ht="12.75" customHeight="1" x14ac:dyDescent="0.3">
      <c r="S13297" s="66"/>
      <c r="T13297" s="66"/>
      <c r="U13297" s="66"/>
      <c r="V13297" s="66"/>
    </row>
    <row r="13298" spans="19:22" ht="12.75" customHeight="1" x14ac:dyDescent="0.3">
      <c r="S13298" s="66"/>
      <c r="T13298" s="66"/>
      <c r="U13298" s="66"/>
      <c r="V13298" s="66"/>
    </row>
    <row r="13299" spans="19:22" ht="12.75" customHeight="1" x14ac:dyDescent="0.3">
      <c r="S13299" s="66"/>
      <c r="T13299" s="66"/>
      <c r="U13299" s="66"/>
      <c r="V13299" s="66"/>
    </row>
    <row r="13300" spans="19:22" ht="12.75" customHeight="1" x14ac:dyDescent="0.3">
      <c r="S13300" s="66"/>
      <c r="T13300" s="66"/>
      <c r="U13300" s="66"/>
      <c r="V13300" s="66"/>
    </row>
    <row r="13301" spans="19:22" ht="12.75" customHeight="1" x14ac:dyDescent="0.3">
      <c r="S13301" s="66"/>
      <c r="T13301" s="66"/>
      <c r="U13301" s="66"/>
      <c r="V13301" s="66"/>
    </row>
    <row r="13302" spans="19:22" ht="12.75" customHeight="1" x14ac:dyDescent="0.3">
      <c r="S13302" s="66"/>
      <c r="T13302" s="66"/>
      <c r="U13302" s="66"/>
      <c r="V13302" s="66"/>
    </row>
    <row r="13303" spans="19:22" ht="12.75" customHeight="1" x14ac:dyDescent="0.3">
      <c r="S13303" s="66"/>
      <c r="T13303" s="66"/>
      <c r="U13303" s="66"/>
      <c r="V13303" s="66"/>
    </row>
    <row r="13304" spans="19:22" ht="12.75" customHeight="1" x14ac:dyDescent="0.3">
      <c r="S13304" s="66"/>
      <c r="T13304" s="66"/>
      <c r="U13304" s="66"/>
      <c r="V13304" s="66"/>
    </row>
    <row r="13305" spans="19:22" ht="12.75" customHeight="1" x14ac:dyDescent="0.3">
      <c r="S13305" s="66"/>
      <c r="T13305" s="66"/>
      <c r="U13305" s="66"/>
      <c r="V13305" s="66"/>
    </row>
    <row r="13306" spans="19:22" ht="12.75" customHeight="1" x14ac:dyDescent="0.3">
      <c r="S13306" s="66"/>
      <c r="T13306" s="66"/>
      <c r="U13306" s="66"/>
      <c r="V13306" s="66"/>
    </row>
    <row r="13307" spans="19:22" ht="12.75" customHeight="1" x14ac:dyDescent="0.3">
      <c r="S13307" s="66"/>
      <c r="T13307" s="66"/>
      <c r="U13307" s="66"/>
      <c r="V13307" s="66"/>
    </row>
    <row r="13308" spans="19:22" ht="12.75" customHeight="1" x14ac:dyDescent="0.3">
      <c r="S13308" s="66"/>
      <c r="T13308" s="66"/>
      <c r="U13308" s="66"/>
      <c r="V13308" s="66"/>
    </row>
    <row r="13309" spans="19:22" ht="12.75" customHeight="1" x14ac:dyDescent="0.3">
      <c r="S13309" s="66"/>
      <c r="T13309" s="66"/>
      <c r="U13309" s="66"/>
      <c r="V13309" s="66"/>
    </row>
    <row r="13310" spans="19:22" ht="12.75" customHeight="1" x14ac:dyDescent="0.3">
      <c r="S13310" s="66"/>
      <c r="T13310" s="66"/>
      <c r="U13310" s="66"/>
      <c r="V13310" s="66"/>
    </row>
    <row r="13311" spans="19:22" ht="12.75" customHeight="1" x14ac:dyDescent="0.3">
      <c r="S13311" s="66"/>
      <c r="T13311" s="66"/>
      <c r="U13311" s="66"/>
      <c r="V13311" s="66"/>
    </row>
    <row r="13312" spans="19:22" ht="12.75" customHeight="1" x14ac:dyDescent="0.3">
      <c r="S13312" s="66"/>
      <c r="T13312" s="66"/>
      <c r="U13312" s="66"/>
      <c r="V13312" s="66"/>
    </row>
    <row r="13313" spans="19:22" ht="12.75" customHeight="1" x14ac:dyDescent="0.3">
      <c r="S13313" s="66"/>
      <c r="T13313" s="66"/>
      <c r="U13313" s="66"/>
      <c r="V13313" s="66"/>
    </row>
    <row r="13314" spans="19:22" ht="12.75" customHeight="1" x14ac:dyDescent="0.3">
      <c r="S13314" s="66"/>
      <c r="T13314" s="66"/>
      <c r="U13314" s="66"/>
      <c r="V13314" s="66"/>
    </row>
    <row r="13315" spans="19:22" ht="12.75" customHeight="1" x14ac:dyDescent="0.3">
      <c r="S13315" s="66"/>
      <c r="T13315" s="66"/>
      <c r="U13315" s="66"/>
      <c r="V13315" s="66"/>
    </row>
    <row r="13316" spans="19:22" ht="12.75" customHeight="1" x14ac:dyDescent="0.3">
      <c r="S13316" s="66"/>
      <c r="T13316" s="66"/>
      <c r="U13316" s="66"/>
      <c r="V13316" s="66"/>
    </row>
    <row r="13317" spans="19:22" ht="12.75" customHeight="1" x14ac:dyDescent="0.3">
      <c r="S13317" s="66"/>
      <c r="T13317" s="66"/>
      <c r="U13317" s="66"/>
      <c r="V13317" s="66"/>
    </row>
    <row r="13318" spans="19:22" ht="12.75" customHeight="1" x14ac:dyDescent="0.3">
      <c r="S13318" s="66"/>
      <c r="T13318" s="66"/>
      <c r="U13318" s="66"/>
      <c r="V13318" s="66"/>
    </row>
    <row r="13319" spans="19:22" ht="12.75" customHeight="1" x14ac:dyDescent="0.3">
      <c r="S13319" s="66"/>
      <c r="T13319" s="66"/>
      <c r="U13319" s="66"/>
      <c r="V13319" s="66"/>
    </row>
    <row r="13320" spans="19:22" ht="12.75" customHeight="1" x14ac:dyDescent="0.3">
      <c r="S13320" s="66"/>
      <c r="T13320" s="66"/>
      <c r="U13320" s="66"/>
      <c r="V13320" s="66"/>
    </row>
    <row r="13321" spans="19:22" ht="12.75" customHeight="1" x14ac:dyDescent="0.3">
      <c r="S13321" s="66"/>
      <c r="T13321" s="66"/>
      <c r="U13321" s="66"/>
      <c r="V13321" s="66"/>
    </row>
    <row r="13322" spans="19:22" ht="12.75" customHeight="1" x14ac:dyDescent="0.3">
      <c r="S13322" s="66"/>
      <c r="T13322" s="66"/>
      <c r="U13322" s="66"/>
      <c r="V13322" s="66"/>
    </row>
    <row r="13323" spans="19:22" ht="12.75" customHeight="1" x14ac:dyDescent="0.3">
      <c r="S13323" s="66"/>
      <c r="T13323" s="66"/>
      <c r="U13323" s="66"/>
      <c r="V13323" s="66"/>
    </row>
    <row r="13324" spans="19:22" ht="12.75" customHeight="1" x14ac:dyDescent="0.3">
      <c r="S13324" s="66"/>
      <c r="T13324" s="66"/>
      <c r="U13324" s="66"/>
      <c r="V13324" s="66"/>
    </row>
    <row r="13325" spans="19:22" ht="12.75" customHeight="1" x14ac:dyDescent="0.3">
      <c r="S13325" s="66"/>
      <c r="T13325" s="66"/>
      <c r="U13325" s="66"/>
      <c r="V13325" s="66"/>
    </row>
    <row r="13326" spans="19:22" ht="12.75" customHeight="1" x14ac:dyDescent="0.3">
      <c r="S13326" s="66"/>
      <c r="T13326" s="66"/>
      <c r="U13326" s="66"/>
      <c r="V13326" s="66"/>
    </row>
    <row r="13327" spans="19:22" ht="12.75" customHeight="1" x14ac:dyDescent="0.3">
      <c r="S13327" s="66"/>
      <c r="T13327" s="66"/>
      <c r="U13327" s="66"/>
      <c r="V13327" s="66"/>
    </row>
    <row r="13328" spans="19:22" ht="12.75" customHeight="1" x14ac:dyDescent="0.3">
      <c r="S13328" s="66"/>
      <c r="T13328" s="66"/>
      <c r="U13328" s="66"/>
      <c r="V13328" s="66"/>
    </row>
    <row r="13329" spans="19:22" ht="12.75" customHeight="1" x14ac:dyDescent="0.3">
      <c r="S13329" s="66"/>
      <c r="T13329" s="66"/>
      <c r="U13329" s="66"/>
      <c r="V13329" s="66"/>
    </row>
    <row r="13330" spans="19:22" ht="12.75" customHeight="1" x14ac:dyDescent="0.3">
      <c r="S13330" s="66"/>
      <c r="T13330" s="66"/>
      <c r="U13330" s="66"/>
      <c r="V13330" s="66"/>
    </row>
    <row r="13331" spans="19:22" ht="12.75" customHeight="1" x14ac:dyDescent="0.3">
      <c r="S13331" s="66"/>
      <c r="T13331" s="66"/>
      <c r="U13331" s="66"/>
      <c r="V13331" s="66"/>
    </row>
    <row r="13332" spans="19:22" ht="12.75" customHeight="1" x14ac:dyDescent="0.3">
      <c r="S13332" s="66"/>
      <c r="T13332" s="66"/>
      <c r="U13332" s="66"/>
      <c r="V13332" s="66"/>
    </row>
    <row r="13333" spans="19:22" ht="12.75" customHeight="1" x14ac:dyDescent="0.3">
      <c r="S13333" s="66"/>
      <c r="T13333" s="66"/>
      <c r="U13333" s="66"/>
      <c r="V13333" s="66"/>
    </row>
    <row r="13334" spans="19:22" ht="12.75" customHeight="1" x14ac:dyDescent="0.3">
      <c r="S13334" s="66"/>
      <c r="T13334" s="66"/>
      <c r="U13334" s="66"/>
      <c r="V13334" s="66"/>
    </row>
    <row r="13335" spans="19:22" ht="12.75" customHeight="1" x14ac:dyDescent="0.3">
      <c r="S13335" s="66"/>
      <c r="T13335" s="66"/>
      <c r="U13335" s="66"/>
      <c r="V13335" s="66"/>
    </row>
    <row r="13336" spans="19:22" ht="12.75" customHeight="1" x14ac:dyDescent="0.3">
      <c r="S13336" s="66"/>
      <c r="T13336" s="66"/>
      <c r="U13336" s="66"/>
      <c r="V13336" s="66"/>
    </row>
    <row r="13337" spans="19:22" ht="12.75" customHeight="1" x14ac:dyDescent="0.3">
      <c r="S13337" s="66"/>
      <c r="T13337" s="66"/>
      <c r="U13337" s="66"/>
      <c r="V13337" s="66"/>
    </row>
    <row r="13338" spans="19:22" ht="12.75" customHeight="1" x14ac:dyDescent="0.3">
      <c r="S13338" s="66"/>
      <c r="T13338" s="66"/>
      <c r="U13338" s="66"/>
      <c r="V13338" s="66"/>
    </row>
    <row r="13339" spans="19:22" ht="12.75" customHeight="1" x14ac:dyDescent="0.3">
      <c r="S13339" s="66"/>
      <c r="T13339" s="66"/>
      <c r="U13339" s="66"/>
      <c r="V13339" s="66"/>
    </row>
    <row r="13340" spans="19:22" ht="12.75" customHeight="1" x14ac:dyDescent="0.3">
      <c r="S13340" s="66"/>
      <c r="T13340" s="66"/>
      <c r="U13340" s="66"/>
      <c r="V13340" s="66"/>
    </row>
    <row r="13341" spans="19:22" ht="12.75" customHeight="1" x14ac:dyDescent="0.3">
      <c r="S13341" s="66"/>
      <c r="T13341" s="66"/>
      <c r="U13341" s="66"/>
      <c r="V13341" s="66"/>
    </row>
    <row r="13342" spans="19:22" ht="12.75" customHeight="1" x14ac:dyDescent="0.3">
      <c r="S13342" s="66"/>
      <c r="T13342" s="66"/>
      <c r="U13342" s="66"/>
      <c r="V13342" s="66"/>
    </row>
    <row r="13343" spans="19:22" ht="12.75" customHeight="1" x14ac:dyDescent="0.3">
      <c r="S13343" s="66"/>
      <c r="T13343" s="66"/>
      <c r="U13343" s="66"/>
      <c r="V13343" s="66"/>
    </row>
    <row r="13344" spans="19:22" ht="12.75" customHeight="1" x14ac:dyDescent="0.3">
      <c r="S13344" s="66"/>
      <c r="T13344" s="66"/>
      <c r="U13344" s="66"/>
      <c r="V13344" s="66"/>
    </row>
    <row r="13345" spans="19:22" ht="12.75" customHeight="1" x14ac:dyDescent="0.3">
      <c r="S13345" s="66"/>
      <c r="T13345" s="66"/>
      <c r="U13345" s="66"/>
      <c r="V13345" s="66"/>
    </row>
    <row r="13346" spans="19:22" ht="12.75" customHeight="1" x14ac:dyDescent="0.3">
      <c r="S13346" s="66"/>
      <c r="T13346" s="66"/>
      <c r="U13346" s="66"/>
      <c r="V13346" s="66"/>
    </row>
    <row r="13347" spans="19:22" ht="12.75" customHeight="1" x14ac:dyDescent="0.3">
      <c r="S13347" s="66"/>
      <c r="T13347" s="66"/>
      <c r="U13347" s="66"/>
      <c r="V13347" s="66"/>
    </row>
    <row r="13348" spans="19:22" ht="12.75" customHeight="1" x14ac:dyDescent="0.3">
      <c r="S13348" s="66"/>
      <c r="T13348" s="66"/>
      <c r="U13348" s="66"/>
      <c r="V13348" s="66"/>
    </row>
    <row r="13349" spans="19:22" ht="12.75" customHeight="1" x14ac:dyDescent="0.3">
      <c r="S13349" s="66"/>
      <c r="T13349" s="66"/>
      <c r="U13349" s="66"/>
      <c r="V13349" s="66"/>
    </row>
    <row r="13350" spans="19:22" ht="12.75" customHeight="1" x14ac:dyDescent="0.3">
      <c r="S13350" s="66"/>
      <c r="T13350" s="66"/>
      <c r="U13350" s="66"/>
      <c r="V13350" s="66"/>
    </row>
    <row r="13351" spans="19:22" ht="12.75" customHeight="1" x14ac:dyDescent="0.3">
      <c r="S13351" s="66"/>
      <c r="T13351" s="66"/>
      <c r="U13351" s="66"/>
      <c r="V13351" s="66"/>
    </row>
    <row r="13352" spans="19:22" ht="12.75" customHeight="1" x14ac:dyDescent="0.3">
      <c r="S13352" s="66"/>
      <c r="T13352" s="66"/>
      <c r="U13352" s="66"/>
      <c r="V13352" s="66"/>
    </row>
    <row r="13353" spans="19:22" ht="12.75" customHeight="1" x14ac:dyDescent="0.3">
      <c r="S13353" s="66"/>
      <c r="T13353" s="66"/>
      <c r="U13353" s="66"/>
      <c r="V13353" s="66"/>
    </row>
    <row r="13354" spans="19:22" ht="12.75" customHeight="1" x14ac:dyDescent="0.3">
      <c r="S13354" s="66"/>
      <c r="T13354" s="66"/>
      <c r="U13354" s="66"/>
      <c r="V13354" s="66"/>
    </row>
    <row r="13355" spans="19:22" ht="12.75" customHeight="1" x14ac:dyDescent="0.3">
      <c r="S13355" s="66"/>
      <c r="T13355" s="66"/>
      <c r="U13355" s="66"/>
      <c r="V13355" s="66"/>
    </row>
    <row r="13356" spans="19:22" ht="12.75" customHeight="1" x14ac:dyDescent="0.3">
      <c r="S13356" s="66"/>
      <c r="T13356" s="66"/>
      <c r="U13356" s="66"/>
      <c r="V13356" s="66"/>
    </row>
    <row r="13357" spans="19:22" ht="12.75" customHeight="1" x14ac:dyDescent="0.3">
      <c r="S13357" s="66"/>
      <c r="T13357" s="66"/>
      <c r="U13357" s="66"/>
      <c r="V13357" s="66"/>
    </row>
    <row r="13358" spans="19:22" ht="12.75" customHeight="1" x14ac:dyDescent="0.3">
      <c r="S13358" s="66"/>
      <c r="T13358" s="66"/>
      <c r="U13358" s="66"/>
      <c r="V13358" s="66"/>
    </row>
    <row r="13359" spans="19:22" ht="12.75" customHeight="1" x14ac:dyDescent="0.3">
      <c r="S13359" s="66"/>
      <c r="T13359" s="66"/>
      <c r="U13359" s="66"/>
      <c r="V13359" s="66"/>
    </row>
    <row r="13360" spans="19:22" ht="12.75" customHeight="1" x14ac:dyDescent="0.3">
      <c r="S13360" s="66"/>
      <c r="T13360" s="66"/>
      <c r="U13360" s="66"/>
      <c r="V13360" s="66"/>
    </row>
    <row r="13361" spans="19:22" ht="12.75" customHeight="1" x14ac:dyDescent="0.3">
      <c r="S13361" s="66"/>
      <c r="T13361" s="66"/>
      <c r="U13361" s="66"/>
      <c r="V13361" s="66"/>
    </row>
    <row r="13362" spans="19:22" ht="12.75" customHeight="1" x14ac:dyDescent="0.3">
      <c r="S13362" s="66"/>
      <c r="T13362" s="66"/>
      <c r="U13362" s="66"/>
      <c r="V13362" s="66"/>
    </row>
    <row r="13363" spans="19:22" ht="12.75" customHeight="1" x14ac:dyDescent="0.3">
      <c r="S13363" s="66"/>
      <c r="T13363" s="66"/>
      <c r="U13363" s="66"/>
      <c r="V13363" s="66"/>
    </row>
    <row r="13364" spans="19:22" ht="12.75" customHeight="1" x14ac:dyDescent="0.3">
      <c r="S13364" s="66"/>
      <c r="T13364" s="66"/>
      <c r="U13364" s="66"/>
      <c r="V13364" s="66"/>
    </row>
    <row r="13365" spans="19:22" ht="12.75" customHeight="1" x14ac:dyDescent="0.3">
      <c r="S13365" s="66"/>
      <c r="T13365" s="66"/>
      <c r="U13365" s="66"/>
      <c r="V13365" s="66"/>
    </row>
    <row r="13366" spans="19:22" ht="12.75" customHeight="1" x14ac:dyDescent="0.3">
      <c r="S13366" s="66"/>
      <c r="T13366" s="66"/>
      <c r="U13366" s="66"/>
      <c r="V13366" s="66"/>
    </row>
    <row r="13367" spans="19:22" ht="12.75" customHeight="1" x14ac:dyDescent="0.3">
      <c r="S13367" s="66"/>
      <c r="T13367" s="66"/>
      <c r="U13367" s="66"/>
      <c r="V13367" s="66"/>
    </row>
    <row r="13368" spans="19:22" ht="12.75" customHeight="1" x14ac:dyDescent="0.3">
      <c r="S13368" s="66"/>
      <c r="T13368" s="66"/>
      <c r="U13368" s="66"/>
      <c r="V13368" s="66"/>
    </row>
    <row r="13369" spans="19:22" ht="12.75" customHeight="1" x14ac:dyDescent="0.3">
      <c r="S13369" s="66"/>
      <c r="T13369" s="66"/>
      <c r="U13369" s="66"/>
      <c r="V13369" s="66"/>
    </row>
    <row r="13370" spans="19:22" ht="12.75" customHeight="1" x14ac:dyDescent="0.3">
      <c r="S13370" s="66"/>
      <c r="T13370" s="66"/>
      <c r="U13370" s="66"/>
      <c r="V13370" s="66"/>
    </row>
    <row r="13371" spans="19:22" ht="12.75" customHeight="1" x14ac:dyDescent="0.3">
      <c r="S13371" s="66"/>
      <c r="T13371" s="66"/>
      <c r="U13371" s="66"/>
      <c r="V13371" s="66"/>
    </row>
    <row r="13372" spans="19:22" ht="12.75" customHeight="1" x14ac:dyDescent="0.3">
      <c r="S13372" s="66"/>
      <c r="T13372" s="66"/>
      <c r="U13372" s="66"/>
      <c r="V13372" s="66"/>
    </row>
    <row r="13373" spans="19:22" ht="12.75" customHeight="1" x14ac:dyDescent="0.3">
      <c r="S13373" s="66"/>
      <c r="T13373" s="66"/>
      <c r="U13373" s="66"/>
      <c r="V13373" s="66"/>
    </row>
    <row r="13374" spans="19:22" ht="12.75" customHeight="1" x14ac:dyDescent="0.3">
      <c r="S13374" s="66"/>
      <c r="T13374" s="66"/>
      <c r="U13374" s="66"/>
      <c r="V13374" s="66"/>
    </row>
    <row r="13375" spans="19:22" ht="12.75" customHeight="1" x14ac:dyDescent="0.3">
      <c r="S13375" s="66"/>
      <c r="T13375" s="66"/>
      <c r="U13375" s="66"/>
      <c r="V13375" s="66"/>
    </row>
    <row r="13376" spans="19:22" ht="12.75" customHeight="1" x14ac:dyDescent="0.3">
      <c r="S13376" s="66"/>
      <c r="T13376" s="66"/>
      <c r="U13376" s="66"/>
      <c r="V13376" s="66"/>
    </row>
    <row r="13377" spans="19:22" ht="12.75" customHeight="1" x14ac:dyDescent="0.3">
      <c r="S13377" s="66"/>
      <c r="T13377" s="66"/>
      <c r="U13377" s="66"/>
      <c r="V13377" s="66"/>
    </row>
    <row r="13378" spans="19:22" ht="12.75" customHeight="1" x14ac:dyDescent="0.3">
      <c r="S13378" s="66"/>
      <c r="T13378" s="66"/>
      <c r="U13378" s="66"/>
      <c r="V13378" s="66"/>
    </row>
    <row r="13379" spans="19:22" ht="12.75" customHeight="1" x14ac:dyDescent="0.3">
      <c r="S13379" s="66"/>
      <c r="T13379" s="66"/>
      <c r="U13379" s="66"/>
      <c r="V13379" s="66"/>
    </row>
    <row r="13380" spans="19:22" ht="12.75" customHeight="1" x14ac:dyDescent="0.3">
      <c r="S13380" s="66"/>
      <c r="T13380" s="66"/>
      <c r="U13380" s="66"/>
      <c r="V13380" s="66"/>
    </row>
    <row r="13381" spans="19:22" ht="12.75" customHeight="1" x14ac:dyDescent="0.3">
      <c r="S13381" s="66"/>
      <c r="T13381" s="66"/>
      <c r="U13381" s="66"/>
      <c r="V13381" s="66"/>
    </row>
    <row r="13382" spans="19:22" ht="12.75" customHeight="1" x14ac:dyDescent="0.3">
      <c r="S13382" s="66"/>
      <c r="T13382" s="66"/>
      <c r="U13382" s="66"/>
      <c r="V13382" s="66"/>
    </row>
    <row r="13383" spans="19:22" ht="12.75" customHeight="1" x14ac:dyDescent="0.3">
      <c r="S13383" s="66"/>
      <c r="T13383" s="66"/>
      <c r="U13383" s="66"/>
      <c r="V13383" s="66"/>
    </row>
    <row r="13384" spans="19:22" ht="12.75" customHeight="1" x14ac:dyDescent="0.3">
      <c r="S13384" s="66"/>
      <c r="T13384" s="66"/>
      <c r="U13384" s="66"/>
      <c r="V13384" s="66"/>
    </row>
    <row r="13385" spans="19:22" ht="12.75" customHeight="1" x14ac:dyDescent="0.3">
      <c r="S13385" s="66"/>
      <c r="T13385" s="66"/>
      <c r="U13385" s="66"/>
      <c r="V13385" s="66"/>
    </row>
    <row r="13386" spans="19:22" ht="12.75" customHeight="1" x14ac:dyDescent="0.3">
      <c r="S13386" s="66"/>
      <c r="T13386" s="66"/>
      <c r="U13386" s="66"/>
      <c r="V13386" s="66"/>
    </row>
    <row r="13387" spans="19:22" ht="12.75" customHeight="1" x14ac:dyDescent="0.3">
      <c r="S13387" s="66"/>
      <c r="T13387" s="66"/>
      <c r="U13387" s="66"/>
      <c r="V13387" s="66"/>
    </row>
    <row r="13388" spans="19:22" ht="12.75" customHeight="1" x14ac:dyDescent="0.3">
      <c r="S13388" s="66"/>
      <c r="T13388" s="66"/>
      <c r="U13388" s="66"/>
      <c r="V13388" s="66"/>
    </row>
    <row r="13389" spans="19:22" ht="12.75" customHeight="1" x14ac:dyDescent="0.3">
      <c r="S13389" s="66"/>
      <c r="T13389" s="66"/>
      <c r="U13389" s="66"/>
      <c r="V13389" s="66"/>
    </row>
    <row r="13390" spans="19:22" ht="12.75" customHeight="1" x14ac:dyDescent="0.3">
      <c r="S13390" s="66"/>
      <c r="T13390" s="66"/>
      <c r="U13390" s="66"/>
      <c r="V13390" s="66"/>
    </row>
    <row r="13391" spans="19:22" ht="12.75" customHeight="1" x14ac:dyDescent="0.3">
      <c r="S13391" s="66"/>
      <c r="T13391" s="66"/>
      <c r="U13391" s="66"/>
      <c r="V13391" s="66"/>
    </row>
    <row r="13392" spans="19:22" ht="12.75" customHeight="1" x14ac:dyDescent="0.3">
      <c r="S13392" s="66"/>
      <c r="T13392" s="66"/>
      <c r="U13392" s="66"/>
      <c r="V13392" s="66"/>
    </row>
    <row r="13393" spans="19:22" ht="12.75" customHeight="1" x14ac:dyDescent="0.3">
      <c r="S13393" s="66"/>
      <c r="T13393" s="66"/>
      <c r="U13393" s="66"/>
      <c r="V13393" s="66"/>
    </row>
    <row r="13394" spans="19:22" ht="12.75" customHeight="1" x14ac:dyDescent="0.3">
      <c r="S13394" s="66"/>
      <c r="T13394" s="66"/>
      <c r="U13394" s="66"/>
      <c r="V13394" s="66"/>
    </row>
    <row r="13395" spans="19:22" ht="12.75" customHeight="1" x14ac:dyDescent="0.3">
      <c r="S13395" s="66"/>
      <c r="T13395" s="66"/>
      <c r="U13395" s="66"/>
      <c r="V13395" s="66"/>
    </row>
    <row r="13396" spans="19:22" ht="12.75" customHeight="1" x14ac:dyDescent="0.3">
      <c r="S13396" s="66"/>
      <c r="T13396" s="66"/>
      <c r="U13396" s="66"/>
      <c r="V13396" s="66"/>
    </row>
    <row r="13397" spans="19:22" ht="12.75" customHeight="1" x14ac:dyDescent="0.3">
      <c r="S13397" s="66"/>
      <c r="T13397" s="66"/>
      <c r="U13397" s="66"/>
      <c r="V13397" s="66"/>
    </row>
    <row r="13398" spans="19:22" ht="12.75" customHeight="1" x14ac:dyDescent="0.3">
      <c r="S13398" s="66"/>
      <c r="T13398" s="66"/>
      <c r="U13398" s="66"/>
      <c r="V13398" s="66"/>
    </row>
    <row r="13399" spans="19:22" ht="12.75" customHeight="1" x14ac:dyDescent="0.3">
      <c r="S13399" s="66"/>
      <c r="T13399" s="66"/>
      <c r="U13399" s="66"/>
      <c r="V13399" s="66"/>
    </row>
    <row r="13400" spans="19:22" ht="12.75" customHeight="1" x14ac:dyDescent="0.3">
      <c r="S13400" s="66"/>
      <c r="T13400" s="66"/>
      <c r="U13400" s="66"/>
      <c r="V13400" s="66"/>
    </row>
    <row r="13401" spans="19:22" ht="12.75" customHeight="1" x14ac:dyDescent="0.3">
      <c r="S13401" s="66"/>
      <c r="T13401" s="66"/>
      <c r="U13401" s="66"/>
      <c r="V13401" s="66"/>
    </row>
    <row r="13402" spans="19:22" ht="12.75" customHeight="1" x14ac:dyDescent="0.3">
      <c r="S13402" s="66"/>
      <c r="T13402" s="66"/>
      <c r="U13402" s="66"/>
      <c r="V13402" s="66"/>
    </row>
    <row r="13403" spans="19:22" ht="12.75" customHeight="1" x14ac:dyDescent="0.3">
      <c r="S13403" s="66"/>
      <c r="T13403" s="66"/>
      <c r="U13403" s="66"/>
      <c r="V13403" s="66"/>
    </row>
    <row r="13404" spans="19:22" ht="12.75" customHeight="1" x14ac:dyDescent="0.3">
      <c r="S13404" s="66"/>
      <c r="T13404" s="66"/>
      <c r="U13404" s="66"/>
      <c r="V13404" s="66"/>
    </row>
    <row r="13405" spans="19:22" ht="12.75" customHeight="1" x14ac:dyDescent="0.3">
      <c r="S13405" s="66"/>
      <c r="T13405" s="66"/>
      <c r="U13405" s="66"/>
      <c r="V13405" s="66"/>
    </row>
    <row r="13406" spans="19:22" ht="12.75" customHeight="1" x14ac:dyDescent="0.3">
      <c r="S13406" s="66"/>
      <c r="T13406" s="66"/>
      <c r="U13406" s="66"/>
      <c r="V13406" s="66"/>
    </row>
    <row r="13407" spans="19:22" ht="12.75" customHeight="1" x14ac:dyDescent="0.3">
      <c r="S13407" s="66"/>
      <c r="T13407" s="66"/>
      <c r="U13407" s="66"/>
      <c r="V13407" s="66"/>
    </row>
    <row r="13408" spans="19:22" ht="12.75" customHeight="1" x14ac:dyDescent="0.3">
      <c r="S13408" s="66"/>
      <c r="T13408" s="66"/>
      <c r="U13408" s="66"/>
      <c r="V13408" s="66"/>
    </row>
    <row r="13409" spans="19:22" ht="12.75" customHeight="1" x14ac:dyDescent="0.3">
      <c r="S13409" s="66"/>
      <c r="T13409" s="66"/>
      <c r="U13409" s="66"/>
      <c r="V13409" s="66"/>
    </row>
    <row r="13410" spans="19:22" ht="12.75" customHeight="1" x14ac:dyDescent="0.3">
      <c r="S13410" s="66"/>
      <c r="T13410" s="66"/>
      <c r="U13410" s="66"/>
      <c r="V13410" s="66"/>
    </row>
    <row r="13411" spans="19:22" ht="12.75" customHeight="1" x14ac:dyDescent="0.3">
      <c r="S13411" s="66"/>
      <c r="T13411" s="66"/>
      <c r="U13411" s="66"/>
      <c r="V13411" s="66"/>
    </row>
    <row r="13412" spans="19:22" ht="12.75" customHeight="1" x14ac:dyDescent="0.3">
      <c r="S13412" s="66"/>
      <c r="T13412" s="66"/>
      <c r="U13412" s="66"/>
      <c r="V13412" s="66"/>
    </row>
    <row r="13413" spans="19:22" ht="12.75" customHeight="1" x14ac:dyDescent="0.3">
      <c r="S13413" s="66"/>
      <c r="T13413" s="66"/>
      <c r="U13413" s="66"/>
      <c r="V13413" s="66"/>
    </row>
    <row r="13414" spans="19:22" ht="12.75" customHeight="1" x14ac:dyDescent="0.3">
      <c r="S13414" s="66"/>
      <c r="T13414" s="66"/>
      <c r="U13414" s="66"/>
      <c r="V13414" s="66"/>
    </row>
    <row r="13415" spans="19:22" ht="12.75" customHeight="1" x14ac:dyDescent="0.3">
      <c r="S13415" s="66"/>
      <c r="T13415" s="66"/>
      <c r="U13415" s="66"/>
      <c r="V13415" s="66"/>
    </row>
    <row r="13416" spans="19:22" ht="12.75" customHeight="1" x14ac:dyDescent="0.3">
      <c r="S13416" s="66"/>
      <c r="T13416" s="66"/>
      <c r="U13416" s="66"/>
      <c r="V13416" s="66"/>
    </row>
    <row r="13417" spans="19:22" ht="12.75" customHeight="1" x14ac:dyDescent="0.3">
      <c r="S13417" s="66"/>
      <c r="T13417" s="66"/>
      <c r="U13417" s="66"/>
      <c r="V13417" s="66"/>
    </row>
    <row r="13418" spans="19:22" ht="12.75" customHeight="1" x14ac:dyDescent="0.3">
      <c r="S13418" s="66"/>
      <c r="T13418" s="66"/>
      <c r="U13418" s="66"/>
      <c r="V13418" s="66"/>
    </row>
    <row r="13419" spans="19:22" ht="12.75" customHeight="1" x14ac:dyDescent="0.3">
      <c r="S13419" s="66"/>
      <c r="T13419" s="66"/>
      <c r="U13419" s="66"/>
      <c r="V13419" s="66"/>
    </row>
    <row r="13420" spans="19:22" ht="12.75" customHeight="1" x14ac:dyDescent="0.3">
      <c r="S13420" s="66"/>
      <c r="T13420" s="66"/>
      <c r="U13420" s="66"/>
      <c r="V13420" s="66"/>
    </row>
    <row r="13421" spans="19:22" ht="12.75" customHeight="1" x14ac:dyDescent="0.3">
      <c r="S13421" s="66"/>
      <c r="T13421" s="66"/>
      <c r="U13421" s="66"/>
      <c r="V13421" s="66"/>
    </row>
    <row r="13422" spans="19:22" ht="12.75" customHeight="1" x14ac:dyDescent="0.3">
      <c r="S13422" s="66"/>
      <c r="T13422" s="66"/>
      <c r="U13422" s="66"/>
      <c r="V13422" s="66"/>
    </row>
    <row r="13423" spans="19:22" ht="12.75" customHeight="1" x14ac:dyDescent="0.3">
      <c r="S13423" s="66"/>
      <c r="T13423" s="66"/>
      <c r="U13423" s="66"/>
      <c r="V13423" s="66"/>
    </row>
    <row r="13424" spans="19:22" ht="12.75" customHeight="1" x14ac:dyDescent="0.3">
      <c r="S13424" s="66"/>
      <c r="T13424" s="66"/>
      <c r="U13424" s="66"/>
      <c r="V13424" s="66"/>
    </row>
    <row r="13425" spans="19:22" ht="12.75" customHeight="1" x14ac:dyDescent="0.3">
      <c r="S13425" s="66"/>
      <c r="T13425" s="66"/>
      <c r="U13425" s="66"/>
      <c r="V13425" s="66"/>
    </row>
    <row r="13426" spans="19:22" ht="12.75" customHeight="1" x14ac:dyDescent="0.3">
      <c r="S13426" s="66"/>
      <c r="T13426" s="66"/>
      <c r="U13426" s="66"/>
      <c r="V13426" s="66"/>
    </row>
    <row r="13427" spans="19:22" ht="12.75" customHeight="1" x14ac:dyDescent="0.3">
      <c r="S13427" s="66"/>
      <c r="T13427" s="66"/>
      <c r="U13427" s="66"/>
      <c r="V13427" s="66"/>
    </row>
    <row r="13428" spans="19:22" ht="12.75" customHeight="1" x14ac:dyDescent="0.3">
      <c r="S13428" s="66"/>
      <c r="T13428" s="66"/>
      <c r="U13428" s="66"/>
      <c r="V13428" s="66"/>
    </row>
    <row r="13429" spans="19:22" ht="12.75" customHeight="1" x14ac:dyDescent="0.3">
      <c r="S13429" s="66"/>
      <c r="T13429" s="66"/>
      <c r="U13429" s="66"/>
      <c r="V13429" s="66"/>
    </row>
    <row r="13430" spans="19:22" ht="12.75" customHeight="1" x14ac:dyDescent="0.3">
      <c r="S13430" s="66"/>
      <c r="T13430" s="66"/>
      <c r="U13430" s="66"/>
      <c r="V13430" s="66"/>
    </row>
    <row r="13431" spans="19:22" ht="12.75" customHeight="1" x14ac:dyDescent="0.3">
      <c r="S13431" s="66"/>
      <c r="T13431" s="66"/>
      <c r="U13431" s="66"/>
      <c r="V13431" s="66"/>
    </row>
    <row r="13432" spans="19:22" ht="12.75" customHeight="1" x14ac:dyDescent="0.3">
      <c r="S13432" s="66"/>
      <c r="T13432" s="66"/>
      <c r="U13432" s="66"/>
      <c r="V13432" s="66"/>
    </row>
    <row r="13433" spans="19:22" ht="12.75" customHeight="1" x14ac:dyDescent="0.3">
      <c r="S13433" s="66"/>
      <c r="T13433" s="66"/>
      <c r="U13433" s="66"/>
      <c r="V13433" s="66"/>
    </row>
    <row r="13434" spans="19:22" ht="12.75" customHeight="1" x14ac:dyDescent="0.3">
      <c r="S13434" s="66"/>
      <c r="T13434" s="66"/>
      <c r="U13434" s="66"/>
      <c r="V13434" s="66"/>
    </row>
    <row r="13435" spans="19:22" ht="12.75" customHeight="1" x14ac:dyDescent="0.3">
      <c r="S13435" s="66"/>
      <c r="T13435" s="66"/>
      <c r="U13435" s="66"/>
      <c r="V13435" s="66"/>
    </row>
    <row r="13436" spans="19:22" ht="12.75" customHeight="1" x14ac:dyDescent="0.3">
      <c r="S13436" s="66"/>
      <c r="T13436" s="66"/>
      <c r="U13436" s="66"/>
      <c r="V13436" s="66"/>
    </row>
    <row r="13437" spans="19:22" ht="12.75" customHeight="1" x14ac:dyDescent="0.3">
      <c r="S13437" s="66"/>
      <c r="T13437" s="66"/>
      <c r="U13437" s="66"/>
      <c r="V13437" s="66"/>
    </row>
    <row r="13438" spans="19:22" ht="12.75" customHeight="1" x14ac:dyDescent="0.3">
      <c r="S13438" s="66"/>
      <c r="T13438" s="66"/>
      <c r="U13438" s="66"/>
      <c r="V13438" s="66"/>
    </row>
    <row r="13439" spans="19:22" ht="12.75" customHeight="1" x14ac:dyDescent="0.3">
      <c r="S13439" s="66"/>
      <c r="T13439" s="66"/>
      <c r="U13439" s="66"/>
      <c r="V13439" s="66"/>
    </row>
    <row r="13440" spans="19:22" ht="12.75" customHeight="1" x14ac:dyDescent="0.3">
      <c r="S13440" s="66"/>
      <c r="T13440" s="66"/>
      <c r="U13440" s="66"/>
      <c r="V13440" s="66"/>
    </row>
    <row r="13441" spans="19:22" ht="12.75" customHeight="1" x14ac:dyDescent="0.3">
      <c r="S13441" s="66"/>
      <c r="T13441" s="66"/>
      <c r="U13441" s="66"/>
      <c r="V13441" s="66"/>
    </row>
    <row r="13442" spans="19:22" ht="12.75" customHeight="1" x14ac:dyDescent="0.3">
      <c r="S13442" s="66"/>
      <c r="T13442" s="66"/>
      <c r="U13442" s="66"/>
      <c r="V13442" s="66"/>
    </row>
    <row r="13443" spans="19:22" ht="12.75" customHeight="1" x14ac:dyDescent="0.3">
      <c r="S13443" s="66"/>
      <c r="T13443" s="66"/>
      <c r="U13443" s="66"/>
      <c r="V13443" s="66"/>
    </row>
    <row r="13444" spans="19:22" ht="12.75" customHeight="1" x14ac:dyDescent="0.3">
      <c r="S13444" s="66"/>
      <c r="T13444" s="66"/>
      <c r="U13444" s="66"/>
      <c r="V13444" s="66"/>
    </row>
    <row r="13445" spans="19:22" ht="12.75" customHeight="1" x14ac:dyDescent="0.3">
      <c r="S13445" s="66"/>
      <c r="T13445" s="66"/>
      <c r="U13445" s="66"/>
      <c r="V13445" s="66"/>
    </row>
    <row r="13446" spans="19:22" ht="12.75" customHeight="1" x14ac:dyDescent="0.3">
      <c r="S13446" s="66"/>
      <c r="T13446" s="66"/>
      <c r="U13446" s="66"/>
      <c r="V13446" s="66"/>
    </row>
    <row r="13447" spans="19:22" ht="12.75" customHeight="1" x14ac:dyDescent="0.3">
      <c r="S13447" s="66"/>
      <c r="T13447" s="66"/>
      <c r="U13447" s="66"/>
      <c r="V13447" s="66"/>
    </row>
    <row r="13448" spans="19:22" ht="12.75" customHeight="1" x14ac:dyDescent="0.3">
      <c r="S13448" s="66"/>
      <c r="T13448" s="66"/>
      <c r="U13448" s="66"/>
      <c r="V13448" s="66"/>
    </row>
    <row r="13449" spans="19:22" ht="12.75" customHeight="1" x14ac:dyDescent="0.3">
      <c r="S13449" s="66"/>
      <c r="T13449" s="66"/>
      <c r="U13449" s="66"/>
      <c r="V13449" s="66"/>
    </row>
    <row r="13450" spans="19:22" ht="12.75" customHeight="1" x14ac:dyDescent="0.3">
      <c r="S13450" s="66"/>
      <c r="T13450" s="66"/>
      <c r="U13450" s="66"/>
      <c r="V13450" s="66"/>
    </row>
    <row r="13451" spans="19:22" ht="12.75" customHeight="1" x14ac:dyDescent="0.3">
      <c r="S13451" s="66"/>
      <c r="T13451" s="66"/>
      <c r="U13451" s="66"/>
      <c r="V13451" s="66"/>
    </row>
    <row r="13452" spans="19:22" ht="12.75" customHeight="1" x14ac:dyDescent="0.3">
      <c r="S13452" s="66"/>
      <c r="T13452" s="66"/>
      <c r="U13452" s="66"/>
      <c r="V13452" s="66"/>
    </row>
    <row r="13453" spans="19:22" ht="12.75" customHeight="1" x14ac:dyDescent="0.3">
      <c r="S13453" s="66"/>
      <c r="T13453" s="66"/>
      <c r="U13453" s="66"/>
      <c r="V13453" s="66"/>
    </row>
    <row r="13454" spans="19:22" ht="12.75" customHeight="1" x14ac:dyDescent="0.3">
      <c r="S13454" s="66"/>
      <c r="T13454" s="66"/>
      <c r="U13454" s="66"/>
      <c r="V13454" s="66"/>
    </row>
    <row r="13455" spans="19:22" ht="12.75" customHeight="1" x14ac:dyDescent="0.3">
      <c r="S13455" s="66"/>
      <c r="T13455" s="66"/>
      <c r="U13455" s="66"/>
      <c r="V13455" s="66"/>
    </row>
    <row r="13456" spans="19:22" ht="12.75" customHeight="1" x14ac:dyDescent="0.3">
      <c r="S13456" s="66"/>
      <c r="T13456" s="66"/>
      <c r="U13456" s="66"/>
      <c r="V13456" s="66"/>
    </row>
    <row r="13457" spans="19:22" ht="12.75" customHeight="1" x14ac:dyDescent="0.3">
      <c r="S13457" s="66"/>
      <c r="T13457" s="66"/>
      <c r="U13457" s="66"/>
      <c r="V13457" s="66"/>
    </row>
    <row r="13458" spans="19:22" ht="12.75" customHeight="1" x14ac:dyDescent="0.3">
      <c r="S13458" s="66"/>
      <c r="T13458" s="66"/>
      <c r="U13458" s="66"/>
      <c r="V13458" s="66"/>
    </row>
    <row r="13459" spans="19:22" ht="12.75" customHeight="1" x14ac:dyDescent="0.3">
      <c r="S13459" s="66"/>
      <c r="T13459" s="66"/>
      <c r="U13459" s="66"/>
      <c r="V13459" s="66"/>
    </row>
    <row r="13460" spans="19:22" ht="12.75" customHeight="1" x14ac:dyDescent="0.3">
      <c r="S13460" s="66"/>
      <c r="T13460" s="66"/>
      <c r="U13460" s="66"/>
      <c r="V13460" s="66"/>
    </row>
    <row r="13461" spans="19:22" ht="12.75" customHeight="1" x14ac:dyDescent="0.3">
      <c r="S13461" s="66"/>
      <c r="T13461" s="66"/>
      <c r="U13461" s="66"/>
      <c r="V13461" s="66"/>
    </row>
    <row r="13462" spans="19:22" ht="12.75" customHeight="1" x14ac:dyDescent="0.3">
      <c r="S13462" s="66"/>
      <c r="T13462" s="66"/>
      <c r="U13462" s="66"/>
      <c r="V13462" s="66"/>
    </row>
    <row r="13463" spans="19:22" ht="12.75" customHeight="1" x14ac:dyDescent="0.3">
      <c r="S13463" s="66"/>
      <c r="T13463" s="66"/>
      <c r="U13463" s="66"/>
      <c r="V13463" s="66"/>
    </row>
    <row r="13464" spans="19:22" ht="12.75" customHeight="1" x14ac:dyDescent="0.3">
      <c r="S13464" s="66"/>
      <c r="T13464" s="66"/>
      <c r="U13464" s="66"/>
      <c r="V13464" s="66"/>
    </row>
    <row r="13465" spans="19:22" ht="12.75" customHeight="1" x14ac:dyDescent="0.3">
      <c r="S13465" s="66"/>
      <c r="T13465" s="66"/>
      <c r="U13465" s="66"/>
      <c r="V13465" s="66"/>
    </row>
    <row r="13466" spans="19:22" ht="12.75" customHeight="1" x14ac:dyDescent="0.3">
      <c r="S13466" s="66"/>
      <c r="T13466" s="66"/>
      <c r="U13466" s="66"/>
      <c r="V13466" s="66"/>
    </row>
    <row r="13467" spans="19:22" ht="12.75" customHeight="1" x14ac:dyDescent="0.3">
      <c r="S13467" s="66"/>
      <c r="T13467" s="66"/>
      <c r="U13467" s="66"/>
      <c r="V13467" s="66"/>
    </row>
    <row r="13468" spans="19:22" ht="12.75" customHeight="1" x14ac:dyDescent="0.3">
      <c r="S13468" s="66"/>
      <c r="T13468" s="66"/>
      <c r="U13468" s="66"/>
      <c r="V13468" s="66"/>
    </row>
    <row r="13469" spans="19:22" ht="12.75" customHeight="1" x14ac:dyDescent="0.3">
      <c r="S13469" s="66"/>
      <c r="T13469" s="66"/>
      <c r="U13469" s="66"/>
      <c r="V13469" s="66"/>
    </row>
    <row r="13470" spans="19:22" ht="12.75" customHeight="1" x14ac:dyDescent="0.3">
      <c r="S13470" s="66"/>
      <c r="T13470" s="66"/>
      <c r="U13470" s="66"/>
      <c r="V13470" s="66"/>
    </row>
    <row r="13471" spans="19:22" ht="12.75" customHeight="1" x14ac:dyDescent="0.3">
      <c r="S13471" s="66"/>
      <c r="T13471" s="66"/>
      <c r="U13471" s="66"/>
      <c r="V13471" s="66"/>
    </row>
    <row r="13472" spans="19:22" ht="12.75" customHeight="1" x14ac:dyDescent="0.3">
      <c r="S13472" s="66"/>
      <c r="T13472" s="66"/>
      <c r="U13472" s="66"/>
      <c r="V13472" s="66"/>
    </row>
    <row r="13473" spans="19:22" ht="12.75" customHeight="1" x14ac:dyDescent="0.3">
      <c r="S13473" s="66"/>
      <c r="T13473" s="66"/>
      <c r="U13473" s="66"/>
      <c r="V13473" s="66"/>
    </row>
    <row r="13474" spans="19:22" ht="12.75" customHeight="1" x14ac:dyDescent="0.3">
      <c r="S13474" s="66"/>
      <c r="T13474" s="66"/>
      <c r="U13474" s="66"/>
      <c r="V13474" s="66"/>
    </row>
    <row r="13475" spans="19:22" ht="12.75" customHeight="1" x14ac:dyDescent="0.3">
      <c r="S13475" s="66"/>
      <c r="T13475" s="66"/>
      <c r="U13475" s="66"/>
      <c r="V13475" s="66"/>
    </row>
    <row r="13476" spans="19:22" ht="12.75" customHeight="1" x14ac:dyDescent="0.3">
      <c r="S13476" s="66"/>
      <c r="T13476" s="66"/>
      <c r="U13476" s="66"/>
      <c r="V13476" s="66"/>
    </row>
    <row r="13477" spans="19:22" ht="12.75" customHeight="1" x14ac:dyDescent="0.3">
      <c r="S13477" s="66"/>
      <c r="T13477" s="66"/>
      <c r="U13477" s="66"/>
      <c r="V13477" s="66"/>
    </row>
    <row r="13478" spans="19:22" ht="12.75" customHeight="1" x14ac:dyDescent="0.3">
      <c r="S13478" s="66"/>
      <c r="T13478" s="66"/>
      <c r="U13478" s="66"/>
      <c r="V13478" s="66"/>
    </row>
    <row r="13479" spans="19:22" ht="12.75" customHeight="1" x14ac:dyDescent="0.3">
      <c r="S13479" s="66"/>
      <c r="T13479" s="66"/>
      <c r="U13479" s="66"/>
      <c r="V13479" s="66"/>
    </row>
    <row r="13480" spans="19:22" ht="12.75" customHeight="1" x14ac:dyDescent="0.3">
      <c r="S13480" s="66"/>
      <c r="T13480" s="66"/>
      <c r="U13480" s="66"/>
      <c r="V13480" s="66"/>
    </row>
    <row r="13481" spans="19:22" ht="12.75" customHeight="1" x14ac:dyDescent="0.3">
      <c r="S13481" s="66"/>
      <c r="T13481" s="66"/>
      <c r="U13481" s="66"/>
      <c r="V13481" s="66"/>
    </row>
    <row r="13482" spans="19:22" ht="12.75" customHeight="1" x14ac:dyDescent="0.3">
      <c r="S13482" s="66"/>
      <c r="T13482" s="66"/>
      <c r="U13482" s="66"/>
      <c r="V13482" s="66"/>
    </row>
    <row r="13483" spans="19:22" ht="12.75" customHeight="1" x14ac:dyDescent="0.3">
      <c r="S13483" s="66"/>
      <c r="T13483" s="66"/>
      <c r="U13483" s="66"/>
      <c r="V13483" s="66"/>
    </row>
    <row r="13484" spans="19:22" ht="12.75" customHeight="1" x14ac:dyDescent="0.3">
      <c r="S13484" s="66"/>
      <c r="T13484" s="66"/>
      <c r="U13484" s="66"/>
      <c r="V13484" s="66"/>
    </row>
    <row r="13485" spans="19:22" ht="12.75" customHeight="1" x14ac:dyDescent="0.3">
      <c r="S13485" s="66"/>
      <c r="T13485" s="66"/>
      <c r="U13485" s="66"/>
      <c r="V13485" s="66"/>
    </row>
    <row r="13486" spans="19:22" ht="12.75" customHeight="1" x14ac:dyDescent="0.3">
      <c r="S13486" s="66"/>
      <c r="T13486" s="66"/>
      <c r="U13486" s="66"/>
      <c r="V13486" s="66"/>
    </row>
    <row r="13487" spans="19:22" ht="12.75" customHeight="1" x14ac:dyDescent="0.3">
      <c r="S13487" s="66"/>
      <c r="T13487" s="66"/>
      <c r="U13487" s="66"/>
      <c r="V13487" s="66"/>
    </row>
    <row r="13488" spans="19:22" ht="12.75" customHeight="1" x14ac:dyDescent="0.3">
      <c r="S13488" s="66"/>
      <c r="T13488" s="66"/>
      <c r="U13488" s="66"/>
      <c r="V13488" s="66"/>
    </row>
    <row r="13489" spans="19:22" ht="12.75" customHeight="1" x14ac:dyDescent="0.3">
      <c r="S13489" s="66"/>
      <c r="T13489" s="66"/>
      <c r="U13489" s="66"/>
      <c r="V13489" s="66"/>
    </row>
    <row r="13490" spans="19:22" ht="12.75" customHeight="1" x14ac:dyDescent="0.3">
      <c r="S13490" s="66"/>
      <c r="T13490" s="66"/>
      <c r="U13490" s="66"/>
      <c r="V13490" s="66"/>
    </row>
    <row r="13491" spans="19:22" ht="12.75" customHeight="1" x14ac:dyDescent="0.3">
      <c r="S13491" s="66"/>
      <c r="T13491" s="66"/>
      <c r="U13491" s="66"/>
      <c r="V13491" s="66"/>
    </row>
    <row r="13492" spans="19:22" ht="12.75" customHeight="1" x14ac:dyDescent="0.3">
      <c r="S13492" s="66"/>
      <c r="T13492" s="66"/>
      <c r="U13492" s="66"/>
      <c r="V13492" s="66"/>
    </row>
    <row r="13493" spans="19:22" ht="12.75" customHeight="1" x14ac:dyDescent="0.3">
      <c r="S13493" s="66"/>
      <c r="T13493" s="66"/>
      <c r="U13493" s="66"/>
      <c r="V13493" s="66"/>
    </row>
    <row r="13494" spans="19:22" ht="12.75" customHeight="1" x14ac:dyDescent="0.3">
      <c r="S13494" s="66"/>
      <c r="T13494" s="66"/>
      <c r="U13494" s="66"/>
      <c r="V13494" s="66"/>
    </row>
    <row r="13495" spans="19:22" ht="12.75" customHeight="1" x14ac:dyDescent="0.3">
      <c r="S13495" s="66"/>
      <c r="T13495" s="66"/>
      <c r="U13495" s="66"/>
      <c r="V13495" s="66"/>
    </row>
    <row r="13496" spans="19:22" ht="12.75" customHeight="1" x14ac:dyDescent="0.3">
      <c r="S13496" s="66"/>
      <c r="T13496" s="66"/>
      <c r="U13496" s="66"/>
      <c r="V13496" s="66"/>
    </row>
    <row r="13497" spans="19:22" ht="12.75" customHeight="1" x14ac:dyDescent="0.3">
      <c r="S13497" s="66"/>
      <c r="T13497" s="66"/>
      <c r="U13497" s="66"/>
      <c r="V13497" s="66"/>
    </row>
    <row r="13498" spans="19:22" ht="12.75" customHeight="1" x14ac:dyDescent="0.3">
      <c r="S13498" s="66"/>
      <c r="T13498" s="66"/>
      <c r="U13498" s="66"/>
      <c r="V13498" s="66"/>
    </row>
    <row r="13499" spans="19:22" ht="12.75" customHeight="1" x14ac:dyDescent="0.3">
      <c r="S13499" s="66"/>
      <c r="T13499" s="66"/>
      <c r="U13499" s="66"/>
      <c r="V13499" s="66"/>
    </row>
    <row r="13500" spans="19:22" ht="12.75" customHeight="1" x14ac:dyDescent="0.3">
      <c r="S13500" s="66"/>
      <c r="T13500" s="66"/>
      <c r="U13500" s="66"/>
      <c r="V13500" s="66"/>
    </row>
    <row r="13501" spans="19:22" ht="12.75" customHeight="1" x14ac:dyDescent="0.3">
      <c r="S13501" s="66"/>
      <c r="T13501" s="66"/>
      <c r="U13501" s="66"/>
      <c r="V13501" s="66"/>
    </row>
    <row r="13502" spans="19:22" ht="12.75" customHeight="1" x14ac:dyDescent="0.3">
      <c r="S13502" s="66"/>
      <c r="T13502" s="66"/>
      <c r="U13502" s="66"/>
      <c r="V13502" s="66"/>
    </row>
    <row r="13503" spans="19:22" ht="12.75" customHeight="1" x14ac:dyDescent="0.3">
      <c r="S13503" s="66"/>
      <c r="T13503" s="66"/>
      <c r="U13503" s="66"/>
      <c r="V13503" s="66"/>
    </row>
    <row r="13504" spans="19:22" ht="12.75" customHeight="1" x14ac:dyDescent="0.3">
      <c r="S13504" s="66"/>
      <c r="T13504" s="66"/>
      <c r="U13504" s="66"/>
      <c r="V13504" s="66"/>
    </row>
    <row r="13505" spans="19:22" ht="12.75" customHeight="1" x14ac:dyDescent="0.3">
      <c r="S13505" s="66"/>
      <c r="T13505" s="66"/>
      <c r="U13505" s="66"/>
      <c r="V13505" s="66"/>
    </row>
    <row r="13506" spans="19:22" ht="12.75" customHeight="1" x14ac:dyDescent="0.3">
      <c r="S13506" s="66"/>
      <c r="T13506" s="66"/>
      <c r="U13506" s="66"/>
      <c r="V13506" s="66"/>
    </row>
    <row r="13507" spans="19:22" ht="12.75" customHeight="1" x14ac:dyDescent="0.3">
      <c r="S13507" s="66"/>
      <c r="T13507" s="66"/>
      <c r="U13507" s="66"/>
      <c r="V13507" s="66"/>
    </row>
    <row r="13508" spans="19:22" ht="12.75" customHeight="1" x14ac:dyDescent="0.3">
      <c r="S13508" s="66"/>
      <c r="T13508" s="66"/>
      <c r="U13508" s="66"/>
      <c r="V13508" s="66"/>
    </row>
    <row r="13509" spans="19:22" ht="12.75" customHeight="1" x14ac:dyDescent="0.3">
      <c r="S13509" s="66"/>
      <c r="T13509" s="66"/>
      <c r="U13509" s="66"/>
      <c r="V13509" s="66"/>
    </row>
    <row r="13510" spans="19:22" ht="12.75" customHeight="1" x14ac:dyDescent="0.3">
      <c r="S13510" s="66"/>
      <c r="T13510" s="66"/>
      <c r="U13510" s="66"/>
      <c r="V13510" s="66"/>
    </row>
    <row r="13511" spans="19:22" ht="12.75" customHeight="1" x14ac:dyDescent="0.3">
      <c r="S13511" s="66"/>
      <c r="T13511" s="66"/>
      <c r="U13511" s="66"/>
      <c r="V13511" s="66"/>
    </row>
    <row r="13512" spans="19:22" ht="12.75" customHeight="1" x14ac:dyDescent="0.3">
      <c r="S13512" s="66"/>
      <c r="T13512" s="66"/>
      <c r="U13512" s="66"/>
      <c r="V13512" s="66"/>
    </row>
    <row r="13513" spans="19:22" ht="12.75" customHeight="1" x14ac:dyDescent="0.3">
      <c r="S13513" s="66"/>
      <c r="T13513" s="66"/>
      <c r="U13513" s="66"/>
      <c r="V13513" s="66"/>
    </row>
    <row r="13514" spans="19:22" ht="12.75" customHeight="1" x14ac:dyDescent="0.3">
      <c r="S13514" s="66"/>
      <c r="T13514" s="66"/>
      <c r="U13514" s="66"/>
      <c r="V13514" s="66"/>
    </row>
    <row r="13515" spans="19:22" ht="12.75" customHeight="1" x14ac:dyDescent="0.3">
      <c r="S13515" s="66"/>
      <c r="T13515" s="66"/>
      <c r="U13515" s="66"/>
      <c r="V13515" s="66"/>
    </row>
    <row r="13516" spans="19:22" ht="12.75" customHeight="1" x14ac:dyDescent="0.3">
      <c r="S13516" s="66"/>
      <c r="T13516" s="66"/>
      <c r="U13516" s="66"/>
      <c r="V13516" s="66"/>
    </row>
    <row r="13517" spans="19:22" ht="12.75" customHeight="1" x14ac:dyDescent="0.3">
      <c r="S13517" s="66"/>
      <c r="T13517" s="66"/>
      <c r="U13517" s="66"/>
      <c r="V13517" s="66"/>
    </row>
    <row r="13518" spans="19:22" ht="12.75" customHeight="1" x14ac:dyDescent="0.3">
      <c r="S13518" s="66"/>
      <c r="T13518" s="66"/>
      <c r="U13518" s="66"/>
      <c r="V13518" s="66"/>
    </row>
    <row r="13519" spans="19:22" ht="12.75" customHeight="1" x14ac:dyDescent="0.3">
      <c r="S13519" s="66"/>
      <c r="T13519" s="66"/>
      <c r="U13519" s="66"/>
      <c r="V13519" s="66"/>
    </row>
    <row r="13520" spans="19:22" ht="12.75" customHeight="1" x14ac:dyDescent="0.3">
      <c r="S13520" s="66"/>
      <c r="T13520" s="66"/>
      <c r="U13520" s="66"/>
      <c r="V13520" s="66"/>
    </row>
    <row r="13521" spans="19:22" ht="12.75" customHeight="1" x14ac:dyDescent="0.3">
      <c r="S13521" s="66"/>
      <c r="T13521" s="66"/>
      <c r="U13521" s="66"/>
      <c r="V13521" s="66"/>
    </row>
    <row r="13522" spans="19:22" ht="12.75" customHeight="1" x14ac:dyDescent="0.3">
      <c r="S13522" s="66"/>
      <c r="T13522" s="66"/>
      <c r="U13522" s="66"/>
      <c r="V13522" s="66"/>
    </row>
    <row r="13523" spans="19:22" ht="12.75" customHeight="1" x14ac:dyDescent="0.3">
      <c r="S13523" s="66"/>
      <c r="T13523" s="66"/>
      <c r="U13523" s="66"/>
      <c r="V13523" s="66"/>
    </row>
    <row r="13524" spans="19:22" ht="12.75" customHeight="1" x14ac:dyDescent="0.3">
      <c r="S13524" s="66"/>
      <c r="T13524" s="66"/>
      <c r="U13524" s="66"/>
      <c r="V13524" s="66"/>
    </row>
    <row r="13525" spans="19:22" ht="12.75" customHeight="1" x14ac:dyDescent="0.3">
      <c r="S13525" s="66"/>
      <c r="T13525" s="66"/>
      <c r="U13525" s="66"/>
      <c r="V13525" s="66"/>
    </row>
    <row r="13526" spans="19:22" ht="12.75" customHeight="1" x14ac:dyDescent="0.3">
      <c r="S13526" s="66"/>
      <c r="T13526" s="66"/>
      <c r="U13526" s="66"/>
      <c r="V13526" s="66"/>
    </row>
    <row r="13527" spans="19:22" ht="12.75" customHeight="1" x14ac:dyDescent="0.3">
      <c r="S13527" s="66"/>
      <c r="T13527" s="66"/>
      <c r="U13527" s="66"/>
      <c r="V13527" s="66"/>
    </row>
    <row r="13528" spans="19:22" ht="12.75" customHeight="1" x14ac:dyDescent="0.3">
      <c r="S13528" s="66"/>
      <c r="T13528" s="66"/>
      <c r="U13528" s="66"/>
      <c r="V13528" s="66"/>
    </row>
    <row r="13529" spans="19:22" ht="12.75" customHeight="1" x14ac:dyDescent="0.3">
      <c r="S13529" s="66"/>
      <c r="T13529" s="66"/>
      <c r="U13529" s="66"/>
      <c r="V13529" s="66"/>
    </row>
    <row r="13530" spans="19:22" ht="12.75" customHeight="1" x14ac:dyDescent="0.3">
      <c r="S13530" s="66"/>
      <c r="T13530" s="66"/>
      <c r="U13530" s="66"/>
      <c r="V13530" s="66"/>
    </row>
    <row r="13531" spans="19:22" ht="12.75" customHeight="1" x14ac:dyDescent="0.3">
      <c r="S13531" s="66"/>
      <c r="T13531" s="66"/>
      <c r="U13531" s="66"/>
      <c r="V13531" s="66"/>
    </row>
    <row r="13532" spans="19:22" ht="12.75" customHeight="1" x14ac:dyDescent="0.3">
      <c r="S13532" s="66"/>
      <c r="T13532" s="66"/>
      <c r="U13532" s="66"/>
      <c r="V13532" s="66"/>
    </row>
    <row r="13533" spans="19:22" ht="12.75" customHeight="1" x14ac:dyDescent="0.3">
      <c r="S13533" s="66"/>
      <c r="T13533" s="66"/>
      <c r="U13533" s="66"/>
      <c r="V13533" s="66"/>
    </row>
    <row r="13534" spans="19:22" ht="12.75" customHeight="1" x14ac:dyDescent="0.3">
      <c r="S13534" s="66"/>
      <c r="T13534" s="66"/>
      <c r="U13534" s="66"/>
      <c r="V13534" s="66"/>
    </row>
    <row r="13535" spans="19:22" ht="12.75" customHeight="1" x14ac:dyDescent="0.3">
      <c r="S13535" s="66"/>
      <c r="T13535" s="66"/>
      <c r="U13535" s="66"/>
      <c r="V13535" s="66"/>
    </row>
    <row r="13536" spans="19:22" ht="12.75" customHeight="1" x14ac:dyDescent="0.3">
      <c r="S13536" s="66"/>
      <c r="T13536" s="66"/>
      <c r="U13536" s="66"/>
      <c r="V13536" s="66"/>
    </row>
    <row r="13537" spans="19:22" ht="12.75" customHeight="1" x14ac:dyDescent="0.3">
      <c r="S13537" s="66"/>
      <c r="T13537" s="66"/>
      <c r="U13537" s="66"/>
      <c r="V13537" s="66"/>
    </row>
    <row r="13538" spans="19:22" ht="12.75" customHeight="1" x14ac:dyDescent="0.3">
      <c r="S13538" s="66"/>
      <c r="T13538" s="66"/>
      <c r="U13538" s="66"/>
      <c r="V13538" s="66"/>
    </row>
    <row r="13539" spans="19:22" ht="12.75" customHeight="1" x14ac:dyDescent="0.3">
      <c r="S13539" s="66"/>
      <c r="T13539" s="66"/>
      <c r="U13539" s="66"/>
      <c r="V13539" s="66"/>
    </row>
    <row r="13540" spans="19:22" ht="12.75" customHeight="1" x14ac:dyDescent="0.3">
      <c r="S13540" s="66"/>
      <c r="T13540" s="66"/>
      <c r="U13540" s="66"/>
      <c r="V13540" s="66"/>
    </row>
    <row r="13541" spans="19:22" ht="12.75" customHeight="1" x14ac:dyDescent="0.3">
      <c r="S13541" s="66"/>
      <c r="T13541" s="66"/>
      <c r="U13541" s="66"/>
      <c r="V13541" s="66"/>
    </row>
    <row r="13542" spans="19:22" ht="12.75" customHeight="1" x14ac:dyDescent="0.3">
      <c r="S13542" s="66"/>
      <c r="T13542" s="66"/>
      <c r="U13542" s="66"/>
      <c r="V13542" s="66"/>
    </row>
    <row r="13543" spans="19:22" ht="12.75" customHeight="1" x14ac:dyDescent="0.3">
      <c r="S13543" s="66"/>
      <c r="T13543" s="66"/>
      <c r="U13543" s="66"/>
      <c r="V13543" s="66"/>
    </row>
    <row r="13544" spans="19:22" ht="12.75" customHeight="1" x14ac:dyDescent="0.3">
      <c r="S13544" s="66"/>
      <c r="T13544" s="66"/>
      <c r="U13544" s="66"/>
      <c r="V13544" s="66"/>
    </row>
    <row r="13545" spans="19:22" ht="12.75" customHeight="1" x14ac:dyDescent="0.3">
      <c r="S13545" s="66"/>
      <c r="T13545" s="66"/>
      <c r="U13545" s="66"/>
      <c r="V13545" s="66"/>
    </row>
    <row r="13546" spans="19:22" ht="12.75" customHeight="1" x14ac:dyDescent="0.3">
      <c r="S13546" s="66"/>
      <c r="T13546" s="66"/>
      <c r="U13546" s="66"/>
      <c r="V13546" s="66"/>
    </row>
    <row r="13547" spans="19:22" ht="12.75" customHeight="1" x14ac:dyDescent="0.3">
      <c r="S13547" s="66"/>
      <c r="T13547" s="66"/>
      <c r="U13547" s="66"/>
      <c r="V13547" s="66"/>
    </row>
    <row r="13548" spans="19:22" ht="12.75" customHeight="1" x14ac:dyDescent="0.3">
      <c r="S13548" s="66"/>
      <c r="T13548" s="66"/>
      <c r="U13548" s="66"/>
      <c r="V13548" s="66"/>
    </row>
    <row r="13549" spans="19:22" ht="12.75" customHeight="1" x14ac:dyDescent="0.3">
      <c r="S13549" s="66"/>
      <c r="T13549" s="66"/>
      <c r="U13549" s="66"/>
      <c r="V13549" s="66"/>
    </row>
    <row r="13550" spans="19:22" ht="12.75" customHeight="1" x14ac:dyDescent="0.3">
      <c r="S13550" s="66"/>
      <c r="T13550" s="66"/>
      <c r="U13550" s="66"/>
      <c r="V13550" s="66"/>
    </row>
    <row r="13551" spans="19:22" ht="12.75" customHeight="1" x14ac:dyDescent="0.3">
      <c r="S13551" s="66"/>
      <c r="T13551" s="66"/>
      <c r="U13551" s="66"/>
      <c r="V13551" s="66"/>
    </row>
    <row r="13552" spans="19:22" ht="12.75" customHeight="1" x14ac:dyDescent="0.3">
      <c r="S13552" s="66"/>
      <c r="T13552" s="66"/>
      <c r="U13552" s="66"/>
      <c r="V13552" s="66"/>
    </row>
    <row r="13553" spans="19:22" ht="12.75" customHeight="1" x14ac:dyDescent="0.3">
      <c r="S13553" s="66"/>
      <c r="T13553" s="66"/>
      <c r="U13553" s="66"/>
      <c r="V13553" s="66"/>
    </row>
    <row r="13554" spans="19:22" ht="12.75" customHeight="1" x14ac:dyDescent="0.3">
      <c r="S13554" s="66"/>
      <c r="T13554" s="66"/>
      <c r="U13554" s="66"/>
      <c r="V13554" s="66"/>
    </row>
    <row r="13555" spans="19:22" ht="12.75" customHeight="1" x14ac:dyDescent="0.3">
      <c r="S13555" s="66"/>
      <c r="T13555" s="66"/>
      <c r="U13555" s="66"/>
      <c r="V13555" s="66"/>
    </row>
    <row r="13556" spans="19:22" ht="12.75" customHeight="1" x14ac:dyDescent="0.3">
      <c r="S13556" s="66"/>
      <c r="T13556" s="66"/>
      <c r="U13556" s="66"/>
      <c r="V13556" s="66"/>
    </row>
    <row r="13557" spans="19:22" ht="12.75" customHeight="1" x14ac:dyDescent="0.3">
      <c r="S13557" s="66"/>
      <c r="T13557" s="66"/>
      <c r="U13557" s="66"/>
      <c r="V13557" s="66"/>
    </row>
    <row r="13558" spans="19:22" ht="12.75" customHeight="1" x14ac:dyDescent="0.3">
      <c r="S13558" s="66"/>
      <c r="T13558" s="66"/>
      <c r="U13558" s="66"/>
      <c r="V13558" s="66"/>
    </row>
    <row r="13559" spans="19:22" ht="12.75" customHeight="1" x14ac:dyDescent="0.3">
      <c r="S13559" s="66"/>
      <c r="T13559" s="66"/>
      <c r="U13559" s="66"/>
      <c r="V13559" s="66"/>
    </row>
    <row r="13560" spans="19:22" ht="12.75" customHeight="1" x14ac:dyDescent="0.3">
      <c r="S13560" s="66"/>
      <c r="T13560" s="66"/>
      <c r="U13560" s="66"/>
      <c r="V13560" s="66"/>
    </row>
    <row r="13561" spans="19:22" ht="12.75" customHeight="1" x14ac:dyDescent="0.3">
      <c r="S13561" s="66"/>
      <c r="T13561" s="66"/>
      <c r="U13561" s="66"/>
      <c r="V13561" s="66"/>
    </row>
    <row r="13562" spans="19:22" ht="12.75" customHeight="1" x14ac:dyDescent="0.3">
      <c r="S13562" s="66"/>
      <c r="T13562" s="66"/>
      <c r="U13562" s="66"/>
      <c r="V13562" s="66"/>
    </row>
    <row r="13563" spans="19:22" ht="12.75" customHeight="1" x14ac:dyDescent="0.3">
      <c r="S13563" s="66"/>
      <c r="T13563" s="66"/>
      <c r="U13563" s="66"/>
      <c r="V13563" s="66"/>
    </row>
    <row r="13564" spans="19:22" ht="12.75" customHeight="1" x14ac:dyDescent="0.3">
      <c r="S13564" s="66"/>
      <c r="T13564" s="66"/>
      <c r="U13564" s="66"/>
      <c r="V13564" s="66"/>
    </row>
    <row r="13565" spans="19:22" ht="12.75" customHeight="1" x14ac:dyDescent="0.3">
      <c r="S13565" s="66"/>
      <c r="T13565" s="66"/>
      <c r="U13565" s="66"/>
      <c r="V13565" s="66"/>
    </row>
    <row r="13566" spans="19:22" ht="12.75" customHeight="1" x14ac:dyDescent="0.3">
      <c r="S13566" s="66"/>
      <c r="T13566" s="66"/>
      <c r="U13566" s="66"/>
      <c r="V13566" s="66"/>
    </row>
    <row r="13567" spans="19:22" ht="12.75" customHeight="1" x14ac:dyDescent="0.3">
      <c r="S13567" s="66"/>
      <c r="T13567" s="66"/>
      <c r="U13567" s="66"/>
      <c r="V13567" s="66"/>
    </row>
    <row r="13568" spans="19:22" ht="12.75" customHeight="1" x14ac:dyDescent="0.3">
      <c r="S13568" s="66"/>
      <c r="T13568" s="66"/>
      <c r="U13568" s="66"/>
      <c r="V13568" s="66"/>
    </row>
    <row r="13569" spans="19:22" ht="12.75" customHeight="1" x14ac:dyDescent="0.3">
      <c r="S13569" s="66"/>
      <c r="T13569" s="66"/>
      <c r="U13569" s="66"/>
      <c r="V13569" s="66"/>
    </row>
    <row r="13570" spans="19:22" ht="12.75" customHeight="1" x14ac:dyDescent="0.3">
      <c r="S13570" s="66"/>
      <c r="T13570" s="66"/>
      <c r="U13570" s="66"/>
      <c r="V13570" s="66"/>
    </row>
    <row r="13571" spans="19:22" ht="12.75" customHeight="1" x14ac:dyDescent="0.3">
      <c r="S13571" s="66"/>
      <c r="T13571" s="66"/>
      <c r="U13571" s="66"/>
      <c r="V13571" s="66"/>
    </row>
    <row r="13572" spans="19:22" ht="12.75" customHeight="1" x14ac:dyDescent="0.3">
      <c r="S13572" s="66"/>
      <c r="T13572" s="66"/>
      <c r="U13572" s="66"/>
      <c r="V13572" s="66"/>
    </row>
    <row r="13573" spans="19:22" ht="12.75" customHeight="1" x14ac:dyDescent="0.3">
      <c r="S13573" s="66"/>
      <c r="T13573" s="66"/>
      <c r="U13573" s="66"/>
      <c r="V13573" s="66"/>
    </row>
    <row r="13574" spans="19:22" ht="12.75" customHeight="1" x14ac:dyDescent="0.3">
      <c r="S13574" s="66"/>
      <c r="T13574" s="66"/>
      <c r="U13574" s="66"/>
      <c r="V13574" s="66"/>
    </row>
    <row r="13575" spans="19:22" ht="12.75" customHeight="1" x14ac:dyDescent="0.3">
      <c r="S13575" s="66"/>
      <c r="T13575" s="66"/>
      <c r="U13575" s="66"/>
      <c r="V13575" s="66"/>
    </row>
    <row r="13576" spans="19:22" ht="12.75" customHeight="1" x14ac:dyDescent="0.3">
      <c r="S13576" s="66"/>
      <c r="T13576" s="66"/>
      <c r="U13576" s="66"/>
      <c r="V13576" s="66"/>
    </row>
    <row r="13577" spans="19:22" ht="12.75" customHeight="1" x14ac:dyDescent="0.3">
      <c r="S13577" s="66"/>
      <c r="T13577" s="66"/>
      <c r="U13577" s="66"/>
      <c r="V13577" s="66"/>
    </row>
    <row r="13578" spans="19:22" ht="12.75" customHeight="1" x14ac:dyDescent="0.3">
      <c r="S13578" s="66"/>
      <c r="T13578" s="66"/>
      <c r="U13578" s="66"/>
      <c r="V13578" s="66"/>
    </row>
    <row r="13579" spans="19:22" ht="12.75" customHeight="1" x14ac:dyDescent="0.3">
      <c r="S13579" s="66"/>
      <c r="T13579" s="66"/>
      <c r="U13579" s="66"/>
      <c r="V13579" s="66"/>
    </row>
    <row r="13580" spans="19:22" ht="12.75" customHeight="1" x14ac:dyDescent="0.3">
      <c r="S13580" s="66"/>
      <c r="T13580" s="66"/>
      <c r="U13580" s="66"/>
      <c r="V13580" s="66"/>
    </row>
    <row r="13581" spans="19:22" ht="12.75" customHeight="1" x14ac:dyDescent="0.3">
      <c r="S13581" s="66"/>
      <c r="T13581" s="66"/>
      <c r="U13581" s="66"/>
      <c r="V13581" s="66"/>
    </row>
    <row r="13582" spans="19:22" ht="12.75" customHeight="1" x14ac:dyDescent="0.3">
      <c r="S13582" s="66"/>
      <c r="T13582" s="66"/>
      <c r="U13582" s="66"/>
      <c r="V13582" s="66"/>
    </row>
    <row r="13583" spans="19:22" ht="12.75" customHeight="1" x14ac:dyDescent="0.3">
      <c r="S13583" s="66"/>
      <c r="T13583" s="66"/>
      <c r="U13583" s="66"/>
      <c r="V13583" s="66"/>
    </row>
    <row r="13584" spans="19:22" ht="12.75" customHeight="1" x14ac:dyDescent="0.3">
      <c r="S13584" s="66"/>
      <c r="T13584" s="66"/>
      <c r="U13584" s="66"/>
      <c r="V13584" s="66"/>
    </row>
    <row r="13585" spans="19:22" ht="12.75" customHeight="1" x14ac:dyDescent="0.3">
      <c r="S13585" s="66"/>
      <c r="T13585" s="66"/>
      <c r="U13585" s="66"/>
      <c r="V13585" s="66"/>
    </row>
    <row r="13586" spans="19:22" ht="12.75" customHeight="1" x14ac:dyDescent="0.3">
      <c r="S13586" s="66"/>
      <c r="T13586" s="66"/>
      <c r="U13586" s="66"/>
      <c r="V13586" s="66"/>
    </row>
    <row r="13587" spans="19:22" ht="12.75" customHeight="1" x14ac:dyDescent="0.3">
      <c r="S13587" s="66"/>
      <c r="T13587" s="66"/>
      <c r="U13587" s="66"/>
      <c r="V13587" s="66"/>
    </row>
    <row r="13588" spans="19:22" ht="12.75" customHeight="1" x14ac:dyDescent="0.3">
      <c r="S13588" s="66"/>
      <c r="T13588" s="66"/>
      <c r="U13588" s="66"/>
      <c r="V13588" s="66"/>
    </row>
    <row r="13589" spans="19:22" ht="12.75" customHeight="1" x14ac:dyDescent="0.3">
      <c r="S13589" s="66"/>
      <c r="T13589" s="66"/>
      <c r="U13589" s="66"/>
      <c r="V13589" s="66"/>
    </row>
    <row r="13590" spans="19:22" ht="12.75" customHeight="1" x14ac:dyDescent="0.3">
      <c r="S13590" s="66"/>
      <c r="T13590" s="66"/>
      <c r="U13590" s="66"/>
      <c r="V13590" s="66"/>
    </row>
    <row r="13591" spans="19:22" ht="12.75" customHeight="1" x14ac:dyDescent="0.3">
      <c r="S13591" s="66"/>
      <c r="T13591" s="66"/>
      <c r="U13591" s="66"/>
      <c r="V13591" s="66"/>
    </row>
    <row r="13592" spans="19:22" ht="12.75" customHeight="1" x14ac:dyDescent="0.3">
      <c r="S13592" s="66"/>
      <c r="T13592" s="66"/>
      <c r="U13592" s="66"/>
      <c r="V13592" s="66"/>
    </row>
    <row r="13593" spans="19:22" ht="12.75" customHeight="1" x14ac:dyDescent="0.3">
      <c r="S13593" s="66"/>
      <c r="T13593" s="66"/>
      <c r="U13593" s="66"/>
      <c r="V13593" s="66"/>
    </row>
    <row r="13594" spans="19:22" ht="12.75" customHeight="1" x14ac:dyDescent="0.3">
      <c r="S13594" s="66"/>
      <c r="T13594" s="66"/>
      <c r="U13594" s="66"/>
      <c r="V13594" s="66"/>
    </row>
    <row r="13595" spans="19:22" ht="12.75" customHeight="1" x14ac:dyDescent="0.3">
      <c r="S13595" s="66"/>
      <c r="T13595" s="66"/>
      <c r="U13595" s="66"/>
      <c r="V13595" s="66"/>
    </row>
    <row r="13596" spans="19:22" ht="12.75" customHeight="1" x14ac:dyDescent="0.3">
      <c r="S13596" s="66"/>
      <c r="T13596" s="66"/>
      <c r="U13596" s="66"/>
      <c r="V13596" s="66"/>
    </row>
    <row r="13597" spans="19:22" ht="12.75" customHeight="1" x14ac:dyDescent="0.3">
      <c r="S13597" s="66"/>
      <c r="T13597" s="66"/>
      <c r="U13597" s="66"/>
      <c r="V13597" s="66"/>
    </row>
    <row r="13598" spans="19:22" ht="12.75" customHeight="1" x14ac:dyDescent="0.3">
      <c r="S13598" s="66"/>
      <c r="T13598" s="66"/>
      <c r="U13598" s="66"/>
      <c r="V13598" s="66"/>
    </row>
    <row r="13599" spans="19:22" ht="12.75" customHeight="1" x14ac:dyDescent="0.3">
      <c r="S13599" s="66"/>
      <c r="T13599" s="66"/>
      <c r="U13599" s="66"/>
      <c r="V13599" s="66"/>
    </row>
    <row r="13600" spans="19:22" ht="12.75" customHeight="1" x14ac:dyDescent="0.3">
      <c r="S13600" s="66"/>
      <c r="T13600" s="66"/>
      <c r="U13600" s="66"/>
      <c r="V13600" s="66"/>
    </row>
    <row r="13601" spans="19:22" ht="12.75" customHeight="1" x14ac:dyDescent="0.3">
      <c r="S13601" s="66"/>
      <c r="T13601" s="66"/>
      <c r="U13601" s="66"/>
      <c r="V13601" s="66"/>
    </row>
    <row r="13602" spans="19:22" ht="12.75" customHeight="1" x14ac:dyDescent="0.3">
      <c r="S13602" s="66"/>
      <c r="T13602" s="66"/>
      <c r="U13602" s="66"/>
      <c r="V13602" s="66"/>
    </row>
    <row r="13603" spans="19:22" ht="12.75" customHeight="1" x14ac:dyDescent="0.3">
      <c r="S13603" s="66"/>
      <c r="T13603" s="66"/>
      <c r="U13603" s="66"/>
      <c r="V13603" s="66"/>
    </row>
    <row r="13604" spans="19:22" ht="12.75" customHeight="1" x14ac:dyDescent="0.3">
      <c r="S13604" s="66"/>
      <c r="T13604" s="66"/>
      <c r="U13604" s="66"/>
      <c r="V13604" s="66"/>
    </row>
    <row r="13605" spans="19:22" ht="12.75" customHeight="1" x14ac:dyDescent="0.3">
      <c r="S13605" s="66"/>
      <c r="T13605" s="66"/>
      <c r="U13605" s="66"/>
      <c r="V13605" s="66"/>
    </row>
    <row r="13606" spans="19:22" ht="12.75" customHeight="1" x14ac:dyDescent="0.3">
      <c r="S13606" s="66"/>
      <c r="T13606" s="66"/>
      <c r="U13606" s="66"/>
      <c r="V13606" s="66"/>
    </row>
    <row r="13607" spans="19:22" ht="12.75" customHeight="1" x14ac:dyDescent="0.3">
      <c r="S13607" s="66"/>
      <c r="T13607" s="66"/>
      <c r="U13607" s="66"/>
      <c r="V13607" s="66"/>
    </row>
    <row r="13608" spans="19:22" ht="12.75" customHeight="1" x14ac:dyDescent="0.3">
      <c r="S13608" s="66"/>
      <c r="T13608" s="66"/>
      <c r="U13608" s="66"/>
      <c r="V13608" s="66"/>
    </row>
    <row r="13609" spans="19:22" ht="12.75" customHeight="1" x14ac:dyDescent="0.3">
      <c r="S13609" s="66"/>
      <c r="T13609" s="66"/>
      <c r="U13609" s="66"/>
      <c r="V13609" s="66"/>
    </row>
    <row r="13610" spans="19:22" ht="12.75" customHeight="1" x14ac:dyDescent="0.3">
      <c r="S13610" s="66"/>
      <c r="T13610" s="66"/>
      <c r="U13610" s="66"/>
      <c r="V13610" s="66"/>
    </row>
    <row r="13611" spans="19:22" ht="12.75" customHeight="1" x14ac:dyDescent="0.3">
      <c r="S13611" s="66"/>
      <c r="T13611" s="66"/>
      <c r="U13611" s="66"/>
      <c r="V13611" s="66"/>
    </row>
    <row r="13612" spans="19:22" ht="12.75" customHeight="1" x14ac:dyDescent="0.3">
      <c r="S13612" s="66"/>
      <c r="T13612" s="66"/>
      <c r="U13612" s="66"/>
      <c r="V13612" s="66"/>
    </row>
    <row r="13613" spans="19:22" ht="12.75" customHeight="1" x14ac:dyDescent="0.3">
      <c r="S13613" s="66"/>
      <c r="T13613" s="66"/>
      <c r="U13613" s="66"/>
      <c r="V13613" s="66"/>
    </row>
    <row r="13614" spans="19:22" ht="12.75" customHeight="1" x14ac:dyDescent="0.3">
      <c r="S13614" s="66"/>
      <c r="T13614" s="66"/>
      <c r="U13614" s="66"/>
      <c r="V13614" s="66"/>
    </row>
    <row r="13615" spans="19:22" ht="12.75" customHeight="1" x14ac:dyDescent="0.3">
      <c r="S13615" s="66"/>
      <c r="T13615" s="66"/>
      <c r="U13615" s="66"/>
      <c r="V13615" s="66"/>
    </row>
    <row r="13616" spans="19:22" ht="12.75" customHeight="1" x14ac:dyDescent="0.3">
      <c r="S13616" s="66"/>
      <c r="T13616" s="66"/>
      <c r="U13616" s="66"/>
      <c r="V13616" s="66"/>
    </row>
    <row r="13617" spans="19:22" ht="12.75" customHeight="1" x14ac:dyDescent="0.3">
      <c r="S13617" s="66"/>
      <c r="T13617" s="66"/>
      <c r="U13617" s="66"/>
      <c r="V13617" s="66"/>
    </row>
    <row r="13618" spans="19:22" ht="12.75" customHeight="1" x14ac:dyDescent="0.3">
      <c r="S13618" s="66"/>
      <c r="T13618" s="66"/>
      <c r="U13618" s="66"/>
      <c r="V13618" s="66"/>
    </row>
    <row r="13619" spans="19:22" ht="12.75" customHeight="1" x14ac:dyDescent="0.3">
      <c r="S13619" s="66"/>
      <c r="T13619" s="66"/>
      <c r="U13619" s="66"/>
      <c r="V13619" s="66"/>
    </row>
    <row r="13620" spans="19:22" ht="12.75" customHeight="1" x14ac:dyDescent="0.3">
      <c r="S13620" s="66"/>
      <c r="T13620" s="66"/>
      <c r="U13620" s="66"/>
      <c r="V13620" s="66"/>
    </row>
    <row r="13621" spans="19:22" ht="12.75" customHeight="1" x14ac:dyDescent="0.3">
      <c r="S13621" s="66"/>
      <c r="T13621" s="66"/>
      <c r="U13621" s="66"/>
      <c r="V13621" s="66"/>
    </row>
    <row r="13622" spans="19:22" ht="12.75" customHeight="1" x14ac:dyDescent="0.3">
      <c r="S13622" s="66"/>
      <c r="T13622" s="66"/>
      <c r="U13622" s="66"/>
      <c r="V13622" s="66"/>
    </row>
    <row r="13623" spans="19:22" ht="12.75" customHeight="1" x14ac:dyDescent="0.3">
      <c r="S13623" s="66"/>
      <c r="T13623" s="66"/>
      <c r="U13623" s="66"/>
      <c r="V13623" s="66"/>
    </row>
    <row r="13624" spans="19:22" ht="12.75" customHeight="1" x14ac:dyDescent="0.3">
      <c r="S13624" s="66"/>
      <c r="T13624" s="66"/>
      <c r="U13624" s="66"/>
      <c r="V13624" s="66"/>
    </row>
    <row r="13625" spans="19:22" ht="12.75" customHeight="1" x14ac:dyDescent="0.3">
      <c r="S13625" s="66"/>
      <c r="T13625" s="66"/>
      <c r="U13625" s="66"/>
      <c r="V13625" s="66"/>
    </row>
    <row r="13626" spans="19:22" ht="12.75" customHeight="1" x14ac:dyDescent="0.3">
      <c r="S13626" s="66"/>
      <c r="T13626" s="66"/>
      <c r="U13626" s="66"/>
      <c r="V13626" s="66"/>
    </row>
    <row r="13627" spans="19:22" ht="12.75" customHeight="1" x14ac:dyDescent="0.3">
      <c r="S13627" s="66"/>
      <c r="T13627" s="66"/>
      <c r="U13627" s="66"/>
      <c r="V13627" s="66"/>
    </row>
    <row r="13628" spans="19:22" ht="12.75" customHeight="1" x14ac:dyDescent="0.3">
      <c r="S13628" s="66"/>
      <c r="T13628" s="66"/>
      <c r="U13628" s="66"/>
      <c r="V13628" s="66"/>
    </row>
    <row r="13629" spans="19:22" ht="12.75" customHeight="1" x14ac:dyDescent="0.3">
      <c r="S13629" s="66"/>
      <c r="T13629" s="66"/>
      <c r="U13629" s="66"/>
      <c r="V13629" s="66"/>
    </row>
    <row r="13630" spans="19:22" ht="12.75" customHeight="1" x14ac:dyDescent="0.3">
      <c r="S13630" s="66"/>
      <c r="T13630" s="66"/>
      <c r="U13630" s="66"/>
      <c r="V13630" s="66"/>
    </row>
    <row r="13631" spans="19:22" ht="12.75" customHeight="1" x14ac:dyDescent="0.3">
      <c r="S13631" s="66"/>
      <c r="T13631" s="66"/>
      <c r="U13631" s="66"/>
      <c r="V13631" s="66"/>
    </row>
    <row r="13632" spans="19:22" ht="12.75" customHeight="1" x14ac:dyDescent="0.3">
      <c r="S13632" s="66"/>
      <c r="T13632" s="66"/>
      <c r="U13632" s="66"/>
      <c r="V13632" s="66"/>
    </row>
    <row r="13633" spans="19:22" ht="12.75" customHeight="1" x14ac:dyDescent="0.3">
      <c r="S13633" s="66"/>
      <c r="T13633" s="66"/>
      <c r="U13633" s="66"/>
      <c r="V13633" s="66"/>
    </row>
    <row r="13634" spans="19:22" ht="12.75" customHeight="1" x14ac:dyDescent="0.3">
      <c r="S13634" s="66"/>
      <c r="T13634" s="66"/>
      <c r="U13634" s="66"/>
      <c r="V13634" s="66"/>
    </row>
    <row r="13635" spans="19:22" ht="12.75" customHeight="1" x14ac:dyDescent="0.3">
      <c r="S13635" s="66"/>
      <c r="T13635" s="66"/>
      <c r="U13635" s="66"/>
      <c r="V13635" s="66"/>
    </row>
    <row r="13636" spans="19:22" ht="12.75" customHeight="1" x14ac:dyDescent="0.3">
      <c r="S13636" s="66"/>
      <c r="T13636" s="66"/>
      <c r="U13636" s="66"/>
      <c r="V13636" s="66"/>
    </row>
    <row r="13637" spans="19:22" ht="12.75" customHeight="1" x14ac:dyDescent="0.3">
      <c r="S13637" s="66"/>
      <c r="T13637" s="66"/>
      <c r="U13637" s="66"/>
      <c r="V13637" s="66"/>
    </row>
    <row r="13638" spans="19:22" ht="12.75" customHeight="1" x14ac:dyDescent="0.3">
      <c r="S13638" s="66"/>
      <c r="T13638" s="66"/>
      <c r="U13638" s="66"/>
      <c r="V13638" s="66"/>
    </row>
    <row r="13639" spans="19:22" ht="12.75" customHeight="1" x14ac:dyDescent="0.3">
      <c r="S13639" s="66"/>
      <c r="T13639" s="66"/>
      <c r="U13639" s="66"/>
      <c r="V13639" s="66"/>
    </row>
    <row r="13640" spans="19:22" ht="12.75" customHeight="1" x14ac:dyDescent="0.3">
      <c r="S13640" s="66"/>
      <c r="T13640" s="66"/>
      <c r="U13640" s="66"/>
      <c r="V13640" s="66"/>
    </row>
    <row r="13641" spans="19:22" ht="12.75" customHeight="1" x14ac:dyDescent="0.3">
      <c r="S13641" s="66"/>
      <c r="T13641" s="66"/>
      <c r="U13641" s="66"/>
      <c r="V13641" s="66"/>
    </row>
    <row r="13642" spans="19:22" ht="12.75" customHeight="1" x14ac:dyDescent="0.3">
      <c r="S13642" s="66"/>
      <c r="T13642" s="66"/>
      <c r="U13642" s="66"/>
      <c r="V13642" s="66"/>
    </row>
    <row r="13643" spans="19:22" ht="12.75" customHeight="1" x14ac:dyDescent="0.3">
      <c r="S13643" s="66"/>
      <c r="T13643" s="66"/>
      <c r="U13643" s="66"/>
      <c r="V13643" s="66"/>
    </row>
    <row r="13644" spans="19:22" ht="12.75" customHeight="1" x14ac:dyDescent="0.3">
      <c r="S13644" s="66"/>
      <c r="T13644" s="66"/>
      <c r="U13644" s="66"/>
      <c r="V13644" s="66"/>
    </row>
    <row r="13645" spans="19:22" ht="12.75" customHeight="1" x14ac:dyDescent="0.3">
      <c r="S13645" s="66"/>
      <c r="T13645" s="66"/>
      <c r="U13645" s="66"/>
      <c r="V13645" s="66"/>
    </row>
    <row r="13646" spans="19:22" ht="12.75" customHeight="1" x14ac:dyDescent="0.3">
      <c r="S13646" s="66"/>
      <c r="T13646" s="66"/>
      <c r="U13646" s="66"/>
      <c r="V13646" s="66"/>
    </row>
    <row r="13647" spans="19:22" ht="12.75" customHeight="1" x14ac:dyDescent="0.3">
      <c r="S13647" s="66"/>
      <c r="T13647" s="66"/>
      <c r="U13647" s="66"/>
      <c r="V13647" s="66"/>
    </row>
    <row r="13648" spans="19:22" ht="12.75" customHeight="1" x14ac:dyDescent="0.3">
      <c r="S13648" s="66"/>
      <c r="T13648" s="66"/>
      <c r="U13648" s="66"/>
      <c r="V13648" s="66"/>
    </row>
    <row r="13649" spans="19:22" ht="12.75" customHeight="1" x14ac:dyDescent="0.3">
      <c r="S13649" s="66"/>
      <c r="T13649" s="66"/>
      <c r="U13649" s="66"/>
      <c r="V13649" s="66"/>
    </row>
    <row r="13650" spans="19:22" ht="12.75" customHeight="1" x14ac:dyDescent="0.3">
      <c r="S13650" s="66"/>
      <c r="T13650" s="66"/>
      <c r="U13650" s="66"/>
      <c r="V13650" s="66"/>
    </row>
    <row r="13651" spans="19:22" ht="12.75" customHeight="1" x14ac:dyDescent="0.3">
      <c r="S13651" s="66"/>
      <c r="T13651" s="66"/>
      <c r="U13651" s="66"/>
      <c r="V13651" s="66"/>
    </row>
    <row r="13652" spans="19:22" ht="12.75" customHeight="1" x14ac:dyDescent="0.3">
      <c r="S13652" s="66"/>
      <c r="T13652" s="66"/>
      <c r="U13652" s="66"/>
      <c r="V13652" s="66"/>
    </row>
    <row r="13653" spans="19:22" ht="12.75" customHeight="1" x14ac:dyDescent="0.3">
      <c r="S13653" s="66"/>
      <c r="T13653" s="66"/>
      <c r="U13653" s="66"/>
      <c r="V13653" s="66"/>
    </row>
    <row r="13654" spans="19:22" ht="12.75" customHeight="1" x14ac:dyDescent="0.3">
      <c r="S13654" s="66"/>
      <c r="T13654" s="66"/>
      <c r="U13654" s="66"/>
      <c r="V13654" s="66"/>
    </row>
    <row r="13655" spans="19:22" ht="12.75" customHeight="1" x14ac:dyDescent="0.3">
      <c r="S13655" s="66"/>
      <c r="T13655" s="66"/>
      <c r="U13655" s="66"/>
      <c r="V13655" s="66"/>
    </row>
    <row r="13656" spans="19:22" ht="12.75" customHeight="1" x14ac:dyDescent="0.3">
      <c r="S13656" s="66"/>
      <c r="T13656" s="66"/>
      <c r="U13656" s="66"/>
      <c r="V13656" s="66"/>
    </row>
    <row r="13657" spans="19:22" ht="12.75" customHeight="1" x14ac:dyDescent="0.3">
      <c r="S13657" s="66"/>
      <c r="T13657" s="66"/>
      <c r="U13657" s="66"/>
      <c r="V13657" s="66"/>
    </row>
    <row r="13658" spans="19:22" ht="12.75" customHeight="1" x14ac:dyDescent="0.3">
      <c r="S13658" s="66"/>
      <c r="T13658" s="66"/>
      <c r="U13658" s="66"/>
      <c r="V13658" s="66"/>
    </row>
    <row r="13659" spans="19:22" ht="12.75" customHeight="1" x14ac:dyDescent="0.3">
      <c r="S13659" s="66"/>
      <c r="T13659" s="66"/>
      <c r="U13659" s="66"/>
      <c r="V13659" s="66"/>
    </row>
    <row r="13660" spans="19:22" ht="12.75" customHeight="1" x14ac:dyDescent="0.3">
      <c r="S13660" s="66"/>
      <c r="T13660" s="66"/>
      <c r="U13660" s="66"/>
      <c r="V13660" s="66"/>
    </row>
    <row r="13661" spans="19:22" ht="12.75" customHeight="1" x14ac:dyDescent="0.3">
      <c r="S13661" s="66"/>
      <c r="T13661" s="66"/>
      <c r="U13661" s="66"/>
      <c r="V13661" s="66"/>
    </row>
    <row r="13662" spans="19:22" ht="12.75" customHeight="1" x14ac:dyDescent="0.3">
      <c r="S13662" s="66"/>
      <c r="T13662" s="66"/>
      <c r="U13662" s="66"/>
      <c r="V13662" s="66"/>
    </row>
    <row r="13663" spans="19:22" ht="12.75" customHeight="1" x14ac:dyDescent="0.3">
      <c r="S13663" s="66"/>
      <c r="T13663" s="66"/>
      <c r="U13663" s="66"/>
      <c r="V13663" s="66"/>
    </row>
    <row r="13664" spans="19:22" ht="12.75" customHeight="1" x14ac:dyDescent="0.3">
      <c r="S13664" s="66"/>
      <c r="T13664" s="66"/>
      <c r="U13664" s="66"/>
      <c r="V13664" s="66"/>
    </row>
    <row r="13665" spans="19:22" ht="12.75" customHeight="1" x14ac:dyDescent="0.3">
      <c r="S13665" s="66"/>
      <c r="T13665" s="66"/>
      <c r="U13665" s="66"/>
      <c r="V13665" s="66"/>
    </row>
    <row r="13666" spans="19:22" ht="12.75" customHeight="1" x14ac:dyDescent="0.3">
      <c r="S13666" s="66"/>
      <c r="T13666" s="66"/>
      <c r="U13666" s="66"/>
      <c r="V13666" s="66"/>
    </row>
    <row r="13667" spans="19:22" ht="12.75" customHeight="1" x14ac:dyDescent="0.3">
      <c r="S13667" s="66"/>
      <c r="T13667" s="66"/>
      <c r="U13667" s="66"/>
      <c r="V13667" s="66"/>
    </row>
    <row r="13668" spans="19:22" ht="12.75" customHeight="1" x14ac:dyDescent="0.3">
      <c r="S13668" s="66"/>
      <c r="T13668" s="66"/>
      <c r="U13668" s="66"/>
      <c r="V13668" s="66"/>
    </row>
    <row r="13669" spans="19:22" ht="12.75" customHeight="1" x14ac:dyDescent="0.3">
      <c r="S13669" s="66"/>
      <c r="T13669" s="66"/>
      <c r="U13669" s="66"/>
      <c r="V13669" s="66"/>
    </row>
    <row r="13670" spans="19:22" ht="12.75" customHeight="1" x14ac:dyDescent="0.3">
      <c r="S13670" s="66"/>
      <c r="T13670" s="66"/>
      <c r="U13670" s="66"/>
      <c r="V13670" s="66"/>
    </row>
    <row r="13671" spans="19:22" ht="12.75" customHeight="1" x14ac:dyDescent="0.3">
      <c r="S13671" s="66"/>
      <c r="T13671" s="66"/>
      <c r="U13671" s="66"/>
      <c r="V13671" s="66"/>
    </row>
    <row r="13672" spans="19:22" ht="12.75" customHeight="1" x14ac:dyDescent="0.3">
      <c r="S13672" s="66"/>
      <c r="T13672" s="66"/>
      <c r="U13672" s="66"/>
      <c r="V13672" s="66"/>
    </row>
    <row r="13673" spans="19:22" ht="12.75" customHeight="1" x14ac:dyDescent="0.3">
      <c r="S13673" s="66"/>
      <c r="T13673" s="66"/>
      <c r="U13673" s="66"/>
      <c r="V13673" s="66"/>
    </row>
    <row r="13674" spans="19:22" ht="12.75" customHeight="1" x14ac:dyDescent="0.3">
      <c r="S13674" s="66"/>
      <c r="T13674" s="66"/>
      <c r="U13674" s="66"/>
      <c r="V13674" s="66"/>
    </row>
    <row r="13675" spans="19:22" ht="12.75" customHeight="1" x14ac:dyDescent="0.3">
      <c r="S13675" s="66"/>
      <c r="T13675" s="66"/>
      <c r="U13675" s="66"/>
      <c r="V13675" s="66"/>
    </row>
    <row r="13676" spans="19:22" ht="12.75" customHeight="1" x14ac:dyDescent="0.3">
      <c r="S13676" s="66"/>
      <c r="T13676" s="66"/>
      <c r="U13676" s="66"/>
      <c r="V13676" s="66"/>
    </row>
    <row r="13677" spans="19:22" ht="12.75" customHeight="1" x14ac:dyDescent="0.3">
      <c r="S13677" s="66"/>
      <c r="T13677" s="66"/>
      <c r="U13677" s="66"/>
      <c r="V13677" s="66"/>
    </row>
    <row r="13678" spans="19:22" ht="12.75" customHeight="1" x14ac:dyDescent="0.3">
      <c r="S13678" s="66"/>
      <c r="T13678" s="66"/>
      <c r="U13678" s="66"/>
      <c r="V13678" s="66"/>
    </row>
    <row r="13679" spans="19:22" ht="12.75" customHeight="1" x14ac:dyDescent="0.3">
      <c r="S13679" s="66"/>
      <c r="T13679" s="66"/>
      <c r="U13679" s="66"/>
      <c r="V13679" s="66"/>
    </row>
    <row r="13680" spans="19:22" ht="12.75" customHeight="1" x14ac:dyDescent="0.3">
      <c r="S13680" s="66"/>
      <c r="T13680" s="66"/>
      <c r="U13680" s="66"/>
      <c r="V13680" s="66"/>
    </row>
    <row r="13681" spans="19:22" ht="12.75" customHeight="1" x14ac:dyDescent="0.3">
      <c r="S13681" s="66"/>
      <c r="T13681" s="66"/>
      <c r="U13681" s="66"/>
      <c r="V13681" s="66"/>
    </row>
    <row r="13682" spans="19:22" ht="12.75" customHeight="1" x14ac:dyDescent="0.3">
      <c r="S13682" s="66"/>
      <c r="T13682" s="66"/>
      <c r="U13682" s="66"/>
      <c r="V13682" s="66"/>
    </row>
    <row r="13683" spans="19:22" ht="12.75" customHeight="1" x14ac:dyDescent="0.3">
      <c r="S13683" s="66"/>
      <c r="T13683" s="66"/>
      <c r="U13683" s="66"/>
      <c r="V13683" s="66"/>
    </row>
    <row r="13684" spans="19:22" ht="12.75" customHeight="1" x14ac:dyDescent="0.3">
      <c r="S13684" s="66"/>
      <c r="T13684" s="66"/>
      <c r="U13684" s="66"/>
      <c r="V13684" s="66"/>
    </row>
    <row r="13685" spans="19:22" ht="12.75" customHeight="1" x14ac:dyDescent="0.3">
      <c r="S13685" s="66"/>
      <c r="T13685" s="66"/>
      <c r="U13685" s="66"/>
      <c r="V13685" s="66"/>
    </row>
    <row r="13686" spans="19:22" ht="12.75" customHeight="1" x14ac:dyDescent="0.3">
      <c r="S13686" s="66"/>
      <c r="T13686" s="66"/>
      <c r="U13686" s="66"/>
      <c r="V13686" s="66"/>
    </row>
    <row r="13687" spans="19:22" ht="12.75" customHeight="1" x14ac:dyDescent="0.3">
      <c r="S13687" s="66"/>
      <c r="T13687" s="66"/>
      <c r="U13687" s="66"/>
      <c r="V13687" s="66"/>
    </row>
    <row r="13688" spans="19:22" ht="12.75" customHeight="1" x14ac:dyDescent="0.3">
      <c r="S13688" s="66"/>
      <c r="T13688" s="66"/>
      <c r="U13688" s="66"/>
      <c r="V13688" s="66"/>
    </row>
    <row r="13689" spans="19:22" ht="12.75" customHeight="1" x14ac:dyDescent="0.3">
      <c r="S13689" s="66"/>
      <c r="T13689" s="66"/>
      <c r="U13689" s="66"/>
      <c r="V13689" s="66"/>
    </row>
    <row r="13690" spans="19:22" ht="12.75" customHeight="1" x14ac:dyDescent="0.3">
      <c r="S13690" s="66"/>
      <c r="T13690" s="66"/>
      <c r="U13690" s="66"/>
      <c r="V13690" s="66"/>
    </row>
    <row r="13691" spans="19:22" ht="12.75" customHeight="1" x14ac:dyDescent="0.3">
      <c r="S13691" s="66"/>
      <c r="T13691" s="66"/>
      <c r="U13691" s="66"/>
      <c r="V13691" s="66"/>
    </row>
    <row r="13692" spans="19:22" ht="12.75" customHeight="1" x14ac:dyDescent="0.3">
      <c r="S13692" s="66"/>
      <c r="T13692" s="66"/>
      <c r="U13692" s="66"/>
      <c r="V13692" s="66"/>
    </row>
    <row r="13693" spans="19:22" ht="12.75" customHeight="1" x14ac:dyDescent="0.3">
      <c r="S13693" s="66"/>
      <c r="T13693" s="66"/>
      <c r="U13693" s="66"/>
      <c r="V13693" s="66"/>
    </row>
    <row r="13694" spans="19:22" ht="12.75" customHeight="1" x14ac:dyDescent="0.3">
      <c r="S13694" s="66"/>
      <c r="T13694" s="66"/>
      <c r="U13694" s="66"/>
      <c r="V13694" s="66"/>
    </row>
    <row r="13695" spans="19:22" ht="12.75" customHeight="1" x14ac:dyDescent="0.3">
      <c r="S13695" s="66"/>
      <c r="T13695" s="66"/>
      <c r="U13695" s="66"/>
      <c r="V13695" s="66"/>
    </row>
    <row r="13696" spans="19:22" ht="12.75" customHeight="1" x14ac:dyDescent="0.3">
      <c r="S13696" s="66"/>
      <c r="T13696" s="66"/>
      <c r="U13696" s="66"/>
      <c r="V13696" s="66"/>
    </row>
    <row r="13697" spans="19:22" ht="12.75" customHeight="1" x14ac:dyDescent="0.3">
      <c r="S13697" s="66"/>
      <c r="T13697" s="66"/>
      <c r="U13697" s="66"/>
      <c r="V13697" s="66"/>
    </row>
    <row r="13698" spans="19:22" ht="12.75" customHeight="1" x14ac:dyDescent="0.3">
      <c r="S13698" s="66"/>
      <c r="T13698" s="66"/>
      <c r="U13698" s="66"/>
      <c r="V13698" s="66"/>
    </row>
    <row r="13699" spans="19:22" ht="12.75" customHeight="1" x14ac:dyDescent="0.3">
      <c r="S13699" s="66"/>
      <c r="T13699" s="66"/>
      <c r="U13699" s="66"/>
      <c r="V13699" s="66"/>
    </row>
    <row r="13700" spans="19:22" ht="12.75" customHeight="1" x14ac:dyDescent="0.3">
      <c r="S13700" s="66"/>
      <c r="T13700" s="66"/>
      <c r="U13700" s="66"/>
      <c r="V13700" s="66"/>
    </row>
    <row r="13701" spans="19:22" ht="12.75" customHeight="1" x14ac:dyDescent="0.3">
      <c r="S13701" s="66"/>
      <c r="T13701" s="66"/>
      <c r="U13701" s="66"/>
      <c r="V13701" s="66"/>
    </row>
    <row r="13702" spans="19:22" ht="12.75" customHeight="1" x14ac:dyDescent="0.3">
      <c r="S13702" s="66"/>
      <c r="T13702" s="66"/>
      <c r="U13702" s="66"/>
      <c r="V13702" s="66"/>
    </row>
    <row r="13703" spans="19:22" ht="12.75" customHeight="1" x14ac:dyDescent="0.3">
      <c r="S13703" s="66"/>
      <c r="T13703" s="66"/>
      <c r="U13703" s="66"/>
      <c r="V13703" s="66"/>
    </row>
    <row r="13704" spans="19:22" ht="12.75" customHeight="1" x14ac:dyDescent="0.3">
      <c r="S13704" s="66"/>
      <c r="T13704" s="66"/>
      <c r="U13704" s="66"/>
      <c r="V13704" s="66"/>
    </row>
    <row r="13705" spans="19:22" ht="12.75" customHeight="1" x14ac:dyDescent="0.3">
      <c r="S13705" s="66"/>
      <c r="T13705" s="66"/>
      <c r="U13705" s="66"/>
      <c r="V13705" s="66"/>
    </row>
    <row r="13706" spans="19:22" ht="12.75" customHeight="1" x14ac:dyDescent="0.3">
      <c r="S13706" s="66"/>
      <c r="T13706" s="66"/>
      <c r="U13706" s="66"/>
      <c r="V13706" s="66"/>
    </row>
    <row r="13707" spans="19:22" ht="12.75" customHeight="1" x14ac:dyDescent="0.3">
      <c r="S13707" s="66"/>
      <c r="T13707" s="66"/>
      <c r="U13707" s="66"/>
      <c r="V13707" s="66"/>
    </row>
    <row r="13708" spans="19:22" ht="12.75" customHeight="1" x14ac:dyDescent="0.3">
      <c r="S13708" s="66"/>
      <c r="T13708" s="66"/>
      <c r="U13708" s="66"/>
      <c r="V13708" s="66"/>
    </row>
    <row r="13709" spans="19:22" ht="12.75" customHeight="1" x14ac:dyDescent="0.3">
      <c r="S13709" s="66"/>
      <c r="T13709" s="66"/>
      <c r="U13709" s="66"/>
      <c r="V13709" s="66"/>
    </row>
    <row r="13710" spans="19:22" ht="12.75" customHeight="1" x14ac:dyDescent="0.3">
      <c r="S13710" s="66"/>
      <c r="T13710" s="66"/>
      <c r="U13710" s="66"/>
      <c r="V13710" s="66"/>
    </row>
    <row r="13711" spans="19:22" ht="12.75" customHeight="1" x14ac:dyDescent="0.3">
      <c r="S13711" s="66"/>
      <c r="T13711" s="66"/>
      <c r="U13711" s="66"/>
      <c r="V13711" s="66"/>
    </row>
    <row r="13712" spans="19:22" ht="12.75" customHeight="1" x14ac:dyDescent="0.3">
      <c r="S13712" s="66"/>
      <c r="T13712" s="66"/>
      <c r="U13712" s="66"/>
      <c r="V13712" s="66"/>
    </row>
    <row r="13713" spans="19:22" ht="12.75" customHeight="1" x14ac:dyDescent="0.3">
      <c r="S13713" s="66"/>
      <c r="T13713" s="66"/>
      <c r="U13713" s="66"/>
      <c r="V13713" s="66"/>
    </row>
    <row r="13714" spans="19:22" ht="12.75" customHeight="1" x14ac:dyDescent="0.3">
      <c r="S13714" s="66"/>
      <c r="T13714" s="66"/>
      <c r="U13714" s="66"/>
      <c r="V13714" s="66"/>
    </row>
    <row r="13715" spans="19:22" ht="12.75" customHeight="1" x14ac:dyDescent="0.3">
      <c r="S13715" s="66"/>
      <c r="T13715" s="66"/>
      <c r="U13715" s="66"/>
      <c r="V13715" s="66"/>
    </row>
    <row r="13716" spans="19:22" ht="12.75" customHeight="1" x14ac:dyDescent="0.3">
      <c r="S13716" s="66"/>
      <c r="T13716" s="66"/>
      <c r="U13716" s="66"/>
      <c r="V13716" s="66"/>
    </row>
    <row r="13717" spans="19:22" ht="12.75" customHeight="1" x14ac:dyDescent="0.3">
      <c r="S13717" s="66"/>
      <c r="T13717" s="66"/>
      <c r="U13717" s="66"/>
      <c r="V13717" s="66"/>
    </row>
    <row r="13718" spans="19:22" ht="12.75" customHeight="1" x14ac:dyDescent="0.3">
      <c r="S13718" s="66"/>
      <c r="T13718" s="66"/>
      <c r="U13718" s="66"/>
      <c r="V13718" s="66"/>
    </row>
    <row r="13719" spans="19:22" ht="12.75" customHeight="1" x14ac:dyDescent="0.3">
      <c r="S13719" s="66"/>
      <c r="T13719" s="66"/>
      <c r="U13719" s="66"/>
      <c r="V13719" s="66"/>
    </row>
    <row r="13720" spans="19:22" ht="12.75" customHeight="1" x14ac:dyDescent="0.3">
      <c r="S13720" s="66"/>
      <c r="T13720" s="66"/>
      <c r="U13720" s="66"/>
      <c r="V13720" s="66"/>
    </row>
    <row r="13721" spans="19:22" ht="12.75" customHeight="1" x14ac:dyDescent="0.3">
      <c r="S13721" s="66"/>
      <c r="T13721" s="66"/>
      <c r="U13721" s="66"/>
      <c r="V13721" s="66"/>
    </row>
    <row r="13722" spans="19:22" ht="12.75" customHeight="1" x14ac:dyDescent="0.3">
      <c r="S13722" s="66"/>
      <c r="T13722" s="66"/>
      <c r="U13722" s="66"/>
      <c r="V13722" s="66"/>
    </row>
    <row r="13723" spans="19:22" ht="12.75" customHeight="1" x14ac:dyDescent="0.3">
      <c r="S13723" s="66"/>
      <c r="T13723" s="66"/>
      <c r="U13723" s="66"/>
      <c r="V13723" s="66"/>
    </row>
    <row r="13724" spans="19:22" ht="12.75" customHeight="1" x14ac:dyDescent="0.3">
      <c r="S13724" s="66"/>
      <c r="T13724" s="66"/>
      <c r="U13724" s="66"/>
      <c r="V13724" s="66"/>
    </row>
    <row r="13725" spans="19:22" ht="12.75" customHeight="1" x14ac:dyDescent="0.3">
      <c r="S13725" s="66"/>
      <c r="T13725" s="66"/>
      <c r="U13725" s="66"/>
      <c r="V13725" s="66"/>
    </row>
    <row r="13726" spans="19:22" ht="12.75" customHeight="1" x14ac:dyDescent="0.3">
      <c r="S13726" s="66"/>
      <c r="T13726" s="66"/>
      <c r="U13726" s="66"/>
      <c r="V13726" s="66"/>
    </row>
    <row r="13727" spans="19:22" ht="12.75" customHeight="1" x14ac:dyDescent="0.3">
      <c r="S13727" s="66"/>
      <c r="T13727" s="66"/>
      <c r="U13727" s="66"/>
      <c r="V13727" s="66"/>
    </row>
    <row r="13728" spans="19:22" ht="12.75" customHeight="1" x14ac:dyDescent="0.3">
      <c r="S13728" s="66"/>
      <c r="T13728" s="66"/>
      <c r="U13728" s="66"/>
      <c r="V13728" s="66"/>
    </row>
    <row r="13729" spans="19:22" ht="12.75" customHeight="1" x14ac:dyDescent="0.3">
      <c r="S13729" s="66"/>
      <c r="T13729" s="66"/>
      <c r="U13729" s="66"/>
      <c r="V13729" s="66"/>
    </row>
    <row r="13730" spans="19:22" ht="12.75" customHeight="1" x14ac:dyDescent="0.3">
      <c r="S13730" s="66"/>
      <c r="T13730" s="66"/>
      <c r="U13730" s="66"/>
      <c r="V13730" s="66"/>
    </row>
    <row r="13731" spans="19:22" ht="12.75" customHeight="1" x14ac:dyDescent="0.3">
      <c r="S13731" s="66"/>
      <c r="T13731" s="66"/>
      <c r="U13731" s="66"/>
      <c r="V13731" s="66"/>
    </row>
    <row r="13732" spans="19:22" ht="12.75" customHeight="1" x14ac:dyDescent="0.3">
      <c r="S13732" s="66"/>
      <c r="T13732" s="66"/>
      <c r="U13732" s="66"/>
      <c r="V13732" s="66"/>
    </row>
    <row r="13733" spans="19:22" ht="12.75" customHeight="1" x14ac:dyDescent="0.3">
      <c r="S13733" s="66"/>
      <c r="T13733" s="66"/>
      <c r="U13733" s="66"/>
      <c r="V13733" s="66"/>
    </row>
    <row r="13734" spans="19:22" ht="12.75" customHeight="1" x14ac:dyDescent="0.3">
      <c r="S13734" s="66"/>
      <c r="T13734" s="66"/>
      <c r="U13734" s="66"/>
      <c r="V13734" s="66"/>
    </row>
    <row r="13735" spans="19:22" ht="12.75" customHeight="1" x14ac:dyDescent="0.3">
      <c r="S13735" s="66"/>
      <c r="T13735" s="66"/>
      <c r="U13735" s="66"/>
      <c r="V13735" s="66"/>
    </row>
    <row r="13736" spans="19:22" ht="12.75" customHeight="1" x14ac:dyDescent="0.3">
      <c r="S13736" s="66"/>
      <c r="T13736" s="66"/>
      <c r="U13736" s="66"/>
      <c r="V13736" s="66"/>
    </row>
    <row r="13737" spans="19:22" ht="12.75" customHeight="1" x14ac:dyDescent="0.3">
      <c r="S13737" s="66"/>
      <c r="T13737" s="66"/>
      <c r="U13737" s="66"/>
      <c r="V13737" s="66"/>
    </row>
    <row r="13738" spans="19:22" ht="12.75" customHeight="1" x14ac:dyDescent="0.3">
      <c r="S13738" s="66"/>
      <c r="T13738" s="66"/>
      <c r="U13738" s="66"/>
      <c r="V13738" s="66"/>
    </row>
    <row r="13739" spans="19:22" ht="12.75" customHeight="1" x14ac:dyDescent="0.3">
      <c r="S13739" s="66"/>
      <c r="T13739" s="66"/>
      <c r="U13739" s="66"/>
      <c r="V13739" s="66"/>
    </row>
    <row r="13740" spans="19:22" ht="12.75" customHeight="1" x14ac:dyDescent="0.3">
      <c r="S13740" s="66"/>
      <c r="T13740" s="66"/>
      <c r="U13740" s="66"/>
      <c r="V13740" s="66"/>
    </row>
    <row r="13741" spans="19:22" ht="12.75" customHeight="1" x14ac:dyDescent="0.3">
      <c r="S13741" s="66"/>
      <c r="T13741" s="66"/>
      <c r="U13741" s="66"/>
      <c r="V13741" s="66"/>
    </row>
    <row r="13742" spans="19:22" ht="12.75" customHeight="1" x14ac:dyDescent="0.3">
      <c r="S13742" s="66"/>
      <c r="T13742" s="66"/>
      <c r="U13742" s="66"/>
      <c r="V13742" s="66"/>
    </row>
    <row r="13743" spans="19:22" ht="12.75" customHeight="1" x14ac:dyDescent="0.3">
      <c r="S13743" s="66"/>
      <c r="T13743" s="66"/>
      <c r="U13743" s="66"/>
      <c r="V13743" s="66"/>
    </row>
    <row r="13744" spans="19:22" ht="12.75" customHeight="1" x14ac:dyDescent="0.3">
      <c r="S13744" s="66"/>
      <c r="T13744" s="66"/>
      <c r="U13744" s="66"/>
      <c r="V13744" s="66"/>
    </row>
    <row r="13745" spans="19:22" ht="12.75" customHeight="1" x14ac:dyDescent="0.3">
      <c r="S13745" s="66"/>
      <c r="T13745" s="66"/>
      <c r="U13745" s="66"/>
      <c r="V13745" s="66"/>
    </row>
    <row r="13746" spans="19:22" ht="12.75" customHeight="1" x14ac:dyDescent="0.3">
      <c r="S13746" s="66"/>
      <c r="T13746" s="66"/>
      <c r="U13746" s="66"/>
      <c r="V13746" s="66"/>
    </row>
    <row r="13747" spans="19:22" ht="12.75" customHeight="1" x14ac:dyDescent="0.3">
      <c r="S13747" s="66"/>
      <c r="T13747" s="66"/>
      <c r="U13747" s="66"/>
      <c r="V13747" s="66"/>
    </row>
    <row r="13748" spans="19:22" ht="12.75" customHeight="1" x14ac:dyDescent="0.3">
      <c r="S13748" s="66"/>
      <c r="T13748" s="66"/>
      <c r="U13748" s="66"/>
      <c r="V13748" s="66"/>
    </row>
    <row r="13749" spans="19:22" ht="12.75" customHeight="1" x14ac:dyDescent="0.3">
      <c r="S13749" s="66"/>
      <c r="T13749" s="66"/>
      <c r="U13749" s="66"/>
      <c r="V13749" s="66"/>
    </row>
    <row r="13750" spans="19:22" ht="12.75" customHeight="1" x14ac:dyDescent="0.3">
      <c r="S13750" s="66"/>
      <c r="T13750" s="66"/>
      <c r="U13750" s="66"/>
      <c r="V13750" s="66"/>
    </row>
    <row r="13751" spans="19:22" ht="12.75" customHeight="1" x14ac:dyDescent="0.3">
      <c r="S13751" s="66"/>
      <c r="T13751" s="66"/>
      <c r="U13751" s="66"/>
      <c r="V13751" s="66"/>
    </row>
    <row r="13752" spans="19:22" ht="12.75" customHeight="1" x14ac:dyDescent="0.3">
      <c r="S13752" s="66"/>
      <c r="T13752" s="66"/>
      <c r="U13752" s="66"/>
      <c r="V13752" s="66"/>
    </row>
    <row r="13753" spans="19:22" ht="12.75" customHeight="1" x14ac:dyDescent="0.3">
      <c r="S13753" s="66"/>
      <c r="T13753" s="66"/>
      <c r="U13753" s="66"/>
      <c r="V13753" s="66"/>
    </row>
    <row r="13754" spans="19:22" ht="12.75" customHeight="1" x14ac:dyDescent="0.3">
      <c r="S13754" s="66"/>
      <c r="T13754" s="66"/>
      <c r="U13754" s="66"/>
      <c r="V13754" s="66"/>
    </row>
    <row r="13755" spans="19:22" ht="12.75" customHeight="1" x14ac:dyDescent="0.3">
      <c r="S13755" s="66"/>
      <c r="T13755" s="66"/>
      <c r="U13755" s="66"/>
      <c r="V13755" s="66"/>
    </row>
    <row r="13756" spans="19:22" ht="12.75" customHeight="1" x14ac:dyDescent="0.3">
      <c r="S13756" s="66"/>
      <c r="T13756" s="66"/>
      <c r="U13756" s="66"/>
      <c r="V13756" s="66"/>
    </row>
    <row r="13757" spans="19:22" ht="12.75" customHeight="1" x14ac:dyDescent="0.3">
      <c r="S13757" s="66"/>
      <c r="T13757" s="66"/>
      <c r="U13757" s="66"/>
      <c r="V13757" s="66"/>
    </row>
    <row r="13758" spans="19:22" ht="12.75" customHeight="1" x14ac:dyDescent="0.3">
      <c r="S13758" s="66"/>
      <c r="T13758" s="66"/>
      <c r="U13758" s="66"/>
      <c r="V13758" s="66"/>
    </row>
    <row r="13759" spans="19:22" ht="12.75" customHeight="1" x14ac:dyDescent="0.3">
      <c r="S13759" s="66"/>
      <c r="T13759" s="66"/>
      <c r="U13759" s="66"/>
      <c r="V13759" s="66"/>
    </row>
    <row r="13760" spans="19:22" ht="12.75" customHeight="1" x14ac:dyDescent="0.3">
      <c r="S13760" s="66"/>
      <c r="T13760" s="66"/>
      <c r="U13760" s="66"/>
      <c r="V13760" s="66"/>
    </row>
    <row r="13761" spans="19:22" ht="12.75" customHeight="1" x14ac:dyDescent="0.3">
      <c r="S13761" s="66"/>
      <c r="T13761" s="66"/>
      <c r="U13761" s="66"/>
      <c r="V13761" s="66"/>
    </row>
    <row r="13762" spans="19:22" ht="12.75" customHeight="1" x14ac:dyDescent="0.3">
      <c r="S13762" s="66"/>
      <c r="T13762" s="66"/>
      <c r="U13762" s="66"/>
      <c r="V13762" s="66"/>
    </row>
    <row r="13763" spans="19:22" ht="12.75" customHeight="1" x14ac:dyDescent="0.3">
      <c r="S13763" s="66"/>
      <c r="T13763" s="66"/>
      <c r="U13763" s="66"/>
      <c r="V13763" s="66"/>
    </row>
    <row r="13764" spans="19:22" ht="12.75" customHeight="1" x14ac:dyDescent="0.3">
      <c r="S13764" s="66"/>
      <c r="T13764" s="66"/>
      <c r="U13764" s="66"/>
      <c r="V13764" s="66"/>
    </row>
    <row r="13765" spans="19:22" ht="12.75" customHeight="1" x14ac:dyDescent="0.3">
      <c r="S13765" s="66"/>
      <c r="T13765" s="66"/>
      <c r="U13765" s="66"/>
      <c r="V13765" s="66"/>
    </row>
    <row r="13766" spans="19:22" ht="12.75" customHeight="1" x14ac:dyDescent="0.3">
      <c r="S13766" s="66"/>
      <c r="T13766" s="66"/>
      <c r="U13766" s="66"/>
      <c r="V13766" s="66"/>
    </row>
    <row r="13767" spans="19:22" ht="12.75" customHeight="1" x14ac:dyDescent="0.3">
      <c r="S13767" s="66"/>
      <c r="T13767" s="66"/>
      <c r="U13767" s="66"/>
      <c r="V13767" s="66"/>
    </row>
    <row r="13768" spans="19:22" ht="12.75" customHeight="1" x14ac:dyDescent="0.3">
      <c r="S13768" s="66"/>
      <c r="T13768" s="66"/>
      <c r="U13768" s="66"/>
      <c r="V13768" s="66"/>
    </row>
    <row r="13769" spans="19:22" ht="12.75" customHeight="1" x14ac:dyDescent="0.3">
      <c r="S13769" s="66"/>
      <c r="T13769" s="66"/>
      <c r="U13769" s="66"/>
      <c r="V13769" s="66"/>
    </row>
    <row r="13770" spans="19:22" ht="12.75" customHeight="1" x14ac:dyDescent="0.3">
      <c r="S13770" s="66"/>
      <c r="T13770" s="66"/>
      <c r="U13770" s="66"/>
      <c r="V13770" s="66"/>
    </row>
    <row r="13771" spans="19:22" ht="12.75" customHeight="1" x14ac:dyDescent="0.3">
      <c r="S13771" s="66"/>
      <c r="T13771" s="66"/>
      <c r="U13771" s="66"/>
      <c r="V13771" s="66"/>
    </row>
    <row r="13772" spans="19:22" ht="12.75" customHeight="1" x14ac:dyDescent="0.3">
      <c r="S13772" s="66"/>
      <c r="T13772" s="66"/>
      <c r="U13772" s="66"/>
      <c r="V13772" s="66"/>
    </row>
    <row r="13773" spans="19:22" ht="12.75" customHeight="1" x14ac:dyDescent="0.3">
      <c r="S13773" s="66"/>
      <c r="T13773" s="66"/>
      <c r="U13773" s="66"/>
      <c r="V13773" s="66"/>
    </row>
    <row r="13774" spans="19:22" ht="12.75" customHeight="1" x14ac:dyDescent="0.3">
      <c r="S13774" s="66"/>
      <c r="T13774" s="66"/>
      <c r="U13774" s="66"/>
      <c r="V13774" s="66"/>
    </row>
    <row r="13775" spans="19:22" ht="12.75" customHeight="1" x14ac:dyDescent="0.3">
      <c r="S13775" s="66"/>
      <c r="T13775" s="66"/>
      <c r="U13775" s="66"/>
      <c r="V13775" s="66"/>
    </row>
    <row r="13776" spans="19:22" ht="12.75" customHeight="1" x14ac:dyDescent="0.3">
      <c r="S13776" s="66"/>
      <c r="T13776" s="66"/>
      <c r="U13776" s="66"/>
      <c r="V13776" s="66"/>
    </row>
    <row r="13777" spans="19:22" ht="12.75" customHeight="1" x14ac:dyDescent="0.3">
      <c r="S13777" s="66"/>
      <c r="T13777" s="66"/>
      <c r="U13777" s="66"/>
      <c r="V13777" s="66"/>
    </row>
    <row r="13778" spans="19:22" ht="12.75" customHeight="1" x14ac:dyDescent="0.3">
      <c r="S13778" s="66"/>
      <c r="T13778" s="66"/>
      <c r="U13778" s="66"/>
      <c r="V13778" s="66"/>
    </row>
    <row r="13779" spans="19:22" ht="12.75" customHeight="1" x14ac:dyDescent="0.3">
      <c r="S13779" s="66"/>
      <c r="T13779" s="66"/>
      <c r="U13779" s="66"/>
      <c r="V13779" s="66"/>
    </row>
    <row r="13780" spans="19:22" ht="12.75" customHeight="1" x14ac:dyDescent="0.3">
      <c r="S13780" s="66"/>
      <c r="T13780" s="66"/>
      <c r="U13780" s="66"/>
      <c r="V13780" s="66"/>
    </row>
    <row r="13781" spans="19:22" ht="12.75" customHeight="1" x14ac:dyDescent="0.3">
      <c r="S13781" s="66"/>
      <c r="T13781" s="66"/>
      <c r="U13781" s="66"/>
      <c r="V13781" s="66"/>
    </row>
    <row r="13782" spans="19:22" ht="12.75" customHeight="1" x14ac:dyDescent="0.3">
      <c r="S13782" s="66"/>
      <c r="T13782" s="66"/>
      <c r="U13782" s="66"/>
      <c r="V13782" s="66"/>
    </row>
    <row r="13783" spans="19:22" ht="12.75" customHeight="1" x14ac:dyDescent="0.3">
      <c r="S13783" s="66"/>
      <c r="T13783" s="66"/>
      <c r="U13783" s="66"/>
      <c r="V13783" s="66"/>
    </row>
    <row r="13784" spans="19:22" ht="12.75" customHeight="1" x14ac:dyDescent="0.3">
      <c r="S13784" s="66"/>
      <c r="T13784" s="66"/>
      <c r="U13784" s="66"/>
      <c r="V13784" s="66"/>
    </row>
    <row r="13785" spans="19:22" ht="12.75" customHeight="1" x14ac:dyDescent="0.3">
      <c r="S13785" s="66"/>
      <c r="T13785" s="66"/>
      <c r="U13785" s="66"/>
      <c r="V13785" s="66"/>
    </row>
    <row r="13786" spans="19:22" ht="12.75" customHeight="1" x14ac:dyDescent="0.3">
      <c r="S13786" s="66"/>
      <c r="T13786" s="66"/>
      <c r="U13786" s="66"/>
      <c r="V13786" s="66"/>
    </row>
    <row r="13787" spans="19:22" ht="12.75" customHeight="1" x14ac:dyDescent="0.3">
      <c r="S13787" s="66"/>
      <c r="T13787" s="66"/>
      <c r="U13787" s="66"/>
      <c r="V13787" s="66"/>
    </row>
    <row r="13788" spans="19:22" ht="12.75" customHeight="1" x14ac:dyDescent="0.3">
      <c r="S13788" s="66"/>
      <c r="T13788" s="66"/>
      <c r="U13788" s="66"/>
      <c r="V13788" s="66"/>
    </row>
    <row r="13789" spans="19:22" ht="12.75" customHeight="1" x14ac:dyDescent="0.3">
      <c r="S13789" s="66"/>
      <c r="T13789" s="66"/>
      <c r="U13789" s="66"/>
      <c r="V13789" s="66"/>
    </row>
    <row r="13790" spans="19:22" ht="12.75" customHeight="1" x14ac:dyDescent="0.3">
      <c r="S13790" s="66"/>
      <c r="T13790" s="66"/>
      <c r="U13790" s="66"/>
      <c r="V13790" s="66"/>
    </row>
    <row r="13791" spans="19:22" ht="12.75" customHeight="1" x14ac:dyDescent="0.3">
      <c r="S13791" s="66"/>
      <c r="T13791" s="66"/>
      <c r="U13791" s="66"/>
      <c r="V13791" s="66"/>
    </row>
    <row r="13792" spans="19:22" ht="12.75" customHeight="1" x14ac:dyDescent="0.3">
      <c r="S13792" s="66"/>
      <c r="T13792" s="66"/>
      <c r="U13792" s="66"/>
      <c r="V13792" s="66"/>
    </row>
    <row r="13793" spans="19:22" ht="12.75" customHeight="1" x14ac:dyDescent="0.3">
      <c r="S13793" s="66"/>
      <c r="T13793" s="66"/>
      <c r="U13793" s="66"/>
      <c r="V13793" s="66"/>
    </row>
    <row r="13794" spans="19:22" ht="12.75" customHeight="1" x14ac:dyDescent="0.3">
      <c r="S13794" s="66"/>
      <c r="T13794" s="66"/>
      <c r="U13794" s="66"/>
      <c r="V13794" s="66"/>
    </row>
    <row r="13795" spans="19:22" ht="12.75" customHeight="1" x14ac:dyDescent="0.3">
      <c r="S13795" s="66"/>
      <c r="T13795" s="66"/>
      <c r="U13795" s="66"/>
      <c r="V13795" s="66"/>
    </row>
    <row r="13796" spans="19:22" ht="12.75" customHeight="1" x14ac:dyDescent="0.3">
      <c r="S13796" s="66"/>
      <c r="T13796" s="66"/>
      <c r="U13796" s="66"/>
      <c r="V13796" s="66"/>
    </row>
    <row r="13797" spans="19:22" ht="12.75" customHeight="1" x14ac:dyDescent="0.3">
      <c r="S13797" s="66"/>
      <c r="T13797" s="66"/>
      <c r="U13797" s="66"/>
      <c r="V13797" s="66"/>
    </row>
    <row r="13798" spans="19:22" ht="12.75" customHeight="1" x14ac:dyDescent="0.3">
      <c r="S13798" s="66"/>
      <c r="T13798" s="66"/>
      <c r="U13798" s="66"/>
      <c r="V13798" s="66"/>
    </row>
    <row r="13799" spans="19:22" ht="12.75" customHeight="1" x14ac:dyDescent="0.3">
      <c r="S13799" s="66"/>
      <c r="T13799" s="66"/>
      <c r="U13799" s="66"/>
      <c r="V13799" s="66"/>
    </row>
    <row r="13800" spans="19:22" ht="12.75" customHeight="1" x14ac:dyDescent="0.3">
      <c r="S13800" s="66"/>
      <c r="T13800" s="66"/>
      <c r="U13800" s="66"/>
      <c r="V13800" s="66"/>
    </row>
    <row r="13801" spans="19:22" ht="12.75" customHeight="1" x14ac:dyDescent="0.3">
      <c r="S13801" s="66"/>
      <c r="T13801" s="66"/>
      <c r="U13801" s="66"/>
      <c r="V13801" s="66"/>
    </row>
    <row r="13802" spans="19:22" ht="12.75" customHeight="1" x14ac:dyDescent="0.3">
      <c r="S13802" s="66"/>
      <c r="T13802" s="66"/>
      <c r="U13802" s="66"/>
      <c r="V13802" s="66"/>
    </row>
    <row r="13803" spans="19:22" ht="12.75" customHeight="1" x14ac:dyDescent="0.3">
      <c r="S13803" s="66"/>
      <c r="T13803" s="66"/>
      <c r="U13803" s="66"/>
      <c r="V13803" s="66"/>
    </row>
    <row r="13804" spans="19:22" ht="12.75" customHeight="1" x14ac:dyDescent="0.3">
      <c r="S13804" s="66"/>
      <c r="T13804" s="66"/>
      <c r="U13804" s="66"/>
      <c r="V13804" s="66"/>
    </row>
    <row r="13805" spans="19:22" ht="12.75" customHeight="1" x14ac:dyDescent="0.3">
      <c r="S13805" s="66"/>
      <c r="T13805" s="66"/>
      <c r="U13805" s="66"/>
      <c r="V13805" s="66"/>
    </row>
    <row r="13806" spans="19:22" ht="12.75" customHeight="1" x14ac:dyDescent="0.3">
      <c r="S13806" s="66"/>
      <c r="T13806" s="66"/>
      <c r="U13806" s="66"/>
      <c r="V13806" s="66"/>
    </row>
    <row r="13807" spans="19:22" ht="12.75" customHeight="1" x14ac:dyDescent="0.3">
      <c r="S13807" s="66"/>
      <c r="T13807" s="66"/>
      <c r="U13807" s="66"/>
      <c r="V13807" s="66"/>
    </row>
    <row r="13808" spans="19:22" ht="12.75" customHeight="1" x14ac:dyDescent="0.3">
      <c r="S13808" s="66"/>
      <c r="T13808" s="66"/>
      <c r="U13808" s="66"/>
      <c r="V13808" s="66"/>
    </row>
    <row r="13809" spans="19:22" ht="12.75" customHeight="1" x14ac:dyDescent="0.3">
      <c r="S13809" s="66"/>
      <c r="T13809" s="66"/>
      <c r="U13809" s="66"/>
      <c r="V13809" s="66"/>
    </row>
    <row r="13810" spans="19:22" ht="12.75" customHeight="1" x14ac:dyDescent="0.3">
      <c r="S13810" s="66"/>
      <c r="T13810" s="66"/>
      <c r="U13810" s="66"/>
      <c r="V13810" s="66"/>
    </row>
    <row r="13811" spans="19:22" ht="12.75" customHeight="1" x14ac:dyDescent="0.3">
      <c r="S13811" s="66"/>
      <c r="T13811" s="66"/>
      <c r="U13811" s="66"/>
      <c r="V13811" s="66"/>
    </row>
    <row r="13812" spans="19:22" ht="12.75" customHeight="1" x14ac:dyDescent="0.3">
      <c r="S13812" s="66"/>
      <c r="T13812" s="66"/>
      <c r="U13812" s="66"/>
      <c r="V13812" s="66"/>
    </row>
    <row r="13813" spans="19:22" ht="12.75" customHeight="1" x14ac:dyDescent="0.3">
      <c r="S13813" s="66"/>
      <c r="T13813" s="66"/>
      <c r="U13813" s="66"/>
      <c r="V13813" s="66"/>
    </row>
    <row r="13814" spans="19:22" ht="12.75" customHeight="1" x14ac:dyDescent="0.3">
      <c r="S13814" s="66"/>
      <c r="T13814" s="66"/>
      <c r="U13814" s="66"/>
      <c r="V13814" s="66"/>
    </row>
    <row r="13815" spans="19:22" ht="12.75" customHeight="1" x14ac:dyDescent="0.3">
      <c r="S13815" s="66"/>
      <c r="T13815" s="66"/>
      <c r="U13815" s="66"/>
      <c r="V13815" s="66"/>
    </row>
    <row r="13816" spans="19:22" ht="12.75" customHeight="1" x14ac:dyDescent="0.3">
      <c r="S13816" s="66"/>
      <c r="T13816" s="66"/>
      <c r="U13816" s="66"/>
      <c r="V13816" s="66"/>
    </row>
    <row r="13817" spans="19:22" ht="12.75" customHeight="1" x14ac:dyDescent="0.3">
      <c r="S13817" s="66"/>
      <c r="T13817" s="66"/>
      <c r="U13817" s="66"/>
      <c r="V13817" s="66"/>
    </row>
    <row r="13818" spans="19:22" ht="12.75" customHeight="1" x14ac:dyDescent="0.3">
      <c r="S13818" s="66"/>
      <c r="T13818" s="66"/>
      <c r="U13818" s="66"/>
      <c r="V13818" s="66"/>
    </row>
    <row r="13819" spans="19:22" ht="12.75" customHeight="1" x14ac:dyDescent="0.3">
      <c r="S13819" s="66"/>
      <c r="T13819" s="66"/>
      <c r="U13819" s="66"/>
      <c r="V13819" s="66"/>
    </row>
    <row r="13820" spans="19:22" ht="12.75" customHeight="1" x14ac:dyDescent="0.3">
      <c r="S13820" s="66"/>
      <c r="T13820" s="66"/>
      <c r="U13820" s="66"/>
      <c r="V13820" s="66"/>
    </row>
    <row r="13821" spans="19:22" ht="12.75" customHeight="1" x14ac:dyDescent="0.3">
      <c r="S13821" s="66"/>
      <c r="T13821" s="66"/>
      <c r="U13821" s="66"/>
      <c r="V13821" s="66"/>
    </row>
    <row r="13822" spans="19:22" ht="12.75" customHeight="1" x14ac:dyDescent="0.3">
      <c r="S13822" s="66"/>
      <c r="T13822" s="66"/>
      <c r="U13822" s="66"/>
      <c r="V13822" s="66"/>
    </row>
    <row r="13823" spans="19:22" ht="12.75" customHeight="1" x14ac:dyDescent="0.3">
      <c r="S13823" s="66"/>
      <c r="T13823" s="66"/>
      <c r="U13823" s="66"/>
      <c r="V13823" s="66"/>
    </row>
    <row r="13824" spans="19:22" ht="12.75" customHeight="1" x14ac:dyDescent="0.3">
      <c r="S13824" s="66"/>
      <c r="T13824" s="66"/>
      <c r="U13824" s="66"/>
      <c r="V13824" s="66"/>
    </row>
    <row r="13825" spans="19:22" ht="12.75" customHeight="1" x14ac:dyDescent="0.3">
      <c r="S13825" s="66"/>
      <c r="T13825" s="66"/>
      <c r="U13825" s="66"/>
      <c r="V13825" s="66"/>
    </row>
    <row r="13826" spans="19:22" ht="12.75" customHeight="1" x14ac:dyDescent="0.3">
      <c r="S13826" s="66"/>
      <c r="T13826" s="66"/>
      <c r="U13826" s="66"/>
      <c r="V13826" s="66"/>
    </row>
    <row r="13827" spans="19:22" ht="12.75" customHeight="1" x14ac:dyDescent="0.3">
      <c r="S13827" s="66"/>
      <c r="T13827" s="66"/>
      <c r="U13827" s="66"/>
      <c r="V13827" s="66"/>
    </row>
    <row r="13828" spans="19:22" ht="12.75" customHeight="1" x14ac:dyDescent="0.3">
      <c r="S13828" s="66"/>
      <c r="T13828" s="66"/>
      <c r="U13828" s="66"/>
      <c r="V13828" s="66"/>
    </row>
    <row r="13829" spans="19:22" ht="12.75" customHeight="1" x14ac:dyDescent="0.3">
      <c r="S13829" s="66"/>
      <c r="T13829" s="66"/>
      <c r="U13829" s="66"/>
      <c r="V13829" s="66"/>
    </row>
    <row r="13830" spans="19:22" ht="12.75" customHeight="1" x14ac:dyDescent="0.3">
      <c r="S13830" s="66"/>
      <c r="T13830" s="66"/>
      <c r="U13830" s="66"/>
      <c r="V13830" s="66"/>
    </row>
    <row r="13831" spans="19:22" ht="12.75" customHeight="1" x14ac:dyDescent="0.3">
      <c r="S13831" s="66"/>
      <c r="T13831" s="66"/>
      <c r="U13831" s="66"/>
      <c r="V13831" s="66"/>
    </row>
    <row r="13832" spans="19:22" ht="12.75" customHeight="1" x14ac:dyDescent="0.3">
      <c r="S13832" s="66"/>
      <c r="T13832" s="66"/>
      <c r="U13832" s="66"/>
      <c r="V13832" s="66"/>
    </row>
    <row r="13833" spans="19:22" ht="12.75" customHeight="1" x14ac:dyDescent="0.3">
      <c r="S13833" s="66"/>
      <c r="T13833" s="66"/>
      <c r="U13833" s="66"/>
      <c r="V13833" s="66"/>
    </row>
    <row r="13834" spans="19:22" ht="12.75" customHeight="1" x14ac:dyDescent="0.3">
      <c r="S13834" s="66"/>
      <c r="T13834" s="66"/>
      <c r="U13834" s="66"/>
      <c r="V13834" s="66"/>
    </row>
    <row r="13835" spans="19:22" ht="12.75" customHeight="1" x14ac:dyDescent="0.3">
      <c r="S13835" s="66"/>
      <c r="T13835" s="66"/>
      <c r="U13835" s="66"/>
      <c r="V13835" s="66"/>
    </row>
    <row r="13836" spans="19:22" ht="12.75" customHeight="1" x14ac:dyDescent="0.3">
      <c r="S13836" s="66"/>
      <c r="T13836" s="66"/>
      <c r="U13836" s="66"/>
      <c r="V13836" s="66"/>
    </row>
    <row r="13837" spans="19:22" ht="12.75" customHeight="1" x14ac:dyDescent="0.3">
      <c r="S13837" s="66"/>
      <c r="T13837" s="66"/>
      <c r="U13837" s="66"/>
      <c r="V13837" s="66"/>
    </row>
    <row r="13838" spans="19:22" ht="12.75" customHeight="1" x14ac:dyDescent="0.3">
      <c r="S13838" s="66"/>
      <c r="T13838" s="66"/>
      <c r="U13838" s="66"/>
      <c r="V13838" s="66"/>
    </row>
    <row r="13839" spans="19:22" ht="12.75" customHeight="1" x14ac:dyDescent="0.3">
      <c r="S13839" s="66"/>
      <c r="T13839" s="66"/>
      <c r="U13839" s="66"/>
      <c r="V13839" s="66"/>
    </row>
    <row r="13840" spans="19:22" ht="12.75" customHeight="1" x14ac:dyDescent="0.3">
      <c r="S13840" s="66"/>
      <c r="T13840" s="66"/>
      <c r="U13840" s="66"/>
      <c r="V13840" s="66"/>
    </row>
    <row r="13841" spans="19:22" ht="12.75" customHeight="1" x14ac:dyDescent="0.3">
      <c r="S13841" s="66"/>
      <c r="T13841" s="66"/>
      <c r="U13841" s="66"/>
      <c r="V13841" s="66"/>
    </row>
    <row r="13842" spans="19:22" ht="12.75" customHeight="1" x14ac:dyDescent="0.3">
      <c r="S13842" s="66"/>
      <c r="T13842" s="66"/>
      <c r="U13842" s="66"/>
      <c r="V13842" s="66"/>
    </row>
    <row r="13843" spans="19:22" ht="12.75" customHeight="1" x14ac:dyDescent="0.3">
      <c r="S13843" s="66"/>
      <c r="T13843" s="66"/>
      <c r="U13843" s="66"/>
      <c r="V13843" s="66"/>
    </row>
    <row r="13844" spans="19:22" ht="12.75" customHeight="1" x14ac:dyDescent="0.3">
      <c r="S13844" s="66"/>
      <c r="T13844" s="66"/>
      <c r="U13844" s="66"/>
      <c r="V13844" s="66"/>
    </row>
    <row r="13845" spans="19:22" ht="12.75" customHeight="1" x14ac:dyDescent="0.3">
      <c r="S13845" s="66"/>
      <c r="T13845" s="66"/>
      <c r="U13845" s="66"/>
      <c r="V13845" s="66"/>
    </row>
    <row r="13846" spans="19:22" ht="12.75" customHeight="1" x14ac:dyDescent="0.3">
      <c r="S13846" s="66"/>
      <c r="T13846" s="66"/>
      <c r="U13846" s="66"/>
      <c r="V13846" s="66"/>
    </row>
    <row r="13847" spans="19:22" ht="12.75" customHeight="1" x14ac:dyDescent="0.3">
      <c r="S13847" s="66"/>
      <c r="T13847" s="66"/>
      <c r="U13847" s="66"/>
      <c r="V13847" s="66"/>
    </row>
    <row r="13848" spans="19:22" ht="12.75" customHeight="1" x14ac:dyDescent="0.3">
      <c r="S13848" s="66"/>
      <c r="T13848" s="66"/>
      <c r="U13848" s="66"/>
      <c r="V13848" s="66"/>
    </row>
    <row r="13849" spans="19:22" ht="12.75" customHeight="1" x14ac:dyDescent="0.3">
      <c r="S13849" s="66"/>
      <c r="T13849" s="66"/>
      <c r="U13849" s="66"/>
      <c r="V13849" s="66"/>
    </row>
    <row r="13850" spans="19:22" ht="12.75" customHeight="1" x14ac:dyDescent="0.3">
      <c r="S13850" s="66"/>
      <c r="T13850" s="66"/>
      <c r="U13850" s="66"/>
      <c r="V13850" s="66"/>
    </row>
    <row r="13851" spans="19:22" ht="12.75" customHeight="1" x14ac:dyDescent="0.3">
      <c r="S13851" s="66"/>
      <c r="T13851" s="66"/>
      <c r="U13851" s="66"/>
      <c r="V13851" s="66"/>
    </row>
    <row r="13852" spans="19:22" ht="12.75" customHeight="1" x14ac:dyDescent="0.3">
      <c r="S13852" s="66"/>
      <c r="T13852" s="66"/>
      <c r="U13852" s="66"/>
      <c r="V13852" s="66"/>
    </row>
    <row r="13853" spans="19:22" ht="12.75" customHeight="1" x14ac:dyDescent="0.3">
      <c r="S13853" s="66"/>
      <c r="T13853" s="66"/>
      <c r="U13853" s="66"/>
      <c r="V13853" s="66"/>
    </row>
    <row r="13854" spans="19:22" ht="12.75" customHeight="1" x14ac:dyDescent="0.3">
      <c r="S13854" s="66"/>
      <c r="T13854" s="66"/>
      <c r="U13854" s="66"/>
      <c r="V13854" s="66"/>
    </row>
    <row r="13855" spans="19:22" ht="12.75" customHeight="1" x14ac:dyDescent="0.3">
      <c r="S13855" s="66"/>
      <c r="T13855" s="66"/>
      <c r="U13855" s="66"/>
      <c r="V13855" s="66"/>
    </row>
    <row r="13856" spans="19:22" ht="12.75" customHeight="1" x14ac:dyDescent="0.3">
      <c r="S13856" s="66"/>
      <c r="T13856" s="66"/>
      <c r="U13856" s="66"/>
      <c r="V13856" s="66"/>
    </row>
    <row r="13857" spans="19:22" ht="12.75" customHeight="1" x14ac:dyDescent="0.3">
      <c r="S13857" s="66"/>
      <c r="T13857" s="66"/>
      <c r="U13857" s="66"/>
      <c r="V13857" s="66"/>
    </row>
    <row r="13858" spans="19:22" ht="12.75" customHeight="1" x14ac:dyDescent="0.3">
      <c r="S13858" s="66"/>
      <c r="T13858" s="66"/>
      <c r="U13858" s="66"/>
      <c r="V13858" s="66"/>
    </row>
    <row r="13859" spans="19:22" ht="12.75" customHeight="1" x14ac:dyDescent="0.3">
      <c r="S13859" s="66"/>
      <c r="T13859" s="66"/>
      <c r="U13859" s="66"/>
      <c r="V13859" s="66"/>
    </row>
    <row r="13860" spans="19:22" ht="12.75" customHeight="1" x14ac:dyDescent="0.3">
      <c r="S13860" s="66"/>
      <c r="T13860" s="66"/>
      <c r="U13860" s="66"/>
      <c r="V13860" s="66"/>
    </row>
    <row r="13861" spans="19:22" ht="12.75" customHeight="1" x14ac:dyDescent="0.3">
      <c r="S13861" s="66"/>
      <c r="T13861" s="66"/>
      <c r="U13861" s="66"/>
      <c r="V13861" s="66"/>
    </row>
    <row r="13862" spans="19:22" ht="12.75" customHeight="1" x14ac:dyDescent="0.3">
      <c r="S13862" s="66"/>
      <c r="T13862" s="66"/>
      <c r="U13862" s="66"/>
      <c r="V13862" s="66"/>
    </row>
    <row r="13863" spans="19:22" ht="12.75" customHeight="1" x14ac:dyDescent="0.3">
      <c r="S13863" s="66"/>
      <c r="T13863" s="66"/>
      <c r="U13863" s="66"/>
      <c r="V13863" s="66"/>
    </row>
    <row r="13864" spans="19:22" ht="12.75" customHeight="1" x14ac:dyDescent="0.3">
      <c r="S13864" s="66"/>
      <c r="T13864" s="66"/>
      <c r="U13864" s="66"/>
      <c r="V13864" s="66"/>
    </row>
    <row r="13865" spans="19:22" ht="12.75" customHeight="1" x14ac:dyDescent="0.3">
      <c r="S13865" s="66"/>
      <c r="T13865" s="66"/>
      <c r="U13865" s="66"/>
      <c r="V13865" s="66"/>
    </row>
    <row r="13866" spans="19:22" ht="12.75" customHeight="1" x14ac:dyDescent="0.3">
      <c r="S13866" s="66"/>
      <c r="T13866" s="66"/>
      <c r="U13866" s="66"/>
      <c r="V13866" s="66"/>
    </row>
    <row r="13867" spans="19:22" ht="12.75" customHeight="1" x14ac:dyDescent="0.3">
      <c r="S13867" s="66"/>
      <c r="T13867" s="66"/>
      <c r="U13867" s="66"/>
      <c r="V13867" s="66"/>
    </row>
    <row r="13868" spans="19:22" ht="12.75" customHeight="1" x14ac:dyDescent="0.3">
      <c r="S13868" s="66"/>
      <c r="T13868" s="66"/>
      <c r="U13868" s="66"/>
      <c r="V13868" s="66"/>
    </row>
    <row r="13869" spans="19:22" ht="12.75" customHeight="1" x14ac:dyDescent="0.3">
      <c r="S13869" s="66"/>
      <c r="T13869" s="66"/>
      <c r="U13869" s="66"/>
      <c r="V13869" s="66"/>
    </row>
    <row r="13870" spans="19:22" ht="12.75" customHeight="1" x14ac:dyDescent="0.3">
      <c r="S13870" s="66"/>
      <c r="T13870" s="66"/>
      <c r="U13870" s="66"/>
      <c r="V13870" s="66"/>
    </row>
    <row r="13871" spans="19:22" ht="12.75" customHeight="1" x14ac:dyDescent="0.3">
      <c r="S13871" s="66"/>
      <c r="T13871" s="66"/>
      <c r="U13871" s="66"/>
      <c r="V13871" s="66"/>
    </row>
    <row r="13872" spans="19:22" ht="12.75" customHeight="1" x14ac:dyDescent="0.3">
      <c r="S13872" s="66"/>
      <c r="T13872" s="66"/>
      <c r="U13872" s="66"/>
      <c r="V13872" s="66"/>
    </row>
    <row r="13873" spans="19:22" ht="12.75" customHeight="1" x14ac:dyDescent="0.3">
      <c r="S13873" s="66"/>
      <c r="T13873" s="66"/>
      <c r="U13873" s="66"/>
      <c r="V13873" s="66"/>
    </row>
    <row r="13874" spans="19:22" ht="12.75" customHeight="1" x14ac:dyDescent="0.3">
      <c r="S13874" s="66"/>
      <c r="T13874" s="66"/>
      <c r="U13874" s="66"/>
      <c r="V13874" s="66"/>
    </row>
    <row r="13875" spans="19:22" ht="12.75" customHeight="1" x14ac:dyDescent="0.3">
      <c r="S13875" s="66"/>
      <c r="T13875" s="66"/>
      <c r="U13875" s="66"/>
      <c r="V13875" s="66"/>
    </row>
    <row r="13876" spans="19:22" ht="12.75" customHeight="1" x14ac:dyDescent="0.3">
      <c r="S13876" s="66"/>
      <c r="T13876" s="66"/>
      <c r="U13876" s="66"/>
      <c r="V13876" s="66"/>
    </row>
    <row r="13877" spans="19:22" ht="12.75" customHeight="1" x14ac:dyDescent="0.3">
      <c r="S13877" s="66"/>
      <c r="T13877" s="66"/>
      <c r="U13877" s="66"/>
      <c r="V13877" s="66"/>
    </row>
    <row r="13878" spans="19:22" ht="12.75" customHeight="1" x14ac:dyDescent="0.3">
      <c r="S13878" s="66"/>
      <c r="T13878" s="66"/>
      <c r="U13878" s="66"/>
      <c r="V13878" s="66"/>
    </row>
    <row r="13879" spans="19:22" ht="12.75" customHeight="1" x14ac:dyDescent="0.3">
      <c r="S13879" s="66"/>
      <c r="T13879" s="66"/>
      <c r="U13879" s="66"/>
      <c r="V13879" s="66"/>
    </row>
    <row r="13880" spans="19:22" ht="12.75" customHeight="1" x14ac:dyDescent="0.3">
      <c r="S13880" s="66"/>
      <c r="T13880" s="66"/>
      <c r="U13880" s="66"/>
      <c r="V13880" s="66"/>
    </row>
    <row r="13881" spans="19:22" ht="12.75" customHeight="1" x14ac:dyDescent="0.3">
      <c r="S13881" s="66"/>
      <c r="T13881" s="66"/>
      <c r="U13881" s="66"/>
      <c r="V13881" s="66"/>
    </row>
    <row r="13882" spans="19:22" ht="12.75" customHeight="1" x14ac:dyDescent="0.3">
      <c r="S13882" s="66"/>
      <c r="T13882" s="66"/>
      <c r="U13882" s="66"/>
      <c r="V13882" s="66"/>
    </row>
    <row r="13883" spans="19:22" ht="12.75" customHeight="1" x14ac:dyDescent="0.3">
      <c r="S13883" s="66"/>
      <c r="T13883" s="66"/>
      <c r="U13883" s="66"/>
      <c r="V13883" s="66"/>
    </row>
    <row r="13884" spans="19:22" ht="12.75" customHeight="1" x14ac:dyDescent="0.3">
      <c r="S13884" s="66"/>
      <c r="T13884" s="66"/>
      <c r="U13884" s="66"/>
      <c r="V13884" s="66"/>
    </row>
    <row r="13885" spans="19:22" ht="12.75" customHeight="1" x14ac:dyDescent="0.3">
      <c r="S13885" s="66"/>
      <c r="T13885" s="66"/>
      <c r="U13885" s="66"/>
      <c r="V13885" s="66"/>
    </row>
    <row r="13886" spans="19:22" ht="12.75" customHeight="1" x14ac:dyDescent="0.3">
      <c r="S13886" s="66"/>
      <c r="T13886" s="66"/>
      <c r="U13886" s="66"/>
      <c r="V13886" s="66"/>
    </row>
    <row r="13887" spans="19:22" ht="12.75" customHeight="1" x14ac:dyDescent="0.3">
      <c r="S13887" s="66"/>
      <c r="T13887" s="66"/>
      <c r="U13887" s="66"/>
      <c r="V13887" s="66"/>
    </row>
    <row r="13888" spans="19:22" ht="12.75" customHeight="1" x14ac:dyDescent="0.3">
      <c r="S13888" s="66"/>
      <c r="T13888" s="66"/>
      <c r="U13888" s="66"/>
      <c r="V13888" s="66"/>
    </row>
    <row r="13889" spans="19:22" ht="12.75" customHeight="1" x14ac:dyDescent="0.3">
      <c r="S13889" s="66"/>
      <c r="T13889" s="66"/>
      <c r="U13889" s="66"/>
      <c r="V13889" s="66"/>
    </row>
    <row r="13890" spans="19:22" ht="12.75" customHeight="1" x14ac:dyDescent="0.3">
      <c r="S13890" s="66"/>
      <c r="T13890" s="66"/>
      <c r="U13890" s="66"/>
      <c r="V13890" s="66"/>
    </row>
    <row r="13891" spans="19:22" ht="12.75" customHeight="1" x14ac:dyDescent="0.3">
      <c r="S13891" s="66"/>
      <c r="T13891" s="66"/>
      <c r="U13891" s="66"/>
      <c r="V13891" s="66"/>
    </row>
    <row r="13892" spans="19:22" ht="12.75" customHeight="1" x14ac:dyDescent="0.3">
      <c r="S13892" s="66"/>
      <c r="T13892" s="66"/>
      <c r="U13892" s="66"/>
      <c r="V13892" s="66"/>
    </row>
    <row r="13893" spans="19:22" ht="12.75" customHeight="1" x14ac:dyDescent="0.3">
      <c r="S13893" s="66"/>
      <c r="T13893" s="66"/>
      <c r="U13893" s="66"/>
      <c r="V13893" s="66"/>
    </row>
    <row r="13894" spans="19:22" ht="12.75" customHeight="1" x14ac:dyDescent="0.3">
      <c r="S13894" s="66"/>
      <c r="T13894" s="66"/>
      <c r="U13894" s="66"/>
      <c r="V13894" s="66"/>
    </row>
    <row r="13895" spans="19:22" ht="12.75" customHeight="1" x14ac:dyDescent="0.3">
      <c r="S13895" s="66"/>
      <c r="T13895" s="66"/>
      <c r="U13895" s="66"/>
      <c r="V13895" s="66"/>
    </row>
    <row r="13896" spans="19:22" ht="12.75" customHeight="1" x14ac:dyDescent="0.3">
      <c r="S13896" s="66"/>
      <c r="T13896" s="66"/>
      <c r="U13896" s="66"/>
      <c r="V13896" s="66"/>
    </row>
    <row r="13897" spans="19:22" ht="12.75" customHeight="1" x14ac:dyDescent="0.3">
      <c r="S13897" s="66"/>
      <c r="T13897" s="66"/>
      <c r="U13897" s="66"/>
      <c r="V13897" s="66"/>
    </row>
    <row r="13898" spans="19:22" ht="12.75" customHeight="1" x14ac:dyDescent="0.3">
      <c r="S13898" s="66"/>
      <c r="T13898" s="66"/>
      <c r="U13898" s="66"/>
      <c r="V13898" s="66"/>
    </row>
    <row r="13899" spans="19:22" ht="12.75" customHeight="1" x14ac:dyDescent="0.3">
      <c r="S13899" s="66"/>
      <c r="T13899" s="66"/>
      <c r="U13899" s="66"/>
      <c r="V13899" s="66"/>
    </row>
    <row r="13900" spans="19:22" ht="12.75" customHeight="1" x14ac:dyDescent="0.3">
      <c r="S13900" s="66"/>
      <c r="T13900" s="66"/>
      <c r="U13900" s="66"/>
      <c r="V13900" s="66"/>
    </row>
    <row r="13901" spans="19:22" ht="12.75" customHeight="1" x14ac:dyDescent="0.3">
      <c r="S13901" s="66"/>
      <c r="T13901" s="66"/>
      <c r="U13901" s="66"/>
      <c r="V13901" s="66"/>
    </row>
    <row r="13902" spans="19:22" ht="12.75" customHeight="1" x14ac:dyDescent="0.3">
      <c r="S13902" s="66"/>
      <c r="T13902" s="66"/>
      <c r="U13902" s="66"/>
      <c r="V13902" s="66"/>
    </row>
    <row r="13903" spans="19:22" ht="12.75" customHeight="1" x14ac:dyDescent="0.3">
      <c r="S13903" s="66"/>
      <c r="T13903" s="66"/>
      <c r="U13903" s="66"/>
      <c r="V13903" s="66"/>
    </row>
    <row r="13904" spans="19:22" ht="12.75" customHeight="1" x14ac:dyDescent="0.3">
      <c r="S13904" s="66"/>
      <c r="T13904" s="66"/>
      <c r="U13904" s="66"/>
      <c r="V13904" s="66"/>
    </row>
    <row r="13905" spans="19:22" ht="12.75" customHeight="1" x14ac:dyDescent="0.3">
      <c r="S13905" s="66"/>
      <c r="T13905" s="66"/>
      <c r="U13905" s="66"/>
      <c r="V13905" s="66"/>
    </row>
    <row r="13906" spans="19:22" ht="12.75" customHeight="1" x14ac:dyDescent="0.3">
      <c r="S13906" s="66"/>
      <c r="T13906" s="66"/>
      <c r="U13906" s="66"/>
      <c r="V13906" s="66"/>
    </row>
    <row r="13907" spans="19:22" ht="12.75" customHeight="1" x14ac:dyDescent="0.3">
      <c r="S13907" s="66"/>
      <c r="T13907" s="66"/>
      <c r="U13907" s="66"/>
      <c r="V13907" s="66"/>
    </row>
    <row r="13908" spans="19:22" ht="12.75" customHeight="1" x14ac:dyDescent="0.3">
      <c r="S13908" s="66"/>
      <c r="T13908" s="66"/>
      <c r="U13908" s="66"/>
      <c r="V13908" s="66"/>
    </row>
    <row r="13909" spans="19:22" ht="12.75" customHeight="1" x14ac:dyDescent="0.3">
      <c r="S13909" s="66"/>
      <c r="T13909" s="66"/>
      <c r="U13909" s="66"/>
      <c r="V13909" s="66"/>
    </row>
    <row r="13910" spans="19:22" ht="12.75" customHeight="1" x14ac:dyDescent="0.3">
      <c r="S13910" s="66"/>
      <c r="T13910" s="66"/>
      <c r="U13910" s="66"/>
      <c r="V13910" s="66"/>
    </row>
    <row r="13911" spans="19:22" ht="12.75" customHeight="1" x14ac:dyDescent="0.3">
      <c r="S13911" s="66"/>
      <c r="T13911" s="66"/>
      <c r="U13911" s="66"/>
      <c r="V13911" s="66"/>
    </row>
    <row r="13912" spans="19:22" ht="12.75" customHeight="1" x14ac:dyDescent="0.3">
      <c r="S13912" s="66"/>
      <c r="T13912" s="66"/>
      <c r="U13912" s="66"/>
      <c r="V13912" s="66"/>
    </row>
    <row r="13913" spans="19:22" ht="12.75" customHeight="1" x14ac:dyDescent="0.3">
      <c r="S13913" s="66"/>
      <c r="T13913" s="66"/>
      <c r="U13913" s="66"/>
      <c r="V13913" s="66"/>
    </row>
    <row r="13914" spans="19:22" ht="12.75" customHeight="1" x14ac:dyDescent="0.3">
      <c r="S13914" s="66"/>
      <c r="T13914" s="66"/>
      <c r="U13914" s="66"/>
      <c r="V13914" s="66"/>
    </row>
    <row r="13915" spans="19:22" ht="12.75" customHeight="1" x14ac:dyDescent="0.3">
      <c r="S13915" s="66"/>
      <c r="T13915" s="66"/>
      <c r="U13915" s="66"/>
      <c r="V13915" s="66"/>
    </row>
    <row r="13916" spans="19:22" ht="12.75" customHeight="1" x14ac:dyDescent="0.3">
      <c r="S13916" s="66"/>
      <c r="T13916" s="66"/>
      <c r="U13916" s="66"/>
      <c r="V13916" s="66"/>
    </row>
    <row r="13917" spans="19:22" ht="12.75" customHeight="1" x14ac:dyDescent="0.3">
      <c r="S13917" s="66"/>
      <c r="T13917" s="66"/>
      <c r="U13917" s="66"/>
      <c r="V13917" s="66"/>
    </row>
    <row r="13918" spans="19:22" ht="12.75" customHeight="1" x14ac:dyDescent="0.3">
      <c r="S13918" s="66"/>
      <c r="T13918" s="66"/>
      <c r="U13918" s="66"/>
      <c r="V13918" s="66"/>
    </row>
    <row r="13919" spans="19:22" ht="12.75" customHeight="1" x14ac:dyDescent="0.3">
      <c r="S13919" s="66"/>
      <c r="T13919" s="66"/>
      <c r="U13919" s="66"/>
      <c r="V13919" s="66"/>
    </row>
    <row r="13920" spans="19:22" ht="12.75" customHeight="1" x14ac:dyDescent="0.3">
      <c r="S13920" s="66"/>
      <c r="T13920" s="66"/>
      <c r="U13920" s="66"/>
      <c r="V13920" s="66"/>
    </row>
    <row r="13921" spans="19:22" ht="12.75" customHeight="1" x14ac:dyDescent="0.3">
      <c r="S13921" s="66"/>
      <c r="T13921" s="66"/>
      <c r="U13921" s="66"/>
      <c r="V13921" s="66"/>
    </row>
    <row r="13922" spans="19:22" ht="12.75" customHeight="1" x14ac:dyDescent="0.3">
      <c r="S13922" s="66"/>
      <c r="T13922" s="66"/>
      <c r="U13922" s="66"/>
      <c r="V13922" s="66"/>
    </row>
    <row r="13923" spans="19:22" ht="12.75" customHeight="1" x14ac:dyDescent="0.3">
      <c r="S13923" s="66"/>
      <c r="T13923" s="66"/>
      <c r="U13923" s="66"/>
      <c r="V13923" s="66"/>
    </row>
    <row r="13924" spans="19:22" ht="12.75" customHeight="1" x14ac:dyDescent="0.3">
      <c r="S13924" s="66"/>
      <c r="T13924" s="66"/>
      <c r="U13924" s="66"/>
      <c r="V13924" s="66"/>
    </row>
    <row r="13925" spans="19:22" ht="12.75" customHeight="1" x14ac:dyDescent="0.3">
      <c r="S13925" s="66"/>
      <c r="T13925" s="66"/>
      <c r="U13925" s="66"/>
      <c r="V13925" s="66"/>
    </row>
    <row r="13926" spans="19:22" ht="12.75" customHeight="1" x14ac:dyDescent="0.3">
      <c r="S13926" s="66"/>
      <c r="T13926" s="66"/>
      <c r="U13926" s="66"/>
      <c r="V13926" s="66"/>
    </row>
    <row r="13927" spans="19:22" ht="12.75" customHeight="1" x14ac:dyDescent="0.3">
      <c r="S13927" s="66"/>
      <c r="T13927" s="66"/>
      <c r="U13927" s="66"/>
      <c r="V13927" s="66"/>
    </row>
    <row r="13928" spans="19:22" ht="12.75" customHeight="1" x14ac:dyDescent="0.3">
      <c r="S13928" s="66"/>
      <c r="T13928" s="66"/>
      <c r="U13928" s="66"/>
      <c r="V13928" s="66"/>
    </row>
    <row r="13929" spans="19:22" ht="12.75" customHeight="1" x14ac:dyDescent="0.3">
      <c r="S13929" s="66"/>
      <c r="T13929" s="66"/>
      <c r="U13929" s="66"/>
      <c r="V13929" s="66"/>
    </row>
    <row r="13930" spans="19:22" ht="12.75" customHeight="1" x14ac:dyDescent="0.3">
      <c r="S13930" s="66"/>
      <c r="T13930" s="66"/>
      <c r="U13930" s="66"/>
      <c r="V13930" s="66"/>
    </row>
    <row r="13931" spans="19:22" ht="12.75" customHeight="1" x14ac:dyDescent="0.3">
      <c r="S13931" s="66"/>
      <c r="T13931" s="66"/>
      <c r="U13931" s="66"/>
      <c r="V13931" s="66"/>
    </row>
    <row r="13932" spans="19:22" ht="12.75" customHeight="1" x14ac:dyDescent="0.3">
      <c r="S13932" s="66"/>
      <c r="T13932" s="66"/>
      <c r="U13932" s="66"/>
      <c r="V13932" s="66"/>
    </row>
    <row r="13933" spans="19:22" ht="12.75" customHeight="1" x14ac:dyDescent="0.3">
      <c r="S13933" s="66"/>
      <c r="T13933" s="66"/>
      <c r="U13933" s="66"/>
      <c r="V13933" s="66"/>
    </row>
    <row r="13934" spans="19:22" ht="12.75" customHeight="1" x14ac:dyDescent="0.3">
      <c r="S13934" s="66"/>
      <c r="T13934" s="66"/>
      <c r="U13934" s="66"/>
      <c r="V13934" s="66"/>
    </row>
    <row r="13935" spans="19:22" ht="12.75" customHeight="1" x14ac:dyDescent="0.3">
      <c r="S13935" s="66"/>
      <c r="T13935" s="66"/>
      <c r="U13935" s="66"/>
      <c r="V13935" s="66"/>
    </row>
    <row r="13936" spans="19:22" ht="12.75" customHeight="1" x14ac:dyDescent="0.3">
      <c r="S13936" s="66"/>
      <c r="T13936" s="66"/>
      <c r="U13936" s="66"/>
      <c r="V13936" s="66"/>
    </row>
    <row r="13937" spans="19:22" ht="12.75" customHeight="1" x14ac:dyDescent="0.3">
      <c r="S13937" s="66"/>
      <c r="T13937" s="66"/>
      <c r="U13937" s="66"/>
      <c r="V13937" s="66"/>
    </row>
    <row r="13938" spans="19:22" ht="12.75" customHeight="1" x14ac:dyDescent="0.3">
      <c r="S13938" s="66"/>
      <c r="T13938" s="66"/>
      <c r="U13938" s="66"/>
      <c r="V13938" s="66"/>
    </row>
    <row r="13939" spans="19:22" ht="12.75" customHeight="1" x14ac:dyDescent="0.3">
      <c r="S13939" s="66"/>
      <c r="T13939" s="66"/>
      <c r="U13939" s="66"/>
      <c r="V13939" s="66"/>
    </row>
    <row r="13940" spans="19:22" ht="12.75" customHeight="1" x14ac:dyDescent="0.3">
      <c r="S13940" s="66"/>
      <c r="T13940" s="66"/>
      <c r="U13940" s="66"/>
      <c r="V13940" s="66"/>
    </row>
    <row r="13941" spans="19:22" ht="12.75" customHeight="1" x14ac:dyDescent="0.3">
      <c r="S13941" s="66"/>
      <c r="T13941" s="66"/>
      <c r="U13941" s="66"/>
      <c r="V13941" s="66"/>
    </row>
    <row r="13942" spans="19:22" ht="12.75" customHeight="1" x14ac:dyDescent="0.3">
      <c r="S13942" s="66"/>
      <c r="T13942" s="66"/>
      <c r="U13942" s="66"/>
      <c r="V13942" s="66"/>
    </row>
    <row r="13943" spans="19:22" ht="12.75" customHeight="1" x14ac:dyDescent="0.3">
      <c r="S13943" s="66"/>
      <c r="T13943" s="66"/>
      <c r="U13943" s="66"/>
      <c r="V13943" s="66"/>
    </row>
    <row r="13944" spans="19:22" ht="12.75" customHeight="1" x14ac:dyDescent="0.3">
      <c r="S13944" s="66"/>
      <c r="T13944" s="66"/>
      <c r="U13944" s="66"/>
      <c r="V13944" s="66"/>
    </row>
    <row r="13945" spans="19:22" ht="12.75" customHeight="1" x14ac:dyDescent="0.3">
      <c r="S13945" s="66"/>
      <c r="T13945" s="66"/>
      <c r="U13945" s="66"/>
      <c r="V13945" s="66"/>
    </row>
    <row r="13946" spans="19:22" ht="12.75" customHeight="1" x14ac:dyDescent="0.3">
      <c r="S13946" s="66"/>
      <c r="T13946" s="66"/>
      <c r="U13946" s="66"/>
      <c r="V13946" s="66"/>
    </row>
    <row r="13947" spans="19:22" ht="12.75" customHeight="1" x14ac:dyDescent="0.3">
      <c r="S13947" s="66"/>
      <c r="T13947" s="66"/>
      <c r="U13947" s="66"/>
      <c r="V13947" s="66"/>
    </row>
    <row r="13948" spans="19:22" ht="12.75" customHeight="1" x14ac:dyDescent="0.3">
      <c r="S13948" s="66"/>
      <c r="T13948" s="66"/>
      <c r="U13948" s="66"/>
      <c r="V13948" s="66"/>
    </row>
    <row r="13949" spans="19:22" ht="12.75" customHeight="1" x14ac:dyDescent="0.3">
      <c r="S13949" s="66"/>
      <c r="T13949" s="66"/>
      <c r="U13949" s="66"/>
      <c r="V13949" s="66"/>
    </row>
    <row r="13950" spans="19:22" ht="12.75" customHeight="1" x14ac:dyDescent="0.3">
      <c r="S13950" s="66"/>
      <c r="T13950" s="66"/>
      <c r="U13950" s="66"/>
      <c r="V13950" s="66"/>
    </row>
    <row r="13951" spans="19:22" ht="12.75" customHeight="1" x14ac:dyDescent="0.3">
      <c r="S13951" s="66"/>
      <c r="T13951" s="66"/>
      <c r="U13951" s="66"/>
      <c r="V13951" s="66"/>
    </row>
    <row r="13952" spans="19:22" ht="12.75" customHeight="1" x14ac:dyDescent="0.3">
      <c r="S13952" s="66"/>
      <c r="T13952" s="66"/>
      <c r="U13952" s="66"/>
      <c r="V13952" s="66"/>
    </row>
    <row r="13953" spans="19:22" ht="12.75" customHeight="1" x14ac:dyDescent="0.3">
      <c r="S13953" s="66"/>
      <c r="T13953" s="66"/>
      <c r="U13953" s="66"/>
      <c r="V13953" s="66"/>
    </row>
    <row r="13954" spans="19:22" ht="12.75" customHeight="1" x14ac:dyDescent="0.3">
      <c r="S13954" s="66"/>
      <c r="T13954" s="66"/>
      <c r="U13954" s="66"/>
      <c r="V13954" s="66"/>
    </row>
    <row r="13955" spans="19:22" ht="12.75" customHeight="1" x14ac:dyDescent="0.3">
      <c r="S13955" s="66"/>
      <c r="T13955" s="66"/>
      <c r="U13955" s="66"/>
      <c r="V13955" s="66"/>
    </row>
    <row r="13956" spans="19:22" ht="12.75" customHeight="1" x14ac:dyDescent="0.3">
      <c r="S13956" s="66"/>
      <c r="T13956" s="66"/>
      <c r="U13956" s="66"/>
      <c r="V13956" s="66"/>
    </row>
    <row r="13957" spans="19:22" ht="12.75" customHeight="1" x14ac:dyDescent="0.3">
      <c r="S13957" s="66"/>
      <c r="T13957" s="66"/>
      <c r="U13957" s="66"/>
      <c r="V13957" s="66"/>
    </row>
    <row r="13958" spans="19:22" ht="12.75" customHeight="1" x14ac:dyDescent="0.3">
      <c r="S13958" s="66"/>
      <c r="T13958" s="66"/>
      <c r="U13958" s="66"/>
      <c r="V13958" s="66"/>
    </row>
    <row r="13959" spans="19:22" ht="12.75" customHeight="1" x14ac:dyDescent="0.3">
      <c r="S13959" s="66"/>
      <c r="T13959" s="66"/>
      <c r="U13959" s="66"/>
      <c r="V13959" s="66"/>
    </row>
    <row r="13960" spans="19:22" ht="12.75" customHeight="1" x14ac:dyDescent="0.3">
      <c r="S13960" s="66"/>
      <c r="T13960" s="66"/>
      <c r="U13960" s="66"/>
      <c r="V13960" s="66"/>
    </row>
    <row r="13961" spans="19:22" ht="12.75" customHeight="1" x14ac:dyDescent="0.3">
      <c r="S13961" s="66"/>
      <c r="T13961" s="66"/>
      <c r="U13961" s="66"/>
      <c r="V13961" s="66"/>
    </row>
    <row r="13962" spans="19:22" ht="12.75" customHeight="1" x14ac:dyDescent="0.3">
      <c r="S13962" s="66"/>
      <c r="T13962" s="66"/>
      <c r="U13962" s="66"/>
      <c r="V13962" s="66"/>
    </row>
    <row r="13963" spans="19:22" ht="12.75" customHeight="1" x14ac:dyDescent="0.3">
      <c r="S13963" s="66"/>
      <c r="T13963" s="66"/>
      <c r="U13963" s="66"/>
      <c r="V13963" s="66"/>
    </row>
    <row r="13964" spans="19:22" ht="12.75" customHeight="1" x14ac:dyDescent="0.3">
      <c r="S13964" s="66"/>
      <c r="T13964" s="66"/>
      <c r="U13964" s="66"/>
      <c r="V13964" s="66"/>
    </row>
    <row r="13965" spans="19:22" ht="12.75" customHeight="1" x14ac:dyDescent="0.3">
      <c r="S13965" s="66"/>
      <c r="T13965" s="66"/>
      <c r="U13965" s="66"/>
      <c r="V13965" s="66"/>
    </row>
    <row r="13966" spans="19:22" ht="12.75" customHeight="1" x14ac:dyDescent="0.3">
      <c r="S13966" s="66"/>
      <c r="T13966" s="66"/>
      <c r="U13966" s="66"/>
      <c r="V13966" s="66"/>
    </row>
    <row r="13967" spans="19:22" ht="12.75" customHeight="1" x14ac:dyDescent="0.3">
      <c r="S13967" s="66"/>
      <c r="T13967" s="66"/>
      <c r="U13967" s="66"/>
      <c r="V13967" s="66"/>
    </row>
    <row r="13968" spans="19:22" ht="12.75" customHeight="1" x14ac:dyDescent="0.3">
      <c r="S13968" s="66"/>
      <c r="T13968" s="66"/>
      <c r="U13968" s="66"/>
      <c r="V13968" s="66"/>
    </row>
    <row r="13969" spans="19:22" ht="12.75" customHeight="1" x14ac:dyDescent="0.3">
      <c r="S13969" s="66"/>
      <c r="T13969" s="66"/>
      <c r="U13969" s="66"/>
      <c r="V13969" s="66"/>
    </row>
    <row r="13970" spans="19:22" ht="12.75" customHeight="1" x14ac:dyDescent="0.3">
      <c r="S13970" s="66"/>
      <c r="T13970" s="66"/>
      <c r="U13970" s="66"/>
      <c r="V13970" s="66"/>
    </row>
    <row r="13971" spans="19:22" ht="12.75" customHeight="1" x14ac:dyDescent="0.3">
      <c r="S13971" s="66"/>
      <c r="T13971" s="66"/>
      <c r="U13971" s="66"/>
      <c r="V13971" s="66"/>
    </row>
    <row r="13972" spans="19:22" ht="12.75" customHeight="1" x14ac:dyDescent="0.3">
      <c r="S13972" s="66"/>
      <c r="T13972" s="66"/>
      <c r="U13972" s="66"/>
      <c r="V13972" s="66"/>
    </row>
    <row r="13973" spans="19:22" ht="12.75" customHeight="1" x14ac:dyDescent="0.3">
      <c r="S13973" s="66"/>
      <c r="T13973" s="66"/>
      <c r="U13973" s="66"/>
      <c r="V13973" s="66"/>
    </row>
    <row r="13974" spans="19:22" ht="12.75" customHeight="1" x14ac:dyDescent="0.3">
      <c r="S13974" s="66"/>
      <c r="T13974" s="66"/>
      <c r="U13974" s="66"/>
      <c r="V13974" s="66"/>
    </row>
    <row r="13975" spans="19:22" ht="12.75" customHeight="1" x14ac:dyDescent="0.3">
      <c r="S13975" s="66"/>
      <c r="T13975" s="66"/>
      <c r="U13975" s="66"/>
      <c r="V13975" s="66"/>
    </row>
    <row r="13976" spans="19:22" ht="12.75" customHeight="1" x14ac:dyDescent="0.3">
      <c r="S13976" s="66"/>
      <c r="T13976" s="66"/>
      <c r="U13976" s="66"/>
      <c r="V13976" s="66"/>
    </row>
    <row r="13977" spans="19:22" ht="12.75" customHeight="1" x14ac:dyDescent="0.3">
      <c r="S13977" s="66"/>
      <c r="T13977" s="66"/>
      <c r="U13977" s="66"/>
      <c r="V13977" s="66"/>
    </row>
    <row r="13978" spans="19:22" ht="12.75" customHeight="1" x14ac:dyDescent="0.3">
      <c r="S13978" s="66"/>
      <c r="T13978" s="66"/>
      <c r="U13978" s="66"/>
      <c r="V13978" s="66"/>
    </row>
    <row r="13979" spans="19:22" ht="12.75" customHeight="1" x14ac:dyDescent="0.3">
      <c r="S13979" s="66"/>
      <c r="T13979" s="66"/>
      <c r="U13979" s="66"/>
      <c r="V13979" s="66"/>
    </row>
    <row r="13980" spans="19:22" ht="12.75" customHeight="1" x14ac:dyDescent="0.3">
      <c r="S13980" s="66"/>
      <c r="T13980" s="66"/>
      <c r="U13980" s="66"/>
      <c r="V13980" s="66"/>
    </row>
    <row r="13981" spans="19:22" ht="12.75" customHeight="1" x14ac:dyDescent="0.3">
      <c r="S13981" s="66"/>
      <c r="T13981" s="66"/>
      <c r="U13981" s="66"/>
      <c r="V13981" s="66"/>
    </row>
    <row r="13982" spans="19:22" ht="12.75" customHeight="1" x14ac:dyDescent="0.3">
      <c r="S13982" s="66"/>
      <c r="T13982" s="66"/>
      <c r="U13982" s="66"/>
      <c r="V13982" s="66"/>
    </row>
    <row r="13983" spans="19:22" ht="12.75" customHeight="1" x14ac:dyDescent="0.3">
      <c r="S13983" s="66"/>
      <c r="T13983" s="66"/>
      <c r="U13983" s="66"/>
      <c r="V13983" s="66"/>
    </row>
    <row r="13984" spans="19:22" ht="12.75" customHeight="1" x14ac:dyDescent="0.3">
      <c r="S13984" s="66"/>
      <c r="T13984" s="66"/>
      <c r="U13984" s="66"/>
      <c r="V13984" s="66"/>
    </row>
    <row r="13985" spans="19:22" ht="12.75" customHeight="1" x14ac:dyDescent="0.3">
      <c r="S13985" s="66"/>
      <c r="T13985" s="66"/>
      <c r="U13985" s="66"/>
      <c r="V13985" s="66"/>
    </row>
    <row r="13986" spans="19:22" ht="12.75" customHeight="1" x14ac:dyDescent="0.3">
      <c r="S13986" s="66"/>
      <c r="T13986" s="66"/>
      <c r="U13986" s="66"/>
      <c r="V13986" s="66"/>
    </row>
    <row r="13987" spans="19:22" ht="12.75" customHeight="1" x14ac:dyDescent="0.3">
      <c r="S13987" s="66"/>
      <c r="T13987" s="66"/>
      <c r="U13987" s="66"/>
      <c r="V13987" s="66"/>
    </row>
    <row r="13988" spans="19:22" ht="12.75" customHeight="1" x14ac:dyDescent="0.3">
      <c r="S13988" s="66"/>
      <c r="T13988" s="66"/>
      <c r="U13988" s="66"/>
      <c r="V13988" s="66"/>
    </row>
    <row r="13989" spans="19:22" ht="12.75" customHeight="1" x14ac:dyDescent="0.3">
      <c r="S13989" s="66"/>
      <c r="T13989" s="66"/>
      <c r="U13989" s="66"/>
      <c r="V13989" s="66"/>
    </row>
    <row r="13990" spans="19:22" ht="12.75" customHeight="1" x14ac:dyDescent="0.3">
      <c r="S13990" s="66"/>
      <c r="T13990" s="66"/>
      <c r="U13990" s="66"/>
      <c r="V13990" s="66"/>
    </row>
    <row r="13991" spans="19:22" ht="12.75" customHeight="1" x14ac:dyDescent="0.3">
      <c r="S13991" s="66"/>
      <c r="T13991" s="66"/>
      <c r="U13991" s="66"/>
      <c r="V13991" s="66"/>
    </row>
    <row r="13992" spans="19:22" ht="12.75" customHeight="1" x14ac:dyDescent="0.3">
      <c r="S13992" s="66"/>
      <c r="T13992" s="66"/>
      <c r="U13992" s="66"/>
      <c r="V13992" s="66"/>
    </row>
    <row r="13993" spans="19:22" ht="12.75" customHeight="1" x14ac:dyDescent="0.3">
      <c r="S13993" s="66"/>
      <c r="T13993" s="66"/>
      <c r="U13993" s="66"/>
      <c r="V13993" s="66"/>
    </row>
    <row r="13994" spans="19:22" ht="12.75" customHeight="1" x14ac:dyDescent="0.3">
      <c r="S13994" s="66"/>
      <c r="T13994" s="66"/>
      <c r="U13994" s="66"/>
      <c r="V13994" s="66"/>
    </row>
    <row r="13995" spans="19:22" ht="12.75" customHeight="1" x14ac:dyDescent="0.3">
      <c r="S13995" s="66"/>
      <c r="T13995" s="66"/>
      <c r="U13995" s="66"/>
      <c r="V13995" s="66"/>
    </row>
    <row r="13996" spans="19:22" ht="12.75" customHeight="1" x14ac:dyDescent="0.3">
      <c r="S13996" s="66"/>
      <c r="T13996" s="66"/>
      <c r="U13996" s="66"/>
      <c r="V13996" s="66"/>
    </row>
    <row r="13997" spans="19:22" ht="12.75" customHeight="1" x14ac:dyDescent="0.3">
      <c r="S13997" s="66"/>
      <c r="T13997" s="66"/>
      <c r="U13997" s="66"/>
      <c r="V13997" s="66"/>
    </row>
    <row r="13998" spans="19:22" ht="12.75" customHeight="1" x14ac:dyDescent="0.3">
      <c r="S13998" s="66"/>
      <c r="T13998" s="66"/>
      <c r="U13998" s="66"/>
      <c r="V13998" s="66"/>
    </row>
    <row r="13999" spans="19:22" ht="12.75" customHeight="1" x14ac:dyDescent="0.3">
      <c r="S13999" s="66"/>
      <c r="T13999" s="66"/>
      <c r="U13999" s="66"/>
      <c r="V13999" s="66"/>
    </row>
    <row r="14000" spans="19:22" ht="12.75" customHeight="1" x14ac:dyDescent="0.3">
      <c r="S14000" s="66"/>
      <c r="T14000" s="66"/>
      <c r="U14000" s="66"/>
      <c r="V14000" s="66"/>
    </row>
    <row r="14001" spans="19:22" ht="12.75" customHeight="1" x14ac:dyDescent="0.3">
      <c r="S14001" s="66"/>
      <c r="T14001" s="66"/>
      <c r="U14001" s="66"/>
      <c r="V14001" s="66"/>
    </row>
    <row r="14002" spans="19:22" ht="12.75" customHeight="1" x14ac:dyDescent="0.3">
      <c r="S14002" s="66"/>
      <c r="T14002" s="66"/>
      <c r="U14002" s="66"/>
      <c r="V14002" s="66"/>
    </row>
    <row r="14003" spans="19:22" ht="12.75" customHeight="1" x14ac:dyDescent="0.3">
      <c r="S14003" s="66"/>
      <c r="T14003" s="66"/>
      <c r="U14003" s="66"/>
      <c r="V14003" s="66"/>
    </row>
    <row r="14004" spans="19:22" ht="12.75" customHeight="1" x14ac:dyDescent="0.3">
      <c r="S14004" s="66"/>
      <c r="T14004" s="66"/>
      <c r="U14004" s="66"/>
      <c r="V14004" s="66"/>
    </row>
    <row r="14005" spans="19:22" ht="12.75" customHeight="1" x14ac:dyDescent="0.3">
      <c r="S14005" s="66"/>
      <c r="T14005" s="66"/>
      <c r="U14005" s="66"/>
      <c r="V14005" s="66"/>
    </row>
    <row r="14006" spans="19:22" ht="12.75" customHeight="1" x14ac:dyDescent="0.3">
      <c r="S14006" s="66"/>
      <c r="T14006" s="66"/>
      <c r="U14006" s="66"/>
      <c r="V14006" s="66"/>
    </row>
    <row r="14007" spans="19:22" ht="12.75" customHeight="1" x14ac:dyDescent="0.3">
      <c r="S14007" s="66"/>
      <c r="T14007" s="66"/>
      <c r="U14007" s="66"/>
      <c r="V14007" s="66"/>
    </row>
    <row r="14008" spans="19:22" ht="12.75" customHeight="1" x14ac:dyDescent="0.3">
      <c r="S14008" s="66"/>
      <c r="T14008" s="66"/>
      <c r="U14008" s="66"/>
      <c r="V14008" s="66"/>
    </row>
    <row r="14009" spans="19:22" ht="12.75" customHeight="1" x14ac:dyDescent="0.3">
      <c r="S14009" s="66"/>
      <c r="T14009" s="66"/>
      <c r="U14009" s="66"/>
      <c r="V14009" s="66"/>
    </row>
    <row r="14010" spans="19:22" ht="12.75" customHeight="1" x14ac:dyDescent="0.3">
      <c r="S14010" s="66"/>
      <c r="T14010" s="66"/>
      <c r="U14010" s="66"/>
      <c r="V14010" s="66"/>
    </row>
    <row r="14011" spans="19:22" ht="12.75" customHeight="1" x14ac:dyDescent="0.3">
      <c r="S14011" s="66"/>
      <c r="T14011" s="66"/>
      <c r="U14011" s="66"/>
      <c r="V14011" s="66"/>
    </row>
    <row r="14012" spans="19:22" ht="12.75" customHeight="1" x14ac:dyDescent="0.3">
      <c r="S14012" s="66"/>
      <c r="T14012" s="66"/>
      <c r="U14012" s="66"/>
      <c r="V14012" s="66"/>
    </row>
    <row r="14013" spans="19:22" ht="12.75" customHeight="1" x14ac:dyDescent="0.3">
      <c r="S14013" s="66"/>
      <c r="T14013" s="66"/>
      <c r="U14013" s="66"/>
      <c r="V14013" s="66"/>
    </row>
    <row r="14014" spans="19:22" ht="12.75" customHeight="1" x14ac:dyDescent="0.3">
      <c r="S14014" s="66"/>
      <c r="T14014" s="66"/>
      <c r="U14014" s="66"/>
      <c r="V14014" s="66"/>
    </row>
    <row r="14015" spans="19:22" ht="12.75" customHeight="1" x14ac:dyDescent="0.3">
      <c r="S14015" s="66"/>
      <c r="T14015" s="66"/>
      <c r="U14015" s="66"/>
      <c r="V14015" s="66"/>
    </row>
    <row r="14016" spans="19:22" ht="12.75" customHeight="1" x14ac:dyDescent="0.3">
      <c r="S14016" s="66"/>
      <c r="T14016" s="66"/>
      <c r="U14016" s="66"/>
      <c r="V14016" s="66"/>
    </row>
    <row r="14017" spans="19:22" ht="12.75" customHeight="1" x14ac:dyDescent="0.3">
      <c r="S14017" s="66"/>
      <c r="T14017" s="66"/>
      <c r="U14017" s="66"/>
      <c r="V14017" s="66"/>
    </row>
    <row r="14018" spans="19:22" ht="12.75" customHeight="1" x14ac:dyDescent="0.3">
      <c r="S14018" s="66"/>
      <c r="T14018" s="66"/>
      <c r="U14018" s="66"/>
      <c r="V14018" s="66"/>
    </row>
    <row r="14019" spans="19:22" ht="12.75" customHeight="1" x14ac:dyDescent="0.3">
      <c r="S14019" s="66"/>
      <c r="T14019" s="66"/>
      <c r="U14019" s="66"/>
      <c r="V14019" s="66"/>
    </row>
    <row r="14020" spans="19:22" ht="12.75" customHeight="1" x14ac:dyDescent="0.3">
      <c r="S14020" s="66"/>
      <c r="T14020" s="66"/>
      <c r="U14020" s="66"/>
      <c r="V14020" s="66"/>
    </row>
    <row r="14021" spans="19:22" ht="12.75" customHeight="1" x14ac:dyDescent="0.3">
      <c r="S14021" s="66"/>
      <c r="T14021" s="66"/>
      <c r="U14021" s="66"/>
      <c r="V14021" s="66"/>
    </row>
    <row r="14022" spans="19:22" ht="12.75" customHeight="1" x14ac:dyDescent="0.3">
      <c r="S14022" s="66"/>
      <c r="T14022" s="66"/>
      <c r="U14022" s="66"/>
      <c r="V14022" s="66"/>
    </row>
    <row r="14023" spans="19:22" ht="12.75" customHeight="1" x14ac:dyDescent="0.3">
      <c r="S14023" s="66"/>
      <c r="T14023" s="66"/>
      <c r="U14023" s="66"/>
      <c r="V14023" s="66"/>
    </row>
    <row r="14024" spans="19:22" ht="12.75" customHeight="1" x14ac:dyDescent="0.3">
      <c r="S14024" s="66"/>
      <c r="T14024" s="66"/>
      <c r="U14024" s="66"/>
      <c r="V14024" s="66"/>
    </row>
    <row r="14025" spans="19:22" ht="12.75" customHeight="1" x14ac:dyDescent="0.3">
      <c r="S14025" s="66"/>
      <c r="T14025" s="66"/>
      <c r="U14025" s="66"/>
      <c r="V14025" s="66"/>
    </row>
    <row r="14026" spans="19:22" ht="12.75" customHeight="1" x14ac:dyDescent="0.3">
      <c r="S14026" s="66"/>
      <c r="T14026" s="66"/>
      <c r="U14026" s="66"/>
      <c r="V14026" s="66"/>
    </row>
    <row r="14027" spans="19:22" ht="12.75" customHeight="1" x14ac:dyDescent="0.3">
      <c r="S14027" s="66"/>
      <c r="T14027" s="66"/>
      <c r="U14027" s="66"/>
      <c r="V14027" s="66"/>
    </row>
    <row r="14028" spans="19:22" ht="12.75" customHeight="1" x14ac:dyDescent="0.3">
      <c r="S14028" s="66"/>
      <c r="T14028" s="66"/>
      <c r="U14028" s="66"/>
      <c r="V14028" s="66"/>
    </row>
    <row r="14029" spans="19:22" ht="12.75" customHeight="1" x14ac:dyDescent="0.3">
      <c r="S14029" s="66"/>
      <c r="T14029" s="66"/>
      <c r="U14029" s="66"/>
      <c r="V14029" s="66"/>
    </row>
    <row r="14030" spans="19:22" ht="12.75" customHeight="1" x14ac:dyDescent="0.3">
      <c r="S14030" s="66"/>
      <c r="T14030" s="66"/>
      <c r="U14030" s="66"/>
      <c r="V14030" s="66"/>
    </row>
    <row r="14031" spans="19:22" ht="12.75" customHeight="1" x14ac:dyDescent="0.3">
      <c r="S14031" s="66"/>
      <c r="T14031" s="66"/>
      <c r="U14031" s="66"/>
      <c r="V14031" s="66"/>
    </row>
    <row r="14032" spans="19:22" ht="12.75" customHeight="1" x14ac:dyDescent="0.3">
      <c r="S14032" s="66"/>
      <c r="T14032" s="66"/>
      <c r="U14032" s="66"/>
      <c r="V14032" s="66"/>
    </row>
    <row r="14033" spans="19:22" ht="12.75" customHeight="1" x14ac:dyDescent="0.3">
      <c r="S14033" s="66"/>
      <c r="T14033" s="66"/>
      <c r="U14033" s="66"/>
      <c r="V14033" s="66"/>
    </row>
    <row r="14034" spans="19:22" ht="12.75" customHeight="1" x14ac:dyDescent="0.3">
      <c r="S14034" s="66"/>
      <c r="T14034" s="66"/>
      <c r="U14034" s="66"/>
      <c r="V14034" s="66"/>
    </row>
    <row r="14035" spans="19:22" ht="12.75" customHeight="1" x14ac:dyDescent="0.3">
      <c r="S14035" s="66"/>
      <c r="T14035" s="66"/>
      <c r="U14035" s="66"/>
      <c r="V14035" s="66"/>
    </row>
    <row r="14036" spans="19:22" ht="12.75" customHeight="1" x14ac:dyDescent="0.3">
      <c r="S14036" s="66"/>
      <c r="T14036" s="66"/>
      <c r="U14036" s="66"/>
      <c r="V14036" s="66"/>
    </row>
    <row r="14037" spans="19:22" ht="12.75" customHeight="1" x14ac:dyDescent="0.3">
      <c r="S14037" s="66"/>
      <c r="T14037" s="66"/>
      <c r="U14037" s="66"/>
      <c r="V14037" s="66"/>
    </row>
    <row r="14038" spans="19:22" ht="12.75" customHeight="1" x14ac:dyDescent="0.3">
      <c r="S14038" s="66"/>
      <c r="T14038" s="66"/>
      <c r="U14038" s="66"/>
      <c r="V14038" s="66"/>
    </row>
    <row r="14039" spans="19:22" ht="12.75" customHeight="1" x14ac:dyDescent="0.3">
      <c r="S14039" s="66"/>
      <c r="T14039" s="66"/>
      <c r="U14039" s="66"/>
      <c r="V14039" s="66"/>
    </row>
    <row r="14040" spans="19:22" ht="12.75" customHeight="1" x14ac:dyDescent="0.3">
      <c r="S14040" s="66"/>
      <c r="T14040" s="66"/>
      <c r="U14040" s="66"/>
      <c r="V14040" s="66"/>
    </row>
    <row r="14041" spans="19:22" ht="12.75" customHeight="1" x14ac:dyDescent="0.3">
      <c r="S14041" s="66"/>
      <c r="T14041" s="66"/>
      <c r="U14041" s="66"/>
      <c r="V14041" s="66"/>
    </row>
    <row r="14042" spans="19:22" ht="12.75" customHeight="1" x14ac:dyDescent="0.3">
      <c r="S14042" s="66"/>
      <c r="T14042" s="66"/>
      <c r="U14042" s="66"/>
      <c r="V14042" s="66"/>
    </row>
    <row r="14043" spans="19:22" ht="12.75" customHeight="1" x14ac:dyDescent="0.3">
      <c r="S14043" s="66"/>
      <c r="T14043" s="66"/>
      <c r="U14043" s="66"/>
      <c r="V14043" s="66"/>
    </row>
    <row r="14044" spans="19:22" ht="12.75" customHeight="1" x14ac:dyDescent="0.3">
      <c r="S14044" s="66"/>
      <c r="T14044" s="66"/>
      <c r="U14044" s="66"/>
      <c r="V14044" s="66"/>
    </row>
    <row r="14045" spans="19:22" ht="12.75" customHeight="1" x14ac:dyDescent="0.3">
      <c r="S14045" s="66"/>
      <c r="T14045" s="66"/>
      <c r="U14045" s="66"/>
      <c r="V14045" s="66"/>
    </row>
    <row r="14046" spans="19:22" ht="12.75" customHeight="1" x14ac:dyDescent="0.3">
      <c r="S14046" s="66"/>
      <c r="T14046" s="66"/>
      <c r="U14046" s="66"/>
      <c r="V14046" s="66"/>
    </row>
    <row r="14047" spans="19:22" ht="12.75" customHeight="1" x14ac:dyDescent="0.3">
      <c r="S14047" s="66"/>
      <c r="T14047" s="66"/>
      <c r="U14047" s="66"/>
      <c r="V14047" s="66"/>
    </row>
    <row r="14048" spans="19:22" ht="12.75" customHeight="1" x14ac:dyDescent="0.3">
      <c r="S14048" s="66"/>
      <c r="T14048" s="66"/>
      <c r="U14048" s="66"/>
      <c r="V14048" s="66"/>
    </row>
    <row r="14049" spans="19:22" ht="12.75" customHeight="1" x14ac:dyDescent="0.3">
      <c r="S14049" s="66"/>
      <c r="T14049" s="66"/>
      <c r="U14049" s="66"/>
      <c r="V14049" s="66"/>
    </row>
    <row r="14050" spans="19:22" ht="12.75" customHeight="1" x14ac:dyDescent="0.3">
      <c r="S14050" s="66"/>
      <c r="T14050" s="66"/>
      <c r="U14050" s="66"/>
      <c r="V14050" s="66"/>
    </row>
    <row r="14051" spans="19:22" ht="12.75" customHeight="1" x14ac:dyDescent="0.3">
      <c r="S14051" s="66"/>
      <c r="T14051" s="66"/>
      <c r="U14051" s="66"/>
      <c r="V14051" s="66"/>
    </row>
    <row r="14052" spans="19:22" ht="12.75" customHeight="1" x14ac:dyDescent="0.3">
      <c r="S14052" s="66"/>
      <c r="T14052" s="66"/>
      <c r="U14052" s="66"/>
      <c r="V14052" s="66"/>
    </row>
    <row r="14053" spans="19:22" ht="12.75" customHeight="1" x14ac:dyDescent="0.3">
      <c r="S14053" s="66"/>
      <c r="T14053" s="66"/>
      <c r="U14053" s="66"/>
      <c r="V14053" s="66"/>
    </row>
    <row r="14054" spans="19:22" ht="12.75" customHeight="1" x14ac:dyDescent="0.3">
      <c r="S14054" s="66"/>
      <c r="T14054" s="66"/>
      <c r="U14054" s="66"/>
      <c r="V14054" s="66"/>
    </row>
    <row r="14055" spans="19:22" ht="12.75" customHeight="1" x14ac:dyDescent="0.3">
      <c r="S14055" s="66"/>
      <c r="T14055" s="66"/>
      <c r="U14055" s="66"/>
      <c r="V14055" s="66"/>
    </row>
    <row r="14056" spans="19:22" ht="12.75" customHeight="1" x14ac:dyDescent="0.3">
      <c r="S14056" s="66"/>
      <c r="T14056" s="66"/>
      <c r="U14056" s="66"/>
      <c r="V14056" s="66"/>
    </row>
    <row r="14057" spans="19:22" ht="12.75" customHeight="1" x14ac:dyDescent="0.3">
      <c r="S14057" s="66"/>
      <c r="T14057" s="66"/>
      <c r="U14057" s="66"/>
      <c r="V14057" s="66"/>
    </row>
    <row r="14058" spans="19:22" ht="12.75" customHeight="1" x14ac:dyDescent="0.3">
      <c r="S14058" s="66"/>
      <c r="T14058" s="66"/>
      <c r="U14058" s="66"/>
      <c r="V14058" s="66"/>
    </row>
    <row r="14059" spans="19:22" ht="12.75" customHeight="1" x14ac:dyDescent="0.3">
      <c r="S14059" s="66"/>
      <c r="T14059" s="66"/>
      <c r="U14059" s="66"/>
      <c r="V14059" s="66"/>
    </row>
    <row r="14060" spans="19:22" ht="12.75" customHeight="1" x14ac:dyDescent="0.3">
      <c r="S14060" s="66"/>
      <c r="T14060" s="66"/>
      <c r="U14060" s="66"/>
      <c r="V14060" s="66"/>
    </row>
    <row r="14061" spans="19:22" ht="12.75" customHeight="1" x14ac:dyDescent="0.3">
      <c r="S14061" s="66"/>
      <c r="T14061" s="66"/>
      <c r="U14061" s="66"/>
      <c r="V14061" s="66"/>
    </row>
    <row r="14062" spans="19:22" ht="12.75" customHeight="1" x14ac:dyDescent="0.3">
      <c r="S14062" s="66"/>
      <c r="T14062" s="66"/>
      <c r="U14062" s="66"/>
      <c r="V14062" s="66"/>
    </row>
    <row r="14063" spans="19:22" ht="12.75" customHeight="1" x14ac:dyDescent="0.3">
      <c r="S14063" s="66"/>
      <c r="T14063" s="66"/>
      <c r="U14063" s="66"/>
      <c r="V14063" s="66"/>
    </row>
    <row r="14064" spans="19:22" ht="12.75" customHeight="1" x14ac:dyDescent="0.3">
      <c r="S14064" s="66"/>
      <c r="T14064" s="66"/>
      <c r="U14064" s="66"/>
      <c r="V14064" s="66"/>
    </row>
    <row r="14065" spans="19:22" ht="12.75" customHeight="1" x14ac:dyDescent="0.3">
      <c r="S14065" s="66"/>
      <c r="T14065" s="66"/>
      <c r="U14065" s="66"/>
      <c r="V14065" s="66"/>
    </row>
    <row r="14066" spans="19:22" ht="12.75" customHeight="1" x14ac:dyDescent="0.3">
      <c r="S14066" s="66"/>
      <c r="T14066" s="66"/>
      <c r="U14066" s="66"/>
      <c r="V14066" s="66"/>
    </row>
    <row r="14067" spans="19:22" ht="12.75" customHeight="1" x14ac:dyDescent="0.3">
      <c r="S14067" s="66"/>
      <c r="T14067" s="66"/>
      <c r="U14067" s="66"/>
      <c r="V14067" s="66"/>
    </row>
    <row r="14068" spans="19:22" ht="12.75" customHeight="1" x14ac:dyDescent="0.3">
      <c r="S14068" s="66"/>
      <c r="T14068" s="66"/>
      <c r="U14068" s="66"/>
      <c r="V14068" s="66"/>
    </row>
    <row r="14069" spans="19:22" ht="12.75" customHeight="1" x14ac:dyDescent="0.3">
      <c r="S14069" s="66"/>
      <c r="T14069" s="66"/>
      <c r="U14069" s="66"/>
      <c r="V14069" s="66"/>
    </row>
    <row r="14070" spans="19:22" ht="12.75" customHeight="1" x14ac:dyDescent="0.3">
      <c r="S14070" s="66"/>
      <c r="T14070" s="66"/>
      <c r="U14070" s="66"/>
      <c r="V14070" s="66"/>
    </row>
    <row r="14071" spans="19:22" ht="12.75" customHeight="1" x14ac:dyDescent="0.3">
      <c r="S14071" s="66"/>
      <c r="T14071" s="66"/>
      <c r="U14071" s="66"/>
      <c r="V14071" s="66"/>
    </row>
    <row r="14072" spans="19:22" ht="12.75" customHeight="1" x14ac:dyDescent="0.3">
      <c r="S14072" s="66"/>
      <c r="T14072" s="66"/>
      <c r="U14072" s="66"/>
      <c r="V14072" s="66"/>
    </row>
    <row r="14073" spans="19:22" ht="12.75" customHeight="1" x14ac:dyDescent="0.3">
      <c r="S14073" s="66"/>
      <c r="T14073" s="66"/>
      <c r="U14073" s="66"/>
      <c r="V14073" s="66"/>
    </row>
    <row r="14074" spans="19:22" ht="12.75" customHeight="1" x14ac:dyDescent="0.3">
      <c r="S14074" s="66"/>
      <c r="T14074" s="66"/>
      <c r="U14074" s="66"/>
      <c r="V14074" s="66"/>
    </row>
    <row r="14075" spans="19:22" ht="12.75" customHeight="1" x14ac:dyDescent="0.3">
      <c r="S14075" s="66"/>
      <c r="T14075" s="66"/>
      <c r="U14075" s="66"/>
      <c r="V14075" s="66"/>
    </row>
    <row r="14076" spans="19:22" ht="12.75" customHeight="1" x14ac:dyDescent="0.3">
      <c r="S14076" s="66"/>
      <c r="T14076" s="66"/>
      <c r="U14076" s="66"/>
      <c r="V14076" s="66"/>
    </row>
    <row r="14077" spans="19:22" ht="12.75" customHeight="1" x14ac:dyDescent="0.3">
      <c r="S14077" s="66"/>
      <c r="T14077" s="66"/>
      <c r="U14077" s="66"/>
      <c r="V14077" s="66"/>
    </row>
    <row r="14078" spans="19:22" ht="12.75" customHeight="1" x14ac:dyDescent="0.3">
      <c r="S14078" s="66"/>
      <c r="T14078" s="66"/>
      <c r="U14078" s="66"/>
      <c r="V14078" s="66"/>
    </row>
    <row r="14079" spans="19:22" ht="12.75" customHeight="1" x14ac:dyDescent="0.3">
      <c r="S14079" s="66"/>
      <c r="T14079" s="66"/>
      <c r="U14079" s="66"/>
      <c r="V14079" s="66"/>
    </row>
    <row r="14080" spans="19:22" ht="12.75" customHeight="1" x14ac:dyDescent="0.3">
      <c r="S14080" s="66"/>
      <c r="T14080" s="66"/>
      <c r="U14080" s="66"/>
      <c r="V14080" s="66"/>
    </row>
    <row r="14081" spans="19:22" ht="12.75" customHeight="1" x14ac:dyDescent="0.3">
      <c r="S14081" s="66"/>
      <c r="T14081" s="66"/>
      <c r="U14081" s="66"/>
      <c r="V14081" s="66"/>
    </row>
    <row r="14082" spans="19:22" ht="12.75" customHeight="1" x14ac:dyDescent="0.3">
      <c r="S14082" s="66"/>
      <c r="T14082" s="66"/>
      <c r="U14082" s="66"/>
      <c r="V14082" s="66"/>
    </row>
    <row r="14083" spans="19:22" ht="12.75" customHeight="1" x14ac:dyDescent="0.3">
      <c r="S14083" s="66"/>
      <c r="T14083" s="66"/>
      <c r="U14083" s="66"/>
      <c r="V14083" s="66"/>
    </row>
    <row r="14084" spans="19:22" ht="12.75" customHeight="1" x14ac:dyDescent="0.3">
      <c r="S14084" s="66"/>
      <c r="T14084" s="66"/>
      <c r="U14084" s="66"/>
      <c r="V14084" s="66"/>
    </row>
    <row r="14085" spans="19:22" ht="12.75" customHeight="1" x14ac:dyDescent="0.3">
      <c r="S14085" s="66"/>
      <c r="T14085" s="66"/>
      <c r="U14085" s="66"/>
      <c r="V14085" s="66"/>
    </row>
    <row r="14086" spans="19:22" ht="12.75" customHeight="1" x14ac:dyDescent="0.3">
      <c r="S14086" s="66"/>
      <c r="T14086" s="66"/>
      <c r="U14086" s="66"/>
      <c r="V14086" s="66"/>
    </row>
    <row r="14087" spans="19:22" ht="12.75" customHeight="1" x14ac:dyDescent="0.3">
      <c r="S14087" s="66"/>
      <c r="T14087" s="66"/>
      <c r="U14087" s="66"/>
      <c r="V14087" s="66"/>
    </row>
    <row r="14088" spans="19:22" ht="12.75" customHeight="1" x14ac:dyDescent="0.3">
      <c r="S14088" s="66"/>
      <c r="T14088" s="66"/>
      <c r="U14088" s="66"/>
      <c r="V14088" s="66"/>
    </row>
    <row r="14089" spans="19:22" ht="12.75" customHeight="1" x14ac:dyDescent="0.3">
      <c r="S14089" s="66"/>
      <c r="T14089" s="66"/>
      <c r="U14089" s="66"/>
      <c r="V14089" s="66"/>
    </row>
    <row r="14090" spans="19:22" ht="12.75" customHeight="1" x14ac:dyDescent="0.3">
      <c r="S14090" s="66"/>
      <c r="T14090" s="66"/>
      <c r="U14090" s="66"/>
      <c r="V14090" s="66"/>
    </row>
    <row r="14091" spans="19:22" ht="12.75" customHeight="1" x14ac:dyDescent="0.3">
      <c r="S14091" s="66"/>
      <c r="T14091" s="66"/>
      <c r="U14091" s="66"/>
      <c r="V14091" s="66"/>
    </row>
    <row r="14092" spans="19:22" ht="12.75" customHeight="1" x14ac:dyDescent="0.3">
      <c r="S14092" s="66"/>
      <c r="T14092" s="66"/>
      <c r="U14092" s="66"/>
      <c r="V14092" s="66"/>
    </row>
    <row r="14093" spans="19:22" ht="12.75" customHeight="1" x14ac:dyDescent="0.3">
      <c r="S14093" s="66"/>
      <c r="T14093" s="66"/>
      <c r="U14093" s="66"/>
      <c r="V14093" s="66"/>
    </row>
    <row r="14094" spans="19:22" ht="12.75" customHeight="1" x14ac:dyDescent="0.3">
      <c r="S14094" s="66"/>
      <c r="T14094" s="66"/>
      <c r="U14094" s="66"/>
      <c r="V14094" s="66"/>
    </row>
    <row r="14095" spans="19:22" ht="12.75" customHeight="1" x14ac:dyDescent="0.3">
      <c r="S14095" s="66"/>
      <c r="T14095" s="66"/>
      <c r="U14095" s="66"/>
      <c r="V14095" s="66"/>
    </row>
    <row r="14096" spans="19:22" ht="12.75" customHeight="1" x14ac:dyDescent="0.3">
      <c r="S14096" s="66"/>
      <c r="T14096" s="66"/>
      <c r="U14096" s="66"/>
      <c r="V14096" s="66"/>
    </row>
    <row r="14097" spans="19:22" ht="12.75" customHeight="1" x14ac:dyDescent="0.3">
      <c r="S14097" s="66"/>
      <c r="T14097" s="66"/>
      <c r="U14097" s="66"/>
      <c r="V14097" s="66"/>
    </row>
    <row r="14098" spans="19:22" ht="12.75" customHeight="1" x14ac:dyDescent="0.3">
      <c r="S14098" s="66"/>
      <c r="T14098" s="66"/>
      <c r="U14098" s="66"/>
      <c r="V14098" s="66"/>
    </row>
    <row r="14099" spans="19:22" ht="12.75" customHeight="1" x14ac:dyDescent="0.3">
      <c r="S14099" s="66"/>
      <c r="T14099" s="66"/>
      <c r="U14099" s="66"/>
      <c r="V14099" s="66"/>
    </row>
    <row r="14100" spans="19:22" ht="12.75" customHeight="1" x14ac:dyDescent="0.3">
      <c r="S14100" s="66"/>
      <c r="T14100" s="66"/>
      <c r="U14100" s="66"/>
      <c r="V14100" s="66"/>
    </row>
    <row r="14101" spans="19:22" ht="12.75" customHeight="1" x14ac:dyDescent="0.3">
      <c r="S14101" s="66"/>
      <c r="T14101" s="66"/>
      <c r="U14101" s="66"/>
      <c r="V14101" s="66"/>
    </row>
    <row r="14102" spans="19:22" ht="12.75" customHeight="1" x14ac:dyDescent="0.3">
      <c r="S14102" s="66"/>
      <c r="T14102" s="66"/>
      <c r="U14102" s="66"/>
      <c r="V14102" s="66"/>
    </row>
    <row r="14103" spans="19:22" ht="12.75" customHeight="1" x14ac:dyDescent="0.3">
      <c r="S14103" s="66"/>
      <c r="T14103" s="66"/>
      <c r="U14103" s="66"/>
      <c r="V14103" s="66"/>
    </row>
    <row r="14104" spans="19:22" ht="12.75" customHeight="1" x14ac:dyDescent="0.3">
      <c r="S14104" s="66"/>
      <c r="T14104" s="66"/>
      <c r="U14104" s="66"/>
      <c r="V14104" s="66"/>
    </row>
    <row r="14105" spans="19:22" ht="12.75" customHeight="1" x14ac:dyDescent="0.3">
      <c r="S14105" s="66"/>
      <c r="T14105" s="66"/>
      <c r="U14105" s="66"/>
      <c r="V14105" s="66"/>
    </row>
    <row r="14106" spans="19:22" ht="12.75" customHeight="1" x14ac:dyDescent="0.3">
      <c r="S14106" s="66"/>
      <c r="T14106" s="66"/>
      <c r="U14106" s="66"/>
      <c r="V14106" s="66"/>
    </row>
    <row r="14107" spans="19:22" ht="12.75" customHeight="1" x14ac:dyDescent="0.3">
      <c r="S14107" s="66"/>
      <c r="T14107" s="66"/>
      <c r="U14107" s="66"/>
      <c r="V14107" s="66"/>
    </row>
    <row r="14108" spans="19:22" ht="12.75" customHeight="1" x14ac:dyDescent="0.3">
      <c r="S14108" s="66"/>
      <c r="T14108" s="66"/>
      <c r="U14108" s="66"/>
      <c r="V14108" s="66"/>
    </row>
    <row r="14109" spans="19:22" ht="12.75" customHeight="1" x14ac:dyDescent="0.3">
      <c r="S14109" s="66"/>
      <c r="T14109" s="66"/>
      <c r="U14109" s="66"/>
      <c r="V14109" s="66"/>
    </row>
    <row r="14110" spans="19:22" ht="12.75" customHeight="1" x14ac:dyDescent="0.3">
      <c r="S14110" s="66"/>
      <c r="T14110" s="66"/>
      <c r="U14110" s="66"/>
      <c r="V14110" s="66"/>
    </row>
    <row r="14111" spans="19:22" ht="12.75" customHeight="1" x14ac:dyDescent="0.3">
      <c r="S14111" s="66"/>
      <c r="T14111" s="66"/>
      <c r="U14111" s="66"/>
      <c r="V14111" s="66"/>
    </row>
    <row r="14112" spans="19:22" ht="12.75" customHeight="1" x14ac:dyDescent="0.3">
      <c r="S14112" s="66"/>
      <c r="T14112" s="66"/>
      <c r="U14112" s="66"/>
      <c r="V14112" s="66"/>
    </row>
    <row r="14113" spans="19:22" ht="12.75" customHeight="1" x14ac:dyDescent="0.3">
      <c r="S14113" s="66"/>
      <c r="T14113" s="66"/>
      <c r="U14113" s="66"/>
      <c r="V14113" s="66"/>
    </row>
    <row r="14114" spans="19:22" ht="12.75" customHeight="1" x14ac:dyDescent="0.3">
      <c r="S14114" s="66"/>
      <c r="T14114" s="66"/>
      <c r="U14114" s="66"/>
      <c r="V14114" s="66"/>
    </row>
    <row r="14115" spans="19:22" ht="12.75" customHeight="1" x14ac:dyDescent="0.3">
      <c r="S14115" s="66"/>
      <c r="T14115" s="66"/>
      <c r="U14115" s="66"/>
      <c r="V14115" s="66"/>
    </row>
    <row r="14116" spans="19:22" ht="12.75" customHeight="1" x14ac:dyDescent="0.3">
      <c r="S14116" s="66"/>
      <c r="T14116" s="66"/>
      <c r="U14116" s="66"/>
      <c r="V14116" s="66"/>
    </row>
    <row r="14117" spans="19:22" ht="12.75" customHeight="1" x14ac:dyDescent="0.3">
      <c r="S14117" s="66"/>
      <c r="T14117" s="66"/>
      <c r="U14117" s="66"/>
      <c r="V14117" s="66"/>
    </row>
    <row r="14118" spans="19:22" ht="12.75" customHeight="1" x14ac:dyDescent="0.3">
      <c r="S14118" s="66"/>
      <c r="T14118" s="66"/>
      <c r="U14118" s="66"/>
      <c r="V14118" s="66"/>
    </row>
    <row r="14119" spans="19:22" ht="12.75" customHeight="1" x14ac:dyDescent="0.3">
      <c r="S14119" s="66"/>
      <c r="T14119" s="66"/>
      <c r="U14119" s="66"/>
      <c r="V14119" s="66"/>
    </row>
    <row r="14120" spans="19:22" ht="12.75" customHeight="1" x14ac:dyDescent="0.3">
      <c r="S14120" s="66"/>
      <c r="T14120" s="66"/>
      <c r="U14120" s="66"/>
      <c r="V14120" s="66"/>
    </row>
    <row r="14121" spans="19:22" ht="12.75" customHeight="1" x14ac:dyDescent="0.3">
      <c r="S14121" s="66"/>
      <c r="T14121" s="66"/>
      <c r="U14121" s="66"/>
      <c r="V14121" s="66"/>
    </row>
    <row r="14122" spans="19:22" ht="12.75" customHeight="1" x14ac:dyDescent="0.3">
      <c r="S14122" s="66"/>
      <c r="T14122" s="66"/>
      <c r="U14122" s="66"/>
      <c r="V14122" s="66"/>
    </row>
    <row r="14123" spans="19:22" ht="12.75" customHeight="1" x14ac:dyDescent="0.3">
      <c r="S14123" s="66"/>
      <c r="T14123" s="66"/>
      <c r="U14123" s="66"/>
      <c r="V14123" s="66"/>
    </row>
    <row r="14124" spans="19:22" ht="12.75" customHeight="1" x14ac:dyDescent="0.3">
      <c r="S14124" s="66"/>
      <c r="T14124" s="66"/>
      <c r="U14124" s="66"/>
      <c r="V14124" s="66"/>
    </row>
    <row r="14125" spans="19:22" ht="12.75" customHeight="1" x14ac:dyDescent="0.3">
      <c r="S14125" s="66"/>
      <c r="T14125" s="66"/>
      <c r="U14125" s="66"/>
      <c r="V14125" s="66"/>
    </row>
    <row r="14126" spans="19:22" ht="12.75" customHeight="1" x14ac:dyDescent="0.3">
      <c r="S14126" s="66"/>
      <c r="T14126" s="66"/>
      <c r="U14126" s="66"/>
      <c r="V14126" s="66"/>
    </row>
    <row r="14127" spans="19:22" ht="12.75" customHeight="1" x14ac:dyDescent="0.3">
      <c r="S14127" s="66"/>
      <c r="T14127" s="66"/>
      <c r="U14127" s="66"/>
      <c r="V14127" s="66"/>
    </row>
    <row r="14128" spans="19:22" ht="12.75" customHeight="1" x14ac:dyDescent="0.3">
      <c r="S14128" s="66"/>
      <c r="T14128" s="66"/>
      <c r="U14128" s="66"/>
      <c r="V14128" s="66"/>
    </row>
    <row r="14129" spans="19:22" ht="12.75" customHeight="1" x14ac:dyDescent="0.3">
      <c r="S14129" s="66"/>
      <c r="T14129" s="66"/>
      <c r="U14129" s="66"/>
      <c r="V14129" s="66"/>
    </row>
    <row r="14130" spans="19:22" ht="12.75" customHeight="1" x14ac:dyDescent="0.3">
      <c r="S14130" s="66"/>
      <c r="T14130" s="66"/>
      <c r="U14130" s="66"/>
      <c r="V14130" s="66"/>
    </row>
    <row r="14131" spans="19:22" ht="12.75" customHeight="1" x14ac:dyDescent="0.3">
      <c r="S14131" s="66"/>
      <c r="T14131" s="66"/>
      <c r="U14131" s="66"/>
      <c r="V14131" s="66"/>
    </row>
    <row r="14132" spans="19:22" ht="12.75" customHeight="1" x14ac:dyDescent="0.3">
      <c r="S14132" s="66"/>
      <c r="T14132" s="66"/>
      <c r="U14132" s="66"/>
      <c r="V14132" s="66"/>
    </row>
    <row r="14133" spans="19:22" ht="12.75" customHeight="1" x14ac:dyDescent="0.3">
      <c r="S14133" s="66"/>
      <c r="T14133" s="66"/>
      <c r="U14133" s="66"/>
      <c r="V14133" s="66"/>
    </row>
    <row r="14134" spans="19:22" ht="12.75" customHeight="1" x14ac:dyDescent="0.3">
      <c r="S14134" s="66"/>
      <c r="T14134" s="66"/>
      <c r="U14134" s="66"/>
      <c r="V14134" s="66"/>
    </row>
    <row r="14135" spans="19:22" ht="12.75" customHeight="1" x14ac:dyDescent="0.3">
      <c r="S14135" s="66"/>
      <c r="T14135" s="66"/>
      <c r="U14135" s="66"/>
      <c r="V14135" s="66"/>
    </row>
    <row r="14136" spans="19:22" ht="12.75" customHeight="1" x14ac:dyDescent="0.3">
      <c r="S14136" s="66"/>
      <c r="T14136" s="66"/>
      <c r="U14136" s="66"/>
      <c r="V14136" s="66"/>
    </row>
    <row r="14137" spans="19:22" ht="12.75" customHeight="1" x14ac:dyDescent="0.3">
      <c r="S14137" s="66"/>
      <c r="T14137" s="66"/>
      <c r="U14137" s="66"/>
      <c r="V14137" s="66"/>
    </row>
    <row r="14138" spans="19:22" ht="12.75" customHeight="1" x14ac:dyDescent="0.3">
      <c r="S14138" s="66"/>
      <c r="T14138" s="66"/>
      <c r="U14138" s="66"/>
      <c r="V14138" s="66"/>
    </row>
    <row r="14139" spans="19:22" ht="12.75" customHeight="1" x14ac:dyDescent="0.3">
      <c r="S14139" s="66"/>
      <c r="T14139" s="66"/>
      <c r="U14139" s="66"/>
      <c r="V14139" s="66"/>
    </row>
    <row r="14140" spans="19:22" ht="12.75" customHeight="1" x14ac:dyDescent="0.3">
      <c r="S14140" s="66"/>
      <c r="T14140" s="66"/>
      <c r="U14140" s="66"/>
      <c r="V14140" s="66"/>
    </row>
    <row r="14141" spans="19:22" ht="12.75" customHeight="1" x14ac:dyDescent="0.3">
      <c r="S14141" s="66"/>
      <c r="T14141" s="66"/>
      <c r="U14141" s="66"/>
      <c r="V14141" s="66"/>
    </row>
    <row r="14142" spans="19:22" ht="12.75" customHeight="1" x14ac:dyDescent="0.3">
      <c r="S14142" s="66"/>
      <c r="T14142" s="66"/>
      <c r="U14142" s="66"/>
      <c r="V14142" s="66"/>
    </row>
    <row r="14143" spans="19:22" ht="12.75" customHeight="1" x14ac:dyDescent="0.3">
      <c r="S14143" s="66"/>
      <c r="T14143" s="66"/>
      <c r="U14143" s="66"/>
      <c r="V14143" s="66"/>
    </row>
    <row r="14144" spans="19:22" ht="12.75" customHeight="1" x14ac:dyDescent="0.3">
      <c r="S14144" s="66"/>
      <c r="T14144" s="66"/>
      <c r="U14144" s="66"/>
      <c r="V14144" s="66"/>
    </row>
    <row r="14145" spans="19:22" ht="12.75" customHeight="1" x14ac:dyDescent="0.3">
      <c r="S14145" s="66"/>
      <c r="T14145" s="66"/>
      <c r="U14145" s="66"/>
      <c r="V14145" s="66"/>
    </row>
    <row r="14146" spans="19:22" ht="12.75" customHeight="1" x14ac:dyDescent="0.3">
      <c r="S14146" s="66"/>
      <c r="T14146" s="66"/>
      <c r="U14146" s="66"/>
      <c r="V14146" s="66"/>
    </row>
    <row r="14147" spans="19:22" ht="12.75" customHeight="1" x14ac:dyDescent="0.3">
      <c r="S14147" s="66"/>
      <c r="T14147" s="66"/>
      <c r="U14147" s="66"/>
      <c r="V14147" s="66"/>
    </row>
    <row r="14148" spans="19:22" ht="12.75" customHeight="1" x14ac:dyDescent="0.3">
      <c r="S14148" s="66"/>
      <c r="T14148" s="66"/>
      <c r="U14148" s="66"/>
      <c r="V14148" s="66"/>
    </row>
    <row r="14149" spans="19:22" ht="12.75" customHeight="1" x14ac:dyDescent="0.3">
      <c r="S14149" s="66"/>
      <c r="T14149" s="66"/>
      <c r="U14149" s="66"/>
      <c r="V14149" s="66"/>
    </row>
    <row r="14150" spans="19:22" ht="12.75" customHeight="1" x14ac:dyDescent="0.3">
      <c r="S14150" s="66"/>
      <c r="T14150" s="66"/>
      <c r="U14150" s="66"/>
      <c r="V14150" s="66"/>
    </row>
    <row r="14151" spans="19:22" ht="12.75" customHeight="1" x14ac:dyDescent="0.3">
      <c r="S14151" s="66"/>
      <c r="T14151" s="66"/>
      <c r="U14151" s="66"/>
      <c r="V14151" s="66"/>
    </row>
    <row r="14152" spans="19:22" ht="12.75" customHeight="1" x14ac:dyDescent="0.3">
      <c r="S14152" s="66"/>
      <c r="T14152" s="66"/>
      <c r="U14152" s="66"/>
      <c r="V14152" s="66"/>
    </row>
    <row r="14153" spans="19:22" ht="12.75" customHeight="1" x14ac:dyDescent="0.3">
      <c r="S14153" s="66"/>
      <c r="T14153" s="66"/>
      <c r="U14153" s="66"/>
      <c r="V14153" s="66"/>
    </row>
    <row r="14154" spans="19:22" ht="12.75" customHeight="1" x14ac:dyDescent="0.3">
      <c r="S14154" s="66"/>
      <c r="T14154" s="66"/>
      <c r="U14154" s="66"/>
      <c r="V14154" s="66"/>
    </row>
    <row r="14155" spans="19:22" ht="12.75" customHeight="1" x14ac:dyDescent="0.3">
      <c r="S14155" s="66"/>
      <c r="T14155" s="66"/>
      <c r="U14155" s="66"/>
      <c r="V14155" s="66"/>
    </row>
    <row r="14156" spans="19:22" ht="12.75" customHeight="1" x14ac:dyDescent="0.3">
      <c r="S14156" s="66"/>
      <c r="T14156" s="66"/>
      <c r="U14156" s="66"/>
      <c r="V14156" s="66"/>
    </row>
    <row r="14157" spans="19:22" ht="12.75" customHeight="1" x14ac:dyDescent="0.3">
      <c r="S14157" s="66"/>
      <c r="T14157" s="66"/>
      <c r="U14157" s="66"/>
      <c r="V14157" s="66"/>
    </row>
    <row r="14158" spans="19:22" ht="12.75" customHeight="1" x14ac:dyDescent="0.3">
      <c r="S14158" s="66"/>
      <c r="T14158" s="66"/>
      <c r="U14158" s="66"/>
      <c r="V14158" s="66"/>
    </row>
    <row r="14159" spans="19:22" ht="12.75" customHeight="1" x14ac:dyDescent="0.3">
      <c r="S14159" s="66"/>
      <c r="T14159" s="66"/>
      <c r="U14159" s="66"/>
      <c r="V14159" s="66"/>
    </row>
    <row r="14160" spans="19:22" ht="12.75" customHeight="1" x14ac:dyDescent="0.3">
      <c r="S14160" s="66"/>
      <c r="T14160" s="66"/>
      <c r="U14160" s="66"/>
      <c r="V14160" s="66"/>
    </row>
    <row r="14161" spans="19:22" ht="12.75" customHeight="1" x14ac:dyDescent="0.3">
      <c r="S14161" s="66"/>
      <c r="T14161" s="66"/>
      <c r="U14161" s="66"/>
      <c r="V14161" s="66"/>
    </row>
    <row r="14162" spans="19:22" ht="12.75" customHeight="1" x14ac:dyDescent="0.3">
      <c r="S14162" s="66"/>
      <c r="T14162" s="66"/>
      <c r="U14162" s="66"/>
      <c r="V14162" s="66"/>
    </row>
    <row r="14163" spans="19:22" ht="12.75" customHeight="1" x14ac:dyDescent="0.3">
      <c r="S14163" s="66"/>
      <c r="T14163" s="66"/>
      <c r="U14163" s="66"/>
      <c r="V14163" s="66"/>
    </row>
    <row r="14164" spans="19:22" ht="12.75" customHeight="1" x14ac:dyDescent="0.3">
      <c r="S14164" s="66"/>
      <c r="T14164" s="66"/>
      <c r="U14164" s="66"/>
      <c r="V14164" s="66"/>
    </row>
    <row r="14165" spans="19:22" ht="12.75" customHeight="1" x14ac:dyDescent="0.3">
      <c r="S14165" s="66"/>
      <c r="T14165" s="66"/>
      <c r="U14165" s="66"/>
      <c r="V14165" s="66"/>
    </row>
    <row r="14166" spans="19:22" ht="12.75" customHeight="1" x14ac:dyDescent="0.3">
      <c r="S14166" s="66"/>
      <c r="T14166" s="66"/>
      <c r="U14166" s="66"/>
      <c r="V14166" s="66"/>
    </row>
    <row r="14167" spans="19:22" ht="12.75" customHeight="1" x14ac:dyDescent="0.3">
      <c r="S14167" s="66"/>
      <c r="T14167" s="66"/>
      <c r="U14167" s="66"/>
      <c r="V14167" s="66"/>
    </row>
    <row r="14168" spans="19:22" ht="12.75" customHeight="1" x14ac:dyDescent="0.3">
      <c r="S14168" s="66"/>
      <c r="T14168" s="66"/>
      <c r="U14168" s="66"/>
      <c r="V14168" s="66"/>
    </row>
    <row r="14169" spans="19:22" ht="12.75" customHeight="1" x14ac:dyDescent="0.3">
      <c r="S14169" s="66"/>
      <c r="T14169" s="66"/>
      <c r="U14169" s="66"/>
      <c r="V14169" s="66"/>
    </row>
    <row r="14170" spans="19:22" ht="12.75" customHeight="1" x14ac:dyDescent="0.3">
      <c r="S14170" s="66"/>
      <c r="T14170" s="66"/>
      <c r="U14170" s="66"/>
      <c r="V14170" s="66"/>
    </row>
    <row r="14171" spans="19:22" ht="12.75" customHeight="1" x14ac:dyDescent="0.3">
      <c r="S14171" s="66"/>
      <c r="T14171" s="66"/>
      <c r="U14171" s="66"/>
      <c r="V14171" s="66"/>
    </row>
    <row r="14172" spans="19:22" ht="12.75" customHeight="1" x14ac:dyDescent="0.3">
      <c r="S14172" s="66"/>
      <c r="T14172" s="66"/>
      <c r="U14172" s="66"/>
      <c r="V14172" s="66"/>
    </row>
    <row r="14173" spans="19:22" ht="12.75" customHeight="1" x14ac:dyDescent="0.3">
      <c r="S14173" s="66"/>
      <c r="T14173" s="66"/>
      <c r="U14173" s="66"/>
      <c r="V14173" s="66"/>
    </row>
    <row r="14174" spans="19:22" ht="12.75" customHeight="1" x14ac:dyDescent="0.3">
      <c r="S14174" s="66"/>
      <c r="T14174" s="66"/>
      <c r="U14174" s="66"/>
      <c r="V14174" s="66"/>
    </row>
    <row r="14175" spans="19:22" ht="12.75" customHeight="1" x14ac:dyDescent="0.3">
      <c r="S14175" s="66"/>
      <c r="T14175" s="66"/>
      <c r="U14175" s="66"/>
      <c r="V14175" s="66"/>
    </row>
    <row r="14176" spans="19:22" ht="12.75" customHeight="1" x14ac:dyDescent="0.3">
      <c r="S14176" s="66"/>
      <c r="T14176" s="66"/>
      <c r="U14176" s="66"/>
      <c r="V14176" s="66"/>
    </row>
    <row r="14177" spans="19:22" ht="12.75" customHeight="1" x14ac:dyDescent="0.3">
      <c r="S14177" s="66"/>
      <c r="T14177" s="66"/>
      <c r="U14177" s="66"/>
      <c r="V14177" s="66"/>
    </row>
    <row r="14178" spans="19:22" ht="12.75" customHeight="1" x14ac:dyDescent="0.3">
      <c r="S14178" s="66"/>
      <c r="T14178" s="66"/>
      <c r="U14178" s="66"/>
      <c r="V14178" s="66"/>
    </row>
    <row r="14179" spans="19:22" ht="12.75" customHeight="1" x14ac:dyDescent="0.3">
      <c r="S14179" s="66"/>
      <c r="T14179" s="66"/>
      <c r="U14179" s="66"/>
      <c r="V14179" s="66"/>
    </row>
    <row r="14180" spans="19:22" ht="12.75" customHeight="1" x14ac:dyDescent="0.3">
      <c r="S14180" s="66"/>
      <c r="T14180" s="66"/>
      <c r="U14180" s="66"/>
      <c r="V14180" s="66"/>
    </row>
    <row r="14181" spans="19:22" ht="12.75" customHeight="1" x14ac:dyDescent="0.3">
      <c r="S14181" s="66"/>
      <c r="T14181" s="66"/>
      <c r="U14181" s="66"/>
      <c r="V14181" s="66"/>
    </row>
    <row r="14182" spans="19:22" ht="12.75" customHeight="1" x14ac:dyDescent="0.3">
      <c r="S14182" s="66"/>
      <c r="T14182" s="66"/>
      <c r="U14182" s="66"/>
      <c r="V14182" s="66"/>
    </row>
    <row r="14183" spans="19:22" ht="12.75" customHeight="1" x14ac:dyDescent="0.3">
      <c r="S14183" s="66"/>
      <c r="T14183" s="66"/>
      <c r="U14183" s="66"/>
      <c r="V14183" s="66"/>
    </row>
    <row r="14184" spans="19:22" ht="12.75" customHeight="1" x14ac:dyDescent="0.3">
      <c r="S14184" s="66"/>
      <c r="T14184" s="66"/>
      <c r="U14184" s="66"/>
      <c r="V14184" s="66"/>
    </row>
    <row r="14185" spans="19:22" ht="12.75" customHeight="1" x14ac:dyDescent="0.3">
      <c r="S14185" s="66"/>
      <c r="T14185" s="66"/>
      <c r="U14185" s="66"/>
      <c r="V14185" s="66"/>
    </row>
    <row r="14186" spans="19:22" ht="12.75" customHeight="1" x14ac:dyDescent="0.3">
      <c r="S14186" s="66"/>
      <c r="T14186" s="66"/>
      <c r="U14186" s="66"/>
      <c r="V14186" s="66"/>
    </row>
    <row r="14187" spans="19:22" ht="12.75" customHeight="1" x14ac:dyDescent="0.3">
      <c r="S14187" s="66"/>
      <c r="T14187" s="66"/>
      <c r="U14187" s="66"/>
      <c r="V14187" s="66"/>
    </row>
    <row r="14188" spans="19:22" ht="12.75" customHeight="1" x14ac:dyDescent="0.3">
      <c r="S14188" s="66"/>
      <c r="T14188" s="66"/>
      <c r="U14188" s="66"/>
      <c r="V14188" s="66"/>
    </row>
    <row r="14189" spans="19:22" ht="12.75" customHeight="1" x14ac:dyDescent="0.3">
      <c r="S14189" s="66"/>
      <c r="T14189" s="66"/>
      <c r="U14189" s="66"/>
      <c r="V14189" s="66"/>
    </row>
    <row r="14190" spans="19:22" ht="12.75" customHeight="1" x14ac:dyDescent="0.3">
      <c r="S14190" s="66"/>
      <c r="T14190" s="66"/>
      <c r="U14190" s="66"/>
      <c r="V14190" s="66"/>
    </row>
    <row r="14191" spans="19:22" ht="12.75" customHeight="1" x14ac:dyDescent="0.3">
      <c r="S14191" s="66"/>
      <c r="T14191" s="66"/>
      <c r="U14191" s="66"/>
      <c r="V14191" s="66"/>
    </row>
    <row r="14192" spans="19:22" ht="12.75" customHeight="1" x14ac:dyDescent="0.3">
      <c r="S14192" s="66"/>
      <c r="T14192" s="66"/>
      <c r="U14192" s="66"/>
      <c r="V14192" s="66"/>
    </row>
    <row r="14193" spans="19:22" ht="12.75" customHeight="1" x14ac:dyDescent="0.3">
      <c r="S14193" s="66"/>
      <c r="T14193" s="66"/>
      <c r="U14193" s="66"/>
      <c r="V14193" s="66"/>
    </row>
    <row r="14194" spans="19:22" ht="12.75" customHeight="1" x14ac:dyDescent="0.3">
      <c r="S14194" s="66"/>
      <c r="T14194" s="66"/>
      <c r="U14194" s="66"/>
      <c r="V14194" s="66"/>
    </row>
    <row r="14195" spans="19:22" ht="12.75" customHeight="1" x14ac:dyDescent="0.3">
      <c r="S14195" s="66"/>
      <c r="T14195" s="66"/>
      <c r="U14195" s="66"/>
      <c r="V14195" s="66"/>
    </row>
    <row r="14196" spans="19:22" ht="12.75" customHeight="1" x14ac:dyDescent="0.3">
      <c r="S14196" s="66"/>
      <c r="T14196" s="66"/>
      <c r="U14196" s="66"/>
      <c r="V14196" s="66"/>
    </row>
    <row r="14197" spans="19:22" ht="12.75" customHeight="1" x14ac:dyDescent="0.3">
      <c r="S14197" s="66"/>
      <c r="T14197" s="66"/>
      <c r="U14197" s="66"/>
      <c r="V14197" s="66"/>
    </row>
    <row r="14198" spans="19:22" ht="12.75" customHeight="1" x14ac:dyDescent="0.3">
      <c r="S14198" s="66"/>
      <c r="T14198" s="66"/>
      <c r="U14198" s="66"/>
      <c r="V14198" s="66"/>
    </row>
    <row r="14199" spans="19:22" ht="12.75" customHeight="1" x14ac:dyDescent="0.3">
      <c r="S14199" s="66"/>
      <c r="T14199" s="66"/>
      <c r="U14199" s="66"/>
      <c r="V14199" s="66"/>
    </row>
    <row r="14200" spans="19:22" ht="12.75" customHeight="1" x14ac:dyDescent="0.3">
      <c r="S14200" s="66"/>
      <c r="T14200" s="66"/>
      <c r="U14200" s="66"/>
      <c r="V14200" s="66"/>
    </row>
    <row r="14201" spans="19:22" ht="12.75" customHeight="1" x14ac:dyDescent="0.3">
      <c r="S14201" s="66"/>
      <c r="T14201" s="66"/>
      <c r="U14201" s="66"/>
      <c r="V14201" s="66"/>
    </row>
    <row r="14202" spans="19:22" ht="12.75" customHeight="1" x14ac:dyDescent="0.3">
      <c r="S14202" s="66"/>
      <c r="T14202" s="66"/>
      <c r="U14202" s="66"/>
      <c r="V14202" s="66"/>
    </row>
    <row r="14203" spans="19:22" ht="12.75" customHeight="1" x14ac:dyDescent="0.3">
      <c r="S14203" s="66"/>
      <c r="T14203" s="66"/>
      <c r="U14203" s="66"/>
      <c r="V14203" s="66"/>
    </row>
    <row r="14204" spans="19:22" ht="12.75" customHeight="1" x14ac:dyDescent="0.3">
      <c r="S14204" s="66"/>
      <c r="T14204" s="66"/>
      <c r="U14204" s="66"/>
      <c r="V14204" s="66"/>
    </row>
    <row r="14205" spans="19:22" ht="12.75" customHeight="1" x14ac:dyDescent="0.3">
      <c r="S14205" s="66"/>
      <c r="T14205" s="66"/>
      <c r="U14205" s="66"/>
      <c r="V14205" s="66"/>
    </row>
    <row r="14206" spans="19:22" ht="12.75" customHeight="1" x14ac:dyDescent="0.3">
      <c r="S14206" s="66"/>
      <c r="T14206" s="66"/>
      <c r="U14206" s="66"/>
      <c r="V14206" s="66"/>
    </row>
    <row r="14207" spans="19:22" ht="12.75" customHeight="1" x14ac:dyDescent="0.3">
      <c r="S14207" s="66"/>
      <c r="T14207" s="66"/>
      <c r="U14207" s="66"/>
      <c r="V14207" s="66"/>
    </row>
    <row r="14208" spans="19:22" ht="12.75" customHeight="1" x14ac:dyDescent="0.3">
      <c r="S14208" s="66"/>
      <c r="T14208" s="66"/>
      <c r="U14208" s="66"/>
      <c r="V14208" s="66"/>
    </row>
    <row r="14209" spans="19:22" ht="12.75" customHeight="1" x14ac:dyDescent="0.3">
      <c r="S14209" s="66"/>
      <c r="T14209" s="66"/>
      <c r="U14209" s="66"/>
      <c r="V14209" s="66"/>
    </row>
    <row r="14210" spans="19:22" ht="12.75" customHeight="1" x14ac:dyDescent="0.3">
      <c r="S14210" s="66"/>
      <c r="T14210" s="66"/>
      <c r="U14210" s="66"/>
      <c r="V14210" s="66"/>
    </row>
    <row r="14211" spans="19:22" ht="12.75" customHeight="1" x14ac:dyDescent="0.3">
      <c r="S14211" s="66"/>
      <c r="T14211" s="66"/>
      <c r="U14211" s="66"/>
      <c r="V14211" s="66"/>
    </row>
    <row r="14212" spans="19:22" ht="12.75" customHeight="1" x14ac:dyDescent="0.3">
      <c r="S14212" s="66"/>
      <c r="T14212" s="66"/>
      <c r="U14212" s="66"/>
      <c r="V14212" s="66"/>
    </row>
    <row r="14213" spans="19:22" ht="12.75" customHeight="1" x14ac:dyDescent="0.3">
      <c r="S14213" s="66"/>
      <c r="T14213" s="66"/>
      <c r="U14213" s="66"/>
      <c r="V14213" s="66"/>
    </row>
    <row r="14214" spans="19:22" ht="12.75" customHeight="1" x14ac:dyDescent="0.3">
      <c r="S14214" s="66"/>
      <c r="T14214" s="66"/>
      <c r="U14214" s="66"/>
      <c r="V14214" s="66"/>
    </row>
    <row r="14215" spans="19:22" ht="12.75" customHeight="1" x14ac:dyDescent="0.3">
      <c r="S14215" s="66"/>
      <c r="T14215" s="66"/>
      <c r="U14215" s="66"/>
      <c r="V14215" s="66"/>
    </row>
    <row r="14216" spans="19:22" ht="12.75" customHeight="1" x14ac:dyDescent="0.3">
      <c r="S14216" s="66"/>
      <c r="T14216" s="66"/>
      <c r="U14216" s="66"/>
      <c r="V14216" s="66"/>
    </row>
    <row r="14217" spans="19:22" ht="12.75" customHeight="1" x14ac:dyDescent="0.3">
      <c r="S14217" s="66"/>
      <c r="T14217" s="66"/>
      <c r="U14217" s="66"/>
      <c r="V14217" s="66"/>
    </row>
    <row r="14218" spans="19:22" ht="12.75" customHeight="1" x14ac:dyDescent="0.3">
      <c r="S14218" s="66"/>
      <c r="T14218" s="66"/>
      <c r="U14218" s="66"/>
      <c r="V14218" s="66"/>
    </row>
    <row r="14219" spans="19:22" ht="12.75" customHeight="1" x14ac:dyDescent="0.3">
      <c r="S14219" s="66"/>
      <c r="T14219" s="66"/>
      <c r="U14219" s="66"/>
      <c r="V14219" s="66"/>
    </row>
    <row r="14220" spans="19:22" ht="12.75" customHeight="1" x14ac:dyDescent="0.3">
      <c r="S14220" s="66"/>
      <c r="T14220" s="66"/>
      <c r="U14220" s="66"/>
      <c r="V14220" s="66"/>
    </row>
    <row r="14221" spans="19:22" ht="12.75" customHeight="1" x14ac:dyDescent="0.3">
      <c r="S14221" s="66"/>
      <c r="T14221" s="66"/>
      <c r="U14221" s="66"/>
      <c r="V14221" s="66"/>
    </row>
    <row r="14222" spans="19:22" ht="12.75" customHeight="1" x14ac:dyDescent="0.3">
      <c r="S14222" s="66"/>
      <c r="T14222" s="66"/>
      <c r="U14222" s="66"/>
      <c r="V14222" s="66"/>
    </row>
    <row r="14223" spans="19:22" ht="12.75" customHeight="1" x14ac:dyDescent="0.3">
      <c r="S14223" s="66"/>
      <c r="T14223" s="66"/>
      <c r="U14223" s="66"/>
      <c r="V14223" s="66"/>
    </row>
    <row r="14224" spans="19:22" ht="12.75" customHeight="1" x14ac:dyDescent="0.3">
      <c r="S14224" s="66"/>
      <c r="T14224" s="66"/>
      <c r="U14224" s="66"/>
      <c r="V14224" s="66"/>
    </row>
    <row r="14225" spans="19:22" ht="12.75" customHeight="1" x14ac:dyDescent="0.3">
      <c r="S14225" s="66"/>
      <c r="T14225" s="66"/>
      <c r="U14225" s="66"/>
      <c r="V14225" s="66"/>
    </row>
    <row r="14226" spans="19:22" ht="12.75" customHeight="1" x14ac:dyDescent="0.3">
      <c r="S14226" s="66"/>
      <c r="T14226" s="66"/>
      <c r="U14226" s="66"/>
      <c r="V14226" s="66"/>
    </row>
    <row r="14227" spans="19:22" ht="12.75" customHeight="1" x14ac:dyDescent="0.3">
      <c r="S14227" s="66"/>
      <c r="T14227" s="66"/>
      <c r="U14227" s="66"/>
      <c r="V14227" s="66"/>
    </row>
    <row r="14228" spans="19:22" ht="12.75" customHeight="1" x14ac:dyDescent="0.3">
      <c r="S14228" s="66"/>
      <c r="T14228" s="66"/>
      <c r="U14228" s="66"/>
      <c r="V14228" s="66"/>
    </row>
    <row r="14229" spans="19:22" ht="12.75" customHeight="1" x14ac:dyDescent="0.3">
      <c r="S14229" s="66"/>
      <c r="T14229" s="66"/>
      <c r="U14229" s="66"/>
      <c r="V14229" s="66"/>
    </row>
    <row r="14230" spans="19:22" ht="12.75" customHeight="1" x14ac:dyDescent="0.3">
      <c r="S14230" s="66"/>
      <c r="T14230" s="66"/>
      <c r="U14230" s="66"/>
      <c r="V14230" s="66"/>
    </row>
    <row r="14231" spans="19:22" ht="12.75" customHeight="1" x14ac:dyDescent="0.3">
      <c r="S14231" s="66"/>
      <c r="T14231" s="66"/>
      <c r="U14231" s="66"/>
      <c r="V14231" s="66"/>
    </row>
    <row r="14232" spans="19:22" ht="12.75" customHeight="1" x14ac:dyDescent="0.3">
      <c r="S14232" s="66"/>
      <c r="T14232" s="66"/>
      <c r="U14232" s="66"/>
      <c r="V14232" s="66"/>
    </row>
    <row r="14233" spans="19:22" ht="12.75" customHeight="1" x14ac:dyDescent="0.3">
      <c r="S14233" s="66"/>
      <c r="T14233" s="66"/>
      <c r="U14233" s="66"/>
      <c r="V14233" s="66"/>
    </row>
    <row r="14234" spans="19:22" ht="12.75" customHeight="1" x14ac:dyDescent="0.3">
      <c r="S14234" s="66"/>
      <c r="T14234" s="66"/>
      <c r="U14234" s="66"/>
      <c r="V14234" s="66"/>
    </row>
    <row r="14235" spans="19:22" ht="12.75" customHeight="1" x14ac:dyDescent="0.3">
      <c r="S14235" s="66"/>
      <c r="T14235" s="66"/>
      <c r="U14235" s="66"/>
      <c r="V14235" s="66"/>
    </row>
    <row r="14236" spans="19:22" ht="12.75" customHeight="1" x14ac:dyDescent="0.3">
      <c r="S14236" s="66"/>
      <c r="T14236" s="66"/>
      <c r="U14236" s="66"/>
      <c r="V14236" s="66"/>
    </row>
    <row r="14237" spans="19:22" ht="12.75" customHeight="1" x14ac:dyDescent="0.3">
      <c r="S14237" s="66"/>
      <c r="T14237" s="66"/>
      <c r="U14237" s="66"/>
      <c r="V14237" s="66"/>
    </row>
    <row r="14238" spans="19:22" ht="12.75" customHeight="1" x14ac:dyDescent="0.3">
      <c r="S14238" s="66"/>
      <c r="T14238" s="66"/>
      <c r="U14238" s="66"/>
      <c r="V14238" s="66"/>
    </row>
    <row r="14239" spans="19:22" ht="12.75" customHeight="1" x14ac:dyDescent="0.3">
      <c r="S14239" s="66"/>
      <c r="T14239" s="66"/>
      <c r="U14239" s="66"/>
      <c r="V14239" s="66"/>
    </row>
    <row r="14240" spans="19:22" ht="12.75" customHeight="1" x14ac:dyDescent="0.3">
      <c r="S14240" s="66"/>
      <c r="T14240" s="66"/>
      <c r="U14240" s="66"/>
      <c r="V14240" s="66"/>
    </row>
    <row r="14241" spans="19:22" ht="12.75" customHeight="1" x14ac:dyDescent="0.3">
      <c r="S14241" s="66"/>
      <c r="T14241" s="66"/>
      <c r="U14241" s="66"/>
      <c r="V14241" s="66"/>
    </row>
    <row r="14242" spans="19:22" ht="12.75" customHeight="1" x14ac:dyDescent="0.3">
      <c r="S14242" s="66"/>
      <c r="T14242" s="66"/>
      <c r="U14242" s="66"/>
      <c r="V14242" s="66"/>
    </row>
    <row r="14243" spans="19:22" ht="12.75" customHeight="1" x14ac:dyDescent="0.3">
      <c r="S14243" s="66"/>
      <c r="T14243" s="66"/>
      <c r="U14243" s="66"/>
      <c r="V14243" s="66"/>
    </row>
    <row r="14244" spans="19:22" ht="12.75" customHeight="1" x14ac:dyDescent="0.3">
      <c r="S14244" s="66"/>
      <c r="T14244" s="66"/>
      <c r="U14244" s="66"/>
      <c r="V14244" s="66"/>
    </row>
    <row r="14245" spans="19:22" ht="12.75" customHeight="1" x14ac:dyDescent="0.3">
      <c r="S14245" s="66"/>
      <c r="T14245" s="66"/>
      <c r="U14245" s="66"/>
      <c r="V14245" s="66"/>
    </row>
    <row r="14246" spans="19:22" ht="12.75" customHeight="1" x14ac:dyDescent="0.3">
      <c r="S14246" s="66"/>
      <c r="T14246" s="66"/>
      <c r="U14246" s="66"/>
      <c r="V14246" s="66"/>
    </row>
    <row r="14247" spans="19:22" ht="12.75" customHeight="1" x14ac:dyDescent="0.3">
      <c r="S14247" s="66"/>
      <c r="T14247" s="66"/>
      <c r="U14247" s="66"/>
      <c r="V14247" s="66"/>
    </row>
    <row r="14248" spans="19:22" ht="12.75" customHeight="1" x14ac:dyDescent="0.3">
      <c r="S14248" s="66"/>
      <c r="T14248" s="66"/>
      <c r="U14248" s="66"/>
      <c r="V14248" s="66"/>
    </row>
    <row r="14249" spans="19:22" ht="12.75" customHeight="1" x14ac:dyDescent="0.3">
      <c r="S14249" s="66"/>
      <c r="T14249" s="66"/>
      <c r="U14249" s="66"/>
      <c r="V14249" s="66"/>
    </row>
    <row r="14250" spans="19:22" ht="12.75" customHeight="1" x14ac:dyDescent="0.3">
      <c r="S14250" s="66"/>
      <c r="T14250" s="66"/>
      <c r="U14250" s="66"/>
      <c r="V14250" s="66"/>
    </row>
    <row r="14251" spans="19:22" ht="12.75" customHeight="1" x14ac:dyDescent="0.3">
      <c r="S14251" s="66"/>
      <c r="T14251" s="66"/>
      <c r="U14251" s="66"/>
      <c r="V14251" s="66"/>
    </row>
    <row r="14252" spans="19:22" ht="12.75" customHeight="1" x14ac:dyDescent="0.3">
      <c r="S14252" s="66"/>
      <c r="T14252" s="66"/>
      <c r="U14252" s="66"/>
      <c r="V14252" s="66"/>
    </row>
    <row r="14253" spans="19:22" ht="12.75" customHeight="1" x14ac:dyDescent="0.3">
      <c r="S14253" s="66"/>
      <c r="T14253" s="66"/>
      <c r="U14253" s="66"/>
      <c r="V14253" s="66"/>
    </row>
    <row r="14254" spans="19:22" ht="12.75" customHeight="1" x14ac:dyDescent="0.3">
      <c r="S14254" s="66"/>
      <c r="T14254" s="66"/>
      <c r="U14254" s="66"/>
      <c r="V14254" s="66"/>
    </row>
    <row r="14255" spans="19:22" ht="12.75" customHeight="1" x14ac:dyDescent="0.3">
      <c r="S14255" s="66"/>
      <c r="T14255" s="66"/>
      <c r="U14255" s="66"/>
      <c r="V14255" s="66"/>
    </row>
    <row r="14256" spans="19:22" ht="12.75" customHeight="1" x14ac:dyDescent="0.3">
      <c r="S14256" s="66"/>
      <c r="T14256" s="66"/>
      <c r="U14256" s="66"/>
      <c r="V14256" s="66"/>
    </row>
    <row r="14257" spans="19:22" ht="12.75" customHeight="1" x14ac:dyDescent="0.3">
      <c r="S14257" s="66"/>
      <c r="T14257" s="66"/>
      <c r="U14257" s="66"/>
      <c r="V14257" s="66"/>
    </row>
    <row r="14258" spans="19:22" ht="12.75" customHeight="1" x14ac:dyDescent="0.3">
      <c r="S14258" s="66"/>
      <c r="T14258" s="66"/>
      <c r="U14258" s="66"/>
      <c r="V14258" s="66"/>
    </row>
    <row r="14259" spans="19:22" ht="12.75" customHeight="1" x14ac:dyDescent="0.3">
      <c r="S14259" s="66"/>
      <c r="T14259" s="66"/>
      <c r="U14259" s="66"/>
      <c r="V14259" s="66"/>
    </row>
    <row r="14260" spans="19:22" ht="12.75" customHeight="1" x14ac:dyDescent="0.3">
      <c r="S14260" s="66"/>
      <c r="T14260" s="66"/>
      <c r="U14260" s="66"/>
      <c r="V14260" s="66"/>
    </row>
    <row r="14261" spans="19:22" ht="12.75" customHeight="1" x14ac:dyDescent="0.3">
      <c r="S14261" s="66"/>
      <c r="T14261" s="66"/>
      <c r="U14261" s="66"/>
      <c r="V14261" s="66"/>
    </row>
    <row r="14262" spans="19:22" ht="12.75" customHeight="1" x14ac:dyDescent="0.3">
      <c r="S14262" s="66"/>
      <c r="T14262" s="66"/>
      <c r="U14262" s="66"/>
      <c r="V14262" s="66"/>
    </row>
    <row r="14263" spans="19:22" ht="12.75" customHeight="1" x14ac:dyDescent="0.3">
      <c r="S14263" s="66"/>
      <c r="T14263" s="66"/>
      <c r="U14263" s="66"/>
      <c r="V14263" s="66"/>
    </row>
    <row r="14264" spans="19:22" ht="12.75" customHeight="1" x14ac:dyDescent="0.3">
      <c r="S14264" s="66"/>
      <c r="T14264" s="66"/>
      <c r="U14264" s="66"/>
      <c r="V14264" s="66"/>
    </row>
    <row r="14265" spans="19:22" ht="12.75" customHeight="1" x14ac:dyDescent="0.3">
      <c r="S14265" s="66"/>
      <c r="T14265" s="66"/>
      <c r="U14265" s="66"/>
      <c r="V14265" s="66"/>
    </row>
    <row r="14266" spans="19:22" ht="12.75" customHeight="1" x14ac:dyDescent="0.3">
      <c r="S14266" s="66"/>
      <c r="T14266" s="66"/>
      <c r="U14266" s="66"/>
      <c r="V14266" s="66"/>
    </row>
    <row r="14267" spans="19:22" ht="12.75" customHeight="1" x14ac:dyDescent="0.3">
      <c r="S14267" s="66"/>
      <c r="T14267" s="66"/>
      <c r="U14267" s="66"/>
      <c r="V14267" s="66"/>
    </row>
    <row r="14268" spans="19:22" ht="12.75" customHeight="1" x14ac:dyDescent="0.3">
      <c r="S14268" s="66"/>
      <c r="T14268" s="66"/>
      <c r="U14268" s="66"/>
      <c r="V14268" s="66"/>
    </row>
    <row r="14269" spans="19:22" ht="12.75" customHeight="1" x14ac:dyDescent="0.3">
      <c r="S14269" s="66"/>
      <c r="T14269" s="66"/>
      <c r="U14269" s="66"/>
      <c r="V14269" s="66"/>
    </row>
    <row r="14270" spans="19:22" ht="12.75" customHeight="1" x14ac:dyDescent="0.3">
      <c r="S14270" s="66"/>
      <c r="T14270" s="66"/>
      <c r="U14270" s="66"/>
      <c r="V14270" s="66"/>
    </row>
    <row r="14271" spans="19:22" ht="12.75" customHeight="1" x14ac:dyDescent="0.3">
      <c r="S14271" s="66"/>
      <c r="T14271" s="66"/>
      <c r="U14271" s="66"/>
      <c r="V14271" s="66"/>
    </row>
    <row r="14272" spans="19:22" ht="12.75" customHeight="1" x14ac:dyDescent="0.3">
      <c r="S14272" s="66"/>
      <c r="T14272" s="66"/>
      <c r="U14272" s="66"/>
      <c r="V14272" s="66"/>
    </row>
    <row r="14273" spans="19:22" ht="12.75" customHeight="1" x14ac:dyDescent="0.3">
      <c r="S14273" s="66"/>
      <c r="T14273" s="66"/>
      <c r="U14273" s="66"/>
      <c r="V14273" s="66"/>
    </row>
    <row r="14274" spans="19:22" ht="12.75" customHeight="1" x14ac:dyDescent="0.3">
      <c r="S14274" s="66"/>
      <c r="T14274" s="66"/>
      <c r="U14274" s="66"/>
      <c r="V14274" s="66"/>
    </row>
    <row r="14275" spans="19:22" ht="12.75" customHeight="1" x14ac:dyDescent="0.3">
      <c r="S14275" s="66"/>
      <c r="T14275" s="66"/>
      <c r="U14275" s="66"/>
      <c r="V14275" s="66"/>
    </row>
    <row r="14276" spans="19:22" ht="12.75" customHeight="1" x14ac:dyDescent="0.3">
      <c r="S14276" s="66"/>
      <c r="T14276" s="66"/>
      <c r="U14276" s="66"/>
      <c r="V14276" s="66"/>
    </row>
    <row r="14277" spans="19:22" ht="12.75" customHeight="1" x14ac:dyDescent="0.3">
      <c r="S14277" s="66"/>
      <c r="T14277" s="66"/>
      <c r="U14277" s="66"/>
      <c r="V14277" s="66"/>
    </row>
    <row r="14278" spans="19:22" ht="12.75" customHeight="1" x14ac:dyDescent="0.3">
      <c r="S14278" s="66"/>
      <c r="T14278" s="66"/>
      <c r="U14278" s="66"/>
      <c r="V14278" s="66"/>
    </row>
    <row r="14279" spans="19:22" ht="12.75" customHeight="1" x14ac:dyDescent="0.3">
      <c r="S14279" s="66"/>
      <c r="T14279" s="66"/>
      <c r="U14279" s="66"/>
      <c r="V14279" s="66"/>
    </row>
    <row r="14280" spans="19:22" ht="12.75" customHeight="1" x14ac:dyDescent="0.3">
      <c r="S14280" s="66"/>
      <c r="T14280" s="66"/>
      <c r="U14280" s="66"/>
      <c r="V14280" s="66"/>
    </row>
    <row r="14281" spans="19:22" ht="12.75" customHeight="1" x14ac:dyDescent="0.3">
      <c r="S14281" s="66"/>
      <c r="T14281" s="66"/>
      <c r="U14281" s="66"/>
      <c r="V14281" s="66"/>
    </row>
    <row r="14282" spans="19:22" ht="12.75" customHeight="1" x14ac:dyDescent="0.3">
      <c r="S14282" s="66"/>
      <c r="T14282" s="66"/>
      <c r="U14282" s="66"/>
      <c r="V14282" s="66"/>
    </row>
    <row r="14283" spans="19:22" ht="12.75" customHeight="1" x14ac:dyDescent="0.3">
      <c r="S14283" s="66"/>
      <c r="T14283" s="66"/>
      <c r="U14283" s="66"/>
      <c r="V14283" s="66"/>
    </row>
    <row r="14284" spans="19:22" ht="12.75" customHeight="1" x14ac:dyDescent="0.3">
      <c r="S14284" s="66"/>
      <c r="T14284" s="66"/>
      <c r="U14284" s="66"/>
      <c r="V14284" s="66"/>
    </row>
    <row r="14285" spans="19:22" ht="12.75" customHeight="1" x14ac:dyDescent="0.3">
      <c r="S14285" s="66"/>
      <c r="T14285" s="66"/>
      <c r="U14285" s="66"/>
      <c r="V14285" s="66"/>
    </row>
    <row r="14286" spans="19:22" ht="12.75" customHeight="1" x14ac:dyDescent="0.3">
      <c r="S14286" s="66"/>
      <c r="T14286" s="66"/>
      <c r="U14286" s="66"/>
      <c r="V14286" s="66"/>
    </row>
    <row r="14287" spans="19:22" ht="12.75" customHeight="1" x14ac:dyDescent="0.3">
      <c r="S14287" s="66"/>
      <c r="T14287" s="66"/>
      <c r="U14287" s="66"/>
      <c r="V14287" s="66"/>
    </row>
    <row r="14288" spans="19:22" ht="12.75" customHeight="1" x14ac:dyDescent="0.3">
      <c r="S14288" s="66"/>
      <c r="T14288" s="66"/>
      <c r="U14288" s="66"/>
      <c r="V14288" s="66"/>
    </row>
    <row r="14289" spans="19:22" ht="12.75" customHeight="1" x14ac:dyDescent="0.3">
      <c r="S14289" s="66"/>
      <c r="T14289" s="66"/>
      <c r="U14289" s="66"/>
      <c r="V14289" s="66"/>
    </row>
    <row r="14290" spans="19:22" ht="12.75" customHeight="1" x14ac:dyDescent="0.3">
      <c r="S14290" s="66"/>
      <c r="T14290" s="66"/>
      <c r="U14290" s="66"/>
      <c r="V14290" s="66"/>
    </row>
    <row r="14291" spans="19:22" ht="12.75" customHeight="1" x14ac:dyDescent="0.3">
      <c r="S14291" s="66"/>
      <c r="T14291" s="66"/>
      <c r="U14291" s="66"/>
      <c r="V14291" s="66"/>
    </row>
    <row r="14292" spans="19:22" ht="12.75" customHeight="1" x14ac:dyDescent="0.3">
      <c r="S14292" s="66"/>
      <c r="T14292" s="66"/>
      <c r="U14292" s="66"/>
      <c r="V14292" s="66"/>
    </row>
    <row r="14293" spans="19:22" ht="12.75" customHeight="1" x14ac:dyDescent="0.3">
      <c r="S14293" s="66"/>
      <c r="T14293" s="66"/>
      <c r="U14293" s="66"/>
      <c r="V14293" s="66"/>
    </row>
    <row r="14294" spans="19:22" ht="12.75" customHeight="1" x14ac:dyDescent="0.3">
      <c r="S14294" s="66"/>
      <c r="T14294" s="66"/>
      <c r="U14294" s="66"/>
      <c r="V14294" s="66"/>
    </row>
    <row r="14295" spans="19:22" ht="12.75" customHeight="1" x14ac:dyDescent="0.3">
      <c r="S14295" s="66"/>
      <c r="T14295" s="66"/>
      <c r="U14295" s="66"/>
      <c r="V14295" s="66"/>
    </row>
    <row r="14296" spans="19:22" ht="12.75" customHeight="1" x14ac:dyDescent="0.3">
      <c r="S14296" s="66"/>
      <c r="T14296" s="66"/>
      <c r="U14296" s="66"/>
      <c r="V14296" s="66"/>
    </row>
    <row r="14297" spans="19:22" ht="12.75" customHeight="1" x14ac:dyDescent="0.3">
      <c r="S14297" s="66"/>
      <c r="T14297" s="66"/>
      <c r="U14297" s="66"/>
      <c r="V14297" s="66"/>
    </row>
    <row r="14298" spans="19:22" ht="12.75" customHeight="1" x14ac:dyDescent="0.3">
      <c r="S14298" s="66"/>
      <c r="T14298" s="66"/>
      <c r="U14298" s="66"/>
      <c r="V14298" s="66"/>
    </row>
    <row r="14299" spans="19:22" ht="12.75" customHeight="1" x14ac:dyDescent="0.3">
      <c r="S14299" s="66"/>
      <c r="T14299" s="66"/>
      <c r="U14299" s="66"/>
      <c r="V14299" s="66"/>
    </row>
    <row r="14300" spans="19:22" ht="12.75" customHeight="1" x14ac:dyDescent="0.3">
      <c r="S14300" s="66"/>
      <c r="T14300" s="66"/>
      <c r="U14300" s="66"/>
      <c r="V14300" s="66"/>
    </row>
    <row r="14301" spans="19:22" ht="12.75" customHeight="1" x14ac:dyDescent="0.3">
      <c r="S14301" s="66"/>
      <c r="T14301" s="66"/>
      <c r="U14301" s="66"/>
      <c r="V14301" s="66"/>
    </row>
    <row r="14302" spans="19:22" ht="12.75" customHeight="1" x14ac:dyDescent="0.3">
      <c r="S14302" s="66"/>
      <c r="T14302" s="66"/>
      <c r="U14302" s="66"/>
      <c r="V14302" s="66"/>
    </row>
    <row r="14303" spans="19:22" ht="12.75" customHeight="1" x14ac:dyDescent="0.3">
      <c r="S14303" s="66"/>
      <c r="T14303" s="66"/>
      <c r="U14303" s="66"/>
      <c r="V14303" s="66"/>
    </row>
    <row r="14304" spans="19:22" ht="12.75" customHeight="1" x14ac:dyDescent="0.3">
      <c r="S14304" s="66"/>
      <c r="T14304" s="66"/>
      <c r="U14304" s="66"/>
      <c r="V14304" s="66"/>
    </row>
    <row r="14305" spans="19:22" ht="12.75" customHeight="1" x14ac:dyDescent="0.3">
      <c r="S14305" s="66"/>
      <c r="T14305" s="66"/>
      <c r="U14305" s="66"/>
      <c r="V14305" s="66"/>
    </row>
    <row r="14306" spans="19:22" ht="12.75" customHeight="1" x14ac:dyDescent="0.3">
      <c r="S14306" s="66"/>
      <c r="T14306" s="66"/>
      <c r="U14306" s="66"/>
      <c r="V14306" s="66"/>
    </row>
    <row r="14307" spans="19:22" ht="12.75" customHeight="1" x14ac:dyDescent="0.3">
      <c r="S14307" s="66"/>
      <c r="T14307" s="66"/>
      <c r="U14307" s="66"/>
      <c r="V14307" s="66"/>
    </row>
    <row r="14308" spans="19:22" ht="12.75" customHeight="1" x14ac:dyDescent="0.3">
      <c r="S14308" s="66"/>
      <c r="T14308" s="66"/>
      <c r="U14308" s="66"/>
      <c r="V14308" s="66"/>
    </row>
    <row r="14309" spans="19:22" ht="12.75" customHeight="1" x14ac:dyDescent="0.3">
      <c r="S14309" s="66"/>
      <c r="T14309" s="66"/>
      <c r="U14309" s="66"/>
      <c r="V14309" s="66"/>
    </row>
    <row r="14310" spans="19:22" ht="12.75" customHeight="1" x14ac:dyDescent="0.3">
      <c r="S14310" s="66"/>
      <c r="T14310" s="66"/>
      <c r="U14310" s="66"/>
      <c r="V14310" s="66"/>
    </row>
    <row r="14311" spans="19:22" ht="12.75" customHeight="1" x14ac:dyDescent="0.3">
      <c r="S14311" s="66"/>
      <c r="T14311" s="66"/>
      <c r="U14311" s="66"/>
      <c r="V14311" s="66"/>
    </row>
    <row r="14312" spans="19:22" ht="12.75" customHeight="1" x14ac:dyDescent="0.3">
      <c r="S14312" s="66"/>
      <c r="T14312" s="66"/>
      <c r="U14312" s="66"/>
      <c r="V14312" s="66"/>
    </row>
    <row r="14313" spans="19:22" ht="12.75" customHeight="1" x14ac:dyDescent="0.3">
      <c r="S14313" s="66"/>
      <c r="T14313" s="66"/>
      <c r="U14313" s="66"/>
      <c r="V14313" s="66"/>
    </row>
    <row r="14314" spans="19:22" ht="12.75" customHeight="1" x14ac:dyDescent="0.3">
      <c r="S14314" s="66"/>
      <c r="T14314" s="66"/>
      <c r="U14314" s="66"/>
      <c r="V14314" s="66"/>
    </row>
    <row r="14315" spans="19:22" ht="12.75" customHeight="1" x14ac:dyDescent="0.3">
      <c r="S14315" s="66"/>
      <c r="T14315" s="66"/>
      <c r="U14315" s="66"/>
      <c r="V14315" s="66"/>
    </row>
    <row r="14316" spans="19:22" ht="12.75" customHeight="1" x14ac:dyDescent="0.3">
      <c r="S14316" s="66"/>
      <c r="T14316" s="66"/>
      <c r="U14316" s="66"/>
      <c r="V14316" s="66"/>
    </row>
    <row r="14317" spans="19:22" ht="12.75" customHeight="1" x14ac:dyDescent="0.3">
      <c r="S14317" s="66"/>
      <c r="T14317" s="66"/>
      <c r="U14317" s="66"/>
      <c r="V14317" s="66"/>
    </row>
    <row r="14318" spans="19:22" ht="12.75" customHeight="1" x14ac:dyDescent="0.3">
      <c r="S14318" s="66"/>
      <c r="T14318" s="66"/>
      <c r="U14318" s="66"/>
      <c r="V14318" s="66"/>
    </row>
    <row r="14319" spans="19:22" ht="12.75" customHeight="1" x14ac:dyDescent="0.3">
      <c r="S14319" s="66"/>
      <c r="T14319" s="66"/>
      <c r="U14319" s="66"/>
      <c r="V14319" s="66"/>
    </row>
    <row r="14320" spans="19:22" ht="12.75" customHeight="1" x14ac:dyDescent="0.3">
      <c r="S14320" s="66"/>
      <c r="T14320" s="66"/>
      <c r="U14320" s="66"/>
      <c r="V14320" s="66"/>
    </row>
    <row r="14321" spans="19:22" ht="12.75" customHeight="1" x14ac:dyDescent="0.3">
      <c r="S14321" s="66"/>
      <c r="T14321" s="66"/>
      <c r="U14321" s="66"/>
      <c r="V14321" s="66"/>
    </row>
    <row r="14322" spans="19:22" ht="12.75" customHeight="1" x14ac:dyDescent="0.3">
      <c r="S14322" s="66"/>
      <c r="T14322" s="66"/>
      <c r="U14322" s="66"/>
      <c r="V14322" s="66"/>
    </row>
    <row r="14323" spans="19:22" ht="12.75" customHeight="1" x14ac:dyDescent="0.3">
      <c r="S14323" s="66"/>
      <c r="T14323" s="66"/>
      <c r="U14323" s="66"/>
      <c r="V14323" s="66"/>
    </row>
    <row r="14324" spans="19:22" ht="12.75" customHeight="1" x14ac:dyDescent="0.3">
      <c r="S14324" s="66"/>
      <c r="T14324" s="66"/>
      <c r="U14324" s="66"/>
      <c r="V14324" s="66"/>
    </row>
    <row r="14325" spans="19:22" ht="12.75" customHeight="1" x14ac:dyDescent="0.3">
      <c r="S14325" s="66"/>
      <c r="T14325" s="66"/>
      <c r="U14325" s="66"/>
      <c r="V14325" s="66"/>
    </row>
    <row r="14326" spans="19:22" ht="12.75" customHeight="1" x14ac:dyDescent="0.3">
      <c r="S14326" s="66"/>
      <c r="T14326" s="66"/>
      <c r="U14326" s="66"/>
      <c r="V14326" s="66"/>
    </row>
    <row r="14327" spans="19:22" ht="12.75" customHeight="1" x14ac:dyDescent="0.3">
      <c r="S14327" s="66"/>
      <c r="T14327" s="66"/>
      <c r="U14327" s="66"/>
      <c r="V14327" s="66"/>
    </row>
    <row r="14328" spans="19:22" ht="12.75" customHeight="1" x14ac:dyDescent="0.3">
      <c r="S14328" s="66"/>
      <c r="T14328" s="66"/>
      <c r="U14328" s="66"/>
      <c r="V14328" s="66"/>
    </row>
    <row r="14329" spans="19:22" ht="12.75" customHeight="1" x14ac:dyDescent="0.3">
      <c r="S14329" s="66"/>
      <c r="T14329" s="66"/>
      <c r="U14329" s="66"/>
      <c r="V14329" s="66"/>
    </row>
    <row r="14330" spans="19:22" ht="12.75" customHeight="1" x14ac:dyDescent="0.3">
      <c r="S14330" s="66"/>
      <c r="T14330" s="66"/>
      <c r="U14330" s="66"/>
      <c r="V14330" s="66"/>
    </row>
    <row r="14331" spans="19:22" ht="12.75" customHeight="1" x14ac:dyDescent="0.3">
      <c r="S14331" s="66"/>
      <c r="T14331" s="66"/>
      <c r="U14331" s="66"/>
      <c r="V14331" s="66"/>
    </row>
    <row r="14332" spans="19:22" ht="12.75" customHeight="1" x14ac:dyDescent="0.3">
      <c r="S14332" s="66"/>
      <c r="T14332" s="66"/>
      <c r="U14332" s="66"/>
      <c r="V14332" s="66"/>
    </row>
    <row r="14333" spans="19:22" ht="12.75" customHeight="1" x14ac:dyDescent="0.3">
      <c r="S14333" s="66"/>
      <c r="T14333" s="66"/>
      <c r="U14333" s="66"/>
      <c r="V14333" s="66"/>
    </row>
    <row r="14334" spans="19:22" ht="12.75" customHeight="1" x14ac:dyDescent="0.3">
      <c r="S14334" s="66"/>
      <c r="T14334" s="66"/>
      <c r="U14334" s="66"/>
      <c r="V14334" s="66"/>
    </row>
    <row r="14335" spans="19:22" ht="12.75" customHeight="1" x14ac:dyDescent="0.3">
      <c r="S14335" s="66"/>
      <c r="T14335" s="66"/>
      <c r="U14335" s="66"/>
      <c r="V14335" s="66"/>
    </row>
    <row r="14336" spans="19:22" ht="12.75" customHeight="1" x14ac:dyDescent="0.3">
      <c r="S14336" s="66"/>
      <c r="T14336" s="66"/>
      <c r="U14336" s="66"/>
      <c r="V14336" s="66"/>
    </row>
    <row r="14337" spans="19:22" ht="12.75" customHeight="1" x14ac:dyDescent="0.3">
      <c r="S14337" s="66"/>
      <c r="T14337" s="66"/>
      <c r="U14337" s="66"/>
      <c r="V14337" s="66"/>
    </row>
    <row r="14338" spans="19:22" ht="12.75" customHeight="1" x14ac:dyDescent="0.3">
      <c r="S14338" s="66"/>
      <c r="T14338" s="66"/>
      <c r="U14338" s="66"/>
      <c r="V14338" s="66"/>
    </row>
    <row r="14339" spans="19:22" ht="12.75" customHeight="1" x14ac:dyDescent="0.3">
      <c r="S14339" s="66"/>
      <c r="T14339" s="66"/>
      <c r="U14339" s="66"/>
      <c r="V14339" s="66"/>
    </row>
    <row r="14340" spans="19:22" ht="12.75" customHeight="1" x14ac:dyDescent="0.3">
      <c r="S14340" s="66"/>
      <c r="T14340" s="66"/>
      <c r="U14340" s="66"/>
      <c r="V14340" s="66"/>
    </row>
    <row r="14341" spans="19:22" ht="12.75" customHeight="1" x14ac:dyDescent="0.3">
      <c r="S14341" s="66"/>
      <c r="T14341" s="66"/>
      <c r="U14341" s="66"/>
      <c r="V14341" s="66"/>
    </row>
    <row r="14342" spans="19:22" ht="12.75" customHeight="1" x14ac:dyDescent="0.3">
      <c r="S14342" s="66"/>
      <c r="T14342" s="66"/>
      <c r="U14342" s="66"/>
      <c r="V14342" s="66"/>
    </row>
    <row r="14343" spans="19:22" ht="12.75" customHeight="1" x14ac:dyDescent="0.3">
      <c r="S14343" s="66"/>
      <c r="T14343" s="66"/>
      <c r="U14343" s="66"/>
      <c r="V14343" s="66"/>
    </row>
    <row r="14344" spans="19:22" ht="12.75" customHeight="1" x14ac:dyDescent="0.3">
      <c r="S14344" s="66"/>
      <c r="T14344" s="66"/>
      <c r="U14344" s="66"/>
      <c r="V14344" s="66"/>
    </row>
    <row r="14345" spans="19:22" ht="12.75" customHeight="1" x14ac:dyDescent="0.3">
      <c r="S14345" s="66"/>
      <c r="T14345" s="66"/>
      <c r="U14345" s="66"/>
      <c r="V14345" s="66"/>
    </row>
    <row r="14346" spans="19:22" ht="12.75" customHeight="1" x14ac:dyDescent="0.3">
      <c r="S14346" s="66"/>
      <c r="T14346" s="66"/>
      <c r="U14346" s="66"/>
      <c r="V14346" s="66"/>
    </row>
    <row r="14347" spans="19:22" ht="12.75" customHeight="1" x14ac:dyDescent="0.3">
      <c r="S14347" s="66"/>
      <c r="T14347" s="66"/>
      <c r="U14347" s="66"/>
      <c r="V14347" s="66"/>
    </row>
    <row r="14348" spans="19:22" ht="12.75" customHeight="1" x14ac:dyDescent="0.3">
      <c r="S14348" s="66"/>
      <c r="T14348" s="66"/>
      <c r="U14348" s="66"/>
      <c r="V14348" s="66"/>
    </row>
    <row r="14349" spans="19:22" ht="12.75" customHeight="1" x14ac:dyDescent="0.3">
      <c r="S14349" s="66"/>
      <c r="T14349" s="66"/>
      <c r="U14349" s="66"/>
      <c r="V14349" s="66"/>
    </row>
    <row r="14350" spans="19:22" ht="12.75" customHeight="1" x14ac:dyDescent="0.3">
      <c r="S14350" s="66"/>
      <c r="T14350" s="66"/>
      <c r="U14350" s="66"/>
      <c r="V14350" s="66"/>
    </row>
    <row r="14351" spans="19:22" ht="12.75" customHeight="1" x14ac:dyDescent="0.3">
      <c r="S14351" s="66"/>
      <c r="T14351" s="66"/>
      <c r="U14351" s="66"/>
      <c r="V14351" s="66"/>
    </row>
    <row r="14352" spans="19:22" ht="12.75" customHeight="1" x14ac:dyDescent="0.3">
      <c r="S14352" s="66"/>
      <c r="T14352" s="66"/>
      <c r="U14352" s="66"/>
      <c r="V14352" s="66"/>
    </row>
    <row r="14353" spans="19:22" ht="12.75" customHeight="1" x14ac:dyDescent="0.3">
      <c r="S14353" s="66"/>
      <c r="T14353" s="66"/>
      <c r="U14353" s="66"/>
      <c r="V14353" s="66"/>
    </row>
    <row r="14354" spans="19:22" ht="12.75" customHeight="1" x14ac:dyDescent="0.3">
      <c r="S14354" s="66"/>
      <c r="T14354" s="66"/>
      <c r="U14354" s="66"/>
      <c r="V14354" s="66"/>
    </row>
    <row r="14355" spans="19:22" ht="12.75" customHeight="1" x14ac:dyDescent="0.3">
      <c r="S14355" s="66"/>
      <c r="T14355" s="66"/>
      <c r="U14355" s="66"/>
      <c r="V14355" s="66"/>
    </row>
    <row r="14356" spans="19:22" ht="12.75" customHeight="1" x14ac:dyDescent="0.3">
      <c r="S14356" s="66"/>
      <c r="T14356" s="66"/>
      <c r="U14356" s="66"/>
      <c r="V14356" s="66"/>
    </row>
    <row r="14357" spans="19:22" ht="12.75" customHeight="1" x14ac:dyDescent="0.3">
      <c r="S14357" s="66"/>
      <c r="T14357" s="66"/>
      <c r="U14357" s="66"/>
      <c r="V14357" s="66"/>
    </row>
    <row r="14358" spans="19:22" ht="12.75" customHeight="1" x14ac:dyDescent="0.3">
      <c r="S14358" s="66"/>
      <c r="T14358" s="66"/>
      <c r="U14358" s="66"/>
      <c r="V14358" s="66"/>
    </row>
    <row r="14359" spans="19:22" ht="12.75" customHeight="1" x14ac:dyDescent="0.3">
      <c r="S14359" s="66"/>
      <c r="T14359" s="66"/>
      <c r="U14359" s="66"/>
      <c r="V14359" s="66"/>
    </row>
    <row r="14360" spans="19:22" ht="12.75" customHeight="1" x14ac:dyDescent="0.3">
      <c r="S14360" s="66"/>
      <c r="T14360" s="66"/>
      <c r="U14360" s="66"/>
      <c r="V14360" s="66"/>
    </row>
    <row r="14361" spans="19:22" ht="12.75" customHeight="1" x14ac:dyDescent="0.3">
      <c r="S14361" s="66"/>
      <c r="T14361" s="66"/>
      <c r="U14361" s="66"/>
      <c r="V14361" s="66"/>
    </row>
    <row r="14362" spans="19:22" ht="12.75" customHeight="1" x14ac:dyDescent="0.3">
      <c r="S14362" s="66"/>
      <c r="T14362" s="66"/>
      <c r="U14362" s="66"/>
      <c r="V14362" s="66"/>
    </row>
    <row r="14363" spans="19:22" ht="12.75" customHeight="1" x14ac:dyDescent="0.3">
      <c r="S14363" s="66"/>
      <c r="T14363" s="66"/>
      <c r="U14363" s="66"/>
      <c r="V14363" s="66"/>
    </row>
    <row r="14364" spans="19:22" ht="12.75" customHeight="1" x14ac:dyDescent="0.3">
      <c r="S14364" s="66"/>
      <c r="T14364" s="66"/>
      <c r="U14364" s="66"/>
      <c r="V14364" s="66"/>
    </row>
    <row r="14365" spans="19:22" ht="12.75" customHeight="1" x14ac:dyDescent="0.3">
      <c r="S14365" s="66"/>
      <c r="T14365" s="66"/>
      <c r="U14365" s="66"/>
      <c r="V14365" s="66"/>
    </row>
    <row r="14366" spans="19:22" ht="12.75" customHeight="1" x14ac:dyDescent="0.3">
      <c r="S14366" s="66"/>
      <c r="T14366" s="66"/>
      <c r="U14366" s="66"/>
      <c r="V14366" s="66"/>
    </row>
    <row r="14367" spans="19:22" ht="12.75" customHeight="1" x14ac:dyDescent="0.3">
      <c r="S14367" s="66"/>
      <c r="T14367" s="66"/>
      <c r="U14367" s="66"/>
      <c r="V14367" s="66"/>
    </row>
    <row r="14368" spans="19:22" ht="12.75" customHeight="1" x14ac:dyDescent="0.3">
      <c r="S14368" s="66"/>
      <c r="T14368" s="66"/>
      <c r="U14368" s="66"/>
      <c r="V14368" s="66"/>
    </row>
    <row r="14369" spans="19:22" ht="12.75" customHeight="1" x14ac:dyDescent="0.3">
      <c r="S14369" s="66"/>
      <c r="T14369" s="66"/>
      <c r="U14369" s="66"/>
      <c r="V14369" s="66"/>
    </row>
    <row r="14370" spans="19:22" ht="12.75" customHeight="1" x14ac:dyDescent="0.3">
      <c r="S14370" s="66"/>
      <c r="T14370" s="66"/>
      <c r="U14370" s="66"/>
      <c r="V14370" s="66"/>
    </row>
    <row r="14371" spans="19:22" ht="12.75" customHeight="1" x14ac:dyDescent="0.3">
      <c r="S14371" s="66"/>
      <c r="T14371" s="66"/>
      <c r="U14371" s="66"/>
      <c r="V14371" s="66"/>
    </row>
    <row r="14372" spans="19:22" ht="12.75" customHeight="1" x14ac:dyDescent="0.3">
      <c r="S14372" s="66"/>
      <c r="T14372" s="66"/>
      <c r="U14372" s="66"/>
      <c r="V14372" s="66"/>
    </row>
    <row r="14373" spans="19:22" ht="12.75" customHeight="1" x14ac:dyDescent="0.3">
      <c r="S14373" s="66"/>
      <c r="T14373" s="66"/>
      <c r="U14373" s="66"/>
      <c r="V14373" s="66"/>
    </row>
    <row r="14374" spans="19:22" ht="12.75" customHeight="1" x14ac:dyDescent="0.3">
      <c r="S14374" s="66"/>
      <c r="T14374" s="66"/>
      <c r="U14374" s="66"/>
      <c r="V14374" s="66"/>
    </row>
    <row r="14375" spans="19:22" ht="12.75" customHeight="1" x14ac:dyDescent="0.3">
      <c r="S14375" s="66"/>
      <c r="T14375" s="66"/>
      <c r="U14375" s="66"/>
      <c r="V14375" s="66"/>
    </row>
    <row r="14376" spans="19:22" ht="12.75" customHeight="1" x14ac:dyDescent="0.3">
      <c r="S14376" s="66"/>
      <c r="T14376" s="66"/>
      <c r="U14376" s="66"/>
      <c r="V14376" s="66"/>
    </row>
    <row r="14377" spans="19:22" ht="12.75" customHeight="1" x14ac:dyDescent="0.3">
      <c r="S14377" s="66"/>
      <c r="T14377" s="66"/>
      <c r="U14377" s="66"/>
      <c r="V14377" s="66"/>
    </row>
    <row r="14378" spans="19:22" ht="12.75" customHeight="1" x14ac:dyDescent="0.3">
      <c r="S14378" s="66"/>
      <c r="T14378" s="66"/>
      <c r="U14378" s="66"/>
      <c r="V14378" s="66"/>
    </row>
    <row r="14379" spans="19:22" ht="12.75" customHeight="1" x14ac:dyDescent="0.3">
      <c r="S14379" s="66"/>
      <c r="T14379" s="66"/>
      <c r="U14379" s="66"/>
      <c r="V14379" s="66"/>
    </row>
    <row r="14380" spans="19:22" ht="12.75" customHeight="1" x14ac:dyDescent="0.3">
      <c r="S14380" s="66"/>
      <c r="T14380" s="66"/>
      <c r="U14380" s="66"/>
      <c r="V14380" s="66"/>
    </row>
    <row r="14381" spans="19:22" ht="12.75" customHeight="1" x14ac:dyDescent="0.3">
      <c r="S14381" s="66"/>
      <c r="T14381" s="66"/>
      <c r="U14381" s="66"/>
      <c r="V14381" s="66"/>
    </row>
    <row r="14382" spans="19:22" ht="12.75" customHeight="1" x14ac:dyDescent="0.3">
      <c r="S14382" s="66"/>
      <c r="T14382" s="66"/>
      <c r="U14382" s="66"/>
      <c r="V14382" s="66"/>
    </row>
    <row r="14383" spans="19:22" ht="12.75" customHeight="1" x14ac:dyDescent="0.3">
      <c r="S14383" s="66"/>
      <c r="T14383" s="66"/>
      <c r="U14383" s="66"/>
      <c r="V14383" s="66"/>
    </row>
    <row r="14384" spans="19:22" ht="12.75" customHeight="1" x14ac:dyDescent="0.3">
      <c r="S14384" s="66"/>
      <c r="T14384" s="66"/>
      <c r="U14384" s="66"/>
      <c r="V14384" s="66"/>
    </row>
    <row r="14385" spans="19:22" ht="12.75" customHeight="1" x14ac:dyDescent="0.3">
      <c r="S14385" s="66"/>
      <c r="T14385" s="66"/>
      <c r="U14385" s="66"/>
      <c r="V14385" s="66"/>
    </row>
    <row r="14386" spans="19:22" ht="12.75" customHeight="1" x14ac:dyDescent="0.3">
      <c r="S14386" s="66"/>
      <c r="T14386" s="66"/>
      <c r="U14386" s="66"/>
      <c r="V14386" s="66"/>
    </row>
    <row r="14387" spans="19:22" ht="12.75" customHeight="1" x14ac:dyDescent="0.3">
      <c r="S14387" s="66"/>
      <c r="T14387" s="66"/>
      <c r="U14387" s="66"/>
      <c r="V14387" s="66"/>
    </row>
    <row r="14388" spans="19:22" ht="12.75" customHeight="1" x14ac:dyDescent="0.3">
      <c r="S14388" s="66"/>
      <c r="T14388" s="66"/>
      <c r="U14388" s="66"/>
      <c r="V14388" s="66"/>
    </row>
    <row r="14389" spans="19:22" ht="12.75" customHeight="1" x14ac:dyDescent="0.3">
      <c r="S14389" s="66"/>
      <c r="T14389" s="66"/>
      <c r="U14389" s="66"/>
      <c r="V14389" s="66"/>
    </row>
    <row r="14390" spans="19:22" ht="12.75" customHeight="1" x14ac:dyDescent="0.3">
      <c r="S14390" s="66"/>
      <c r="T14390" s="66"/>
      <c r="U14390" s="66"/>
      <c r="V14390" s="66"/>
    </row>
    <row r="14391" spans="19:22" ht="12.75" customHeight="1" x14ac:dyDescent="0.3">
      <c r="S14391" s="66"/>
      <c r="T14391" s="66"/>
      <c r="U14391" s="66"/>
      <c r="V14391" s="66"/>
    </row>
    <row r="14392" spans="19:22" ht="12.75" customHeight="1" x14ac:dyDescent="0.3">
      <c r="S14392" s="66"/>
      <c r="T14392" s="66"/>
      <c r="U14392" s="66"/>
      <c r="V14392" s="66"/>
    </row>
    <row r="14393" spans="19:22" ht="12.75" customHeight="1" x14ac:dyDescent="0.3">
      <c r="S14393" s="66"/>
      <c r="T14393" s="66"/>
      <c r="U14393" s="66"/>
      <c r="V14393" s="66"/>
    </row>
    <row r="14394" spans="19:22" ht="12.75" customHeight="1" x14ac:dyDescent="0.3">
      <c r="S14394" s="66"/>
      <c r="T14394" s="66"/>
      <c r="U14394" s="66"/>
      <c r="V14394" s="66"/>
    </row>
    <row r="14395" spans="19:22" ht="12.75" customHeight="1" x14ac:dyDescent="0.3">
      <c r="S14395" s="66"/>
      <c r="T14395" s="66"/>
      <c r="U14395" s="66"/>
      <c r="V14395" s="66"/>
    </row>
    <row r="14396" spans="19:22" ht="12.75" customHeight="1" x14ac:dyDescent="0.3">
      <c r="S14396" s="66"/>
      <c r="T14396" s="66"/>
      <c r="U14396" s="66"/>
      <c r="V14396" s="66"/>
    </row>
    <row r="14397" spans="19:22" ht="12.75" customHeight="1" x14ac:dyDescent="0.3">
      <c r="S14397" s="66"/>
      <c r="T14397" s="66"/>
      <c r="U14397" s="66"/>
      <c r="V14397" s="66"/>
    </row>
    <row r="14398" spans="19:22" ht="12.75" customHeight="1" x14ac:dyDescent="0.3">
      <c r="S14398" s="66"/>
      <c r="T14398" s="66"/>
      <c r="U14398" s="66"/>
      <c r="V14398" s="66"/>
    </row>
    <row r="14399" spans="19:22" ht="12.75" customHeight="1" x14ac:dyDescent="0.3">
      <c r="S14399" s="66"/>
      <c r="T14399" s="66"/>
      <c r="U14399" s="66"/>
      <c r="V14399" s="66"/>
    </row>
    <row r="14400" spans="19:22" ht="12.75" customHeight="1" x14ac:dyDescent="0.3">
      <c r="S14400" s="66"/>
      <c r="T14400" s="66"/>
      <c r="U14400" s="66"/>
      <c r="V14400" s="66"/>
    </row>
    <row r="14401" spans="19:22" ht="12.75" customHeight="1" x14ac:dyDescent="0.3">
      <c r="S14401" s="66"/>
      <c r="T14401" s="66"/>
      <c r="U14401" s="66"/>
      <c r="V14401" s="66"/>
    </row>
    <row r="14402" spans="19:22" ht="12.75" customHeight="1" x14ac:dyDescent="0.3">
      <c r="S14402" s="66"/>
      <c r="T14402" s="66"/>
      <c r="U14402" s="66"/>
      <c r="V14402" s="66"/>
    </row>
    <row r="14403" spans="19:22" ht="12.75" customHeight="1" x14ac:dyDescent="0.3">
      <c r="S14403" s="66"/>
      <c r="T14403" s="66"/>
      <c r="U14403" s="66"/>
      <c r="V14403" s="66"/>
    </row>
    <row r="14404" spans="19:22" ht="12.75" customHeight="1" x14ac:dyDescent="0.3">
      <c r="S14404" s="66"/>
      <c r="T14404" s="66"/>
      <c r="U14404" s="66"/>
      <c r="V14404" s="66"/>
    </row>
    <row r="14405" spans="19:22" ht="12.75" customHeight="1" x14ac:dyDescent="0.3">
      <c r="S14405" s="66"/>
      <c r="T14405" s="66"/>
      <c r="U14405" s="66"/>
      <c r="V14405" s="66"/>
    </row>
    <row r="14406" spans="19:22" ht="12.75" customHeight="1" x14ac:dyDescent="0.3">
      <c r="S14406" s="66"/>
      <c r="T14406" s="66"/>
      <c r="U14406" s="66"/>
      <c r="V14406" s="66"/>
    </row>
    <row r="14407" spans="19:22" ht="12.75" customHeight="1" x14ac:dyDescent="0.3">
      <c r="S14407" s="66"/>
      <c r="T14407" s="66"/>
      <c r="U14407" s="66"/>
      <c r="V14407" s="66"/>
    </row>
    <row r="14408" spans="19:22" ht="12.75" customHeight="1" x14ac:dyDescent="0.3">
      <c r="S14408" s="66"/>
      <c r="T14408" s="66"/>
      <c r="U14408" s="66"/>
      <c r="V14408" s="66"/>
    </row>
    <row r="14409" spans="19:22" ht="12.75" customHeight="1" x14ac:dyDescent="0.3">
      <c r="S14409" s="66"/>
      <c r="T14409" s="66"/>
      <c r="U14409" s="66"/>
      <c r="V14409" s="66"/>
    </row>
    <row r="14410" spans="19:22" ht="12.75" customHeight="1" x14ac:dyDescent="0.3">
      <c r="S14410" s="66"/>
      <c r="T14410" s="66"/>
      <c r="U14410" s="66"/>
      <c r="V14410" s="66"/>
    </row>
    <row r="14411" spans="19:22" ht="12.75" customHeight="1" x14ac:dyDescent="0.3">
      <c r="S14411" s="66"/>
      <c r="T14411" s="66"/>
      <c r="U14411" s="66"/>
      <c r="V14411" s="66"/>
    </row>
    <row r="14412" spans="19:22" ht="12.75" customHeight="1" x14ac:dyDescent="0.3">
      <c r="S14412" s="66"/>
      <c r="T14412" s="66"/>
      <c r="U14412" s="66"/>
      <c r="V14412" s="66"/>
    </row>
    <row r="14413" spans="19:22" ht="12.75" customHeight="1" x14ac:dyDescent="0.3">
      <c r="S14413" s="66"/>
      <c r="T14413" s="66"/>
      <c r="U14413" s="66"/>
      <c r="V14413" s="66"/>
    </row>
    <row r="14414" spans="19:22" ht="12.75" customHeight="1" x14ac:dyDescent="0.3">
      <c r="S14414" s="66"/>
      <c r="T14414" s="66"/>
      <c r="U14414" s="66"/>
      <c r="V14414" s="66"/>
    </row>
    <row r="14415" spans="19:22" ht="12.75" customHeight="1" x14ac:dyDescent="0.3">
      <c r="S14415" s="66"/>
      <c r="T14415" s="66"/>
      <c r="U14415" s="66"/>
      <c r="V14415" s="66"/>
    </row>
    <row r="14416" spans="19:22" ht="12.75" customHeight="1" x14ac:dyDescent="0.3">
      <c r="S14416" s="66"/>
      <c r="T14416" s="66"/>
      <c r="U14416" s="66"/>
      <c r="V14416" s="66"/>
    </row>
    <row r="14417" spans="19:22" ht="12.75" customHeight="1" x14ac:dyDescent="0.3">
      <c r="S14417" s="66"/>
      <c r="T14417" s="66"/>
      <c r="U14417" s="66"/>
      <c r="V14417" s="66"/>
    </row>
    <row r="14418" spans="19:22" ht="12.75" customHeight="1" x14ac:dyDescent="0.3">
      <c r="S14418" s="66"/>
      <c r="T14418" s="66"/>
      <c r="U14418" s="66"/>
      <c r="V14418" s="66"/>
    </row>
    <row r="14419" spans="19:22" ht="12.75" customHeight="1" x14ac:dyDescent="0.3">
      <c r="S14419" s="66"/>
      <c r="T14419" s="66"/>
      <c r="U14419" s="66"/>
      <c r="V14419" s="66"/>
    </row>
    <row r="14420" spans="19:22" ht="12.75" customHeight="1" x14ac:dyDescent="0.3">
      <c r="S14420" s="66"/>
      <c r="T14420" s="66"/>
      <c r="U14420" s="66"/>
      <c r="V14420" s="66"/>
    </row>
    <row r="14421" spans="19:22" ht="12.75" customHeight="1" x14ac:dyDescent="0.3">
      <c r="S14421" s="66"/>
      <c r="T14421" s="66"/>
      <c r="U14421" s="66"/>
      <c r="V14421" s="66"/>
    </row>
    <row r="14422" spans="19:22" ht="12.75" customHeight="1" x14ac:dyDescent="0.3">
      <c r="S14422" s="66"/>
      <c r="T14422" s="66"/>
      <c r="U14422" s="66"/>
      <c r="V14422" s="66"/>
    </row>
    <row r="14423" spans="19:22" ht="12.75" customHeight="1" x14ac:dyDescent="0.3">
      <c r="S14423" s="66"/>
      <c r="T14423" s="66"/>
      <c r="U14423" s="66"/>
      <c r="V14423" s="66"/>
    </row>
    <row r="14424" spans="19:22" ht="12.75" customHeight="1" x14ac:dyDescent="0.3">
      <c r="S14424" s="66"/>
      <c r="T14424" s="66"/>
      <c r="U14424" s="66"/>
      <c r="V14424" s="66"/>
    </row>
    <row r="14425" spans="19:22" ht="12.75" customHeight="1" x14ac:dyDescent="0.3">
      <c r="S14425" s="66"/>
      <c r="T14425" s="66"/>
      <c r="U14425" s="66"/>
      <c r="V14425" s="66"/>
    </row>
    <row r="14426" spans="19:22" ht="12.75" customHeight="1" x14ac:dyDescent="0.3">
      <c r="S14426" s="66"/>
      <c r="T14426" s="66"/>
      <c r="U14426" s="66"/>
      <c r="V14426" s="66"/>
    </row>
    <row r="14427" spans="19:22" ht="12.75" customHeight="1" x14ac:dyDescent="0.3">
      <c r="S14427" s="66"/>
      <c r="T14427" s="66"/>
      <c r="U14427" s="66"/>
      <c r="V14427" s="66"/>
    </row>
    <row r="14428" spans="19:22" ht="12.75" customHeight="1" x14ac:dyDescent="0.3">
      <c r="S14428" s="66"/>
      <c r="T14428" s="66"/>
      <c r="U14428" s="66"/>
      <c r="V14428" s="66"/>
    </row>
    <row r="14429" spans="19:22" ht="12.75" customHeight="1" x14ac:dyDescent="0.3">
      <c r="S14429" s="66"/>
      <c r="T14429" s="66"/>
      <c r="U14429" s="66"/>
      <c r="V14429" s="66"/>
    </row>
    <row r="14430" spans="19:22" ht="12.75" customHeight="1" x14ac:dyDescent="0.3">
      <c r="S14430" s="66"/>
      <c r="T14430" s="66"/>
      <c r="U14430" s="66"/>
      <c r="V14430" s="66"/>
    </row>
    <row r="14431" spans="19:22" ht="12.75" customHeight="1" x14ac:dyDescent="0.3">
      <c r="S14431" s="66"/>
      <c r="T14431" s="66"/>
      <c r="U14431" s="66"/>
      <c r="V14431" s="66"/>
    </row>
    <row r="14432" spans="19:22" ht="12.75" customHeight="1" x14ac:dyDescent="0.3">
      <c r="S14432" s="66"/>
      <c r="T14432" s="66"/>
      <c r="U14432" s="66"/>
      <c r="V14432" s="66"/>
    </row>
    <row r="14433" spans="19:22" ht="12.75" customHeight="1" x14ac:dyDescent="0.3">
      <c r="S14433" s="66"/>
      <c r="T14433" s="66"/>
      <c r="U14433" s="66"/>
      <c r="V14433" s="66"/>
    </row>
    <row r="14434" spans="19:22" ht="12.75" customHeight="1" x14ac:dyDescent="0.3">
      <c r="S14434" s="66"/>
      <c r="T14434" s="66"/>
      <c r="U14434" s="66"/>
      <c r="V14434" s="66"/>
    </row>
    <row r="14435" spans="19:22" ht="12.75" customHeight="1" x14ac:dyDescent="0.3">
      <c r="S14435" s="66"/>
      <c r="T14435" s="66"/>
      <c r="U14435" s="66"/>
      <c r="V14435" s="66"/>
    </row>
    <row r="14436" spans="19:22" ht="12.75" customHeight="1" x14ac:dyDescent="0.3">
      <c r="S14436" s="66"/>
      <c r="T14436" s="66"/>
      <c r="U14436" s="66"/>
      <c r="V14436" s="66"/>
    </row>
    <row r="14437" spans="19:22" ht="12.75" customHeight="1" x14ac:dyDescent="0.3">
      <c r="S14437" s="66"/>
      <c r="T14437" s="66"/>
      <c r="U14437" s="66"/>
      <c r="V14437" s="66"/>
    </row>
    <row r="14438" spans="19:22" ht="12.75" customHeight="1" x14ac:dyDescent="0.3">
      <c r="S14438" s="66"/>
      <c r="T14438" s="66"/>
      <c r="U14438" s="66"/>
      <c r="V14438" s="66"/>
    </row>
    <row r="14439" spans="19:22" ht="12.75" customHeight="1" x14ac:dyDescent="0.3">
      <c r="S14439" s="66"/>
      <c r="T14439" s="66"/>
      <c r="U14439" s="66"/>
      <c r="V14439" s="66"/>
    </row>
    <row r="14440" spans="19:22" ht="12.75" customHeight="1" x14ac:dyDescent="0.3">
      <c r="S14440" s="66"/>
      <c r="T14440" s="66"/>
      <c r="U14440" s="66"/>
      <c r="V14440" s="66"/>
    </row>
    <row r="14441" spans="19:22" ht="12.75" customHeight="1" x14ac:dyDescent="0.3">
      <c r="S14441" s="66"/>
      <c r="T14441" s="66"/>
      <c r="U14441" s="66"/>
      <c r="V14441" s="66"/>
    </row>
    <row r="14442" spans="19:22" ht="12.75" customHeight="1" x14ac:dyDescent="0.3">
      <c r="S14442" s="66"/>
      <c r="T14442" s="66"/>
      <c r="U14442" s="66"/>
      <c r="V14442" s="66"/>
    </row>
    <row r="14443" spans="19:22" ht="12.75" customHeight="1" x14ac:dyDescent="0.3">
      <c r="S14443" s="66"/>
      <c r="T14443" s="66"/>
      <c r="U14443" s="66"/>
      <c r="V14443" s="66"/>
    </row>
    <row r="14444" spans="19:22" ht="12.75" customHeight="1" x14ac:dyDescent="0.3">
      <c r="S14444" s="66"/>
      <c r="T14444" s="66"/>
      <c r="U14444" s="66"/>
      <c r="V14444" s="66"/>
    </row>
    <row r="14445" spans="19:22" ht="12.75" customHeight="1" x14ac:dyDescent="0.3">
      <c r="S14445" s="66"/>
      <c r="T14445" s="66"/>
      <c r="U14445" s="66"/>
      <c r="V14445" s="66"/>
    </row>
    <row r="14446" spans="19:22" ht="12.75" customHeight="1" x14ac:dyDescent="0.3">
      <c r="S14446" s="66"/>
      <c r="T14446" s="66"/>
      <c r="U14446" s="66"/>
      <c r="V14446" s="66"/>
    </row>
    <row r="14447" spans="19:22" ht="12.75" customHeight="1" x14ac:dyDescent="0.3">
      <c r="S14447" s="66"/>
      <c r="T14447" s="66"/>
      <c r="U14447" s="66"/>
      <c r="V14447" s="66"/>
    </row>
    <row r="14448" spans="19:22" ht="12.75" customHeight="1" x14ac:dyDescent="0.3">
      <c r="S14448" s="66"/>
      <c r="T14448" s="66"/>
      <c r="U14448" s="66"/>
      <c r="V14448" s="66"/>
    </row>
    <row r="14449" spans="19:22" ht="12.75" customHeight="1" x14ac:dyDescent="0.3">
      <c r="S14449" s="66"/>
      <c r="T14449" s="66"/>
      <c r="U14449" s="66"/>
      <c r="V14449" s="66"/>
    </row>
    <row r="14450" spans="19:22" ht="12.75" customHeight="1" x14ac:dyDescent="0.3">
      <c r="S14450" s="66"/>
      <c r="T14450" s="66"/>
      <c r="U14450" s="66"/>
      <c r="V14450" s="66"/>
    </row>
    <row r="14451" spans="19:22" ht="12.75" customHeight="1" x14ac:dyDescent="0.3">
      <c r="S14451" s="66"/>
      <c r="T14451" s="66"/>
      <c r="U14451" s="66"/>
      <c r="V14451" s="66"/>
    </row>
    <row r="14452" spans="19:22" ht="12.75" customHeight="1" x14ac:dyDescent="0.3">
      <c r="S14452" s="66"/>
      <c r="T14452" s="66"/>
      <c r="U14452" s="66"/>
      <c r="V14452" s="66"/>
    </row>
    <row r="14453" spans="19:22" ht="12.75" customHeight="1" x14ac:dyDescent="0.3">
      <c r="S14453" s="66"/>
      <c r="T14453" s="66"/>
      <c r="U14453" s="66"/>
      <c r="V14453" s="66"/>
    </row>
    <row r="14454" spans="19:22" ht="12.75" customHeight="1" x14ac:dyDescent="0.3">
      <c r="S14454" s="66"/>
      <c r="T14454" s="66"/>
      <c r="U14454" s="66"/>
      <c r="V14454" s="66"/>
    </row>
    <row r="14455" spans="19:22" ht="12.75" customHeight="1" x14ac:dyDescent="0.3">
      <c r="S14455" s="66"/>
      <c r="T14455" s="66"/>
      <c r="U14455" s="66"/>
      <c r="V14455" s="66"/>
    </row>
    <row r="14456" spans="19:22" ht="12.75" customHeight="1" x14ac:dyDescent="0.3">
      <c r="S14456" s="66"/>
      <c r="T14456" s="66"/>
      <c r="U14456" s="66"/>
      <c r="V14456" s="66"/>
    </row>
    <row r="14457" spans="19:22" ht="12.75" customHeight="1" x14ac:dyDescent="0.3">
      <c r="S14457" s="66"/>
      <c r="T14457" s="66"/>
      <c r="U14457" s="66"/>
      <c r="V14457" s="66"/>
    </row>
    <row r="14458" spans="19:22" ht="12.75" customHeight="1" x14ac:dyDescent="0.3">
      <c r="S14458" s="66"/>
      <c r="T14458" s="66"/>
      <c r="U14458" s="66"/>
      <c r="V14458" s="66"/>
    </row>
    <row r="14459" spans="19:22" ht="12.75" customHeight="1" x14ac:dyDescent="0.3">
      <c r="S14459" s="66"/>
      <c r="T14459" s="66"/>
      <c r="U14459" s="66"/>
      <c r="V14459" s="66"/>
    </row>
    <row r="14460" spans="19:22" ht="12.75" customHeight="1" x14ac:dyDescent="0.3">
      <c r="S14460" s="66"/>
      <c r="T14460" s="66"/>
      <c r="U14460" s="66"/>
      <c r="V14460" s="66"/>
    </row>
    <row r="14461" spans="19:22" ht="12.75" customHeight="1" x14ac:dyDescent="0.3">
      <c r="S14461" s="66"/>
      <c r="T14461" s="66"/>
      <c r="U14461" s="66"/>
      <c r="V14461" s="66"/>
    </row>
    <row r="14462" spans="19:22" ht="12.75" customHeight="1" x14ac:dyDescent="0.3">
      <c r="S14462" s="66"/>
      <c r="T14462" s="66"/>
      <c r="U14462" s="66"/>
      <c r="V14462" s="66"/>
    </row>
    <row r="14463" spans="19:22" ht="12.75" customHeight="1" x14ac:dyDescent="0.3">
      <c r="S14463" s="66"/>
      <c r="T14463" s="66"/>
      <c r="U14463" s="66"/>
      <c r="V14463" s="66"/>
    </row>
    <row r="14464" spans="19:22" ht="12.75" customHeight="1" x14ac:dyDescent="0.3">
      <c r="S14464" s="66"/>
      <c r="T14464" s="66"/>
      <c r="U14464" s="66"/>
      <c r="V14464" s="66"/>
    </row>
    <row r="14465" spans="19:22" ht="12.75" customHeight="1" x14ac:dyDescent="0.3">
      <c r="S14465" s="66"/>
      <c r="T14465" s="66"/>
      <c r="U14465" s="66"/>
      <c r="V14465" s="66"/>
    </row>
    <row r="14466" spans="19:22" ht="12.75" customHeight="1" x14ac:dyDescent="0.3">
      <c r="S14466" s="66"/>
      <c r="T14466" s="66"/>
      <c r="U14466" s="66"/>
      <c r="V14466" s="66"/>
    </row>
    <row r="14467" spans="19:22" ht="12.75" customHeight="1" x14ac:dyDescent="0.3">
      <c r="S14467" s="66"/>
      <c r="T14467" s="66"/>
      <c r="U14467" s="66"/>
      <c r="V14467" s="66"/>
    </row>
    <row r="14468" spans="19:22" ht="12.75" customHeight="1" x14ac:dyDescent="0.3">
      <c r="S14468" s="66"/>
      <c r="T14468" s="66"/>
      <c r="U14468" s="66"/>
      <c r="V14468" s="66"/>
    </row>
    <row r="14469" spans="19:22" ht="12.75" customHeight="1" x14ac:dyDescent="0.3">
      <c r="S14469" s="66"/>
      <c r="T14469" s="66"/>
      <c r="U14469" s="66"/>
      <c r="V14469" s="66"/>
    </row>
    <row r="14470" spans="19:22" ht="12.75" customHeight="1" x14ac:dyDescent="0.3">
      <c r="S14470" s="66"/>
      <c r="T14470" s="66"/>
      <c r="U14470" s="66"/>
      <c r="V14470" s="66"/>
    </row>
    <row r="14471" spans="19:22" ht="12.75" customHeight="1" x14ac:dyDescent="0.3">
      <c r="S14471" s="66"/>
      <c r="T14471" s="66"/>
      <c r="U14471" s="66"/>
      <c r="V14471" s="66"/>
    </row>
    <row r="14472" spans="19:22" ht="12.75" customHeight="1" x14ac:dyDescent="0.3">
      <c r="S14472" s="66"/>
      <c r="T14472" s="66"/>
      <c r="U14472" s="66"/>
      <c r="V14472" s="66"/>
    </row>
    <row r="14473" spans="19:22" ht="12.75" customHeight="1" x14ac:dyDescent="0.3">
      <c r="S14473" s="66"/>
      <c r="T14473" s="66"/>
      <c r="U14473" s="66"/>
      <c r="V14473" s="66"/>
    </row>
    <row r="14474" spans="19:22" ht="12.75" customHeight="1" x14ac:dyDescent="0.3">
      <c r="S14474" s="66"/>
      <c r="T14474" s="66"/>
      <c r="U14474" s="66"/>
      <c r="V14474" s="66"/>
    </row>
    <row r="14475" spans="19:22" ht="12.75" customHeight="1" x14ac:dyDescent="0.3">
      <c r="S14475" s="66"/>
      <c r="T14475" s="66"/>
      <c r="U14475" s="66"/>
      <c r="V14475" s="66"/>
    </row>
    <row r="14476" spans="19:22" ht="12.75" customHeight="1" x14ac:dyDescent="0.3">
      <c r="S14476" s="66"/>
      <c r="T14476" s="66"/>
      <c r="U14476" s="66"/>
      <c r="V14476" s="66"/>
    </row>
    <row r="14477" spans="19:22" ht="12.75" customHeight="1" x14ac:dyDescent="0.3">
      <c r="S14477" s="66"/>
      <c r="T14477" s="66"/>
      <c r="U14477" s="66"/>
      <c r="V14477" s="66"/>
    </row>
    <row r="14478" spans="19:22" ht="12.75" customHeight="1" x14ac:dyDescent="0.3">
      <c r="S14478" s="66"/>
      <c r="T14478" s="66"/>
      <c r="U14478" s="66"/>
      <c r="V14478" s="66"/>
    </row>
    <row r="14479" spans="19:22" ht="12.75" customHeight="1" x14ac:dyDescent="0.3">
      <c r="S14479" s="66"/>
      <c r="T14479" s="66"/>
      <c r="U14479" s="66"/>
      <c r="V14479" s="66"/>
    </row>
    <row r="14480" spans="19:22" ht="12.75" customHeight="1" x14ac:dyDescent="0.3">
      <c r="S14480" s="66"/>
      <c r="T14480" s="66"/>
      <c r="U14480" s="66"/>
      <c r="V14480" s="66"/>
    </row>
    <row r="14481" spans="19:22" ht="12.75" customHeight="1" x14ac:dyDescent="0.3">
      <c r="S14481" s="66"/>
      <c r="T14481" s="66"/>
      <c r="U14481" s="66"/>
      <c r="V14481" s="66"/>
    </row>
    <row r="14482" spans="19:22" ht="12.75" customHeight="1" x14ac:dyDescent="0.3">
      <c r="S14482" s="66"/>
      <c r="T14482" s="66"/>
      <c r="U14482" s="66"/>
      <c r="V14482" s="66"/>
    </row>
    <row r="14483" spans="19:22" ht="12.75" customHeight="1" x14ac:dyDescent="0.3">
      <c r="S14483" s="66"/>
      <c r="T14483" s="66"/>
      <c r="U14483" s="66"/>
      <c r="V14483" s="66"/>
    </row>
    <row r="14484" spans="19:22" ht="12.75" customHeight="1" x14ac:dyDescent="0.3">
      <c r="S14484" s="66"/>
      <c r="T14484" s="66"/>
      <c r="U14484" s="66"/>
      <c r="V14484" s="66"/>
    </row>
    <row r="14485" spans="19:22" ht="12.75" customHeight="1" x14ac:dyDescent="0.3">
      <c r="S14485" s="66"/>
      <c r="T14485" s="66"/>
      <c r="U14485" s="66"/>
      <c r="V14485" s="66"/>
    </row>
    <row r="14486" spans="19:22" ht="12.75" customHeight="1" x14ac:dyDescent="0.3">
      <c r="S14486" s="66"/>
      <c r="T14486" s="66"/>
      <c r="U14486" s="66"/>
      <c r="V14486" s="66"/>
    </row>
    <row r="14487" spans="19:22" ht="12.75" customHeight="1" x14ac:dyDescent="0.3">
      <c r="S14487" s="66"/>
      <c r="T14487" s="66"/>
      <c r="U14487" s="66"/>
      <c r="V14487" s="66"/>
    </row>
    <row r="14488" spans="19:22" ht="12.75" customHeight="1" x14ac:dyDescent="0.3">
      <c r="S14488" s="66"/>
      <c r="T14488" s="66"/>
      <c r="U14488" s="66"/>
      <c r="V14488" s="66"/>
    </row>
    <row r="14489" spans="19:22" ht="12.75" customHeight="1" x14ac:dyDescent="0.3">
      <c r="S14489" s="66"/>
      <c r="T14489" s="66"/>
      <c r="U14489" s="66"/>
      <c r="V14489" s="66"/>
    </row>
    <row r="14490" spans="19:22" ht="12.75" customHeight="1" x14ac:dyDescent="0.3">
      <c r="S14490" s="66"/>
      <c r="T14490" s="66"/>
      <c r="U14490" s="66"/>
      <c r="V14490" s="66"/>
    </row>
    <row r="14491" spans="19:22" ht="12.75" customHeight="1" x14ac:dyDescent="0.3">
      <c r="S14491" s="66"/>
      <c r="T14491" s="66"/>
      <c r="U14491" s="66"/>
      <c r="V14491" s="66"/>
    </row>
    <row r="14492" spans="19:22" ht="12.75" customHeight="1" x14ac:dyDescent="0.3">
      <c r="S14492" s="66"/>
      <c r="T14492" s="66"/>
      <c r="U14492" s="66"/>
      <c r="V14492" s="66"/>
    </row>
    <row r="14493" spans="19:22" ht="12.75" customHeight="1" x14ac:dyDescent="0.3">
      <c r="S14493" s="66"/>
      <c r="T14493" s="66"/>
      <c r="U14493" s="66"/>
      <c r="V14493" s="66"/>
    </row>
    <row r="14494" spans="19:22" ht="12.75" customHeight="1" x14ac:dyDescent="0.3">
      <c r="S14494" s="66"/>
      <c r="T14494" s="66"/>
      <c r="U14494" s="66"/>
      <c r="V14494" s="66"/>
    </row>
    <row r="14495" spans="19:22" ht="12.75" customHeight="1" x14ac:dyDescent="0.3">
      <c r="S14495" s="66"/>
      <c r="T14495" s="66"/>
      <c r="U14495" s="66"/>
      <c r="V14495" s="66"/>
    </row>
    <row r="14496" spans="19:22" ht="12.75" customHeight="1" x14ac:dyDescent="0.3">
      <c r="S14496" s="66"/>
      <c r="T14496" s="66"/>
      <c r="U14496" s="66"/>
      <c r="V14496" s="66"/>
    </row>
    <row r="14497" spans="19:22" ht="12.75" customHeight="1" x14ac:dyDescent="0.3">
      <c r="S14497" s="66"/>
      <c r="T14497" s="66"/>
      <c r="U14497" s="66"/>
      <c r="V14497" s="66"/>
    </row>
    <row r="14498" spans="19:22" ht="12.75" customHeight="1" x14ac:dyDescent="0.3">
      <c r="S14498" s="66"/>
      <c r="T14498" s="66"/>
      <c r="U14498" s="66"/>
      <c r="V14498" s="66"/>
    </row>
    <row r="14499" spans="19:22" ht="12.75" customHeight="1" x14ac:dyDescent="0.3">
      <c r="S14499" s="66"/>
      <c r="T14499" s="66"/>
      <c r="U14499" s="66"/>
      <c r="V14499" s="66"/>
    </row>
    <row r="14500" spans="19:22" ht="12.75" customHeight="1" x14ac:dyDescent="0.3">
      <c r="S14500" s="66"/>
      <c r="T14500" s="66"/>
      <c r="U14500" s="66"/>
      <c r="V14500" s="66"/>
    </row>
    <row r="14501" spans="19:22" ht="12.75" customHeight="1" x14ac:dyDescent="0.3">
      <c r="S14501" s="66"/>
      <c r="T14501" s="66"/>
      <c r="U14501" s="66"/>
      <c r="V14501" s="66"/>
    </row>
    <row r="14502" spans="19:22" ht="12.75" customHeight="1" x14ac:dyDescent="0.3">
      <c r="S14502" s="66"/>
      <c r="T14502" s="66"/>
      <c r="U14502" s="66"/>
      <c r="V14502" s="66"/>
    </row>
    <row r="14503" spans="19:22" ht="12.75" customHeight="1" x14ac:dyDescent="0.3">
      <c r="S14503" s="66"/>
      <c r="T14503" s="66"/>
      <c r="U14503" s="66"/>
      <c r="V14503" s="66"/>
    </row>
    <row r="14504" spans="19:22" ht="12.75" customHeight="1" x14ac:dyDescent="0.3">
      <c r="S14504" s="66"/>
      <c r="T14504" s="66"/>
      <c r="U14504" s="66"/>
      <c r="V14504" s="66"/>
    </row>
    <row r="14505" spans="19:22" ht="12.75" customHeight="1" x14ac:dyDescent="0.3">
      <c r="S14505" s="66"/>
      <c r="T14505" s="66"/>
      <c r="U14505" s="66"/>
      <c r="V14505" s="66"/>
    </row>
    <row r="14506" spans="19:22" ht="12.75" customHeight="1" x14ac:dyDescent="0.3">
      <c r="S14506" s="66"/>
      <c r="T14506" s="66"/>
      <c r="U14506" s="66"/>
      <c r="V14506" s="66"/>
    </row>
    <row r="14507" spans="19:22" ht="12.75" customHeight="1" x14ac:dyDescent="0.3">
      <c r="S14507" s="66"/>
      <c r="T14507" s="66"/>
      <c r="U14507" s="66"/>
      <c r="V14507" s="66"/>
    </row>
    <row r="14508" spans="19:22" ht="12.75" customHeight="1" x14ac:dyDescent="0.3">
      <c r="S14508" s="66"/>
      <c r="T14508" s="66"/>
      <c r="U14508" s="66"/>
      <c r="V14508" s="66"/>
    </row>
    <row r="14509" spans="19:22" ht="12.75" customHeight="1" x14ac:dyDescent="0.3">
      <c r="S14509" s="66"/>
      <c r="T14509" s="66"/>
      <c r="U14509" s="66"/>
      <c r="V14509" s="66"/>
    </row>
    <row r="14510" spans="19:22" ht="12.75" customHeight="1" x14ac:dyDescent="0.3">
      <c r="S14510" s="66"/>
      <c r="T14510" s="66"/>
      <c r="U14510" s="66"/>
      <c r="V14510" s="66"/>
    </row>
    <row r="14511" spans="19:22" ht="12.75" customHeight="1" x14ac:dyDescent="0.3">
      <c r="S14511" s="66"/>
      <c r="T14511" s="66"/>
      <c r="U14511" s="66"/>
      <c r="V14511" s="66"/>
    </row>
    <row r="14512" spans="19:22" ht="12.75" customHeight="1" x14ac:dyDescent="0.3">
      <c r="S14512" s="66"/>
      <c r="T14512" s="66"/>
      <c r="U14512" s="66"/>
      <c r="V14512" s="66"/>
    </row>
    <row r="14513" spans="19:22" ht="12.75" customHeight="1" x14ac:dyDescent="0.3">
      <c r="S14513" s="66"/>
      <c r="T14513" s="66"/>
      <c r="U14513" s="66"/>
      <c r="V14513" s="66"/>
    </row>
    <row r="14514" spans="19:22" ht="12.75" customHeight="1" x14ac:dyDescent="0.3">
      <c r="S14514" s="66"/>
      <c r="T14514" s="66"/>
      <c r="U14514" s="66"/>
      <c r="V14514" s="66"/>
    </row>
    <row r="14515" spans="19:22" ht="12.75" customHeight="1" x14ac:dyDescent="0.3">
      <c r="S14515" s="66"/>
      <c r="T14515" s="66"/>
      <c r="U14515" s="66"/>
      <c r="V14515" s="66"/>
    </row>
    <row r="14516" spans="19:22" ht="12.75" customHeight="1" x14ac:dyDescent="0.3">
      <c r="S14516" s="66"/>
      <c r="T14516" s="66"/>
      <c r="U14516" s="66"/>
      <c r="V14516" s="66"/>
    </row>
    <row r="14517" spans="19:22" ht="12.75" customHeight="1" x14ac:dyDescent="0.3">
      <c r="S14517" s="66"/>
      <c r="T14517" s="66"/>
      <c r="U14517" s="66"/>
      <c r="V14517" s="66"/>
    </row>
    <row r="14518" spans="19:22" ht="12.75" customHeight="1" x14ac:dyDescent="0.3">
      <c r="S14518" s="66"/>
      <c r="T14518" s="66"/>
      <c r="U14518" s="66"/>
      <c r="V14518" s="66"/>
    </row>
    <row r="14519" spans="19:22" ht="12.75" customHeight="1" x14ac:dyDescent="0.3">
      <c r="S14519" s="66"/>
      <c r="T14519" s="66"/>
      <c r="U14519" s="66"/>
      <c r="V14519" s="66"/>
    </row>
    <row r="14520" spans="19:22" ht="12.75" customHeight="1" x14ac:dyDescent="0.3">
      <c r="S14520" s="66"/>
      <c r="T14520" s="66"/>
      <c r="U14520" s="66"/>
      <c r="V14520" s="66"/>
    </row>
    <row r="14521" spans="19:22" ht="12.75" customHeight="1" x14ac:dyDescent="0.3">
      <c r="S14521" s="66"/>
      <c r="T14521" s="66"/>
      <c r="U14521" s="66"/>
      <c r="V14521" s="66"/>
    </row>
    <row r="14522" spans="19:22" ht="12.75" customHeight="1" x14ac:dyDescent="0.3">
      <c r="S14522" s="66"/>
      <c r="T14522" s="66"/>
      <c r="U14522" s="66"/>
      <c r="V14522" s="66"/>
    </row>
    <row r="14523" spans="19:22" ht="12.75" customHeight="1" x14ac:dyDescent="0.3">
      <c r="S14523" s="66"/>
      <c r="T14523" s="66"/>
      <c r="U14523" s="66"/>
      <c r="V14523" s="66"/>
    </row>
    <row r="14524" spans="19:22" ht="12.75" customHeight="1" x14ac:dyDescent="0.3">
      <c r="S14524" s="66"/>
      <c r="T14524" s="66"/>
      <c r="U14524" s="66"/>
      <c r="V14524" s="66"/>
    </row>
    <row r="14525" spans="19:22" ht="12.75" customHeight="1" x14ac:dyDescent="0.3">
      <c r="S14525" s="66"/>
      <c r="T14525" s="66"/>
      <c r="U14525" s="66"/>
      <c r="V14525" s="66"/>
    </row>
    <row r="14526" spans="19:22" ht="12.75" customHeight="1" x14ac:dyDescent="0.3">
      <c r="S14526" s="66"/>
      <c r="T14526" s="66"/>
      <c r="U14526" s="66"/>
      <c r="V14526" s="66"/>
    </row>
    <row r="14527" spans="19:22" ht="12.75" customHeight="1" x14ac:dyDescent="0.3">
      <c r="S14527" s="66"/>
      <c r="T14527" s="66"/>
      <c r="U14527" s="66"/>
      <c r="V14527" s="66"/>
    </row>
    <row r="14528" spans="19:22" ht="12.75" customHeight="1" x14ac:dyDescent="0.3">
      <c r="S14528" s="66"/>
      <c r="T14528" s="66"/>
      <c r="U14528" s="66"/>
      <c r="V14528" s="66"/>
    </row>
    <row r="14529" spans="19:22" ht="12.75" customHeight="1" x14ac:dyDescent="0.3">
      <c r="S14529" s="66"/>
      <c r="T14529" s="66"/>
      <c r="U14529" s="66"/>
      <c r="V14529" s="66"/>
    </row>
    <row r="14530" spans="19:22" ht="12.75" customHeight="1" x14ac:dyDescent="0.3">
      <c r="S14530" s="66"/>
      <c r="T14530" s="66"/>
      <c r="U14530" s="66"/>
      <c r="V14530" s="66"/>
    </row>
    <row r="14531" spans="19:22" ht="12.75" customHeight="1" x14ac:dyDescent="0.3">
      <c r="S14531" s="66"/>
      <c r="T14531" s="66"/>
      <c r="U14531" s="66"/>
      <c r="V14531" s="66"/>
    </row>
    <row r="14532" spans="19:22" ht="12.75" customHeight="1" x14ac:dyDescent="0.3">
      <c r="S14532" s="66"/>
      <c r="T14532" s="66"/>
      <c r="U14532" s="66"/>
      <c r="V14532" s="66"/>
    </row>
    <row r="14533" spans="19:22" ht="12.75" customHeight="1" x14ac:dyDescent="0.3">
      <c r="S14533" s="66"/>
      <c r="T14533" s="66"/>
      <c r="U14533" s="66"/>
      <c r="V14533" s="66"/>
    </row>
    <row r="14534" spans="19:22" ht="12.75" customHeight="1" x14ac:dyDescent="0.3">
      <c r="S14534" s="66"/>
      <c r="T14534" s="66"/>
      <c r="U14534" s="66"/>
      <c r="V14534" s="66"/>
    </row>
    <row r="14535" spans="19:22" ht="12.75" customHeight="1" x14ac:dyDescent="0.3">
      <c r="S14535" s="66"/>
      <c r="T14535" s="66"/>
      <c r="U14535" s="66"/>
      <c r="V14535" s="66"/>
    </row>
    <row r="14536" spans="19:22" ht="12.75" customHeight="1" x14ac:dyDescent="0.3">
      <c r="S14536" s="66"/>
      <c r="T14536" s="66"/>
      <c r="U14536" s="66"/>
      <c r="V14536" s="66"/>
    </row>
    <row r="14537" spans="19:22" ht="12.75" customHeight="1" x14ac:dyDescent="0.3">
      <c r="S14537" s="66"/>
      <c r="T14537" s="66"/>
      <c r="U14537" s="66"/>
      <c r="V14537" s="66"/>
    </row>
    <row r="14538" spans="19:22" ht="12.75" customHeight="1" x14ac:dyDescent="0.3">
      <c r="S14538" s="66"/>
      <c r="T14538" s="66"/>
      <c r="U14538" s="66"/>
      <c r="V14538" s="66"/>
    </row>
    <row r="14539" spans="19:22" ht="12.75" customHeight="1" x14ac:dyDescent="0.3">
      <c r="S14539" s="66"/>
      <c r="T14539" s="66"/>
      <c r="U14539" s="66"/>
      <c r="V14539" s="66"/>
    </row>
    <row r="14540" spans="19:22" ht="12.75" customHeight="1" x14ac:dyDescent="0.3">
      <c r="S14540" s="66"/>
      <c r="T14540" s="66"/>
      <c r="U14540" s="66"/>
      <c r="V14540" s="66"/>
    </row>
    <row r="14541" spans="19:22" ht="12.75" customHeight="1" x14ac:dyDescent="0.3">
      <c r="S14541" s="66"/>
      <c r="T14541" s="66"/>
      <c r="U14541" s="66"/>
      <c r="V14541" s="66"/>
    </row>
    <row r="14542" spans="19:22" ht="12.75" customHeight="1" x14ac:dyDescent="0.3">
      <c r="S14542" s="66"/>
      <c r="T14542" s="66"/>
      <c r="U14542" s="66"/>
      <c r="V14542" s="66"/>
    </row>
    <row r="14543" spans="19:22" ht="12.75" customHeight="1" x14ac:dyDescent="0.3">
      <c r="S14543" s="66"/>
      <c r="T14543" s="66"/>
      <c r="U14543" s="66"/>
      <c r="V14543" s="66"/>
    </row>
    <row r="14544" spans="19:22" ht="12.75" customHeight="1" x14ac:dyDescent="0.3">
      <c r="S14544" s="66"/>
      <c r="T14544" s="66"/>
      <c r="U14544" s="66"/>
      <c r="V14544" s="66"/>
    </row>
    <row r="14545" spans="19:22" ht="12.75" customHeight="1" x14ac:dyDescent="0.3">
      <c r="S14545" s="66"/>
      <c r="T14545" s="66"/>
      <c r="U14545" s="66"/>
      <c r="V14545" s="66"/>
    </row>
    <row r="14546" spans="19:22" ht="12.75" customHeight="1" x14ac:dyDescent="0.3">
      <c r="S14546" s="66"/>
      <c r="T14546" s="66"/>
      <c r="U14546" s="66"/>
      <c r="V14546" s="66"/>
    </row>
    <row r="14547" spans="19:22" ht="12.75" customHeight="1" x14ac:dyDescent="0.3">
      <c r="S14547" s="66"/>
      <c r="T14547" s="66"/>
      <c r="U14547" s="66"/>
      <c r="V14547" s="66"/>
    </row>
    <row r="14548" spans="19:22" ht="12.75" customHeight="1" x14ac:dyDescent="0.3">
      <c r="S14548" s="66"/>
      <c r="T14548" s="66"/>
      <c r="U14548" s="66"/>
      <c r="V14548" s="66"/>
    </row>
    <row r="14549" spans="19:22" ht="12.75" customHeight="1" x14ac:dyDescent="0.3">
      <c r="S14549" s="66"/>
      <c r="T14549" s="66"/>
      <c r="U14549" s="66"/>
      <c r="V14549" s="66"/>
    </row>
    <row r="14550" spans="19:22" ht="12.75" customHeight="1" x14ac:dyDescent="0.3">
      <c r="S14550" s="66"/>
      <c r="T14550" s="66"/>
      <c r="U14550" s="66"/>
      <c r="V14550" s="66"/>
    </row>
    <row r="14551" spans="19:22" ht="12.75" customHeight="1" x14ac:dyDescent="0.3">
      <c r="S14551" s="66"/>
      <c r="T14551" s="66"/>
      <c r="U14551" s="66"/>
      <c r="V14551" s="66"/>
    </row>
    <row r="14552" spans="19:22" ht="12.75" customHeight="1" x14ac:dyDescent="0.3">
      <c r="S14552" s="66"/>
      <c r="T14552" s="66"/>
      <c r="U14552" s="66"/>
      <c r="V14552" s="66"/>
    </row>
    <row r="14553" spans="19:22" ht="12.75" customHeight="1" x14ac:dyDescent="0.3">
      <c r="S14553" s="66"/>
      <c r="T14553" s="66"/>
      <c r="U14553" s="66"/>
      <c r="V14553" s="66"/>
    </row>
    <row r="14554" spans="19:22" ht="12.75" customHeight="1" x14ac:dyDescent="0.3">
      <c r="S14554" s="66"/>
      <c r="T14554" s="66"/>
      <c r="U14554" s="66"/>
      <c r="V14554" s="66"/>
    </row>
    <row r="14555" spans="19:22" ht="12.75" customHeight="1" x14ac:dyDescent="0.3">
      <c r="S14555" s="66"/>
      <c r="T14555" s="66"/>
      <c r="U14555" s="66"/>
      <c r="V14555" s="66"/>
    </row>
    <row r="14556" spans="19:22" ht="12.75" customHeight="1" x14ac:dyDescent="0.3">
      <c r="S14556" s="66"/>
      <c r="T14556" s="66"/>
      <c r="U14556" s="66"/>
      <c r="V14556" s="66"/>
    </row>
    <row r="14557" spans="19:22" ht="12.75" customHeight="1" x14ac:dyDescent="0.3">
      <c r="S14557" s="66"/>
      <c r="T14557" s="66"/>
      <c r="U14557" s="66"/>
      <c r="V14557" s="66"/>
    </row>
    <row r="14558" spans="19:22" ht="12.75" customHeight="1" x14ac:dyDescent="0.3">
      <c r="S14558" s="66"/>
      <c r="T14558" s="66"/>
      <c r="U14558" s="66"/>
      <c r="V14558" s="66"/>
    </row>
    <row r="14559" spans="19:22" ht="12.75" customHeight="1" x14ac:dyDescent="0.3">
      <c r="S14559" s="66"/>
      <c r="T14559" s="66"/>
      <c r="U14559" s="66"/>
      <c r="V14559" s="66"/>
    </row>
    <row r="14560" spans="19:22" ht="12.75" customHeight="1" x14ac:dyDescent="0.3">
      <c r="S14560" s="66"/>
      <c r="T14560" s="66"/>
      <c r="U14560" s="66"/>
      <c r="V14560" s="66"/>
    </row>
    <row r="14561" spans="19:22" ht="12.75" customHeight="1" x14ac:dyDescent="0.3">
      <c r="S14561" s="66"/>
      <c r="T14561" s="66"/>
      <c r="U14561" s="66"/>
      <c r="V14561" s="66"/>
    </row>
    <row r="14562" spans="19:22" ht="12.75" customHeight="1" x14ac:dyDescent="0.3">
      <c r="S14562" s="66"/>
      <c r="T14562" s="66"/>
      <c r="U14562" s="66"/>
      <c r="V14562" s="66"/>
    </row>
    <row r="14563" spans="19:22" ht="12.75" customHeight="1" x14ac:dyDescent="0.3">
      <c r="S14563" s="66"/>
      <c r="T14563" s="66"/>
      <c r="U14563" s="66"/>
      <c r="V14563" s="66"/>
    </row>
    <row r="14564" spans="19:22" ht="12.75" customHeight="1" x14ac:dyDescent="0.3">
      <c r="S14564" s="66"/>
      <c r="T14564" s="66"/>
      <c r="U14564" s="66"/>
      <c r="V14564" s="66"/>
    </row>
    <row r="14565" spans="19:22" ht="12.75" customHeight="1" x14ac:dyDescent="0.3">
      <c r="S14565" s="66"/>
      <c r="T14565" s="66"/>
      <c r="U14565" s="66"/>
      <c r="V14565" s="66"/>
    </row>
    <row r="14566" spans="19:22" ht="12.75" customHeight="1" x14ac:dyDescent="0.3">
      <c r="S14566" s="66"/>
      <c r="T14566" s="66"/>
      <c r="U14566" s="66"/>
      <c r="V14566" s="66"/>
    </row>
    <row r="14567" spans="19:22" ht="12.75" customHeight="1" x14ac:dyDescent="0.3">
      <c r="S14567" s="66"/>
      <c r="T14567" s="66"/>
      <c r="U14567" s="66"/>
      <c r="V14567" s="66"/>
    </row>
    <row r="14568" spans="19:22" ht="12.75" customHeight="1" x14ac:dyDescent="0.3">
      <c r="S14568" s="66"/>
      <c r="T14568" s="66"/>
      <c r="U14568" s="66"/>
      <c r="V14568" s="66"/>
    </row>
    <row r="14569" spans="19:22" ht="12.75" customHeight="1" x14ac:dyDescent="0.3">
      <c r="S14569" s="66"/>
      <c r="T14569" s="66"/>
      <c r="U14569" s="66"/>
      <c r="V14569" s="66"/>
    </row>
    <row r="14570" spans="19:22" ht="12.75" customHeight="1" x14ac:dyDescent="0.3">
      <c r="S14570" s="66"/>
      <c r="T14570" s="66"/>
      <c r="U14570" s="66"/>
      <c r="V14570" s="66"/>
    </row>
    <row r="14571" spans="19:22" ht="12.75" customHeight="1" x14ac:dyDescent="0.3">
      <c r="S14571" s="66"/>
      <c r="T14571" s="66"/>
      <c r="U14571" s="66"/>
      <c r="V14571" s="66"/>
    </row>
    <row r="14572" spans="19:22" ht="12.75" customHeight="1" x14ac:dyDescent="0.3">
      <c r="S14572" s="66"/>
      <c r="T14572" s="66"/>
      <c r="U14572" s="66"/>
      <c r="V14572" s="66"/>
    </row>
    <row r="14573" spans="19:22" ht="12.75" customHeight="1" x14ac:dyDescent="0.3">
      <c r="S14573" s="66"/>
      <c r="T14573" s="66"/>
      <c r="U14573" s="66"/>
      <c r="V14573" s="66"/>
    </row>
    <row r="14574" spans="19:22" ht="12.75" customHeight="1" x14ac:dyDescent="0.3">
      <c r="S14574" s="66"/>
      <c r="T14574" s="66"/>
      <c r="U14574" s="66"/>
      <c r="V14574" s="66"/>
    </row>
    <row r="14575" spans="19:22" ht="12.75" customHeight="1" x14ac:dyDescent="0.3">
      <c r="S14575" s="66"/>
      <c r="T14575" s="66"/>
      <c r="U14575" s="66"/>
      <c r="V14575" s="66"/>
    </row>
    <row r="14576" spans="19:22" ht="12.75" customHeight="1" x14ac:dyDescent="0.3">
      <c r="S14576" s="66"/>
      <c r="T14576" s="66"/>
      <c r="U14576" s="66"/>
      <c r="V14576" s="66"/>
    </row>
    <row r="14577" spans="19:22" ht="12.75" customHeight="1" x14ac:dyDescent="0.3">
      <c r="S14577" s="66"/>
      <c r="T14577" s="66"/>
      <c r="U14577" s="66"/>
      <c r="V14577" s="66"/>
    </row>
    <row r="14578" spans="19:22" ht="12.75" customHeight="1" x14ac:dyDescent="0.3">
      <c r="S14578" s="66"/>
      <c r="T14578" s="66"/>
      <c r="U14578" s="66"/>
      <c r="V14578" s="66"/>
    </row>
    <row r="14579" spans="19:22" ht="12.75" customHeight="1" x14ac:dyDescent="0.3">
      <c r="S14579" s="66"/>
      <c r="T14579" s="66"/>
      <c r="U14579" s="66"/>
      <c r="V14579" s="66"/>
    </row>
    <row r="14580" spans="19:22" ht="12.75" customHeight="1" x14ac:dyDescent="0.3">
      <c r="S14580" s="66"/>
      <c r="T14580" s="66"/>
      <c r="U14580" s="66"/>
      <c r="V14580" s="66"/>
    </row>
    <row r="14581" spans="19:22" ht="12.75" customHeight="1" x14ac:dyDescent="0.3">
      <c r="S14581" s="66"/>
      <c r="T14581" s="66"/>
      <c r="U14581" s="66"/>
      <c r="V14581" s="66"/>
    </row>
    <row r="14582" spans="19:22" ht="12.75" customHeight="1" x14ac:dyDescent="0.3">
      <c r="S14582" s="66"/>
      <c r="T14582" s="66"/>
      <c r="U14582" s="66"/>
      <c r="V14582" s="66"/>
    </row>
    <row r="14583" spans="19:22" ht="12.75" customHeight="1" x14ac:dyDescent="0.3">
      <c r="S14583" s="66"/>
      <c r="T14583" s="66"/>
      <c r="U14583" s="66"/>
      <c r="V14583" s="66"/>
    </row>
    <row r="14584" spans="19:22" ht="12.75" customHeight="1" x14ac:dyDescent="0.3">
      <c r="S14584" s="66"/>
      <c r="T14584" s="66"/>
      <c r="U14584" s="66"/>
      <c r="V14584" s="66"/>
    </row>
    <row r="14585" spans="19:22" ht="12.75" customHeight="1" x14ac:dyDescent="0.3">
      <c r="S14585" s="66"/>
      <c r="T14585" s="66"/>
      <c r="U14585" s="66"/>
      <c r="V14585" s="66"/>
    </row>
    <row r="14586" spans="19:22" ht="12.75" customHeight="1" x14ac:dyDescent="0.3">
      <c r="S14586" s="66"/>
      <c r="T14586" s="66"/>
      <c r="U14586" s="66"/>
      <c r="V14586" s="66"/>
    </row>
    <row r="14587" spans="19:22" ht="12.75" customHeight="1" x14ac:dyDescent="0.3">
      <c r="S14587" s="66"/>
      <c r="T14587" s="66"/>
      <c r="U14587" s="66"/>
      <c r="V14587" s="66"/>
    </row>
    <row r="14588" spans="19:22" ht="12.75" customHeight="1" x14ac:dyDescent="0.3">
      <c r="S14588" s="66"/>
      <c r="T14588" s="66"/>
      <c r="U14588" s="66"/>
      <c r="V14588" s="66"/>
    </row>
    <row r="14589" spans="19:22" ht="12.75" customHeight="1" x14ac:dyDescent="0.3">
      <c r="S14589" s="66"/>
      <c r="T14589" s="66"/>
      <c r="U14589" s="66"/>
      <c r="V14589" s="66"/>
    </row>
    <row r="14590" spans="19:22" ht="12.75" customHeight="1" x14ac:dyDescent="0.3">
      <c r="S14590" s="66"/>
      <c r="T14590" s="66"/>
      <c r="U14590" s="66"/>
      <c r="V14590" s="66"/>
    </row>
    <row r="14591" spans="19:22" ht="12.75" customHeight="1" x14ac:dyDescent="0.3">
      <c r="S14591" s="66"/>
      <c r="T14591" s="66"/>
      <c r="U14591" s="66"/>
      <c r="V14591" s="66"/>
    </row>
    <row r="14592" spans="19:22" ht="12.75" customHeight="1" x14ac:dyDescent="0.3">
      <c r="S14592" s="66"/>
      <c r="T14592" s="66"/>
      <c r="U14592" s="66"/>
      <c r="V14592" s="66"/>
    </row>
    <row r="14593" spans="19:22" ht="12.75" customHeight="1" x14ac:dyDescent="0.3">
      <c r="S14593" s="66"/>
      <c r="T14593" s="66"/>
      <c r="U14593" s="66"/>
      <c r="V14593" s="66"/>
    </row>
    <row r="14594" spans="19:22" ht="12.75" customHeight="1" x14ac:dyDescent="0.3">
      <c r="S14594" s="66"/>
      <c r="T14594" s="66"/>
      <c r="U14594" s="66"/>
      <c r="V14594" s="66"/>
    </row>
    <row r="14595" spans="19:22" ht="12.75" customHeight="1" x14ac:dyDescent="0.3">
      <c r="S14595" s="66"/>
      <c r="T14595" s="66"/>
      <c r="U14595" s="66"/>
      <c r="V14595" s="66"/>
    </row>
    <row r="14596" spans="19:22" ht="12.75" customHeight="1" x14ac:dyDescent="0.3">
      <c r="S14596" s="66"/>
      <c r="T14596" s="66"/>
      <c r="U14596" s="66"/>
      <c r="V14596" s="66"/>
    </row>
    <row r="14597" spans="19:22" ht="12.75" customHeight="1" x14ac:dyDescent="0.3">
      <c r="S14597" s="66"/>
      <c r="T14597" s="66"/>
      <c r="U14597" s="66"/>
      <c r="V14597" s="66"/>
    </row>
    <row r="14598" spans="19:22" ht="12.75" customHeight="1" x14ac:dyDescent="0.3">
      <c r="S14598" s="66"/>
      <c r="T14598" s="66"/>
      <c r="U14598" s="66"/>
      <c r="V14598" s="66"/>
    </row>
    <row r="14599" spans="19:22" ht="12.75" customHeight="1" x14ac:dyDescent="0.3">
      <c r="S14599" s="66"/>
      <c r="T14599" s="66"/>
      <c r="U14599" s="66"/>
      <c r="V14599" s="66"/>
    </row>
    <row r="14600" spans="19:22" ht="12.75" customHeight="1" x14ac:dyDescent="0.3">
      <c r="S14600" s="66"/>
      <c r="T14600" s="66"/>
      <c r="U14600" s="66"/>
      <c r="V14600" s="66"/>
    </row>
    <row r="14601" spans="19:22" ht="12.75" customHeight="1" x14ac:dyDescent="0.3">
      <c r="S14601" s="66"/>
      <c r="T14601" s="66"/>
      <c r="U14601" s="66"/>
      <c r="V14601" s="66"/>
    </row>
    <row r="14602" spans="19:22" ht="12.75" customHeight="1" x14ac:dyDescent="0.3">
      <c r="S14602" s="66"/>
      <c r="T14602" s="66"/>
      <c r="U14602" s="66"/>
      <c r="V14602" s="66"/>
    </row>
    <row r="14603" spans="19:22" ht="12.75" customHeight="1" x14ac:dyDescent="0.3">
      <c r="S14603" s="66"/>
      <c r="T14603" s="66"/>
      <c r="U14603" s="66"/>
      <c r="V14603" s="66"/>
    </row>
    <row r="14604" spans="19:22" ht="12.75" customHeight="1" x14ac:dyDescent="0.3">
      <c r="S14604" s="66"/>
      <c r="T14604" s="66"/>
      <c r="U14604" s="66"/>
      <c r="V14604" s="66"/>
    </row>
    <row r="14605" spans="19:22" ht="12.75" customHeight="1" x14ac:dyDescent="0.3">
      <c r="S14605" s="66"/>
      <c r="T14605" s="66"/>
      <c r="U14605" s="66"/>
      <c r="V14605" s="66"/>
    </row>
    <row r="14606" spans="19:22" ht="12.75" customHeight="1" x14ac:dyDescent="0.3">
      <c r="S14606" s="66"/>
      <c r="T14606" s="66"/>
      <c r="U14606" s="66"/>
      <c r="V14606" s="66"/>
    </row>
    <row r="14607" spans="19:22" ht="12.75" customHeight="1" x14ac:dyDescent="0.3">
      <c r="S14607" s="66"/>
      <c r="T14607" s="66"/>
      <c r="U14607" s="66"/>
      <c r="V14607" s="66"/>
    </row>
    <row r="14608" spans="19:22" ht="12.75" customHeight="1" x14ac:dyDescent="0.3">
      <c r="S14608" s="66"/>
      <c r="T14608" s="66"/>
      <c r="U14608" s="66"/>
      <c r="V14608" s="66"/>
    </row>
    <row r="14609" spans="19:22" ht="12.75" customHeight="1" x14ac:dyDescent="0.3">
      <c r="S14609" s="66"/>
      <c r="T14609" s="66"/>
      <c r="U14609" s="66"/>
      <c r="V14609" s="66"/>
    </row>
    <row r="14610" spans="19:22" ht="12.75" customHeight="1" x14ac:dyDescent="0.3">
      <c r="S14610" s="66"/>
      <c r="T14610" s="66"/>
      <c r="U14610" s="66"/>
      <c r="V14610" s="66"/>
    </row>
    <row r="14611" spans="19:22" ht="12.75" customHeight="1" x14ac:dyDescent="0.3">
      <c r="S14611" s="66"/>
      <c r="T14611" s="66"/>
      <c r="U14611" s="66"/>
      <c r="V14611" s="66"/>
    </row>
    <row r="14612" spans="19:22" ht="12.75" customHeight="1" x14ac:dyDescent="0.3">
      <c r="S14612" s="66"/>
      <c r="T14612" s="66"/>
      <c r="U14612" s="66"/>
      <c r="V14612" s="66"/>
    </row>
    <row r="14613" spans="19:22" ht="12.75" customHeight="1" x14ac:dyDescent="0.3">
      <c r="S14613" s="66"/>
      <c r="T14613" s="66"/>
      <c r="U14613" s="66"/>
      <c r="V14613" s="66"/>
    </row>
    <row r="14614" spans="19:22" ht="12.75" customHeight="1" x14ac:dyDescent="0.3">
      <c r="S14614" s="66"/>
      <c r="T14614" s="66"/>
      <c r="U14614" s="66"/>
      <c r="V14614" s="66"/>
    </row>
    <row r="14615" spans="19:22" ht="12.75" customHeight="1" x14ac:dyDescent="0.3">
      <c r="S14615" s="66"/>
      <c r="T14615" s="66"/>
      <c r="U14615" s="66"/>
      <c r="V14615" s="66"/>
    </row>
    <row r="14616" spans="19:22" ht="12.75" customHeight="1" x14ac:dyDescent="0.3">
      <c r="S14616" s="66"/>
      <c r="T14616" s="66"/>
      <c r="U14616" s="66"/>
      <c r="V14616" s="66"/>
    </row>
    <row r="14617" spans="19:22" ht="12.75" customHeight="1" x14ac:dyDescent="0.3">
      <c r="S14617" s="66"/>
      <c r="T14617" s="66"/>
      <c r="U14617" s="66"/>
      <c r="V14617" s="66"/>
    </row>
    <row r="14618" spans="19:22" ht="12.75" customHeight="1" x14ac:dyDescent="0.3">
      <c r="S14618" s="66"/>
      <c r="T14618" s="66"/>
      <c r="U14618" s="66"/>
      <c r="V14618" s="66"/>
    </row>
    <row r="14619" spans="19:22" ht="12.75" customHeight="1" x14ac:dyDescent="0.3">
      <c r="S14619" s="66"/>
      <c r="T14619" s="66"/>
      <c r="U14619" s="66"/>
      <c r="V14619" s="66"/>
    </row>
    <row r="14620" spans="19:22" ht="12.75" customHeight="1" x14ac:dyDescent="0.3">
      <c r="S14620" s="66"/>
      <c r="T14620" s="66"/>
      <c r="U14620" s="66"/>
      <c r="V14620" s="66"/>
    </row>
    <row r="14621" spans="19:22" ht="12.75" customHeight="1" x14ac:dyDescent="0.3">
      <c r="S14621" s="66"/>
      <c r="T14621" s="66"/>
      <c r="U14621" s="66"/>
      <c r="V14621" s="66"/>
    </row>
    <row r="14622" spans="19:22" ht="12.75" customHeight="1" x14ac:dyDescent="0.3">
      <c r="S14622" s="66"/>
      <c r="T14622" s="66"/>
      <c r="U14622" s="66"/>
      <c r="V14622" s="66"/>
    </row>
    <row r="14623" spans="19:22" ht="12.75" customHeight="1" x14ac:dyDescent="0.3">
      <c r="S14623" s="66"/>
      <c r="T14623" s="66"/>
      <c r="U14623" s="66"/>
      <c r="V14623" s="66"/>
    </row>
    <row r="14624" spans="19:22" ht="12.75" customHeight="1" x14ac:dyDescent="0.3">
      <c r="S14624" s="66"/>
      <c r="T14624" s="66"/>
      <c r="U14624" s="66"/>
      <c r="V14624" s="66"/>
    </row>
    <row r="14625" spans="19:22" ht="12.75" customHeight="1" x14ac:dyDescent="0.3">
      <c r="S14625" s="66"/>
      <c r="T14625" s="66"/>
      <c r="U14625" s="66"/>
      <c r="V14625" s="66"/>
    </row>
    <row r="14626" spans="19:22" ht="12.75" customHeight="1" x14ac:dyDescent="0.3">
      <c r="S14626" s="66"/>
      <c r="T14626" s="66"/>
      <c r="U14626" s="66"/>
      <c r="V14626" s="66"/>
    </row>
    <row r="14627" spans="19:22" ht="12.75" customHeight="1" x14ac:dyDescent="0.3">
      <c r="S14627" s="66"/>
      <c r="T14627" s="66"/>
      <c r="U14627" s="66"/>
      <c r="V14627" s="66"/>
    </row>
    <row r="14628" spans="19:22" ht="12.75" customHeight="1" x14ac:dyDescent="0.3">
      <c r="S14628" s="66"/>
      <c r="T14628" s="66"/>
      <c r="U14628" s="66"/>
      <c r="V14628" s="66"/>
    </row>
    <row r="14629" spans="19:22" ht="12.75" customHeight="1" x14ac:dyDescent="0.3">
      <c r="S14629" s="66"/>
      <c r="T14629" s="66"/>
      <c r="U14629" s="66"/>
      <c r="V14629" s="66"/>
    </row>
    <row r="14630" spans="19:22" ht="12.75" customHeight="1" x14ac:dyDescent="0.3">
      <c r="S14630" s="66"/>
      <c r="T14630" s="66"/>
      <c r="U14630" s="66"/>
      <c r="V14630" s="66"/>
    </row>
    <row r="14631" spans="19:22" ht="12.75" customHeight="1" x14ac:dyDescent="0.3">
      <c r="S14631" s="66"/>
      <c r="T14631" s="66"/>
      <c r="U14631" s="66"/>
      <c r="V14631" s="66"/>
    </row>
    <row r="14632" spans="19:22" ht="12.75" customHeight="1" x14ac:dyDescent="0.3">
      <c r="S14632" s="66"/>
      <c r="T14632" s="66"/>
      <c r="U14632" s="66"/>
      <c r="V14632" s="66"/>
    </row>
    <row r="14633" spans="19:22" ht="12.75" customHeight="1" x14ac:dyDescent="0.3">
      <c r="S14633" s="66"/>
      <c r="T14633" s="66"/>
      <c r="U14633" s="66"/>
      <c r="V14633" s="66"/>
    </row>
    <row r="14634" spans="19:22" ht="12.75" customHeight="1" x14ac:dyDescent="0.3">
      <c r="S14634" s="66"/>
      <c r="T14634" s="66"/>
      <c r="U14634" s="66"/>
      <c r="V14634" s="66"/>
    </row>
    <row r="14635" spans="19:22" ht="12.75" customHeight="1" x14ac:dyDescent="0.3">
      <c r="S14635" s="66"/>
      <c r="T14635" s="66"/>
      <c r="U14635" s="66"/>
      <c r="V14635" s="66"/>
    </row>
    <row r="14636" spans="19:22" ht="12.75" customHeight="1" x14ac:dyDescent="0.3">
      <c r="S14636" s="66"/>
      <c r="T14636" s="66"/>
      <c r="U14636" s="66"/>
      <c r="V14636" s="66"/>
    </row>
    <row r="14637" spans="19:22" ht="12.75" customHeight="1" x14ac:dyDescent="0.3">
      <c r="S14637" s="66"/>
      <c r="T14637" s="66"/>
      <c r="U14637" s="66"/>
      <c r="V14637" s="66"/>
    </row>
    <row r="14638" spans="19:22" ht="12.75" customHeight="1" x14ac:dyDescent="0.3">
      <c r="S14638" s="66"/>
      <c r="T14638" s="66"/>
      <c r="U14638" s="66"/>
      <c r="V14638" s="66"/>
    </row>
    <row r="14639" spans="19:22" ht="12.75" customHeight="1" x14ac:dyDescent="0.3">
      <c r="S14639" s="66"/>
      <c r="T14639" s="66"/>
      <c r="U14639" s="66"/>
      <c r="V14639" s="66"/>
    </row>
    <row r="14640" spans="19:22" ht="12.75" customHeight="1" x14ac:dyDescent="0.3">
      <c r="S14640" s="66"/>
      <c r="T14640" s="66"/>
      <c r="U14640" s="66"/>
      <c r="V14640" s="66"/>
    </row>
    <row r="14641" spans="19:22" ht="12.75" customHeight="1" x14ac:dyDescent="0.3">
      <c r="S14641" s="66"/>
      <c r="T14641" s="66"/>
      <c r="U14641" s="66"/>
      <c r="V14641" s="66"/>
    </row>
    <row r="14642" spans="19:22" ht="12.75" customHeight="1" x14ac:dyDescent="0.3">
      <c r="S14642" s="66"/>
      <c r="T14642" s="66"/>
      <c r="U14642" s="66"/>
      <c r="V14642" s="66"/>
    </row>
    <row r="14643" spans="19:22" ht="12.75" customHeight="1" x14ac:dyDescent="0.3">
      <c r="S14643" s="66"/>
      <c r="T14643" s="66"/>
      <c r="U14643" s="66"/>
      <c r="V14643" s="66"/>
    </row>
    <row r="14644" spans="19:22" ht="12.75" customHeight="1" x14ac:dyDescent="0.3">
      <c r="S14644" s="66"/>
      <c r="T14644" s="66"/>
      <c r="U14644" s="66"/>
      <c r="V14644" s="66"/>
    </row>
    <row r="14645" spans="19:22" ht="12.75" customHeight="1" x14ac:dyDescent="0.3">
      <c r="S14645" s="66"/>
      <c r="T14645" s="66"/>
      <c r="U14645" s="66"/>
      <c r="V14645" s="66"/>
    </row>
    <row r="14646" spans="19:22" ht="12.75" customHeight="1" x14ac:dyDescent="0.3">
      <c r="S14646" s="66"/>
      <c r="T14646" s="66"/>
      <c r="U14646" s="66"/>
      <c r="V14646" s="66"/>
    </row>
    <row r="14647" spans="19:22" ht="12.75" customHeight="1" x14ac:dyDescent="0.3">
      <c r="S14647" s="66"/>
      <c r="T14647" s="66"/>
      <c r="U14647" s="66"/>
      <c r="V14647" s="66"/>
    </row>
    <row r="14648" spans="19:22" ht="12.75" customHeight="1" x14ac:dyDescent="0.3">
      <c r="S14648" s="66"/>
      <c r="T14648" s="66"/>
      <c r="U14648" s="66"/>
      <c r="V14648" s="66"/>
    </row>
    <row r="14649" spans="19:22" ht="12.75" customHeight="1" x14ac:dyDescent="0.3">
      <c r="S14649" s="66"/>
      <c r="T14649" s="66"/>
      <c r="U14649" s="66"/>
      <c r="V14649" s="66"/>
    </row>
    <row r="14650" spans="19:22" ht="12.75" customHeight="1" x14ac:dyDescent="0.3">
      <c r="S14650" s="66"/>
      <c r="T14650" s="66"/>
      <c r="U14650" s="66"/>
      <c r="V14650" s="66"/>
    </row>
    <row r="14651" spans="19:22" ht="12.75" customHeight="1" x14ac:dyDescent="0.3">
      <c r="S14651" s="66"/>
      <c r="T14651" s="66"/>
      <c r="U14651" s="66"/>
      <c r="V14651" s="66"/>
    </row>
    <row r="14652" spans="19:22" ht="12.75" customHeight="1" x14ac:dyDescent="0.3">
      <c r="S14652" s="66"/>
      <c r="T14652" s="66"/>
      <c r="U14652" s="66"/>
      <c r="V14652" s="66"/>
    </row>
    <row r="14653" spans="19:22" ht="12.75" customHeight="1" x14ac:dyDescent="0.3">
      <c r="S14653" s="66"/>
      <c r="T14653" s="66"/>
      <c r="U14653" s="66"/>
      <c r="V14653" s="66"/>
    </row>
    <row r="14654" spans="19:22" ht="12.75" customHeight="1" x14ac:dyDescent="0.3">
      <c r="S14654" s="66"/>
      <c r="T14654" s="66"/>
      <c r="U14654" s="66"/>
      <c r="V14654" s="66"/>
    </row>
    <row r="14655" spans="19:22" ht="12.75" customHeight="1" x14ac:dyDescent="0.3">
      <c r="S14655" s="66"/>
      <c r="T14655" s="66"/>
      <c r="U14655" s="66"/>
      <c r="V14655" s="66"/>
    </row>
    <row r="14656" spans="19:22" ht="12.75" customHeight="1" x14ac:dyDescent="0.3">
      <c r="S14656" s="66"/>
      <c r="T14656" s="66"/>
      <c r="U14656" s="66"/>
      <c r="V14656" s="66"/>
    </row>
    <row r="14657" spans="19:22" ht="12.75" customHeight="1" x14ac:dyDescent="0.3">
      <c r="S14657" s="66"/>
      <c r="T14657" s="66"/>
      <c r="U14657" s="66"/>
      <c r="V14657" s="66"/>
    </row>
    <row r="14658" spans="19:22" ht="12.75" customHeight="1" x14ac:dyDescent="0.3">
      <c r="S14658" s="66"/>
      <c r="T14658" s="66"/>
      <c r="U14658" s="66"/>
      <c r="V14658" s="66"/>
    </row>
    <row r="14659" spans="19:22" ht="12.75" customHeight="1" x14ac:dyDescent="0.3">
      <c r="S14659" s="66"/>
      <c r="T14659" s="66"/>
      <c r="U14659" s="66"/>
      <c r="V14659" s="66"/>
    </row>
    <row r="14660" spans="19:22" ht="12.75" customHeight="1" x14ac:dyDescent="0.3">
      <c r="S14660" s="66"/>
      <c r="T14660" s="66"/>
      <c r="U14660" s="66"/>
      <c r="V14660" s="66"/>
    </row>
    <row r="14661" spans="19:22" ht="12.75" customHeight="1" x14ac:dyDescent="0.3">
      <c r="S14661" s="66"/>
      <c r="T14661" s="66"/>
      <c r="U14661" s="66"/>
      <c r="V14661" s="66"/>
    </row>
    <row r="14662" spans="19:22" ht="12.75" customHeight="1" x14ac:dyDescent="0.3">
      <c r="S14662" s="66"/>
      <c r="T14662" s="66"/>
      <c r="U14662" s="66"/>
      <c r="V14662" s="66"/>
    </row>
    <row r="14663" spans="19:22" ht="12.75" customHeight="1" x14ac:dyDescent="0.3">
      <c r="S14663" s="66"/>
      <c r="T14663" s="66"/>
      <c r="U14663" s="66"/>
      <c r="V14663" s="66"/>
    </row>
    <row r="14664" spans="19:22" ht="12.75" customHeight="1" x14ac:dyDescent="0.3">
      <c r="S14664" s="66"/>
      <c r="T14664" s="66"/>
      <c r="U14664" s="66"/>
      <c r="V14664" s="66"/>
    </row>
    <row r="14665" spans="19:22" ht="12.75" customHeight="1" x14ac:dyDescent="0.3">
      <c r="S14665" s="66"/>
      <c r="T14665" s="66"/>
      <c r="U14665" s="66"/>
      <c r="V14665" s="66"/>
    </row>
    <row r="14666" spans="19:22" ht="12.75" customHeight="1" x14ac:dyDescent="0.3">
      <c r="S14666" s="66"/>
      <c r="T14666" s="66"/>
      <c r="U14666" s="66"/>
      <c r="V14666" s="66"/>
    </row>
    <row r="14667" spans="19:22" ht="12.75" customHeight="1" x14ac:dyDescent="0.3">
      <c r="S14667" s="66"/>
      <c r="T14667" s="66"/>
      <c r="U14667" s="66"/>
      <c r="V14667" s="66"/>
    </row>
    <row r="14668" spans="19:22" ht="12.75" customHeight="1" x14ac:dyDescent="0.3">
      <c r="S14668" s="66"/>
      <c r="T14668" s="66"/>
      <c r="U14668" s="66"/>
      <c r="V14668" s="66"/>
    </row>
    <row r="14669" spans="19:22" ht="12.75" customHeight="1" x14ac:dyDescent="0.3">
      <c r="S14669" s="66"/>
      <c r="T14669" s="66"/>
      <c r="U14669" s="66"/>
      <c r="V14669" s="66"/>
    </row>
    <row r="14670" spans="19:22" ht="12.75" customHeight="1" x14ac:dyDescent="0.3">
      <c r="S14670" s="66"/>
      <c r="T14670" s="66"/>
      <c r="U14670" s="66"/>
      <c r="V14670" s="66"/>
    </row>
    <row r="14671" spans="19:22" ht="12.75" customHeight="1" x14ac:dyDescent="0.3">
      <c r="S14671" s="66"/>
      <c r="T14671" s="66"/>
      <c r="U14671" s="66"/>
      <c r="V14671" s="66"/>
    </row>
    <row r="14672" spans="19:22" ht="12.75" customHeight="1" x14ac:dyDescent="0.3">
      <c r="S14672" s="66"/>
      <c r="T14672" s="66"/>
      <c r="U14672" s="66"/>
      <c r="V14672" s="66"/>
    </row>
    <row r="14673" spans="19:22" ht="12.75" customHeight="1" x14ac:dyDescent="0.3">
      <c r="S14673" s="66"/>
      <c r="T14673" s="66"/>
      <c r="U14673" s="66"/>
      <c r="V14673" s="66"/>
    </row>
    <row r="14674" spans="19:22" ht="12.75" customHeight="1" x14ac:dyDescent="0.3">
      <c r="S14674" s="66"/>
      <c r="T14674" s="66"/>
      <c r="U14674" s="66"/>
      <c r="V14674" s="66"/>
    </row>
    <row r="14675" spans="19:22" ht="12.75" customHeight="1" x14ac:dyDescent="0.3">
      <c r="S14675" s="66"/>
      <c r="T14675" s="66"/>
      <c r="U14675" s="66"/>
      <c r="V14675" s="66"/>
    </row>
    <row r="14676" spans="19:22" ht="12.75" customHeight="1" x14ac:dyDescent="0.3">
      <c r="S14676" s="66"/>
      <c r="T14676" s="66"/>
      <c r="U14676" s="66"/>
      <c r="V14676" s="66"/>
    </row>
    <row r="14677" spans="19:22" ht="12.75" customHeight="1" x14ac:dyDescent="0.3">
      <c r="S14677" s="66"/>
      <c r="T14677" s="66"/>
      <c r="U14677" s="66"/>
      <c r="V14677" s="66"/>
    </row>
    <row r="14678" spans="19:22" ht="12.75" customHeight="1" x14ac:dyDescent="0.3">
      <c r="S14678" s="66"/>
      <c r="T14678" s="66"/>
      <c r="U14678" s="66"/>
      <c r="V14678" s="66"/>
    </row>
    <row r="14679" spans="19:22" ht="12.75" customHeight="1" x14ac:dyDescent="0.3">
      <c r="S14679" s="66"/>
      <c r="T14679" s="66"/>
      <c r="U14679" s="66"/>
      <c r="V14679" s="66"/>
    </row>
    <row r="14680" spans="19:22" ht="12.75" customHeight="1" x14ac:dyDescent="0.3">
      <c r="S14680" s="66"/>
      <c r="T14680" s="66"/>
      <c r="U14680" s="66"/>
      <c r="V14680" s="66"/>
    </row>
    <row r="14681" spans="19:22" ht="12.75" customHeight="1" x14ac:dyDescent="0.3">
      <c r="S14681" s="66"/>
      <c r="T14681" s="66"/>
      <c r="U14681" s="66"/>
      <c r="V14681" s="66"/>
    </row>
    <row r="14682" spans="19:22" ht="12.75" customHeight="1" x14ac:dyDescent="0.3">
      <c r="S14682" s="66"/>
      <c r="T14682" s="66"/>
      <c r="U14682" s="66"/>
      <c r="V14682" s="66"/>
    </row>
    <row r="14683" spans="19:22" ht="12.75" customHeight="1" x14ac:dyDescent="0.3">
      <c r="S14683" s="66"/>
      <c r="T14683" s="66"/>
      <c r="U14683" s="66"/>
      <c r="V14683" s="66"/>
    </row>
    <row r="14684" spans="19:22" ht="12.75" customHeight="1" x14ac:dyDescent="0.3">
      <c r="S14684" s="66"/>
      <c r="T14684" s="66"/>
      <c r="U14684" s="66"/>
      <c r="V14684" s="66"/>
    </row>
    <row r="14685" spans="19:22" ht="12.75" customHeight="1" x14ac:dyDescent="0.3">
      <c r="S14685" s="66"/>
      <c r="T14685" s="66"/>
      <c r="U14685" s="66"/>
      <c r="V14685" s="66"/>
    </row>
    <row r="14686" spans="19:22" ht="12.75" customHeight="1" x14ac:dyDescent="0.3">
      <c r="S14686" s="66"/>
      <c r="T14686" s="66"/>
      <c r="U14686" s="66"/>
      <c r="V14686" s="66"/>
    </row>
    <row r="14687" spans="19:22" ht="12.75" customHeight="1" x14ac:dyDescent="0.3">
      <c r="S14687" s="66"/>
      <c r="T14687" s="66"/>
      <c r="U14687" s="66"/>
      <c r="V14687" s="66"/>
    </row>
    <row r="14688" spans="19:22" ht="12.75" customHeight="1" x14ac:dyDescent="0.3">
      <c r="S14688" s="66"/>
      <c r="T14688" s="66"/>
      <c r="U14688" s="66"/>
      <c r="V14688" s="66"/>
    </row>
    <row r="14689" spans="19:22" ht="12.75" customHeight="1" x14ac:dyDescent="0.3">
      <c r="S14689" s="66"/>
      <c r="T14689" s="66"/>
      <c r="U14689" s="66"/>
      <c r="V14689" s="66"/>
    </row>
    <row r="14690" spans="19:22" ht="12.75" customHeight="1" x14ac:dyDescent="0.3">
      <c r="S14690" s="66"/>
      <c r="T14690" s="66"/>
      <c r="U14690" s="66"/>
      <c r="V14690" s="66"/>
    </row>
    <row r="14691" spans="19:22" ht="12.75" customHeight="1" x14ac:dyDescent="0.3">
      <c r="S14691" s="66"/>
      <c r="T14691" s="66"/>
      <c r="U14691" s="66"/>
      <c r="V14691" s="66"/>
    </row>
    <row r="14692" spans="19:22" ht="12.75" customHeight="1" x14ac:dyDescent="0.3">
      <c r="S14692" s="66"/>
      <c r="T14692" s="66"/>
      <c r="U14692" s="66"/>
      <c r="V14692" s="66"/>
    </row>
    <row r="14693" spans="19:22" ht="12.75" customHeight="1" x14ac:dyDescent="0.3">
      <c r="S14693" s="66"/>
      <c r="T14693" s="66"/>
      <c r="U14693" s="66"/>
      <c r="V14693" s="66"/>
    </row>
    <row r="14694" spans="19:22" ht="12.75" customHeight="1" x14ac:dyDescent="0.3">
      <c r="S14694" s="66"/>
      <c r="T14694" s="66"/>
      <c r="U14694" s="66"/>
      <c r="V14694" s="66"/>
    </row>
    <row r="14695" spans="19:22" ht="12.75" customHeight="1" x14ac:dyDescent="0.3">
      <c r="S14695" s="66"/>
      <c r="T14695" s="66"/>
      <c r="U14695" s="66"/>
      <c r="V14695" s="66"/>
    </row>
    <row r="14696" spans="19:22" ht="12.75" customHeight="1" x14ac:dyDescent="0.3">
      <c r="S14696" s="66"/>
      <c r="T14696" s="66"/>
      <c r="U14696" s="66"/>
      <c r="V14696" s="66"/>
    </row>
    <row r="14697" spans="19:22" ht="12.75" customHeight="1" x14ac:dyDescent="0.3">
      <c r="S14697" s="66"/>
      <c r="T14697" s="66"/>
      <c r="U14697" s="66"/>
      <c r="V14697" s="66"/>
    </row>
    <row r="14698" spans="19:22" ht="12.75" customHeight="1" x14ac:dyDescent="0.3">
      <c r="S14698" s="66"/>
      <c r="T14698" s="66"/>
      <c r="U14698" s="66"/>
      <c r="V14698" s="66"/>
    </row>
    <row r="14699" spans="19:22" ht="12.75" customHeight="1" x14ac:dyDescent="0.3">
      <c r="S14699" s="66"/>
      <c r="T14699" s="66"/>
      <c r="U14699" s="66"/>
      <c r="V14699" s="66"/>
    </row>
    <row r="14700" spans="19:22" ht="12.75" customHeight="1" x14ac:dyDescent="0.3">
      <c r="S14700" s="66"/>
      <c r="T14700" s="66"/>
      <c r="U14700" s="66"/>
      <c r="V14700" s="66"/>
    </row>
    <row r="14701" spans="19:22" ht="12.75" customHeight="1" x14ac:dyDescent="0.3">
      <c r="S14701" s="66"/>
      <c r="T14701" s="66"/>
      <c r="U14701" s="66"/>
      <c r="V14701" s="66"/>
    </row>
    <row r="14702" spans="19:22" ht="12.75" customHeight="1" x14ac:dyDescent="0.3">
      <c r="S14702" s="66"/>
      <c r="T14702" s="66"/>
      <c r="U14702" s="66"/>
      <c r="V14702" s="66"/>
    </row>
    <row r="14703" spans="19:22" ht="12.75" customHeight="1" x14ac:dyDescent="0.3">
      <c r="S14703" s="66"/>
      <c r="T14703" s="66"/>
      <c r="U14703" s="66"/>
      <c r="V14703" s="66"/>
    </row>
    <row r="14704" spans="19:22" ht="12.75" customHeight="1" x14ac:dyDescent="0.3">
      <c r="S14704" s="66"/>
      <c r="T14704" s="66"/>
      <c r="U14704" s="66"/>
      <c r="V14704" s="66"/>
    </row>
    <row r="14705" spans="19:22" ht="12.75" customHeight="1" x14ac:dyDescent="0.3">
      <c r="S14705" s="66"/>
      <c r="T14705" s="66"/>
      <c r="U14705" s="66"/>
      <c r="V14705" s="66"/>
    </row>
    <row r="14706" spans="19:22" ht="12.75" customHeight="1" x14ac:dyDescent="0.3">
      <c r="S14706" s="66"/>
      <c r="T14706" s="66"/>
      <c r="U14706" s="66"/>
      <c r="V14706" s="66"/>
    </row>
    <row r="14707" spans="19:22" ht="12.75" customHeight="1" x14ac:dyDescent="0.3">
      <c r="S14707" s="66"/>
      <c r="T14707" s="66"/>
      <c r="U14707" s="66"/>
      <c r="V14707" s="66"/>
    </row>
    <row r="14708" spans="19:22" ht="12.75" customHeight="1" x14ac:dyDescent="0.3">
      <c r="S14708" s="66"/>
      <c r="T14708" s="66"/>
      <c r="U14708" s="66"/>
      <c r="V14708" s="66"/>
    </row>
    <row r="14709" spans="19:22" ht="12.75" customHeight="1" x14ac:dyDescent="0.3">
      <c r="S14709" s="66"/>
      <c r="T14709" s="66"/>
      <c r="U14709" s="66"/>
      <c r="V14709" s="66"/>
    </row>
    <row r="14710" spans="19:22" ht="12.75" customHeight="1" x14ac:dyDescent="0.3">
      <c r="S14710" s="66"/>
      <c r="T14710" s="66"/>
      <c r="U14710" s="66"/>
      <c r="V14710" s="66"/>
    </row>
    <row r="14711" spans="19:22" ht="12.75" customHeight="1" x14ac:dyDescent="0.3">
      <c r="S14711" s="66"/>
      <c r="T14711" s="66"/>
      <c r="U14711" s="66"/>
      <c r="V14711" s="66"/>
    </row>
    <row r="14712" spans="19:22" ht="12.75" customHeight="1" x14ac:dyDescent="0.3">
      <c r="S14712" s="66"/>
      <c r="T14712" s="66"/>
      <c r="U14712" s="66"/>
      <c r="V14712" s="66"/>
    </row>
    <row r="14713" spans="19:22" ht="12.75" customHeight="1" x14ac:dyDescent="0.3">
      <c r="S14713" s="66"/>
      <c r="T14713" s="66"/>
      <c r="U14713" s="66"/>
      <c r="V14713" s="66"/>
    </row>
    <row r="14714" spans="19:22" ht="12.75" customHeight="1" x14ac:dyDescent="0.3">
      <c r="S14714" s="66"/>
      <c r="T14714" s="66"/>
      <c r="U14714" s="66"/>
      <c r="V14714" s="66"/>
    </row>
    <row r="14715" spans="19:22" ht="12.75" customHeight="1" x14ac:dyDescent="0.3">
      <c r="S14715" s="66"/>
      <c r="T14715" s="66"/>
      <c r="U14715" s="66"/>
      <c r="V14715" s="66"/>
    </row>
    <row r="14716" spans="19:22" ht="12.75" customHeight="1" x14ac:dyDescent="0.3">
      <c r="S14716" s="66"/>
      <c r="T14716" s="66"/>
      <c r="U14716" s="66"/>
      <c r="V14716" s="66"/>
    </row>
    <row r="14717" spans="19:22" ht="12.75" customHeight="1" x14ac:dyDescent="0.3">
      <c r="S14717" s="66"/>
      <c r="T14717" s="66"/>
      <c r="U14717" s="66"/>
      <c r="V14717" s="66"/>
    </row>
    <row r="14718" spans="19:22" ht="12.75" customHeight="1" x14ac:dyDescent="0.3">
      <c r="S14718" s="66"/>
      <c r="T14718" s="66"/>
      <c r="U14718" s="66"/>
      <c r="V14718" s="66"/>
    </row>
    <row r="14719" spans="19:22" ht="12.75" customHeight="1" x14ac:dyDescent="0.3">
      <c r="S14719" s="66"/>
      <c r="T14719" s="66"/>
      <c r="U14719" s="66"/>
      <c r="V14719" s="66"/>
    </row>
    <row r="14720" spans="19:22" ht="12.75" customHeight="1" x14ac:dyDescent="0.3">
      <c r="S14720" s="66"/>
      <c r="T14720" s="66"/>
      <c r="U14720" s="66"/>
      <c r="V14720" s="66"/>
    </row>
    <row r="14721" spans="19:22" ht="12.75" customHeight="1" x14ac:dyDescent="0.3">
      <c r="S14721" s="66"/>
      <c r="T14721" s="66"/>
      <c r="U14721" s="66"/>
      <c r="V14721" s="66"/>
    </row>
    <row r="14722" spans="19:22" ht="12.75" customHeight="1" x14ac:dyDescent="0.3">
      <c r="S14722" s="66"/>
      <c r="T14722" s="66"/>
      <c r="U14722" s="66"/>
      <c r="V14722" s="66"/>
    </row>
    <row r="14723" spans="19:22" ht="12.75" customHeight="1" x14ac:dyDescent="0.3">
      <c r="S14723" s="66"/>
      <c r="T14723" s="66"/>
      <c r="U14723" s="66"/>
      <c r="V14723" s="66"/>
    </row>
    <row r="14724" spans="19:22" ht="12.75" customHeight="1" x14ac:dyDescent="0.3">
      <c r="S14724" s="66"/>
      <c r="T14724" s="66"/>
      <c r="U14724" s="66"/>
      <c r="V14724" s="66"/>
    </row>
    <row r="14725" spans="19:22" ht="12.75" customHeight="1" x14ac:dyDescent="0.3">
      <c r="S14725" s="66"/>
      <c r="T14725" s="66"/>
      <c r="U14725" s="66"/>
      <c r="V14725" s="66"/>
    </row>
    <row r="14726" spans="19:22" ht="12.75" customHeight="1" x14ac:dyDescent="0.3">
      <c r="S14726" s="66"/>
      <c r="T14726" s="66"/>
      <c r="U14726" s="66"/>
      <c r="V14726" s="66"/>
    </row>
    <row r="14727" spans="19:22" ht="12.75" customHeight="1" x14ac:dyDescent="0.3">
      <c r="S14727" s="66"/>
      <c r="T14727" s="66"/>
      <c r="U14727" s="66"/>
      <c r="V14727" s="66"/>
    </row>
    <row r="14728" spans="19:22" ht="12.75" customHeight="1" x14ac:dyDescent="0.3">
      <c r="S14728" s="66"/>
      <c r="T14728" s="66"/>
      <c r="U14728" s="66"/>
      <c r="V14728" s="66"/>
    </row>
    <row r="14729" spans="19:22" ht="12.75" customHeight="1" x14ac:dyDescent="0.3">
      <c r="S14729" s="66"/>
      <c r="T14729" s="66"/>
      <c r="U14729" s="66"/>
      <c r="V14729" s="66"/>
    </row>
    <row r="14730" spans="19:22" ht="12.75" customHeight="1" x14ac:dyDescent="0.3">
      <c r="S14730" s="66"/>
      <c r="T14730" s="66"/>
      <c r="U14730" s="66"/>
      <c r="V14730" s="66"/>
    </row>
    <row r="14731" spans="19:22" ht="12.75" customHeight="1" x14ac:dyDescent="0.3">
      <c r="S14731" s="66"/>
      <c r="T14731" s="66"/>
      <c r="U14731" s="66"/>
      <c r="V14731" s="66"/>
    </row>
    <row r="14732" spans="19:22" ht="12.75" customHeight="1" x14ac:dyDescent="0.3">
      <c r="S14732" s="66"/>
      <c r="T14732" s="66"/>
      <c r="U14732" s="66"/>
      <c r="V14732" s="66"/>
    </row>
    <row r="14733" spans="19:22" ht="12.75" customHeight="1" x14ac:dyDescent="0.3">
      <c r="S14733" s="66"/>
      <c r="T14733" s="66"/>
      <c r="U14733" s="66"/>
      <c r="V14733" s="66"/>
    </row>
    <row r="14734" spans="19:22" ht="12.75" customHeight="1" x14ac:dyDescent="0.3">
      <c r="S14734" s="66"/>
      <c r="T14734" s="66"/>
      <c r="U14734" s="66"/>
      <c r="V14734" s="66"/>
    </row>
    <row r="14735" spans="19:22" ht="12.75" customHeight="1" x14ac:dyDescent="0.3">
      <c r="S14735" s="66"/>
      <c r="T14735" s="66"/>
      <c r="U14735" s="66"/>
      <c r="V14735" s="66"/>
    </row>
    <row r="14736" spans="19:22" ht="12.75" customHeight="1" x14ac:dyDescent="0.3">
      <c r="S14736" s="66"/>
      <c r="T14736" s="66"/>
      <c r="U14736" s="66"/>
      <c r="V14736" s="66"/>
    </row>
    <row r="14737" spans="19:22" ht="12.75" customHeight="1" x14ac:dyDescent="0.3">
      <c r="S14737" s="66"/>
      <c r="T14737" s="66"/>
      <c r="U14737" s="66"/>
      <c r="V14737" s="66"/>
    </row>
    <row r="14738" spans="19:22" ht="12.75" customHeight="1" x14ac:dyDescent="0.3">
      <c r="S14738" s="66"/>
      <c r="T14738" s="66"/>
      <c r="U14738" s="66"/>
      <c r="V14738" s="66"/>
    </row>
    <row r="14739" spans="19:22" ht="12.75" customHeight="1" x14ac:dyDescent="0.3">
      <c r="S14739" s="66"/>
      <c r="T14739" s="66"/>
      <c r="U14739" s="66"/>
      <c r="V14739" s="66"/>
    </row>
    <row r="14740" spans="19:22" ht="12.75" customHeight="1" x14ac:dyDescent="0.3">
      <c r="S14740" s="66"/>
      <c r="T14740" s="66"/>
      <c r="U14740" s="66"/>
      <c r="V14740" s="66"/>
    </row>
    <row r="14741" spans="19:22" ht="12.75" customHeight="1" x14ac:dyDescent="0.3">
      <c r="S14741" s="66"/>
      <c r="T14741" s="66"/>
      <c r="U14741" s="66"/>
      <c r="V14741" s="66"/>
    </row>
    <row r="14742" spans="19:22" ht="12.75" customHeight="1" x14ac:dyDescent="0.3">
      <c r="S14742" s="66"/>
      <c r="T14742" s="66"/>
      <c r="U14742" s="66"/>
      <c r="V14742" s="66"/>
    </row>
    <row r="14743" spans="19:22" ht="12.75" customHeight="1" x14ac:dyDescent="0.3">
      <c r="S14743" s="66"/>
      <c r="T14743" s="66"/>
      <c r="U14743" s="66"/>
      <c r="V14743" s="66"/>
    </row>
    <row r="14744" spans="19:22" ht="12.75" customHeight="1" x14ac:dyDescent="0.3">
      <c r="S14744" s="66"/>
      <c r="T14744" s="66"/>
      <c r="U14744" s="66"/>
      <c r="V14744" s="66"/>
    </row>
    <row r="14745" spans="19:22" ht="12.75" customHeight="1" x14ac:dyDescent="0.3">
      <c r="S14745" s="66"/>
      <c r="T14745" s="66"/>
      <c r="U14745" s="66"/>
      <c r="V14745" s="66"/>
    </row>
    <row r="14746" spans="19:22" ht="12.75" customHeight="1" x14ac:dyDescent="0.3">
      <c r="S14746" s="66"/>
      <c r="T14746" s="66"/>
      <c r="U14746" s="66"/>
      <c r="V14746" s="66"/>
    </row>
    <row r="14747" spans="19:22" ht="12.75" customHeight="1" x14ac:dyDescent="0.3">
      <c r="S14747" s="66"/>
      <c r="T14747" s="66"/>
      <c r="U14747" s="66"/>
      <c r="V14747" s="66"/>
    </row>
    <row r="14748" spans="19:22" ht="12.75" customHeight="1" x14ac:dyDescent="0.3">
      <c r="S14748" s="66"/>
      <c r="T14748" s="66"/>
      <c r="U14748" s="66"/>
      <c r="V14748" s="66"/>
    </row>
    <row r="14749" spans="19:22" ht="12.75" customHeight="1" x14ac:dyDescent="0.3">
      <c r="S14749" s="66"/>
      <c r="T14749" s="66"/>
      <c r="U14749" s="66"/>
      <c r="V14749" s="66"/>
    </row>
    <row r="14750" spans="19:22" ht="12.75" customHeight="1" x14ac:dyDescent="0.3">
      <c r="S14750" s="66"/>
      <c r="T14750" s="66"/>
      <c r="U14750" s="66"/>
      <c r="V14750" s="66"/>
    </row>
    <row r="14751" spans="19:22" ht="12.75" customHeight="1" x14ac:dyDescent="0.3">
      <c r="S14751" s="66"/>
      <c r="T14751" s="66"/>
      <c r="U14751" s="66"/>
      <c r="V14751" s="66"/>
    </row>
    <row r="14752" spans="19:22" ht="12.75" customHeight="1" x14ac:dyDescent="0.3">
      <c r="S14752" s="66"/>
      <c r="T14752" s="66"/>
      <c r="U14752" s="66"/>
      <c r="V14752" s="66"/>
    </row>
    <row r="14753" spans="19:22" ht="12.75" customHeight="1" x14ac:dyDescent="0.3">
      <c r="S14753" s="66"/>
      <c r="T14753" s="66"/>
      <c r="U14753" s="66"/>
      <c r="V14753" s="66"/>
    </row>
    <row r="14754" spans="19:22" ht="12.75" customHeight="1" x14ac:dyDescent="0.3">
      <c r="S14754" s="66"/>
      <c r="T14754" s="66"/>
      <c r="U14754" s="66"/>
      <c r="V14754" s="66"/>
    </row>
    <row r="14755" spans="19:22" ht="12.75" customHeight="1" x14ac:dyDescent="0.3">
      <c r="S14755" s="66"/>
      <c r="T14755" s="66"/>
      <c r="U14755" s="66"/>
      <c r="V14755" s="66"/>
    </row>
    <row r="14756" spans="19:22" ht="12.75" customHeight="1" x14ac:dyDescent="0.3">
      <c r="S14756" s="66"/>
      <c r="T14756" s="66"/>
      <c r="U14756" s="66"/>
      <c r="V14756" s="66"/>
    </row>
    <row r="14757" spans="19:22" ht="12.75" customHeight="1" x14ac:dyDescent="0.3">
      <c r="S14757" s="66"/>
      <c r="T14757" s="66"/>
      <c r="U14757" s="66"/>
      <c r="V14757" s="66"/>
    </row>
    <row r="14758" spans="19:22" ht="12.75" customHeight="1" x14ac:dyDescent="0.3">
      <c r="S14758" s="66"/>
      <c r="T14758" s="66"/>
      <c r="U14758" s="66"/>
      <c r="V14758" s="66"/>
    </row>
    <row r="14759" spans="19:22" ht="12.75" customHeight="1" x14ac:dyDescent="0.3">
      <c r="S14759" s="66"/>
      <c r="T14759" s="66"/>
      <c r="U14759" s="66"/>
      <c r="V14759" s="66"/>
    </row>
    <row r="14760" spans="19:22" ht="12.75" customHeight="1" x14ac:dyDescent="0.3">
      <c r="S14760" s="66"/>
      <c r="T14760" s="66"/>
      <c r="U14760" s="66"/>
      <c r="V14760" s="66"/>
    </row>
    <row r="14761" spans="19:22" ht="12.75" customHeight="1" x14ac:dyDescent="0.3">
      <c r="S14761" s="66"/>
      <c r="T14761" s="66"/>
      <c r="U14761" s="66"/>
      <c r="V14761" s="66"/>
    </row>
    <row r="14762" spans="19:22" ht="12.75" customHeight="1" x14ac:dyDescent="0.3">
      <c r="S14762" s="66"/>
      <c r="T14762" s="66"/>
      <c r="U14762" s="66"/>
      <c r="V14762" s="66"/>
    </row>
    <row r="14763" spans="19:22" ht="12.75" customHeight="1" x14ac:dyDescent="0.3">
      <c r="S14763" s="66"/>
      <c r="T14763" s="66"/>
      <c r="U14763" s="66"/>
      <c r="V14763" s="66"/>
    </row>
    <row r="14764" spans="19:22" ht="12.75" customHeight="1" x14ac:dyDescent="0.3">
      <c r="S14764" s="66"/>
      <c r="T14764" s="66"/>
      <c r="U14764" s="66"/>
      <c r="V14764" s="66"/>
    </row>
    <row r="14765" spans="19:22" ht="12.75" customHeight="1" x14ac:dyDescent="0.3">
      <c r="S14765" s="66"/>
      <c r="T14765" s="66"/>
      <c r="U14765" s="66"/>
      <c r="V14765" s="66"/>
    </row>
    <row r="14766" spans="19:22" ht="12.75" customHeight="1" x14ac:dyDescent="0.3">
      <c r="S14766" s="66"/>
      <c r="T14766" s="66"/>
      <c r="U14766" s="66"/>
      <c r="V14766" s="66"/>
    </row>
    <row r="14767" spans="19:22" ht="12.75" customHeight="1" x14ac:dyDescent="0.3">
      <c r="S14767" s="66"/>
      <c r="T14767" s="66"/>
      <c r="U14767" s="66"/>
      <c r="V14767" s="66"/>
    </row>
    <row r="14768" spans="19:22" ht="12.75" customHeight="1" x14ac:dyDescent="0.3">
      <c r="S14768" s="66"/>
      <c r="T14768" s="66"/>
      <c r="U14768" s="66"/>
      <c r="V14768" s="66"/>
    </row>
    <row r="14769" spans="19:22" ht="12.75" customHeight="1" x14ac:dyDescent="0.3">
      <c r="S14769" s="66"/>
      <c r="T14769" s="66"/>
      <c r="U14769" s="66"/>
      <c r="V14769" s="66"/>
    </row>
    <row r="14770" spans="19:22" ht="12.75" customHeight="1" x14ac:dyDescent="0.3">
      <c r="S14770" s="66"/>
      <c r="T14770" s="66"/>
      <c r="U14770" s="66"/>
      <c r="V14770" s="66"/>
    </row>
    <row r="14771" spans="19:22" ht="12.75" customHeight="1" x14ac:dyDescent="0.3">
      <c r="S14771" s="66"/>
      <c r="T14771" s="66"/>
      <c r="U14771" s="66"/>
      <c r="V14771" s="66"/>
    </row>
    <row r="14772" spans="19:22" ht="12.75" customHeight="1" x14ac:dyDescent="0.3">
      <c r="S14772" s="66"/>
      <c r="T14772" s="66"/>
      <c r="U14772" s="66"/>
      <c r="V14772" s="66"/>
    </row>
    <row r="14773" spans="19:22" ht="12.75" customHeight="1" x14ac:dyDescent="0.3">
      <c r="S14773" s="66"/>
      <c r="T14773" s="66"/>
      <c r="U14773" s="66"/>
      <c r="V14773" s="66"/>
    </row>
    <row r="14774" spans="19:22" ht="12.75" customHeight="1" x14ac:dyDescent="0.3">
      <c r="S14774" s="66"/>
      <c r="T14774" s="66"/>
      <c r="U14774" s="66"/>
      <c r="V14774" s="66"/>
    </row>
    <row r="14775" spans="19:22" ht="12.75" customHeight="1" x14ac:dyDescent="0.3">
      <c r="S14775" s="66"/>
      <c r="T14775" s="66"/>
      <c r="U14775" s="66"/>
      <c r="V14775" s="66"/>
    </row>
    <row r="14776" spans="19:22" ht="12.75" customHeight="1" x14ac:dyDescent="0.3">
      <c r="S14776" s="66"/>
      <c r="T14776" s="66"/>
      <c r="U14776" s="66"/>
      <c r="V14776" s="66"/>
    </row>
    <row r="14777" spans="19:22" ht="12.75" customHeight="1" x14ac:dyDescent="0.3">
      <c r="S14777" s="66"/>
      <c r="T14777" s="66"/>
      <c r="U14777" s="66"/>
      <c r="V14777" s="66"/>
    </row>
    <row r="14778" spans="19:22" ht="12.75" customHeight="1" x14ac:dyDescent="0.3">
      <c r="S14778" s="66"/>
      <c r="T14778" s="66"/>
      <c r="U14778" s="66"/>
      <c r="V14778" s="66"/>
    </row>
    <row r="14779" spans="19:22" ht="12.75" customHeight="1" x14ac:dyDescent="0.3">
      <c r="S14779" s="66"/>
      <c r="T14779" s="66"/>
      <c r="U14779" s="66"/>
      <c r="V14779" s="66"/>
    </row>
    <row r="14780" spans="19:22" ht="12.75" customHeight="1" x14ac:dyDescent="0.3">
      <c r="S14780" s="66"/>
      <c r="T14780" s="66"/>
      <c r="U14780" s="66"/>
      <c r="V14780" s="66"/>
    </row>
    <row r="14781" spans="19:22" ht="12.75" customHeight="1" x14ac:dyDescent="0.3">
      <c r="S14781" s="66"/>
      <c r="T14781" s="66"/>
      <c r="U14781" s="66"/>
      <c r="V14781" s="66"/>
    </row>
    <row r="14782" spans="19:22" ht="12.75" customHeight="1" x14ac:dyDescent="0.3">
      <c r="S14782" s="66"/>
      <c r="T14782" s="66"/>
      <c r="U14782" s="66"/>
      <c r="V14782" s="66"/>
    </row>
    <row r="14783" spans="19:22" ht="12.75" customHeight="1" x14ac:dyDescent="0.3">
      <c r="S14783" s="66"/>
      <c r="T14783" s="66"/>
      <c r="U14783" s="66"/>
      <c r="V14783" s="66"/>
    </row>
    <row r="14784" spans="19:22" ht="12.75" customHeight="1" x14ac:dyDescent="0.3">
      <c r="S14784" s="66"/>
      <c r="T14784" s="66"/>
      <c r="U14784" s="66"/>
      <c r="V14784" s="66"/>
    </row>
    <row r="14785" spans="19:22" ht="12.75" customHeight="1" x14ac:dyDescent="0.3">
      <c r="S14785" s="66"/>
      <c r="T14785" s="66"/>
      <c r="U14785" s="66"/>
      <c r="V14785" s="66"/>
    </row>
    <row r="14786" spans="19:22" ht="12.75" customHeight="1" x14ac:dyDescent="0.3">
      <c r="S14786" s="66"/>
      <c r="T14786" s="66"/>
      <c r="U14786" s="66"/>
      <c r="V14786" s="66"/>
    </row>
    <row r="14787" spans="19:22" ht="12.75" customHeight="1" x14ac:dyDescent="0.3">
      <c r="S14787" s="66"/>
      <c r="T14787" s="66"/>
      <c r="U14787" s="66"/>
      <c r="V14787" s="66"/>
    </row>
    <row r="14788" spans="19:22" ht="12.75" customHeight="1" x14ac:dyDescent="0.3">
      <c r="S14788" s="66"/>
      <c r="T14788" s="66"/>
      <c r="U14788" s="66"/>
      <c r="V14788" s="66"/>
    </row>
    <row r="14789" spans="19:22" ht="12.75" customHeight="1" x14ac:dyDescent="0.3">
      <c r="S14789" s="66"/>
      <c r="T14789" s="66"/>
      <c r="U14789" s="66"/>
      <c r="V14789" s="66"/>
    </row>
    <row r="14790" spans="19:22" ht="12.75" customHeight="1" x14ac:dyDescent="0.3">
      <c r="S14790" s="66"/>
      <c r="T14790" s="66"/>
      <c r="U14790" s="66"/>
      <c r="V14790" s="66"/>
    </row>
    <row r="14791" spans="19:22" ht="12.75" customHeight="1" x14ac:dyDescent="0.3">
      <c r="S14791" s="66"/>
      <c r="T14791" s="66"/>
      <c r="U14791" s="66"/>
      <c r="V14791" s="66"/>
    </row>
    <row r="14792" spans="19:22" ht="12.75" customHeight="1" x14ac:dyDescent="0.3">
      <c r="S14792" s="66"/>
      <c r="T14792" s="66"/>
      <c r="U14792" s="66"/>
      <c r="V14792" s="66"/>
    </row>
    <row r="14793" spans="19:22" ht="12.75" customHeight="1" x14ac:dyDescent="0.3">
      <c r="S14793" s="66"/>
      <c r="T14793" s="66"/>
      <c r="U14793" s="66"/>
      <c r="V14793" s="66"/>
    </row>
    <row r="14794" spans="19:22" ht="12.75" customHeight="1" x14ac:dyDescent="0.3">
      <c r="S14794" s="66"/>
      <c r="T14794" s="66"/>
      <c r="U14794" s="66"/>
      <c r="V14794" s="66"/>
    </row>
    <row r="14795" spans="19:22" ht="12.75" customHeight="1" x14ac:dyDescent="0.3">
      <c r="S14795" s="66"/>
      <c r="T14795" s="66"/>
      <c r="U14795" s="66"/>
      <c r="V14795" s="66"/>
    </row>
    <row r="14796" spans="19:22" ht="12.75" customHeight="1" x14ac:dyDescent="0.3">
      <c r="S14796" s="66"/>
      <c r="T14796" s="66"/>
      <c r="U14796" s="66"/>
      <c r="V14796" s="66"/>
    </row>
    <row r="14797" spans="19:22" ht="12.75" customHeight="1" x14ac:dyDescent="0.3">
      <c r="S14797" s="66"/>
      <c r="T14797" s="66"/>
      <c r="U14797" s="66"/>
      <c r="V14797" s="66"/>
    </row>
    <row r="14798" spans="19:22" ht="12.75" customHeight="1" x14ac:dyDescent="0.3">
      <c r="S14798" s="66"/>
      <c r="T14798" s="66"/>
      <c r="U14798" s="66"/>
      <c r="V14798" s="66"/>
    </row>
    <row r="14799" spans="19:22" ht="12.75" customHeight="1" x14ac:dyDescent="0.3">
      <c r="S14799" s="66"/>
      <c r="T14799" s="66"/>
      <c r="U14799" s="66"/>
      <c r="V14799" s="66"/>
    </row>
    <row r="14800" spans="19:22" ht="12.75" customHeight="1" x14ac:dyDescent="0.3">
      <c r="S14800" s="66"/>
      <c r="T14800" s="66"/>
      <c r="U14800" s="66"/>
      <c r="V14800" s="66"/>
    </row>
    <row r="14801" spans="19:22" ht="12.75" customHeight="1" x14ac:dyDescent="0.3">
      <c r="S14801" s="66"/>
      <c r="T14801" s="66"/>
      <c r="U14801" s="66"/>
      <c r="V14801" s="66"/>
    </row>
    <row r="14802" spans="19:22" ht="12.75" customHeight="1" x14ac:dyDescent="0.3">
      <c r="S14802" s="66"/>
      <c r="T14802" s="66"/>
      <c r="U14802" s="66"/>
      <c r="V14802" s="66"/>
    </row>
    <row r="14803" spans="19:22" ht="12.75" customHeight="1" x14ac:dyDescent="0.3">
      <c r="S14803" s="66"/>
      <c r="T14803" s="66"/>
      <c r="U14803" s="66"/>
      <c r="V14803" s="66"/>
    </row>
    <row r="14804" spans="19:22" ht="12.75" customHeight="1" x14ac:dyDescent="0.3">
      <c r="S14804" s="66"/>
      <c r="T14804" s="66"/>
      <c r="U14804" s="66"/>
      <c r="V14804" s="66"/>
    </row>
    <row r="14805" spans="19:22" ht="12.75" customHeight="1" x14ac:dyDescent="0.3">
      <c r="S14805" s="66"/>
      <c r="T14805" s="66"/>
      <c r="U14805" s="66"/>
      <c r="V14805" s="66"/>
    </row>
    <row r="14806" spans="19:22" ht="12.75" customHeight="1" x14ac:dyDescent="0.3">
      <c r="S14806" s="66"/>
      <c r="T14806" s="66"/>
      <c r="U14806" s="66"/>
      <c r="V14806" s="66"/>
    </row>
    <row r="14807" spans="19:22" ht="12.75" customHeight="1" x14ac:dyDescent="0.3">
      <c r="S14807" s="66"/>
      <c r="T14807" s="66"/>
      <c r="U14807" s="66"/>
      <c r="V14807" s="66"/>
    </row>
    <row r="14808" spans="19:22" ht="12.75" customHeight="1" x14ac:dyDescent="0.3">
      <c r="S14808" s="66"/>
      <c r="T14808" s="66"/>
      <c r="U14808" s="66"/>
      <c r="V14808" s="66"/>
    </row>
    <row r="14809" spans="19:22" ht="12.75" customHeight="1" x14ac:dyDescent="0.3">
      <c r="S14809" s="66"/>
      <c r="T14809" s="66"/>
      <c r="U14809" s="66"/>
      <c r="V14809" s="66"/>
    </row>
    <row r="14810" spans="19:22" ht="12.75" customHeight="1" x14ac:dyDescent="0.3">
      <c r="S14810" s="66"/>
      <c r="T14810" s="66"/>
      <c r="U14810" s="66"/>
      <c r="V14810" s="66"/>
    </row>
    <row r="14811" spans="19:22" ht="12.75" customHeight="1" x14ac:dyDescent="0.3">
      <c r="S14811" s="66"/>
      <c r="T14811" s="66"/>
      <c r="U14811" s="66"/>
      <c r="V14811" s="66"/>
    </row>
    <row r="14812" spans="19:22" ht="12.75" customHeight="1" x14ac:dyDescent="0.3">
      <c r="S14812" s="66"/>
      <c r="T14812" s="66"/>
      <c r="U14812" s="66"/>
      <c r="V14812" s="66"/>
    </row>
    <row r="14813" spans="19:22" ht="12.75" customHeight="1" x14ac:dyDescent="0.3">
      <c r="S14813" s="66"/>
      <c r="T14813" s="66"/>
      <c r="U14813" s="66"/>
      <c r="V14813" s="66"/>
    </row>
    <row r="14814" spans="19:22" ht="12.75" customHeight="1" x14ac:dyDescent="0.3">
      <c r="S14814" s="66"/>
      <c r="T14814" s="66"/>
      <c r="U14814" s="66"/>
      <c r="V14814" s="66"/>
    </row>
    <row r="14815" spans="19:22" ht="12.75" customHeight="1" x14ac:dyDescent="0.3">
      <c r="S14815" s="66"/>
      <c r="T14815" s="66"/>
      <c r="U14815" s="66"/>
      <c r="V14815" s="66"/>
    </row>
    <row r="14816" spans="19:22" ht="12.75" customHeight="1" x14ac:dyDescent="0.3">
      <c r="S14816" s="66"/>
      <c r="T14816" s="66"/>
      <c r="U14816" s="66"/>
      <c r="V14816" s="66"/>
    </row>
    <row r="14817" spans="19:22" ht="12.75" customHeight="1" x14ac:dyDescent="0.3">
      <c r="S14817" s="66"/>
      <c r="T14817" s="66"/>
      <c r="U14817" s="66"/>
      <c r="V14817" s="66"/>
    </row>
    <row r="14818" spans="19:22" ht="12.75" customHeight="1" x14ac:dyDescent="0.3">
      <c r="S14818" s="66"/>
      <c r="T14818" s="66"/>
      <c r="U14818" s="66"/>
      <c r="V14818" s="66"/>
    </row>
    <row r="14819" spans="19:22" ht="12.75" customHeight="1" x14ac:dyDescent="0.3">
      <c r="S14819" s="66"/>
      <c r="T14819" s="66"/>
      <c r="U14819" s="66"/>
      <c r="V14819" s="66"/>
    </row>
    <row r="14820" spans="19:22" ht="12.75" customHeight="1" x14ac:dyDescent="0.3">
      <c r="S14820" s="66"/>
      <c r="T14820" s="66"/>
      <c r="U14820" s="66"/>
      <c r="V14820" s="66"/>
    </row>
    <row r="14821" spans="19:22" ht="12.75" customHeight="1" x14ac:dyDescent="0.3">
      <c r="S14821" s="66"/>
      <c r="T14821" s="66"/>
      <c r="U14821" s="66"/>
      <c r="V14821" s="66"/>
    </row>
    <row r="14822" spans="19:22" ht="12.75" customHeight="1" x14ac:dyDescent="0.3">
      <c r="S14822" s="66"/>
      <c r="T14822" s="66"/>
      <c r="U14822" s="66"/>
      <c r="V14822" s="66"/>
    </row>
    <row r="14823" spans="19:22" ht="12.75" customHeight="1" x14ac:dyDescent="0.3">
      <c r="S14823" s="66"/>
      <c r="T14823" s="66"/>
      <c r="U14823" s="66"/>
      <c r="V14823" s="66"/>
    </row>
    <row r="14824" spans="19:22" ht="12.75" customHeight="1" x14ac:dyDescent="0.3">
      <c r="S14824" s="66"/>
      <c r="T14824" s="66"/>
      <c r="U14824" s="66"/>
      <c r="V14824" s="66"/>
    </row>
    <row r="14825" spans="19:22" ht="12.75" customHeight="1" x14ac:dyDescent="0.3">
      <c r="S14825" s="66"/>
      <c r="T14825" s="66"/>
      <c r="U14825" s="66"/>
      <c r="V14825" s="66"/>
    </row>
    <row r="14826" spans="19:22" ht="12.75" customHeight="1" x14ac:dyDescent="0.3">
      <c r="S14826" s="66"/>
      <c r="T14826" s="66"/>
      <c r="U14826" s="66"/>
      <c r="V14826" s="66"/>
    </row>
    <row r="14827" spans="19:22" ht="12.75" customHeight="1" x14ac:dyDescent="0.3">
      <c r="S14827" s="66"/>
      <c r="T14827" s="66"/>
      <c r="U14827" s="66"/>
      <c r="V14827" s="66"/>
    </row>
    <row r="14828" spans="19:22" ht="12.75" customHeight="1" x14ac:dyDescent="0.3">
      <c r="S14828" s="66"/>
      <c r="T14828" s="66"/>
      <c r="U14828" s="66"/>
      <c r="V14828" s="66"/>
    </row>
    <row r="14829" spans="19:22" ht="12.75" customHeight="1" x14ac:dyDescent="0.3">
      <c r="S14829" s="66"/>
      <c r="T14829" s="66"/>
      <c r="U14829" s="66"/>
      <c r="V14829" s="66"/>
    </row>
    <row r="14830" spans="19:22" ht="12.75" customHeight="1" x14ac:dyDescent="0.3">
      <c r="S14830" s="66"/>
      <c r="T14830" s="66"/>
      <c r="U14830" s="66"/>
      <c r="V14830" s="66"/>
    </row>
    <row r="14831" spans="19:22" ht="12.75" customHeight="1" x14ac:dyDescent="0.3">
      <c r="S14831" s="66"/>
      <c r="T14831" s="66"/>
      <c r="U14831" s="66"/>
      <c r="V14831" s="66"/>
    </row>
    <row r="14832" spans="19:22" ht="12.75" customHeight="1" x14ac:dyDescent="0.3">
      <c r="S14832" s="66"/>
      <c r="T14832" s="66"/>
      <c r="U14832" s="66"/>
      <c r="V14832" s="66"/>
    </row>
    <row r="14833" spans="19:22" ht="12.75" customHeight="1" x14ac:dyDescent="0.3">
      <c r="S14833" s="66"/>
      <c r="T14833" s="66"/>
      <c r="U14833" s="66"/>
      <c r="V14833" s="66"/>
    </row>
    <row r="14834" spans="19:22" ht="12.75" customHeight="1" x14ac:dyDescent="0.3">
      <c r="S14834" s="66"/>
      <c r="T14834" s="66"/>
      <c r="U14834" s="66"/>
      <c r="V14834" s="66"/>
    </row>
    <row r="14835" spans="19:22" ht="12.75" customHeight="1" x14ac:dyDescent="0.3">
      <c r="S14835" s="66"/>
      <c r="T14835" s="66"/>
      <c r="U14835" s="66"/>
      <c r="V14835" s="66"/>
    </row>
    <row r="14836" spans="19:22" ht="12.75" customHeight="1" x14ac:dyDescent="0.3">
      <c r="S14836" s="66"/>
      <c r="T14836" s="66"/>
      <c r="U14836" s="66"/>
      <c r="V14836" s="66"/>
    </row>
    <row r="14837" spans="19:22" ht="12.75" customHeight="1" x14ac:dyDescent="0.3">
      <c r="S14837" s="66"/>
      <c r="T14837" s="66"/>
      <c r="U14837" s="66"/>
      <c r="V14837" s="66"/>
    </row>
    <row r="14838" spans="19:22" ht="12.75" customHeight="1" x14ac:dyDescent="0.3">
      <c r="S14838" s="66"/>
      <c r="T14838" s="66"/>
      <c r="U14838" s="66"/>
      <c r="V14838" s="66"/>
    </row>
    <row r="14839" spans="19:22" ht="12.75" customHeight="1" x14ac:dyDescent="0.3">
      <c r="S14839" s="66"/>
      <c r="T14839" s="66"/>
      <c r="U14839" s="66"/>
      <c r="V14839" s="66"/>
    </row>
    <row r="14840" spans="19:22" ht="12.75" customHeight="1" x14ac:dyDescent="0.3">
      <c r="S14840" s="66"/>
      <c r="T14840" s="66"/>
      <c r="U14840" s="66"/>
      <c r="V14840" s="66"/>
    </row>
    <row r="14841" spans="19:22" ht="12.75" customHeight="1" x14ac:dyDescent="0.3">
      <c r="S14841" s="66"/>
      <c r="T14841" s="66"/>
      <c r="U14841" s="66"/>
      <c r="V14841" s="66"/>
    </row>
    <row r="14842" spans="19:22" ht="12.75" customHeight="1" x14ac:dyDescent="0.3">
      <c r="S14842" s="66"/>
      <c r="T14842" s="66"/>
      <c r="U14842" s="66"/>
      <c r="V14842" s="66"/>
    </row>
    <row r="14843" spans="19:22" ht="12.75" customHeight="1" x14ac:dyDescent="0.3">
      <c r="S14843" s="66"/>
      <c r="T14843" s="66"/>
      <c r="U14843" s="66"/>
      <c r="V14843" s="66"/>
    </row>
    <row r="14844" spans="19:22" ht="12.75" customHeight="1" x14ac:dyDescent="0.3">
      <c r="S14844" s="66"/>
      <c r="T14844" s="66"/>
      <c r="U14844" s="66"/>
      <c r="V14844" s="66"/>
    </row>
    <row r="14845" spans="19:22" ht="12.75" customHeight="1" x14ac:dyDescent="0.3">
      <c r="S14845" s="66"/>
      <c r="T14845" s="66"/>
      <c r="U14845" s="66"/>
      <c r="V14845" s="66"/>
    </row>
    <row r="14846" spans="19:22" ht="12.75" customHeight="1" x14ac:dyDescent="0.3">
      <c r="S14846" s="66"/>
      <c r="T14846" s="66"/>
      <c r="U14846" s="66"/>
      <c r="V14846" s="66"/>
    </row>
    <row r="14847" spans="19:22" ht="12.75" customHeight="1" x14ac:dyDescent="0.3">
      <c r="S14847" s="66"/>
      <c r="T14847" s="66"/>
      <c r="U14847" s="66"/>
      <c r="V14847" s="66"/>
    </row>
    <row r="14848" spans="19:22" ht="12.75" customHeight="1" x14ac:dyDescent="0.3">
      <c r="S14848" s="66"/>
      <c r="T14848" s="66"/>
      <c r="U14848" s="66"/>
      <c r="V14848" s="66"/>
    </row>
    <row r="14849" spans="19:22" ht="12.75" customHeight="1" x14ac:dyDescent="0.3">
      <c r="S14849" s="66"/>
      <c r="T14849" s="66"/>
      <c r="U14849" s="66"/>
      <c r="V14849" s="66"/>
    </row>
    <row r="14850" spans="19:22" ht="12.75" customHeight="1" x14ac:dyDescent="0.3">
      <c r="S14850" s="66"/>
      <c r="T14850" s="66"/>
      <c r="U14850" s="66"/>
      <c r="V14850" s="66"/>
    </row>
    <row r="14851" spans="19:22" ht="12.75" customHeight="1" x14ac:dyDescent="0.3">
      <c r="S14851" s="66"/>
      <c r="T14851" s="66"/>
      <c r="U14851" s="66"/>
      <c r="V14851" s="66"/>
    </row>
    <row r="14852" spans="19:22" ht="12.75" customHeight="1" x14ac:dyDescent="0.3">
      <c r="S14852" s="66"/>
      <c r="T14852" s="66"/>
      <c r="U14852" s="66"/>
      <c r="V14852" s="66"/>
    </row>
    <row r="14853" spans="19:22" ht="12.75" customHeight="1" x14ac:dyDescent="0.3">
      <c r="S14853" s="66"/>
      <c r="T14853" s="66"/>
      <c r="U14853" s="66"/>
      <c r="V14853" s="66"/>
    </row>
    <row r="14854" spans="19:22" ht="12.75" customHeight="1" x14ac:dyDescent="0.3">
      <c r="S14854" s="66"/>
      <c r="T14854" s="66"/>
      <c r="U14854" s="66"/>
      <c r="V14854" s="66"/>
    </row>
    <row r="14855" spans="19:22" ht="12.75" customHeight="1" x14ac:dyDescent="0.3">
      <c r="S14855" s="66"/>
      <c r="T14855" s="66"/>
      <c r="U14855" s="66"/>
      <c r="V14855" s="66"/>
    </row>
    <row r="14856" spans="19:22" ht="12.75" customHeight="1" x14ac:dyDescent="0.3">
      <c r="S14856" s="66"/>
      <c r="T14856" s="66"/>
      <c r="U14856" s="66"/>
      <c r="V14856" s="66"/>
    </row>
    <row r="14857" spans="19:22" ht="12.75" customHeight="1" x14ac:dyDescent="0.3">
      <c r="S14857" s="66"/>
      <c r="T14857" s="66"/>
      <c r="U14857" s="66"/>
      <c r="V14857" s="66"/>
    </row>
    <row r="14858" spans="19:22" ht="12.75" customHeight="1" x14ac:dyDescent="0.3">
      <c r="S14858" s="66"/>
      <c r="T14858" s="66"/>
      <c r="U14858" s="66"/>
      <c r="V14858" s="66"/>
    </row>
    <row r="14859" spans="19:22" ht="12.75" customHeight="1" x14ac:dyDescent="0.3">
      <c r="S14859" s="66"/>
      <c r="T14859" s="66"/>
      <c r="U14859" s="66"/>
      <c r="V14859" s="66"/>
    </row>
    <row r="14860" spans="19:22" ht="12.75" customHeight="1" x14ac:dyDescent="0.3">
      <c r="S14860" s="66"/>
      <c r="T14860" s="66"/>
      <c r="U14860" s="66"/>
      <c r="V14860" s="66"/>
    </row>
    <row r="14861" spans="19:22" ht="12.75" customHeight="1" x14ac:dyDescent="0.3">
      <c r="S14861" s="66"/>
      <c r="T14861" s="66"/>
      <c r="U14861" s="66"/>
      <c r="V14861" s="66"/>
    </row>
    <row r="14862" spans="19:22" ht="12.75" customHeight="1" x14ac:dyDescent="0.3">
      <c r="S14862" s="66"/>
      <c r="T14862" s="66"/>
      <c r="U14862" s="66"/>
      <c r="V14862" s="66"/>
    </row>
    <row r="14863" spans="19:22" ht="12.75" customHeight="1" x14ac:dyDescent="0.3">
      <c r="S14863" s="66"/>
      <c r="T14863" s="66"/>
      <c r="U14863" s="66"/>
      <c r="V14863" s="66"/>
    </row>
    <row r="14864" spans="19:22" ht="12.75" customHeight="1" x14ac:dyDescent="0.3">
      <c r="S14864" s="66"/>
      <c r="T14864" s="66"/>
      <c r="U14864" s="66"/>
      <c r="V14864" s="66"/>
    </row>
    <row r="14865" spans="19:22" ht="12.75" customHeight="1" x14ac:dyDescent="0.3">
      <c r="S14865" s="66"/>
      <c r="T14865" s="66"/>
      <c r="U14865" s="66"/>
      <c r="V14865" s="66"/>
    </row>
    <row r="14866" spans="19:22" ht="12.75" customHeight="1" x14ac:dyDescent="0.3">
      <c r="S14866" s="66"/>
      <c r="T14866" s="66"/>
      <c r="U14866" s="66"/>
      <c r="V14866" s="66"/>
    </row>
    <row r="14867" spans="19:22" ht="12.75" customHeight="1" x14ac:dyDescent="0.3">
      <c r="S14867" s="66"/>
      <c r="T14867" s="66"/>
      <c r="U14867" s="66"/>
      <c r="V14867" s="66"/>
    </row>
    <row r="14868" spans="19:22" ht="12.75" customHeight="1" x14ac:dyDescent="0.3">
      <c r="S14868" s="66"/>
      <c r="T14868" s="66"/>
      <c r="U14868" s="66"/>
      <c r="V14868" s="66"/>
    </row>
    <row r="14869" spans="19:22" ht="12.75" customHeight="1" x14ac:dyDescent="0.3">
      <c r="S14869" s="66"/>
      <c r="T14869" s="66"/>
      <c r="U14869" s="66"/>
      <c r="V14869" s="66"/>
    </row>
    <row r="14870" spans="19:22" ht="12.75" customHeight="1" x14ac:dyDescent="0.3">
      <c r="S14870" s="66"/>
      <c r="T14870" s="66"/>
      <c r="U14870" s="66"/>
      <c r="V14870" s="66"/>
    </row>
    <row r="14871" spans="19:22" ht="12.75" customHeight="1" x14ac:dyDescent="0.3">
      <c r="S14871" s="66"/>
      <c r="T14871" s="66"/>
      <c r="U14871" s="66"/>
      <c r="V14871" s="66"/>
    </row>
    <row r="14872" spans="19:22" ht="12.75" customHeight="1" x14ac:dyDescent="0.3">
      <c r="S14872" s="66"/>
      <c r="T14872" s="66"/>
      <c r="U14872" s="66"/>
      <c r="V14872" s="66"/>
    </row>
    <row r="14873" spans="19:22" ht="12.75" customHeight="1" x14ac:dyDescent="0.3">
      <c r="S14873" s="66"/>
      <c r="T14873" s="66"/>
      <c r="U14873" s="66"/>
      <c r="V14873" s="66"/>
    </row>
    <row r="14874" spans="19:22" ht="12.75" customHeight="1" x14ac:dyDescent="0.3">
      <c r="S14874" s="66"/>
      <c r="T14874" s="66"/>
      <c r="U14874" s="66"/>
      <c r="V14874" s="66"/>
    </row>
    <row r="14875" spans="19:22" ht="12.75" customHeight="1" x14ac:dyDescent="0.3">
      <c r="S14875" s="66"/>
      <c r="T14875" s="66"/>
      <c r="U14875" s="66"/>
      <c r="V14875" s="66"/>
    </row>
    <row r="14876" spans="19:22" ht="12.75" customHeight="1" x14ac:dyDescent="0.3">
      <c r="S14876" s="66"/>
      <c r="T14876" s="66"/>
      <c r="U14876" s="66"/>
      <c r="V14876" s="66"/>
    </row>
    <row r="14877" spans="19:22" ht="12.75" customHeight="1" x14ac:dyDescent="0.3">
      <c r="S14877" s="66"/>
      <c r="T14877" s="66"/>
      <c r="U14877" s="66"/>
      <c r="V14877" s="66"/>
    </row>
    <row r="14878" spans="19:22" ht="12.75" customHeight="1" x14ac:dyDescent="0.3">
      <c r="S14878" s="66"/>
      <c r="T14878" s="66"/>
      <c r="U14878" s="66"/>
      <c r="V14878" s="66"/>
    </row>
    <row r="14879" spans="19:22" ht="12.75" customHeight="1" x14ac:dyDescent="0.3">
      <c r="S14879" s="66"/>
      <c r="T14879" s="66"/>
      <c r="U14879" s="66"/>
      <c r="V14879" s="66"/>
    </row>
    <row r="14880" spans="19:22" ht="12.75" customHeight="1" x14ac:dyDescent="0.3">
      <c r="S14880" s="66"/>
      <c r="T14880" s="66"/>
      <c r="U14880" s="66"/>
      <c r="V14880" s="66"/>
    </row>
    <row r="14881" spans="19:22" ht="12.75" customHeight="1" x14ac:dyDescent="0.3">
      <c r="S14881" s="66"/>
      <c r="T14881" s="66"/>
      <c r="U14881" s="66"/>
      <c r="V14881" s="66"/>
    </row>
    <row r="14882" spans="19:22" ht="12.75" customHeight="1" x14ac:dyDescent="0.3">
      <c r="S14882" s="66"/>
      <c r="T14882" s="66"/>
      <c r="U14882" s="66"/>
      <c r="V14882" s="66"/>
    </row>
    <row r="14883" spans="19:22" ht="12.75" customHeight="1" x14ac:dyDescent="0.3">
      <c r="S14883" s="66"/>
      <c r="T14883" s="66"/>
      <c r="U14883" s="66"/>
      <c r="V14883" s="66"/>
    </row>
    <row r="14884" spans="19:22" ht="12.75" customHeight="1" x14ac:dyDescent="0.3">
      <c r="S14884" s="66"/>
      <c r="T14884" s="66"/>
      <c r="U14884" s="66"/>
      <c r="V14884" s="66"/>
    </row>
    <row r="14885" spans="19:22" ht="12.75" customHeight="1" x14ac:dyDescent="0.3">
      <c r="S14885" s="66"/>
      <c r="T14885" s="66"/>
      <c r="U14885" s="66"/>
      <c r="V14885" s="66"/>
    </row>
    <row r="14886" spans="19:22" ht="12.75" customHeight="1" x14ac:dyDescent="0.3">
      <c r="S14886" s="66"/>
      <c r="T14886" s="66"/>
      <c r="U14886" s="66"/>
      <c r="V14886" s="66"/>
    </row>
    <row r="14887" spans="19:22" ht="12.75" customHeight="1" x14ac:dyDescent="0.3">
      <c r="S14887" s="66"/>
      <c r="T14887" s="66"/>
      <c r="U14887" s="66"/>
      <c r="V14887" s="66"/>
    </row>
    <row r="14888" spans="19:22" ht="12.75" customHeight="1" x14ac:dyDescent="0.3">
      <c r="S14888" s="66"/>
      <c r="T14888" s="66"/>
      <c r="U14888" s="66"/>
      <c r="V14888" s="66"/>
    </row>
    <row r="14889" spans="19:22" ht="12.75" customHeight="1" x14ac:dyDescent="0.3">
      <c r="S14889" s="66"/>
      <c r="T14889" s="66"/>
      <c r="U14889" s="66"/>
      <c r="V14889" s="66"/>
    </row>
    <row r="14890" spans="19:22" ht="12.75" customHeight="1" x14ac:dyDescent="0.3">
      <c r="S14890" s="66"/>
      <c r="T14890" s="66"/>
      <c r="U14890" s="66"/>
      <c r="V14890" s="66"/>
    </row>
    <row r="14891" spans="19:22" ht="12.75" customHeight="1" x14ac:dyDescent="0.3">
      <c r="S14891" s="66"/>
      <c r="T14891" s="66"/>
      <c r="U14891" s="66"/>
      <c r="V14891" s="66"/>
    </row>
    <row r="14892" spans="19:22" ht="12.75" customHeight="1" x14ac:dyDescent="0.3">
      <c r="S14892" s="66"/>
      <c r="T14892" s="66"/>
      <c r="U14892" s="66"/>
      <c r="V14892" s="66"/>
    </row>
    <row r="14893" spans="19:22" ht="12.75" customHeight="1" x14ac:dyDescent="0.3">
      <c r="S14893" s="66"/>
      <c r="T14893" s="66"/>
      <c r="U14893" s="66"/>
      <c r="V14893" s="66"/>
    </row>
    <row r="14894" spans="19:22" ht="12.75" customHeight="1" x14ac:dyDescent="0.3">
      <c r="S14894" s="66"/>
      <c r="T14894" s="66"/>
      <c r="U14894" s="66"/>
      <c r="V14894" s="66"/>
    </row>
    <row r="14895" spans="19:22" ht="12.75" customHeight="1" x14ac:dyDescent="0.3">
      <c r="S14895" s="66"/>
      <c r="T14895" s="66"/>
      <c r="U14895" s="66"/>
      <c r="V14895" s="66"/>
    </row>
    <row r="14896" spans="19:22" ht="12.75" customHeight="1" x14ac:dyDescent="0.3">
      <c r="S14896" s="66"/>
      <c r="T14896" s="66"/>
      <c r="U14896" s="66"/>
      <c r="V14896" s="66"/>
    </row>
    <row r="14897" spans="19:22" ht="12.75" customHeight="1" x14ac:dyDescent="0.3">
      <c r="S14897" s="66"/>
      <c r="T14897" s="66"/>
      <c r="U14897" s="66"/>
      <c r="V14897" s="66"/>
    </row>
    <row r="14898" spans="19:22" ht="12.75" customHeight="1" x14ac:dyDescent="0.3">
      <c r="S14898" s="66"/>
      <c r="T14898" s="66"/>
      <c r="U14898" s="66"/>
      <c r="V14898" s="66"/>
    </row>
    <row r="14899" spans="19:22" ht="12.75" customHeight="1" x14ac:dyDescent="0.3">
      <c r="S14899" s="66"/>
      <c r="T14899" s="66"/>
      <c r="U14899" s="66"/>
      <c r="V14899" s="66"/>
    </row>
    <row r="14900" spans="19:22" ht="12.75" customHeight="1" x14ac:dyDescent="0.3">
      <c r="S14900" s="66"/>
      <c r="T14900" s="66"/>
      <c r="U14900" s="66"/>
      <c r="V14900" s="66"/>
    </row>
    <row r="14901" spans="19:22" ht="12.75" customHeight="1" x14ac:dyDescent="0.3">
      <c r="S14901" s="66"/>
      <c r="T14901" s="66"/>
      <c r="U14901" s="66"/>
      <c r="V14901" s="66"/>
    </row>
    <row r="14902" spans="19:22" ht="12.75" customHeight="1" x14ac:dyDescent="0.3">
      <c r="S14902" s="66"/>
      <c r="T14902" s="66"/>
      <c r="U14902" s="66"/>
      <c r="V14902" s="66"/>
    </row>
    <row r="14903" spans="19:22" ht="12.75" customHeight="1" x14ac:dyDescent="0.3">
      <c r="S14903" s="66"/>
      <c r="T14903" s="66"/>
      <c r="U14903" s="66"/>
      <c r="V14903" s="66"/>
    </row>
    <row r="14904" spans="19:22" ht="12.75" customHeight="1" x14ac:dyDescent="0.3">
      <c r="S14904" s="66"/>
      <c r="T14904" s="66"/>
      <c r="U14904" s="66"/>
      <c r="V14904" s="66"/>
    </row>
    <row r="14905" spans="19:22" ht="12.75" customHeight="1" x14ac:dyDescent="0.3">
      <c r="S14905" s="66"/>
      <c r="T14905" s="66"/>
      <c r="U14905" s="66"/>
      <c r="V14905" s="66"/>
    </row>
    <row r="14906" spans="19:22" ht="12.75" customHeight="1" x14ac:dyDescent="0.3">
      <c r="S14906" s="66"/>
      <c r="T14906" s="66"/>
      <c r="U14906" s="66"/>
      <c r="V14906" s="66"/>
    </row>
    <row r="14907" spans="19:22" ht="12.75" customHeight="1" x14ac:dyDescent="0.3">
      <c r="S14907" s="66"/>
      <c r="T14907" s="66"/>
      <c r="U14907" s="66"/>
      <c r="V14907" s="66"/>
    </row>
    <row r="14908" spans="19:22" ht="12.75" customHeight="1" x14ac:dyDescent="0.3">
      <c r="S14908" s="66"/>
      <c r="T14908" s="66"/>
      <c r="U14908" s="66"/>
      <c r="V14908" s="66"/>
    </row>
    <row r="14909" spans="19:22" ht="12.75" customHeight="1" x14ac:dyDescent="0.3">
      <c r="S14909" s="66"/>
      <c r="T14909" s="66"/>
      <c r="U14909" s="66"/>
      <c r="V14909" s="66"/>
    </row>
    <row r="14910" spans="19:22" ht="12.75" customHeight="1" x14ac:dyDescent="0.3">
      <c r="S14910" s="66"/>
      <c r="T14910" s="66"/>
      <c r="U14910" s="66"/>
      <c r="V14910" s="66"/>
    </row>
    <row r="14911" spans="19:22" ht="12.75" customHeight="1" x14ac:dyDescent="0.3">
      <c r="S14911" s="66"/>
      <c r="T14911" s="66"/>
      <c r="U14911" s="66"/>
      <c r="V14911" s="66"/>
    </row>
    <row r="14912" spans="19:22" ht="12.75" customHeight="1" x14ac:dyDescent="0.3">
      <c r="S14912" s="66"/>
      <c r="T14912" s="66"/>
      <c r="U14912" s="66"/>
      <c r="V14912" s="66"/>
    </row>
    <row r="14913" spans="19:22" ht="12.75" customHeight="1" x14ac:dyDescent="0.3">
      <c r="S14913" s="66"/>
      <c r="T14913" s="66"/>
      <c r="U14913" s="66"/>
      <c r="V14913" s="66"/>
    </row>
    <row r="14914" spans="19:22" ht="12.75" customHeight="1" x14ac:dyDescent="0.3">
      <c r="S14914" s="66"/>
      <c r="T14914" s="66"/>
      <c r="U14914" s="66"/>
      <c r="V14914" s="66"/>
    </row>
    <row r="14915" spans="19:22" ht="12.75" customHeight="1" x14ac:dyDescent="0.3">
      <c r="S14915" s="66"/>
      <c r="T14915" s="66"/>
      <c r="U14915" s="66"/>
      <c r="V14915" s="66"/>
    </row>
    <row r="14916" spans="19:22" ht="12.75" customHeight="1" x14ac:dyDescent="0.3">
      <c r="S14916" s="66"/>
      <c r="T14916" s="66"/>
      <c r="U14916" s="66"/>
      <c r="V14916" s="66"/>
    </row>
    <row r="14917" spans="19:22" ht="12.75" customHeight="1" x14ac:dyDescent="0.3">
      <c r="S14917" s="66"/>
      <c r="T14917" s="66"/>
      <c r="U14917" s="66"/>
      <c r="V14917" s="66"/>
    </row>
    <row r="14918" spans="19:22" ht="12.75" customHeight="1" x14ac:dyDescent="0.3">
      <c r="S14918" s="66"/>
      <c r="T14918" s="66"/>
      <c r="U14918" s="66"/>
      <c r="V14918" s="66"/>
    </row>
    <row r="14919" spans="19:22" ht="12.75" customHeight="1" x14ac:dyDescent="0.3">
      <c r="S14919" s="66"/>
      <c r="T14919" s="66"/>
      <c r="U14919" s="66"/>
      <c r="V14919" s="66"/>
    </row>
    <row r="14920" spans="19:22" ht="12.75" customHeight="1" x14ac:dyDescent="0.3">
      <c r="S14920" s="66"/>
      <c r="T14920" s="66"/>
      <c r="U14920" s="66"/>
      <c r="V14920" s="66"/>
    </row>
    <row r="14921" spans="19:22" ht="12.75" customHeight="1" x14ac:dyDescent="0.3">
      <c r="S14921" s="66"/>
      <c r="T14921" s="66"/>
      <c r="U14921" s="66"/>
      <c r="V14921" s="66"/>
    </row>
    <row r="14922" spans="19:22" ht="12.75" customHeight="1" x14ac:dyDescent="0.3">
      <c r="S14922" s="66"/>
      <c r="T14922" s="66"/>
      <c r="U14922" s="66"/>
      <c r="V14922" s="66"/>
    </row>
    <row r="14923" spans="19:22" ht="12.75" customHeight="1" x14ac:dyDescent="0.3">
      <c r="S14923" s="66"/>
      <c r="T14923" s="66"/>
      <c r="U14923" s="66"/>
      <c r="V14923" s="66"/>
    </row>
    <row r="14924" spans="19:22" ht="12.75" customHeight="1" x14ac:dyDescent="0.3">
      <c r="S14924" s="66"/>
      <c r="T14924" s="66"/>
      <c r="U14924" s="66"/>
      <c r="V14924" s="66"/>
    </row>
    <row r="14925" spans="19:22" ht="12.75" customHeight="1" x14ac:dyDescent="0.3">
      <c r="S14925" s="66"/>
      <c r="T14925" s="66"/>
      <c r="U14925" s="66"/>
      <c r="V14925" s="66"/>
    </row>
    <row r="14926" spans="19:22" ht="12.75" customHeight="1" x14ac:dyDescent="0.3">
      <c r="S14926" s="66"/>
      <c r="T14926" s="66"/>
      <c r="U14926" s="66"/>
      <c r="V14926" s="66"/>
    </row>
    <row r="14927" spans="19:22" ht="12.75" customHeight="1" x14ac:dyDescent="0.3">
      <c r="S14927" s="66"/>
      <c r="T14927" s="66"/>
      <c r="U14927" s="66"/>
      <c r="V14927" s="66"/>
    </row>
    <row r="14928" spans="19:22" ht="12.75" customHeight="1" x14ac:dyDescent="0.3">
      <c r="S14928" s="66"/>
      <c r="T14928" s="66"/>
      <c r="U14928" s="66"/>
      <c r="V14928" s="66"/>
    </row>
    <row r="14929" spans="19:22" ht="12.75" customHeight="1" x14ac:dyDescent="0.3">
      <c r="S14929" s="66"/>
      <c r="T14929" s="66"/>
      <c r="U14929" s="66"/>
      <c r="V14929" s="66"/>
    </row>
    <row r="14930" spans="19:22" ht="12.75" customHeight="1" x14ac:dyDescent="0.3">
      <c r="S14930" s="66"/>
      <c r="T14930" s="66"/>
      <c r="U14930" s="66"/>
      <c r="V14930" s="66"/>
    </row>
    <row r="14931" spans="19:22" ht="12.75" customHeight="1" x14ac:dyDescent="0.3">
      <c r="S14931" s="66"/>
      <c r="T14931" s="66"/>
      <c r="U14931" s="66"/>
      <c r="V14931" s="66"/>
    </row>
    <row r="14932" spans="19:22" ht="12.75" customHeight="1" x14ac:dyDescent="0.3">
      <c r="S14932" s="66"/>
      <c r="T14932" s="66"/>
      <c r="U14932" s="66"/>
      <c r="V14932" s="66"/>
    </row>
    <row r="14933" spans="19:22" ht="12.75" customHeight="1" x14ac:dyDescent="0.3">
      <c r="S14933" s="66"/>
      <c r="T14933" s="66"/>
      <c r="U14933" s="66"/>
      <c r="V14933" s="66"/>
    </row>
    <row r="14934" spans="19:22" ht="12.75" customHeight="1" x14ac:dyDescent="0.3">
      <c r="S14934" s="66"/>
      <c r="T14934" s="66"/>
      <c r="U14934" s="66"/>
      <c r="V14934" s="66"/>
    </row>
    <row r="14935" spans="19:22" ht="12.75" customHeight="1" x14ac:dyDescent="0.3">
      <c r="S14935" s="66"/>
      <c r="T14935" s="66"/>
      <c r="U14935" s="66"/>
      <c r="V14935" s="66"/>
    </row>
    <row r="14936" spans="19:22" ht="12.75" customHeight="1" x14ac:dyDescent="0.3">
      <c r="S14936" s="66"/>
      <c r="T14936" s="66"/>
      <c r="U14936" s="66"/>
      <c r="V14936" s="66"/>
    </row>
    <row r="14937" spans="19:22" ht="12.75" customHeight="1" x14ac:dyDescent="0.3">
      <c r="S14937" s="66"/>
      <c r="T14937" s="66"/>
      <c r="U14937" s="66"/>
      <c r="V14937" s="66"/>
    </row>
    <row r="14938" spans="19:22" ht="12.75" customHeight="1" x14ac:dyDescent="0.3">
      <c r="S14938" s="66"/>
      <c r="T14938" s="66"/>
      <c r="U14938" s="66"/>
      <c r="V14938" s="66"/>
    </row>
    <row r="14939" spans="19:22" ht="12.75" customHeight="1" x14ac:dyDescent="0.3">
      <c r="S14939" s="66"/>
      <c r="T14939" s="66"/>
      <c r="U14939" s="66"/>
      <c r="V14939" s="66"/>
    </row>
    <row r="14940" spans="19:22" ht="12.75" customHeight="1" x14ac:dyDescent="0.3">
      <c r="S14940" s="66"/>
      <c r="T14940" s="66"/>
      <c r="U14940" s="66"/>
      <c r="V14940" s="66"/>
    </row>
    <row r="14941" spans="19:22" ht="12.75" customHeight="1" x14ac:dyDescent="0.3">
      <c r="S14941" s="66"/>
      <c r="T14941" s="66"/>
      <c r="U14941" s="66"/>
      <c r="V14941" s="66"/>
    </row>
    <row r="14942" spans="19:22" ht="12.75" customHeight="1" x14ac:dyDescent="0.3">
      <c r="S14942" s="66"/>
      <c r="T14942" s="66"/>
      <c r="U14942" s="66"/>
      <c r="V14942" s="66"/>
    </row>
    <row r="14943" spans="19:22" ht="12.75" customHeight="1" x14ac:dyDescent="0.3">
      <c r="S14943" s="66"/>
      <c r="T14943" s="66"/>
      <c r="U14943" s="66"/>
      <c r="V14943" s="66"/>
    </row>
    <row r="14944" spans="19:22" ht="12.75" customHeight="1" x14ac:dyDescent="0.3">
      <c r="S14944" s="66"/>
      <c r="T14944" s="66"/>
      <c r="U14944" s="66"/>
      <c r="V14944" s="66"/>
    </row>
    <row r="14945" spans="19:22" ht="12.75" customHeight="1" x14ac:dyDescent="0.3">
      <c r="S14945" s="66"/>
      <c r="T14945" s="66"/>
      <c r="U14945" s="66"/>
      <c r="V14945" s="66"/>
    </row>
    <row r="14946" spans="19:22" ht="12.75" customHeight="1" x14ac:dyDescent="0.3">
      <c r="S14946" s="66"/>
      <c r="T14946" s="66"/>
      <c r="U14946" s="66"/>
      <c r="V14946" s="66"/>
    </row>
    <row r="14947" spans="19:22" ht="12.75" customHeight="1" x14ac:dyDescent="0.3">
      <c r="S14947" s="66"/>
      <c r="T14947" s="66"/>
      <c r="U14947" s="66"/>
      <c r="V14947" s="66"/>
    </row>
    <row r="14948" spans="19:22" ht="12.75" customHeight="1" x14ac:dyDescent="0.3">
      <c r="S14948" s="66"/>
      <c r="T14948" s="66"/>
      <c r="U14948" s="66"/>
      <c r="V14948" s="66"/>
    </row>
    <row r="14949" spans="19:22" ht="12.75" customHeight="1" x14ac:dyDescent="0.3">
      <c r="S14949" s="66"/>
      <c r="T14949" s="66"/>
      <c r="U14949" s="66"/>
      <c r="V14949" s="66"/>
    </row>
    <row r="14950" spans="19:22" ht="12.75" customHeight="1" x14ac:dyDescent="0.3">
      <c r="S14950" s="66"/>
      <c r="T14950" s="66"/>
      <c r="U14950" s="66"/>
      <c r="V14950" s="66"/>
    </row>
    <row r="14951" spans="19:22" ht="12.75" customHeight="1" x14ac:dyDescent="0.3">
      <c r="S14951" s="66"/>
      <c r="T14951" s="66"/>
      <c r="U14951" s="66"/>
      <c r="V14951" s="66"/>
    </row>
    <row r="14952" spans="19:22" ht="12.75" customHeight="1" x14ac:dyDescent="0.3">
      <c r="S14952" s="66"/>
      <c r="T14952" s="66"/>
      <c r="U14952" s="66"/>
      <c r="V14952" s="66"/>
    </row>
    <row r="14953" spans="19:22" ht="12.75" customHeight="1" x14ac:dyDescent="0.3">
      <c r="S14953" s="66"/>
      <c r="T14953" s="66"/>
      <c r="U14953" s="66"/>
      <c r="V14953" s="66"/>
    </row>
    <row r="14954" spans="19:22" ht="12.75" customHeight="1" x14ac:dyDescent="0.3">
      <c r="S14954" s="66"/>
      <c r="T14954" s="66"/>
      <c r="U14954" s="66"/>
      <c r="V14954" s="66"/>
    </row>
    <row r="14955" spans="19:22" ht="12.75" customHeight="1" x14ac:dyDescent="0.3">
      <c r="S14955" s="66"/>
      <c r="T14955" s="66"/>
      <c r="U14955" s="66"/>
      <c r="V14955" s="66"/>
    </row>
    <row r="14956" spans="19:22" ht="12.75" customHeight="1" x14ac:dyDescent="0.3">
      <c r="S14956" s="66"/>
      <c r="T14956" s="66"/>
      <c r="U14956" s="66"/>
      <c r="V14956" s="66"/>
    </row>
    <row r="14957" spans="19:22" ht="12.75" customHeight="1" x14ac:dyDescent="0.3">
      <c r="S14957" s="66"/>
      <c r="T14957" s="66"/>
      <c r="U14957" s="66"/>
      <c r="V14957" s="66"/>
    </row>
    <row r="14958" spans="19:22" ht="12.75" customHeight="1" x14ac:dyDescent="0.3">
      <c r="S14958" s="66"/>
      <c r="T14958" s="66"/>
      <c r="U14958" s="66"/>
      <c r="V14958" s="66"/>
    </row>
    <row r="14959" spans="19:22" ht="12.75" customHeight="1" x14ac:dyDescent="0.3">
      <c r="S14959" s="66"/>
      <c r="T14959" s="66"/>
      <c r="U14959" s="66"/>
      <c r="V14959" s="66"/>
    </row>
    <row r="14960" spans="19:22" ht="12.75" customHeight="1" x14ac:dyDescent="0.3">
      <c r="S14960" s="66"/>
      <c r="T14960" s="66"/>
      <c r="U14960" s="66"/>
      <c r="V14960" s="66"/>
    </row>
    <row r="14961" spans="19:22" ht="12.75" customHeight="1" x14ac:dyDescent="0.3">
      <c r="S14961" s="66"/>
      <c r="T14961" s="66"/>
      <c r="U14961" s="66"/>
      <c r="V14961" s="66"/>
    </row>
    <row r="14962" spans="19:22" ht="12.75" customHeight="1" x14ac:dyDescent="0.3">
      <c r="S14962" s="66"/>
      <c r="T14962" s="66"/>
      <c r="U14962" s="66"/>
      <c r="V14962" s="66"/>
    </row>
    <row r="14963" spans="19:22" ht="12.75" customHeight="1" x14ac:dyDescent="0.3">
      <c r="S14963" s="66"/>
      <c r="T14963" s="66"/>
      <c r="U14963" s="66"/>
      <c r="V14963" s="66"/>
    </row>
    <row r="14964" spans="19:22" ht="12.75" customHeight="1" x14ac:dyDescent="0.3">
      <c r="S14964" s="66"/>
      <c r="T14964" s="66"/>
      <c r="U14964" s="66"/>
      <c r="V14964" s="66"/>
    </row>
    <row r="14965" spans="19:22" ht="12.75" customHeight="1" x14ac:dyDescent="0.3">
      <c r="S14965" s="66"/>
      <c r="T14965" s="66"/>
      <c r="U14965" s="66"/>
      <c r="V14965" s="66"/>
    </row>
    <row r="14966" spans="19:22" ht="12.75" customHeight="1" x14ac:dyDescent="0.3">
      <c r="S14966" s="66"/>
      <c r="T14966" s="66"/>
      <c r="U14966" s="66"/>
      <c r="V14966" s="66"/>
    </row>
    <row r="14967" spans="19:22" ht="12.75" customHeight="1" x14ac:dyDescent="0.3">
      <c r="S14967" s="66"/>
      <c r="T14967" s="66"/>
      <c r="U14967" s="66"/>
      <c r="V14967" s="66"/>
    </row>
    <row r="14968" spans="19:22" ht="12.75" customHeight="1" x14ac:dyDescent="0.3">
      <c r="S14968" s="66"/>
      <c r="T14968" s="66"/>
      <c r="U14968" s="66"/>
      <c r="V14968" s="66"/>
    </row>
    <row r="14969" spans="19:22" ht="12.75" customHeight="1" x14ac:dyDescent="0.3">
      <c r="S14969" s="66"/>
      <c r="T14969" s="66"/>
      <c r="U14969" s="66"/>
      <c r="V14969" s="66"/>
    </row>
    <row r="14970" spans="19:22" ht="12.75" customHeight="1" x14ac:dyDescent="0.3">
      <c r="S14970" s="66"/>
      <c r="T14970" s="66"/>
      <c r="U14970" s="66"/>
      <c r="V14970" s="66"/>
    </row>
    <row r="14971" spans="19:22" ht="12.75" customHeight="1" x14ac:dyDescent="0.3">
      <c r="S14971" s="66"/>
      <c r="T14971" s="66"/>
      <c r="U14971" s="66"/>
      <c r="V14971" s="66"/>
    </row>
    <row r="14972" spans="19:22" ht="12.75" customHeight="1" x14ac:dyDescent="0.3">
      <c r="S14972" s="66"/>
      <c r="T14972" s="66"/>
      <c r="U14972" s="66"/>
      <c r="V14972" s="66"/>
    </row>
    <row r="14973" spans="19:22" ht="12.75" customHeight="1" x14ac:dyDescent="0.3">
      <c r="S14973" s="66"/>
      <c r="T14973" s="66"/>
      <c r="U14973" s="66"/>
      <c r="V14973" s="66"/>
    </row>
    <row r="14974" spans="19:22" ht="12.75" customHeight="1" x14ac:dyDescent="0.3">
      <c r="S14974" s="66"/>
      <c r="T14974" s="66"/>
      <c r="U14974" s="66"/>
      <c r="V14974" s="66"/>
    </row>
    <row r="14975" spans="19:22" ht="12.75" customHeight="1" x14ac:dyDescent="0.3">
      <c r="S14975" s="66"/>
      <c r="T14975" s="66"/>
      <c r="U14975" s="66"/>
      <c r="V14975" s="66"/>
    </row>
    <row r="14976" spans="19:22" ht="12.75" customHeight="1" x14ac:dyDescent="0.3">
      <c r="S14976" s="66"/>
      <c r="T14976" s="66"/>
      <c r="U14976" s="66"/>
      <c r="V14976" s="66"/>
    </row>
    <row r="14977" spans="19:22" ht="12.75" customHeight="1" x14ac:dyDescent="0.3">
      <c r="S14977" s="66"/>
      <c r="T14977" s="66"/>
      <c r="U14977" s="66"/>
      <c r="V14977" s="66"/>
    </row>
    <row r="14978" spans="19:22" ht="12.75" customHeight="1" x14ac:dyDescent="0.3">
      <c r="S14978" s="66"/>
      <c r="T14978" s="66"/>
      <c r="U14978" s="66"/>
      <c r="V14978" s="66"/>
    </row>
    <row r="14979" spans="19:22" ht="12.75" customHeight="1" x14ac:dyDescent="0.3">
      <c r="S14979" s="66"/>
      <c r="T14979" s="66"/>
      <c r="U14979" s="66"/>
      <c r="V14979" s="66"/>
    </row>
    <row r="14980" spans="19:22" ht="12.75" customHeight="1" x14ac:dyDescent="0.3">
      <c r="S14980" s="66"/>
      <c r="T14980" s="66"/>
      <c r="U14980" s="66"/>
      <c r="V14980" s="66"/>
    </row>
    <row r="14981" spans="19:22" ht="12.75" customHeight="1" x14ac:dyDescent="0.3">
      <c r="S14981" s="66"/>
      <c r="T14981" s="66"/>
      <c r="U14981" s="66"/>
      <c r="V14981" s="66"/>
    </row>
    <row r="14982" spans="19:22" ht="12.75" customHeight="1" x14ac:dyDescent="0.3">
      <c r="S14982" s="66"/>
      <c r="T14982" s="66"/>
      <c r="U14982" s="66"/>
      <c r="V14982" s="66"/>
    </row>
    <row r="14983" spans="19:22" ht="12.75" customHeight="1" x14ac:dyDescent="0.3">
      <c r="S14983" s="66"/>
      <c r="T14983" s="66"/>
      <c r="U14983" s="66"/>
      <c r="V14983" s="66"/>
    </row>
    <row r="14984" spans="19:22" ht="12.75" customHeight="1" x14ac:dyDescent="0.3">
      <c r="S14984" s="66"/>
      <c r="T14984" s="66"/>
      <c r="U14984" s="66"/>
      <c r="V14984" s="66"/>
    </row>
    <row r="14985" spans="19:22" ht="12.75" customHeight="1" x14ac:dyDescent="0.3">
      <c r="S14985" s="66"/>
      <c r="T14985" s="66"/>
      <c r="U14985" s="66"/>
      <c r="V14985" s="66"/>
    </row>
    <row r="14986" spans="19:22" ht="12.75" customHeight="1" x14ac:dyDescent="0.3">
      <c r="S14986" s="66"/>
      <c r="T14986" s="66"/>
      <c r="U14986" s="66"/>
      <c r="V14986" s="66"/>
    </row>
    <row r="14987" spans="19:22" ht="12.75" customHeight="1" x14ac:dyDescent="0.3">
      <c r="S14987" s="66"/>
      <c r="T14987" s="66"/>
      <c r="U14987" s="66"/>
      <c r="V14987" s="66"/>
    </row>
    <row r="14988" spans="19:22" ht="12.75" customHeight="1" x14ac:dyDescent="0.3">
      <c r="S14988" s="66"/>
      <c r="T14988" s="66"/>
      <c r="U14988" s="66"/>
      <c r="V14988" s="66"/>
    </row>
    <row r="14989" spans="19:22" ht="12.75" customHeight="1" x14ac:dyDescent="0.3">
      <c r="S14989" s="66"/>
      <c r="T14989" s="66"/>
      <c r="U14989" s="66"/>
      <c r="V14989" s="66"/>
    </row>
    <row r="14990" spans="19:22" ht="12.75" customHeight="1" x14ac:dyDescent="0.3">
      <c r="S14990" s="66"/>
      <c r="T14990" s="66"/>
      <c r="U14990" s="66"/>
      <c r="V14990" s="66"/>
    </row>
    <row r="14991" spans="19:22" ht="12.75" customHeight="1" x14ac:dyDescent="0.3">
      <c r="S14991" s="66"/>
      <c r="T14991" s="66"/>
      <c r="U14991" s="66"/>
      <c r="V14991" s="66"/>
    </row>
    <row r="14992" spans="19:22" ht="12.75" customHeight="1" x14ac:dyDescent="0.3">
      <c r="S14992" s="66"/>
      <c r="T14992" s="66"/>
      <c r="U14992" s="66"/>
      <c r="V14992" s="66"/>
    </row>
  </sheetData>
  <autoFilter ref="A1:V14992" xr:uid="{00000000-0009-0000-0000-000005000000}">
    <sortState xmlns:xlrd2="http://schemas.microsoft.com/office/spreadsheetml/2017/richdata2" ref="A2:V14992">
      <sortCondition ref="C1:C14992"/>
    </sortState>
  </autoFilter>
  <sortState xmlns:xlrd2="http://schemas.microsoft.com/office/spreadsheetml/2017/richdata2" ref="B2:S9981">
    <sortCondition ref="C2:C9981"/>
    <sortCondition ref="H2:H9981"/>
    <sortCondition ref="F2:F9981"/>
  </sortState>
  <conditionalFormatting sqref="J1:N1048576">
    <cfRule type="cellIs" dxfId="2" priority="2" operator="lessThan">
      <formula>0</formula>
    </cfRule>
  </conditionalFormatting>
  <pageMargins left="0" right="0" top="0" bottom="0" header="0" footer="0"/>
  <pageSetup paperSize="8" scale="7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pageSetUpPr fitToPage="1"/>
  </sheetPr>
  <dimension ref="A1:P19"/>
  <sheetViews>
    <sheetView workbookViewId="0">
      <selection activeCell="C40" sqref="C40"/>
    </sheetView>
  </sheetViews>
  <sheetFormatPr baseColWidth="10" defaultColWidth="11.44140625" defaultRowHeight="13.2" x14ac:dyDescent="0.25"/>
  <cols>
    <col min="1" max="1" width="20.6640625" bestFit="1" customWidth="1"/>
    <col min="2" max="12" width="12.6640625" customWidth="1"/>
    <col min="13" max="13" width="9.6640625" customWidth="1"/>
    <col min="14" max="14" width="11.5546875" style="20" hidden="1" customWidth="1"/>
    <col min="15" max="15" width="14.6640625" style="20" hidden="1" customWidth="1"/>
    <col min="16" max="16" width="16.6640625" style="20" hidden="1" customWidth="1"/>
    <col min="17" max="17" width="12.6640625" customWidth="1"/>
    <col min="18" max="19" width="11.44140625" customWidth="1"/>
  </cols>
  <sheetData>
    <row r="1" spans="1:16" s="7" customFormat="1" x14ac:dyDescent="0.25">
      <c r="A1" s="6" t="s">
        <v>4</v>
      </c>
      <c r="B1" s="94" t="str">
        <f>CONCATENATE("W",WEEKNUM(synthesis!$A$1,2))</f>
        <v>W17</v>
      </c>
      <c r="C1" s="95"/>
      <c r="D1" s="95"/>
      <c r="E1" s="96"/>
      <c r="F1" s="94" t="str">
        <f>CONCATENATE("W",WEEKNUM(synthesis!$A$1,2)-1)</f>
        <v>W16</v>
      </c>
      <c r="G1" s="95"/>
      <c r="H1" s="95"/>
      <c r="I1" s="96"/>
      <c r="J1" s="94" t="s">
        <v>5</v>
      </c>
      <c r="K1" s="95"/>
      <c r="L1" s="95"/>
      <c r="M1" s="96"/>
      <c r="N1" s="20"/>
      <c r="O1" s="20"/>
      <c r="P1" s="20"/>
    </row>
    <row r="2" spans="1:16" s="10" customFormat="1" x14ac:dyDescent="0.25">
      <c r="A2" s="8" t="s">
        <v>6</v>
      </c>
      <c r="B2" s="9" t="s">
        <v>7</v>
      </c>
      <c r="C2" s="9" t="s">
        <v>8</v>
      </c>
      <c r="D2" s="9" t="s">
        <v>9</v>
      </c>
      <c r="E2" s="9" t="s">
        <v>8</v>
      </c>
      <c r="F2" s="9" t="s">
        <v>7</v>
      </c>
      <c r="G2" s="9" t="s">
        <v>8</v>
      </c>
      <c r="H2" s="9" t="s">
        <v>9</v>
      </c>
      <c r="I2" s="9" t="s">
        <v>8</v>
      </c>
      <c r="J2" s="9" t="s">
        <v>7</v>
      </c>
      <c r="K2" s="9" t="s">
        <v>8</v>
      </c>
      <c r="L2" s="9" t="s">
        <v>9</v>
      </c>
      <c r="M2" s="9" t="s">
        <v>8</v>
      </c>
      <c r="N2" s="86" t="s">
        <v>258</v>
      </c>
      <c r="O2" s="89" t="s">
        <v>43</v>
      </c>
      <c r="P2" s="89" t="s">
        <v>29</v>
      </c>
    </row>
    <row r="3" spans="1:16" x14ac:dyDescent="0.25">
      <c r="A3" s="11"/>
      <c r="B3" s="12"/>
      <c r="C3" s="13"/>
      <c r="D3" s="12"/>
      <c r="E3" s="13"/>
      <c r="F3" s="73"/>
      <c r="G3" s="13"/>
      <c r="H3" s="14"/>
      <c r="I3" s="13"/>
      <c r="J3" s="12"/>
      <c r="K3" s="13"/>
      <c r="L3" s="12"/>
      <c r="M3" s="13"/>
      <c r="N3" s="87"/>
      <c r="O3" s="91"/>
      <c r="P3" s="91"/>
    </row>
    <row r="4" spans="1:16" x14ac:dyDescent="0.25">
      <c r="A4" s="11"/>
      <c r="B4" s="12"/>
      <c r="C4" s="13"/>
      <c r="D4" s="12"/>
      <c r="E4" s="13"/>
      <c r="F4" s="73"/>
      <c r="G4" s="13"/>
      <c r="H4" s="14"/>
      <c r="I4" s="13"/>
      <c r="J4" s="12"/>
      <c r="K4" s="13"/>
      <c r="L4" s="12"/>
      <c r="M4" s="13"/>
      <c r="N4" s="87"/>
      <c r="O4" s="91"/>
      <c r="P4" s="91"/>
    </row>
    <row r="5" spans="1:16" x14ac:dyDescent="0.25">
      <c r="A5" s="11"/>
      <c r="B5" s="12">
        <f t="shared" ref="B3:B16" si="0">IFERROR(VLOOKUP(A5,$N$3:$P$16,2,FALSE),0)</f>
        <v>0</v>
      </c>
      <c r="C5" s="13" t="e">
        <f t="shared" ref="C3:C16" si="1">B5/$B$17</f>
        <v>#DIV/0!</v>
      </c>
      <c r="D5" s="12">
        <f t="shared" ref="D3:D16" si="2">IFERROR(VLOOKUP(A5,$N$3:$P$16,3,FALSE),0)</f>
        <v>0</v>
      </c>
      <c r="E5" s="13" t="e">
        <f>D5/$D$17</f>
        <v>#DIV/0!</v>
      </c>
      <c r="F5" s="73">
        <v>0</v>
      </c>
      <c r="G5" s="13">
        <v>0</v>
      </c>
      <c r="H5" s="14">
        <v>0</v>
      </c>
      <c r="I5" s="13">
        <v>0</v>
      </c>
      <c r="J5" s="12">
        <f t="shared" ref="J4:J16" si="3">B5-F5</f>
        <v>0</v>
      </c>
      <c r="K5" s="13">
        <f t="shared" ref="K4:K16" si="4">IF(F5=0,0,J5/F5)</f>
        <v>0</v>
      </c>
      <c r="L5" s="12">
        <f>D5-H5</f>
        <v>0</v>
      </c>
      <c r="M5" s="13">
        <f>IF(H5=0,0,L5/H5)</f>
        <v>0</v>
      </c>
      <c r="N5" s="87" t="s">
        <v>45</v>
      </c>
      <c r="O5" s="91">
        <v>0</v>
      </c>
      <c r="P5" s="91">
        <v>0</v>
      </c>
    </row>
    <row r="6" spans="1:16" x14ac:dyDescent="0.25">
      <c r="A6" s="11"/>
      <c r="B6" s="12">
        <f t="shared" si="0"/>
        <v>0</v>
      </c>
      <c r="C6" s="13" t="e">
        <f t="shared" si="1"/>
        <v>#DIV/0!</v>
      </c>
      <c r="D6" s="12">
        <f t="shared" si="2"/>
        <v>0</v>
      </c>
      <c r="E6" s="13" t="e">
        <f>D6/$D$17</f>
        <v>#DIV/0!</v>
      </c>
      <c r="F6" s="73">
        <v>0</v>
      </c>
      <c r="G6" s="13">
        <v>0</v>
      </c>
      <c r="H6" s="14">
        <v>0</v>
      </c>
      <c r="I6" s="13">
        <v>0</v>
      </c>
      <c r="J6" s="12">
        <f t="shared" si="3"/>
        <v>0</v>
      </c>
      <c r="K6" s="13">
        <f t="shared" si="4"/>
        <v>0</v>
      </c>
      <c r="L6" s="12">
        <f>D6-H6</f>
        <v>0</v>
      </c>
      <c r="M6" s="13">
        <f>IF(H6=0,0,L6/H6)</f>
        <v>0</v>
      </c>
      <c r="N6" s="88" t="s">
        <v>15</v>
      </c>
      <c r="O6" s="92">
        <v>73210.73</v>
      </c>
      <c r="P6" s="92">
        <v>67175.960000000006</v>
      </c>
    </row>
    <row r="7" spans="1:16" x14ac:dyDescent="0.25">
      <c r="A7" s="11"/>
      <c r="B7" s="12">
        <f t="shared" si="0"/>
        <v>0</v>
      </c>
      <c r="C7" s="13" t="e">
        <f t="shared" si="1"/>
        <v>#DIV/0!</v>
      </c>
      <c r="D7" s="12">
        <f t="shared" si="2"/>
        <v>0</v>
      </c>
      <c r="E7" s="13" t="e">
        <f t="shared" ref="E7:E16" si="5">D7/$D$17</f>
        <v>#DIV/0!</v>
      </c>
      <c r="F7" s="14">
        <v>0</v>
      </c>
      <c r="G7" s="13">
        <v>0</v>
      </c>
      <c r="H7" s="14">
        <v>0</v>
      </c>
      <c r="I7" s="13">
        <v>0</v>
      </c>
      <c r="J7" s="12">
        <f t="shared" si="3"/>
        <v>0</v>
      </c>
      <c r="K7" s="13">
        <f t="shared" si="4"/>
        <v>0</v>
      </c>
      <c r="L7" s="12">
        <f t="shared" ref="L7:L16" si="6">D7-H7</f>
        <v>0</v>
      </c>
      <c r="M7" s="13">
        <f t="shared" ref="M7:M16" si="7">IF(H7=0,0,L7/H7)</f>
        <v>0</v>
      </c>
      <c r="N7" s="25"/>
      <c r="O7" s="26"/>
      <c r="P7" s="26"/>
    </row>
    <row r="8" spans="1:16" x14ac:dyDescent="0.25">
      <c r="A8" s="11"/>
      <c r="B8" s="12">
        <f t="shared" si="0"/>
        <v>0</v>
      </c>
      <c r="C8" s="13" t="e">
        <f t="shared" si="1"/>
        <v>#DIV/0!</v>
      </c>
      <c r="D8" s="12">
        <f t="shared" si="2"/>
        <v>0</v>
      </c>
      <c r="E8" s="13" t="e">
        <f t="shared" si="5"/>
        <v>#DIV/0!</v>
      </c>
      <c r="F8" s="14">
        <v>0</v>
      </c>
      <c r="G8" s="13">
        <v>0</v>
      </c>
      <c r="H8" s="14">
        <v>0</v>
      </c>
      <c r="I8" s="13">
        <v>0</v>
      </c>
      <c r="J8" s="12">
        <f t="shared" si="3"/>
        <v>0</v>
      </c>
      <c r="K8" s="13">
        <f t="shared" si="4"/>
        <v>0</v>
      </c>
      <c r="L8" s="12">
        <f t="shared" si="6"/>
        <v>0</v>
      </c>
      <c r="M8" s="13">
        <f t="shared" si="7"/>
        <v>0</v>
      </c>
      <c r="N8" s="25"/>
      <c r="O8" s="26"/>
      <c r="P8" s="26"/>
    </row>
    <row r="9" spans="1:16" x14ac:dyDescent="0.25">
      <c r="A9" s="11"/>
      <c r="B9" s="12">
        <f t="shared" si="0"/>
        <v>0</v>
      </c>
      <c r="C9" s="13" t="e">
        <f t="shared" si="1"/>
        <v>#DIV/0!</v>
      </c>
      <c r="D9" s="12">
        <f t="shared" si="2"/>
        <v>0</v>
      </c>
      <c r="E9" s="13" t="e">
        <f t="shared" si="5"/>
        <v>#DIV/0!</v>
      </c>
      <c r="F9" s="14">
        <v>0</v>
      </c>
      <c r="G9" s="13">
        <v>0</v>
      </c>
      <c r="H9" s="14">
        <v>0</v>
      </c>
      <c r="I9" s="13">
        <v>0</v>
      </c>
      <c r="J9" s="12">
        <f t="shared" si="3"/>
        <v>0</v>
      </c>
      <c r="K9" s="13">
        <f t="shared" si="4"/>
        <v>0</v>
      </c>
      <c r="L9" s="12">
        <f t="shared" si="6"/>
        <v>0</v>
      </c>
      <c r="M9" s="13">
        <f t="shared" si="7"/>
        <v>0</v>
      </c>
      <c r="N9" s="25"/>
      <c r="O9" s="25"/>
      <c r="P9" s="25"/>
    </row>
    <row r="10" spans="1:16" x14ac:dyDescent="0.25">
      <c r="A10" s="29"/>
      <c r="B10" s="12">
        <f t="shared" si="0"/>
        <v>0</v>
      </c>
      <c r="C10" s="13" t="e">
        <f t="shared" si="1"/>
        <v>#DIV/0!</v>
      </c>
      <c r="D10" s="12">
        <f t="shared" si="2"/>
        <v>0</v>
      </c>
      <c r="E10" s="13" t="e">
        <f t="shared" si="5"/>
        <v>#DIV/0!</v>
      </c>
      <c r="F10" s="14">
        <v>0</v>
      </c>
      <c r="G10" s="13">
        <v>0</v>
      </c>
      <c r="H10" s="14">
        <v>0</v>
      </c>
      <c r="I10" s="13">
        <v>0</v>
      </c>
      <c r="J10" s="12">
        <f t="shared" si="3"/>
        <v>0</v>
      </c>
      <c r="K10" s="13">
        <f t="shared" si="4"/>
        <v>0</v>
      </c>
      <c r="L10" s="12">
        <f t="shared" si="6"/>
        <v>0</v>
      </c>
      <c r="M10" s="13">
        <f t="shared" si="7"/>
        <v>0</v>
      </c>
      <c r="N10" s="25"/>
      <c r="O10" s="25"/>
      <c r="P10" s="25"/>
    </row>
    <row r="11" spans="1:16" x14ac:dyDescent="0.25">
      <c r="A11" s="29"/>
      <c r="B11" s="12">
        <f t="shared" si="0"/>
        <v>0</v>
      </c>
      <c r="C11" s="13" t="e">
        <f t="shared" si="1"/>
        <v>#DIV/0!</v>
      </c>
      <c r="D11" s="12">
        <f t="shared" si="2"/>
        <v>0</v>
      </c>
      <c r="E11" s="13" t="e">
        <f t="shared" si="5"/>
        <v>#DIV/0!</v>
      </c>
      <c r="F11" s="14">
        <v>0</v>
      </c>
      <c r="G11" s="13">
        <v>0</v>
      </c>
      <c r="H11" s="14">
        <v>0</v>
      </c>
      <c r="I11" s="13">
        <v>0</v>
      </c>
      <c r="J11" s="12">
        <f t="shared" si="3"/>
        <v>0</v>
      </c>
      <c r="K11" s="13">
        <f t="shared" si="4"/>
        <v>0</v>
      </c>
      <c r="L11" s="12">
        <f t="shared" si="6"/>
        <v>0</v>
      </c>
      <c r="M11" s="13">
        <f t="shared" si="7"/>
        <v>0</v>
      </c>
      <c r="N11" s="25"/>
      <c r="O11" s="25"/>
      <c r="P11" s="25"/>
    </row>
    <row r="12" spans="1:16" x14ac:dyDescent="0.25">
      <c r="A12" s="29"/>
      <c r="B12" s="12">
        <f t="shared" si="0"/>
        <v>0</v>
      </c>
      <c r="C12" s="13" t="e">
        <f t="shared" si="1"/>
        <v>#DIV/0!</v>
      </c>
      <c r="D12" s="12">
        <f t="shared" si="2"/>
        <v>0</v>
      </c>
      <c r="E12" s="13" t="e">
        <f t="shared" si="5"/>
        <v>#DIV/0!</v>
      </c>
      <c r="F12" s="14">
        <v>0</v>
      </c>
      <c r="G12" s="13">
        <v>0</v>
      </c>
      <c r="H12" s="14">
        <v>0</v>
      </c>
      <c r="I12" s="13">
        <v>0</v>
      </c>
      <c r="J12" s="12">
        <f t="shared" si="3"/>
        <v>0</v>
      </c>
      <c r="K12" s="13">
        <f t="shared" si="4"/>
        <v>0</v>
      </c>
      <c r="L12" s="12">
        <f t="shared" si="6"/>
        <v>0</v>
      </c>
      <c r="M12" s="13">
        <f t="shared" si="7"/>
        <v>0</v>
      </c>
      <c r="N12" s="25"/>
      <c r="O12" s="25"/>
      <c r="P12" s="25"/>
    </row>
    <row r="13" spans="1:16" x14ac:dyDescent="0.25">
      <c r="A13" s="11"/>
      <c r="B13" s="12">
        <f t="shared" si="0"/>
        <v>0</v>
      </c>
      <c r="C13" s="13" t="e">
        <f t="shared" si="1"/>
        <v>#DIV/0!</v>
      </c>
      <c r="D13" s="12">
        <f t="shared" si="2"/>
        <v>0</v>
      </c>
      <c r="E13" s="13" t="e">
        <f t="shared" si="5"/>
        <v>#DIV/0!</v>
      </c>
      <c r="F13" s="14">
        <v>0</v>
      </c>
      <c r="G13" s="13">
        <v>0</v>
      </c>
      <c r="H13" s="14">
        <v>0</v>
      </c>
      <c r="I13" s="13">
        <v>0</v>
      </c>
      <c r="J13" s="12">
        <f t="shared" si="3"/>
        <v>0</v>
      </c>
      <c r="K13" s="13">
        <f t="shared" si="4"/>
        <v>0</v>
      </c>
      <c r="L13" s="12">
        <f t="shared" si="6"/>
        <v>0</v>
      </c>
      <c r="M13" s="13">
        <f t="shared" si="7"/>
        <v>0</v>
      </c>
      <c r="N13" s="25"/>
      <c r="O13" s="25"/>
      <c r="P13" s="25"/>
    </row>
    <row r="14" spans="1:16" x14ac:dyDescent="0.25">
      <c r="A14" s="11"/>
      <c r="B14" s="12">
        <f t="shared" si="0"/>
        <v>0</v>
      </c>
      <c r="C14" s="13" t="e">
        <f t="shared" si="1"/>
        <v>#DIV/0!</v>
      </c>
      <c r="D14" s="12">
        <f t="shared" si="2"/>
        <v>0</v>
      </c>
      <c r="E14" s="13" t="e">
        <f t="shared" si="5"/>
        <v>#DIV/0!</v>
      </c>
      <c r="F14" s="14">
        <v>0</v>
      </c>
      <c r="G14" s="13">
        <v>0</v>
      </c>
      <c r="H14" s="14">
        <v>0</v>
      </c>
      <c r="I14" s="13">
        <v>0</v>
      </c>
      <c r="J14" s="12">
        <f t="shared" si="3"/>
        <v>0</v>
      </c>
      <c r="K14" s="13">
        <f t="shared" si="4"/>
        <v>0</v>
      </c>
      <c r="L14" s="12">
        <f t="shared" si="6"/>
        <v>0</v>
      </c>
      <c r="M14" s="13">
        <f t="shared" si="7"/>
        <v>0</v>
      </c>
      <c r="N14" s="25"/>
      <c r="O14" s="25"/>
      <c r="P14" s="25"/>
    </row>
    <row r="15" spans="1:16" x14ac:dyDescent="0.25">
      <c r="A15" s="11"/>
      <c r="B15" s="12">
        <f t="shared" si="0"/>
        <v>0</v>
      </c>
      <c r="C15" s="13" t="e">
        <f t="shared" si="1"/>
        <v>#DIV/0!</v>
      </c>
      <c r="D15" s="12">
        <f t="shared" si="2"/>
        <v>0</v>
      </c>
      <c r="E15" s="13" t="e">
        <f t="shared" si="5"/>
        <v>#DIV/0!</v>
      </c>
      <c r="F15" s="14">
        <v>0</v>
      </c>
      <c r="G15" s="13">
        <v>0</v>
      </c>
      <c r="H15" s="14">
        <v>0</v>
      </c>
      <c r="I15" s="13">
        <v>0</v>
      </c>
      <c r="J15" s="12">
        <f t="shared" si="3"/>
        <v>0</v>
      </c>
      <c r="K15" s="13">
        <f t="shared" si="4"/>
        <v>0</v>
      </c>
      <c r="L15" s="12">
        <f t="shared" si="6"/>
        <v>0</v>
      </c>
      <c r="M15" s="13">
        <f t="shared" si="7"/>
        <v>0</v>
      </c>
      <c r="N15" s="25"/>
      <c r="O15" s="25"/>
      <c r="P15" s="25"/>
    </row>
    <row r="16" spans="1:16" x14ac:dyDescent="0.25">
      <c r="A16" s="11"/>
      <c r="B16" s="12">
        <f t="shared" si="0"/>
        <v>0</v>
      </c>
      <c r="C16" s="13" t="e">
        <f t="shared" si="1"/>
        <v>#DIV/0!</v>
      </c>
      <c r="D16" s="12">
        <f t="shared" si="2"/>
        <v>0</v>
      </c>
      <c r="E16" s="13" t="e">
        <f t="shared" si="5"/>
        <v>#DIV/0!</v>
      </c>
      <c r="F16" s="14">
        <v>0</v>
      </c>
      <c r="G16" s="13">
        <v>0</v>
      </c>
      <c r="H16" s="14">
        <v>0</v>
      </c>
      <c r="I16" s="13">
        <v>0</v>
      </c>
      <c r="J16" s="12">
        <f t="shared" si="3"/>
        <v>0</v>
      </c>
      <c r="K16" s="13">
        <f t="shared" si="4"/>
        <v>0</v>
      </c>
      <c r="L16" s="12">
        <f t="shared" si="6"/>
        <v>0</v>
      </c>
      <c r="M16" s="13">
        <f t="shared" si="7"/>
        <v>0</v>
      </c>
      <c r="N16" s="25"/>
      <c r="O16" s="25"/>
      <c r="P16" s="25"/>
    </row>
    <row r="17" spans="1:16" x14ac:dyDescent="0.25">
      <c r="A17" s="15" t="s">
        <v>38</v>
      </c>
      <c r="B17" s="16">
        <f>SUMIF(B3:B16,"&lt;&gt;#N/A",B3:B16)</f>
        <v>0</v>
      </c>
      <c r="C17" s="17">
        <v>1</v>
      </c>
      <c r="D17" s="16">
        <f>SUMIF(D3:D16,"&lt;&gt;#N/A",D3:D16)</f>
        <v>0</v>
      </c>
      <c r="E17" s="17">
        <v>1</v>
      </c>
      <c r="F17" s="16">
        <v>67810.990000000005</v>
      </c>
      <c r="G17" s="17">
        <v>1</v>
      </c>
      <c r="H17" s="16">
        <v>67068.920000000013</v>
      </c>
      <c r="I17" s="17">
        <v>1</v>
      </c>
      <c r="J17" s="16">
        <f t="shared" ref="J17" si="8">B17-F17</f>
        <v>-67810.990000000005</v>
      </c>
      <c r="K17" s="13">
        <f t="shared" ref="K17" si="9">IF(F17=0,0,J17/F17)</f>
        <v>-1</v>
      </c>
      <c r="L17" s="16">
        <f t="shared" ref="L17" si="10">D17-H17</f>
        <v>-67068.920000000013</v>
      </c>
      <c r="M17" s="13">
        <f t="shared" ref="M17" si="11">IF(H17=0,0,L17/H17)</f>
        <v>-1</v>
      </c>
      <c r="N17" s="25"/>
      <c r="O17" s="25"/>
      <c r="P17" s="25"/>
    </row>
    <row r="18" spans="1:16" s="7" customFormat="1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 s="25"/>
      <c r="O18" s="25"/>
      <c r="P18" s="25"/>
    </row>
    <row r="19" spans="1:16" x14ac:dyDescent="0.25">
      <c r="G19" s="90"/>
    </row>
  </sheetData>
  <sheetProtection autoFilter="0"/>
  <mergeCells count="3">
    <mergeCell ref="B1:E1"/>
    <mergeCell ref="F1:I1"/>
    <mergeCell ref="J1:M1"/>
  </mergeCells>
  <conditionalFormatting sqref="J3:M17">
    <cfRule type="cellIs" dxfId="1" priority="5" stopIfTrue="1" operator="lessThan">
      <formula>0</formula>
    </cfRule>
    <cfRule type="cellIs" dxfId="0" priority="6" stopIfTrue="1" operator="greaterThan">
      <formula>0</formula>
    </cfRule>
  </conditionalFormatting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synthesis</vt:lpstr>
      <vt:lpstr>AR per customer</vt:lpstr>
      <vt:lpstr>Customer group template</vt:lpstr>
      <vt:lpstr>AR per group</vt:lpstr>
      <vt:lpstr>Sales journal</vt:lpstr>
      <vt:lpstr>Customer group follow-up</vt:lpstr>
      <vt:lpstr>'AR per customer'!Impression_des_titres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Maxime Bourret</cp:lastModifiedBy>
  <cp:lastPrinted>2017-05-22T09:39:23Z</cp:lastPrinted>
  <dcterms:created xsi:type="dcterms:W3CDTF">2012-12-24T11:26:54Z</dcterms:created>
  <dcterms:modified xsi:type="dcterms:W3CDTF">2020-05-21T07:53:18Z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016B9E1421FC6E368B2C2DA50FE47B9139FE15950D734E0036AAC1B53DBB78FBF8CEF2DBE08D6AE79E0A3BBD8E2475350FE892D9B69F6A2D78B0F7D01837513F6BA83EB35DB56D5E6FE8C5CA7C5AD5B66B56555842D007B86C1F14E07648907ADC2D5F6EABDEF7FB83B9C47EB6ECE4AA9867775787BEE4780391086EAF7F2C1</vt:lpwstr>
  </property>
  <property fmtid="{D5CDD505-2E9C-101B-9397-08002B2CF9AE}" pid="3" name="Business Objects Context Information1">
    <vt:lpwstr>27BEEB144221BEC3A0B4CB744EE71F13D1CF80EB92E986C9394F359172B17056821CD484A45E4D74798B7F3CAE78513E74CBA92761587A97ABAE733C49691D64688D139746EDD08D84663C891D87E277C11E0BAC063B28F9D9C98252D2E7954AEE865ED83A86144EABECAED72042908968506FFB6577C82FB3DBB6EB6F2B3D9</vt:lpwstr>
  </property>
  <property fmtid="{D5CDD505-2E9C-101B-9397-08002B2CF9AE}" pid="4" name="Business Objects Context Information2">
    <vt:lpwstr>9E60C2BFDEFAEC546B6A1ECBD42D33427F151C91B9359B3B46FE5BE2459DE5300425C1264B8A98052547E9C2A037D3E49ED9A8271241D6FBF015874739D122637509C757FD7027869C411EC4CCB929406367FB9CA64F9141ADFA4E1B6828D9906075977F4B99A88C1676E922BCE80E36FC85091EF2F0C55AD8209753FE63E88</vt:lpwstr>
  </property>
  <property fmtid="{D5CDD505-2E9C-101B-9397-08002B2CF9AE}" pid="5" name="Business Objects Context Information3">
    <vt:lpwstr>F02D7A10FED3D9EF0DFC56983FA9FE2283760215F06A17D501B98378DFC1CAFCFD83564DFD5BFA8FCFA8D70664D70EF2B497A1DA8116E90D5EE7A59F9D343689BACB50930B1A4027C1BCAC273C479FA3B394DF2BA346AC0042EDF8BF80D1300AC9A13D206621A59F51D46FCA2CFA9B6FBADE430EAF816C0E463ED613E1EE0CC</vt:lpwstr>
  </property>
  <property fmtid="{D5CDD505-2E9C-101B-9397-08002B2CF9AE}" pid="6" name="Business Objects Context Information4">
    <vt:lpwstr>5D0CF9B1C71D2AD2487A838D96D0327B8697156E64F756630BCC9E49C4482CE51136340FB50C80776B3D1BE255B090B8194D6974E923F035F636CDBBFA63BD4C45AC09DA00EA7FA58F2D9DDE7812B3EC9BDA0CCFAEFC9313FE2F9A9DE3C21BEC0BFC0EDDE3339D936F9BB9300113713C95CFAD00809B16D5263E54D0636905F</vt:lpwstr>
  </property>
  <property fmtid="{D5CDD505-2E9C-101B-9397-08002B2CF9AE}" pid="7" name="Business Objects Context Information5">
    <vt:lpwstr>E33E66B29015F59935750E66815F9CE15A43E7500CBE91884DFA7F7D40F21AFB92DAFE5AA3AAEB703A979A5B24C9E9EE1A09C8F14458C7F3CAA76A7E24C3B6438D050E205B617A4B7949AF288AAB3122D8673656B8B4323977C35C76D1561BE4A7A253845CA4D28C61016965D220562429AE464FDA68BC22E3DA3320023759B</vt:lpwstr>
  </property>
  <property fmtid="{D5CDD505-2E9C-101B-9397-08002B2CF9AE}" pid="8" name="Business Objects Context Information6">
    <vt:lpwstr>1B4CB6F5531310E68A946160F1104D3DA2325067F74FCBCD1A61FFD1968BE753DDCEF4B6A4F6409516BDAA76CEAEA36DB749E7B3B7DCA8A0C23F8410452AD77D98A5C2FE12FF79D2D5BA8DCFD9BC1D741DA71BFF7F08DC4B151C4EE778D1900950AB25A59511D48D0F7985A5E7A223436486C499A352CA7346C73A46C7BE751</vt:lpwstr>
  </property>
  <property fmtid="{D5CDD505-2E9C-101B-9397-08002B2CF9AE}" pid="9" name="Business Objects Context Information7">
    <vt:lpwstr>975C6C331DA74EC99FBC5663FE0B5D95B1B57B5731BB586E3B17D1969D3F3059C50678414E5659AE00282945E5B5B729C4BF19B354E55C9FA2094FB33E897A703B65571C63B31336498550E060C03F1479F5192F1658FD4A24DC06C873AD3A9B740FB2147BA499A6226921B947AEDCF23D89BDD3BF17199753FE29A694A3380</vt:lpwstr>
  </property>
  <property fmtid="{D5CDD505-2E9C-101B-9397-08002B2CF9AE}" pid="10" name="Business Objects Context Information8">
    <vt:lpwstr>07366D72151CB2126DB76CE068EAE0B85D46EF40B80D7A65E31F6E356589D2859C4690EA0DF926E6B7D91468613038A466F98871ADF1248655EC8E23326DB4E6C4410A9EC05FD1E21CF85F5F9A3FA0A56C473DD38702218B2BAF148DE49D2810DA01557B80D7CE2187E97798BF096500C049CE91C4A0361A070ADA5C4548674</vt:lpwstr>
  </property>
  <property fmtid="{D5CDD505-2E9C-101B-9397-08002B2CF9AE}" pid="11" name="Business Objects Context Information9">
    <vt:lpwstr>962757269919A6039B776CC4B769C282130BCCC88AFB27F62A98AB4FBC15675DB4AC21094C1</vt:lpwstr>
  </property>
</Properties>
</file>