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07057\Desktop\"/>
    </mc:Choice>
  </mc:AlternateContent>
  <bookViews>
    <workbookView xWindow="0" yWindow="0" windowWidth="19200" windowHeight="7860"/>
  </bookViews>
  <sheets>
    <sheet name="Feuil1" sheetId="1" r:id="rId1"/>
  </sheets>
  <definedNames>
    <definedName name="Pays">T_Visas[Pays]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6" i="1" l="1"/>
  <c r="F3" i="1"/>
  <c r="F4" i="1"/>
  <c r="F5" i="1"/>
</calcChain>
</file>

<file path=xl/sharedStrings.xml><?xml version="1.0" encoding="utf-8"?>
<sst xmlns="http://schemas.openxmlformats.org/spreadsheetml/2006/main" count="32" uniqueCount="25">
  <si>
    <t>NOM</t>
  </si>
  <si>
    <t>PASSEPORT UTILISE</t>
  </si>
  <si>
    <t>PAYS DU VISA</t>
  </si>
  <si>
    <t>VALABLE DU…</t>
  </si>
  <si>
    <t>AU…</t>
  </si>
  <si>
    <t>CAMEROUN</t>
  </si>
  <si>
    <t>TOGO</t>
  </si>
  <si>
    <t>CIV</t>
  </si>
  <si>
    <t>GHANA</t>
  </si>
  <si>
    <t>X</t>
  </si>
  <si>
    <t>A</t>
  </si>
  <si>
    <t>Y</t>
  </si>
  <si>
    <t>xxxxx</t>
  </si>
  <si>
    <t>Pays</t>
  </si>
  <si>
    <t>temps minimum de renouvellement en jours</t>
  </si>
  <si>
    <t>duree validite en mois</t>
  </si>
  <si>
    <t>g</t>
  </si>
  <si>
    <t>yyyy</t>
  </si>
  <si>
    <t>Temps mini+5 jours</t>
  </si>
  <si>
    <t>Temps mini+10 jours</t>
  </si>
  <si>
    <t>Temps mini+15 jours</t>
  </si>
  <si>
    <t>Légende</t>
  </si>
  <si>
    <t>S</t>
  </si>
  <si>
    <t>EEEE</t>
  </si>
  <si>
    <t>DATE DE RENOUVELLEMENT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</si>
</sst>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/>
    <xf numFmtId="14" fontId="0" fillId="2" borderId="1" xfId="0" applyNumberFormat="1" applyFill="1" applyBorder="1"/>
    <xf numFmtId="14" fontId="0" fillId="3" borderId="1" xfId="0" applyNumberFormat="1" applyFill="1" applyBorder="1"/>
    <xf numFmtId="14" fontId="0" fillId="4" borderId="1" xfId="0" applyNumberFormat="1" applyFill="1" applyBorder="1"/>
    <xf numFmtId="14" fontId="0" fillId="0" borderId="1" xfId="0" applyNumberFormat="1" applyBorder="1" applyAlignment="1">
      <alignment vertical="center"/>
    </xf>
  </cellXfs>
  <cellStyles count="1">
    <cellStyle name="Normal" xfId="0" builtinId="0"/>
  </cellStyles>
  <dxfs count="18">
    <dxf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onnees" displayName="Donnees" ref="B2:G7" totalsRowShown="0" headerRowDxfId="14">
  <autoFilter ref="B2:G7"/>
  <tableColumns count="6">
    <tableColumn id="1" name="NOM" dataDxfId="13"/>
    <tableColumn id="2" name="PASSEPORT UTILISE" dataDxfId="12"/>
    <tableColumn id="3" name="PAYS DU VISA" dataDxfId="11"/>
    <tableColumn id="4" name="VALABLE DU…" dataDxfId="10"/>
    <tableColumn id="5" name="AU…" dataDxfId="9">
      <calculatedColumnFormula>EDATE(Donnees[[#This Row],[VALABLE DU…]],VLOOKUP(Donnees[[#This Row],[PAYS DU VISA]],T_Visas[],2,0))</calculatedColumnFormula>
    </tableColumn>
    <tableColumn id="6" name="DATE DE RENOUVELLEMENT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Visas" displayName="T_Visas" ref="K1:M5" totalsRowShown="0" headerRowDxfId="8" dataDxfId="7">
  <autoFilter ref="K1:M5"/>
  <tableColumns count="3">
    <tableColumn id="1" name="Pays" dataDxfId="6"/>
    <tableColumn id="2" name="duree validite en mois" dataDxfId="5"/>
    <tableColumn id="3" name="temps minimum de renouvellement en jours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9"/>
  <sheetViews>
    <sheetView tabSelected="1" workbookViewId="0">
      <selection activeCell="G3" sqref="G3"/>
    </sheetView>
  </sheetViews>
  <sheetFormatPr baseColWidth="10" defaultRowHeight="14.5" x14ac:dyDescent="0.35"/>
  <cols>
    <col min="2" max="2" width="12.453125" bestFit="1" customWidth="1"/>
    <col min="3" max="3" width="23" customWidth="1"/>
    <col min="4" max="4" width="42.81640625" customWidth="1"/>
    <col min="5" max="5" width="22.54296875" customWidth="1"/>
    <col min="6" max="6" width="17.81640625" customWidth="1"/>
    <col min="7" max="7" width="29" bestFit="1" customWidth="1"/>
    <col min="8" max="8" width="25.7265625" customWidth="1"/>
    <col min="9" max="9" width="21.81640625" customWidth="1"/>
    <col min="10" max="10" width="12.453125" bestFit="1" customWidth="1"/>
    <col min="12" max="12" width="16" customWidth="1"/>
    <col min="13" max="13" width="18.54296875" customWidth="1"/>
  </cols>
  <sheetData>
    <row r="1" spans="2:13" s="5" customFormat="1" ht="43.5" x14ac:dyDescent="0.35">
      <c r="I1" s="11" t="s">
        <v>21</v>
      </c>
      <c r="K1" s="6" t="s">
        <v>13</v>
      </c>
      <c r="L1" s="6" t="s">
        <v>15</v>
      </c>
      <c r="M1" s="6" t="s">
        <v>14</v>
      </c>
    </row>
    <row r="2" spans="2:13" x14ac:dyDescent="0.3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24</v>
      </c>
      <c r="I2" s="8" t="s">
        <v>18</v>
      </c>
      <c r="K2" s="4" t="s">
        <v>7</v>
      </c>
      <c r="L2" s="4">
        <v>3</v>
      </c>
      <c r="M2" s="4">
        <v>15</v>
      </c>
    </row>
    <row r="3" spans="2:13" x14ac:dyDescent="0.35">
      <c r="B3" s="1" t="s">
        <v>9</v>
      </c>
      <c r="C3" s="1" t="s">
        <v>12</v>
      </c>
      <c r="D3" s="1" t="s">
        <v>8</v>
      </c>
      <c r="E3" s="3">
        <v>43845</v>
      </c>
      <c r="F3" s="3">
        <f>EDATE(Donnees[[#This Row],[VALABLE DU…]],VLOOKUP(Donnees[[#This Row],[PAYS DU VISA]],T_Visas[],2,0))</f>
        <v>44211</v>
      </c>
      <c r="G3" s="1"/>
      <c r="I3" s="9" t="s">
        <v>19</v>
      </c>
      <c r="K3" s="4" t="s">
        <v>8</v>
      </c>
      <c r="L3" s="4">
        <v>12</v>
      </c>
      <c r="M3" s="4">
        <v>15</v>
      </c>
    </row>
    <row r="4" spans="2:13" x14ac:dyDescent="0.35">
      <c r="B4" s="1" t="s">
        <v>10</v>
      </c>
      <c r="C4" s="1" t="s">
        <v>12</v>
      </c>
      <c r="D4" s="1" t="s">
        <v>6</v>
      </c>
      <c r="E4" s="3">
        <v>43861</v>
      </c>
      <c r="F4" s="3">
        <f>EDATE(Donnees[[#This Row],[VALABLE DU…]],VLOOKUP(Donnees[[#This Row],[PAYS DU VISA]],T_Visas[],2,0))</f>
        <v>43951</v>
      </c>
      <c r="G4" s="1"/>
      <c r="I4" s="10" t="s">
        <v>20</v>
      </c>
      <c r="K4" s="4" t="s">
        <v>6</v>
      </c>
      <c r="L4" s="4">
        <v>3</v>
      </c>
      <c r="M4" s="4">
        <v>15</v>
      </c>
    </row>
    <row r="5" spans="2:13" x14ac:dyDescent="0.35">
      <c r="B5" s="1" t="s">
        <v>11</v>
      </c>
      <c r="C5" s="1" t="s">
        <v>12</v>
      </c>
      <c r="D5" s="1" t="s">
        <v>7</v>
      </c>
      <c r="E5" s="3">
        <v>43876</v>
      </c>
      <c r="F5" s="3">
        <f>EDATE(Donnees[[#This Row],[VALABLE DU…]],VLOOKUP(Donnees[[#This Row],[PAYS DU VISA]],T_Visas[],2,0))</f>
        <v>43966</v>
      </c>
      <c r="G5" s="1"/>
      <c r="I5" s="7"/>
      <c r="K5" s="4" t="s">
        <v>5</v>
      </c>
      <c r="L5" s="4">
        <v>6</v>
      </c>
      <c r="M5" s="4">
        <v>15</v>
      </c>
    </row>
    <row r="6" spans="2:13" x14ac:dyDescent="0.35">
      <c r="B6" s="1" t="s">
        <v>16</v>
      </c>
      <c r="C6" s="1" t="s">
        <v>17</v>
      </c>
      <c r="D6" s="1" t="s">
        <v>5</v>
      </c>
      <c r="E6" s="3">
        <v>43790</v>
      </c>
      <c r="F6" s="3">
        <f>EDATE(Donnees[[#This Row],[VALABLE DU…]],VLOOKUP(Donnees[[#This Row],[PAYS DU VISA]],T_Visas[],2,0))</f>
        <v>43972</v>
      </c>
      <c r="G6" s="1"/>
      <c r="I6" s="7"/>
    </row>
    <row r="7" spans="2:13" x14ac:dyDescent="0.35">
      <c r="B7" s="1" t="s">
        <v>22</v>
      </c>
      <c r="C7" s="1" t="s">
        <v>23</v>
      </c>
      <c r="D7" s="1" t="s">
        <v>7</v>
      </c>
      <c r="E7" s="3">
        <v>43997</v>
      </c>
      <c r="F7" s="3">
        <f>EDATE(Donnees[[#This Row],[VALABLE DU…]],VLOOKUP(Donnees[[#This Row],[PAYS DU VISA]],T_Visas[],2,0))</f>
        <v>44089</v>
      </c>
      <c r="G7" s="1"/>
    </row>
    <row r="8" spans="2:13" x14ac:dyDescent="0.35">
      <c r="B8" s="1"/>
      <c r="C8" s="1"/>
      <c r="D8" s="1"/>
      <c r="E8" s="1"/>
      <c r="F8" s="3"/>
    </row>
    <row r="9" spans="2:13" x14ac:dyDescent="0.35">
      <c r="B9" s="1"/>
      <c r="C9" s="1"/>
      <c r="D9" s="1"/>
      <c r="E9" s="1"/>
      <c r="F9" s="3"/>
    </row>
  </sheetData>
  <conditionalFormatting sqref="F3:F7">
    <cfRule type="expression" dxfId="17" priority="1">
      <formula>TODAY()&gt;$F3-VLOOKUP($D3,$K$2:$M$5,3,0)-5</formula>
    </cfRule>
    <cfRule type="expression" dxfId="16" priority="2">
      <formula>TODAY()&gt;$F3-VLOOKUP($D3,$K$2:$M$5,3,0)-15</formula>
    </cfRule>
    <cfRule type="expression" dxfId="15" priority="3">
      <formula>TODAY()&gt;$F3-VLOOKUP($D3,$K$2:$M$5,3,0)-20</formula>
    </cfRule>
  </conditionalFormatting>
  <dataValidations count="1">
    <dataValidation type="list" allowBlank="1" showInputMessage="1" showErrorMessage="1" sqref="D3:D7">
      <formula1>Pays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Pays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CLOIX Lea</dc:creator>
  <cp:lastModifiedBy>CLOIX Lea</cp:lastModifiedBy>
  <dcterms:created xsi:type="dcterms:W3CDTF">2020-04-21T09:56:11Z</dcterms:created>
  <dcterms:modified xsi:type="dcterms:W3CDTF">2020-04-22T06:39:17Z</dcterms:modified>
</cp:coreProperties>
</file>