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tilisateur\Documents\RH\Projet paie\"/>
    </mc:Choice>
  </mc:AlternateContent>
  <xr:revisionPtr revIDLastSave="0" documentId="13_ncr:1_{D23CF854-E3E6-4879-960E-77C0E971AB8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Test 1" sheetId="1" r:id="rId1"/>
  </sheets>
  <definedNames>
    <definedName name="Catégorie" localSheetId="0">'Test 1'!$D$19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G19" i="1" s="1"/>
  <c r="H19" i="1" s="1"/>
  <c r="F33" i="1"/>
  <c r="G33" i="1" s="1"/>
  <c r="H33" i="1" s="1"/>
  <c r="F31" i="1"/>
  <c r="G31" i="1" s="1"/>
  <c r="H31" i="1" s="1"/>
  <c r="F32" i="1"/>
  <c r="G32" i="1" s="1"/>
  <c r="H32" i="1" s="1"/>
  <c r="F34" i="1"/>
  <c r="G34" i="1" s="1"/>
  <c r="H34" i="1" s="1"/>
  <c r="F35" i="1"/>
  <c r="G35" i="1" s="1"/>
  <c r="H35" i="1" s="1"/>
  <c r="F36" i="1"/>
  <c r="G36" i="1" s="1"/>
  <c r="H36" i="1" s="1"/>
  <c r="F23" i="1"/>
  <c r="G23" i="1" s="1"/>
  <c r="H23" i="1" s="1"/>
  <c r="F24" i="1"/>
  <c r="G24" i="1" s="1"/>
  <c r="H24" i="1" s="1"/>
  <c r="F25" i="1"/>
  <c r="G25" i="1" s="1"/>
  <c r="H25" i="1" s="1"/>
  <c r="F26" i="1"/>
  <c r="G26" i="1" s="1"/>
  <c r="H26" i="1" s="1"/>
  <c r="F27" i="1"/>
  <c r="G27" i="1" s="1"/>
  <c r="H27" i="1" s="1"/>
  <c r="F28" i="1"/>
  <c r="G28" i="1" s="1"/>
  <c r="H28" i="1" s="1"/>
  <c r="F29" i="1"/>
  <c r="G29" i="1" s="1"/>
  <c r="H29" i="1" s="1"/>
  <c r="F30" i="1"/>
  <c r="G30" i="1" s="1"/>
  <c r="H30" i="1" s="1"/>
  <c r="F21" i="1"/>
  <c r="G21" i="1" s="1"/>
  <c r="H21" i="1" s="1"/>
  <c r="F20" i="1"/>
  <c r="G20" i="1" s="1"/>
  <c r="H20" i="1" s="1"/>
  <c r="F22" i="1"/>
  <c r="G22" i="1" s="1"/>
  <c r="H22" i="1" s="1"/>
  <c r="B10" i="1"/>
  <c r="B9" i="1"/>
  <c r="B8" i="1"/>
  <c r="B7" i="1"/>
</calcChain>
</file>

<file path=xl/sharedStrings.xml><?xml version="1.0" encoding="utf-8"?>
<sst xmlns="http://schemas.openxmlformats.org/spreadsheetml/2006/main" count="51" uniqueCount="43">
  <si>
    <t>Madame 1</t>
  </si>
  <si>
    <t>Monsieur 1</t>
  </si>
  <si>
    <t>Madame 2</t>
  </si>
  <si>
    <t>Monsieur 2</t>
  </si>
  <si>
    <t>Madame 3</t>
  </si>
  <si>
    <t>Monsieur 3</t>
  </si>
  <si>
    <t>Madame 4</t>
  </si>
  <si>
    <t>Monsieur 4</t>
  </si>
  <si>
    <t>Madame 5</t>
  </si>
  <si>
    <t>Monsieur 5</t>
  </si>
  <si>
    <t>Nom</t>
  </si>
  <si>
    <t>Catégorie</t>
  </si>
  <si>
    <t># d'employé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</si>
  <si>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</si>
  <si>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</si>
  <si>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</si>
  <si>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</si>
  <si>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</si>
  <si>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</si>
  <si>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</si>
  <si>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</si>
  <si>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</si>
  <si>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</si>
  <si>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</si>
  <si>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</si>
  <si>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</si>
  <si>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</si>
  <si>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</si>
  <si>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</si>
  <si>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</si>
  <si>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</si>
  <si>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Catégorie A</t>
  </si>
  <si>
    <t>Catégorie B</t>
  </si>
  <si>
    <t>Catégorie C</t>
  </si>
  <si>
    <t>Catégorie S</t>
  </si>
  <si>
    <t>Bonification annuelle (ancienneté)</t>
  </si>
  <si>
    <t>Salaire minimum</t>
  </si>
  <si>
    <t>$</t>
  </si>
  <si>
    <t>Catégories</t>
  </si>
  <si>
    <t>Inflation/indexation</t>
  </si>
  <si>
    <t>Temps plein</t>
  </si>
  <si>
    <t>Temps partiel</t>
  </si>
  <si>
    <t>Bonification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</si>
</sst>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44" fontId="0" fillId="2" borderId="2" xfId="1" applyFont="1" applyFill="1" applyBorder="1" applyProtection="1"/>
    <xf numFmtId="0" fontId="0" fillId="2" borderId="2" xfId="0" applyFill="1" applyBorder="1"/>
    <xf numFmtId="0" fontId="0" fillId="2" borderId="0" xfId="0" applyFill="1"/>
    <xf numFmtId="0" fontId="7" fillId="2" borderId="0" xfId="0" applyFont="1" applyFill="1"/>
    <xf numFmtId="0" fontId="6" fillId="2" borderId="0" xfId="0" applyFont="1" applyFill="1"/>
    <xf numFmtId="0" fontId="2" fillId="2" borderId="0" xfId="0" applyFont="1" applyFill="1"/>
    <xf numFmtId="164" fontId="0" fillId="2" borderId="0" xfId="2" applyNumberFormat="1" applyFont="1" applyFill="1" applyBorder="1" applyAlignment="1" applyProtection="1"/>
    <xf numFmtId="44" fontId="0" fillId="3" borderId="2" xfId="1" applyFont="1" applyFill="1" applyBorder="1" applyProtection="1">
      <protection locked="0"/>
    </xf>
    <xf numFmtId="0" fontId="0" fillId="2" borderId="0" xfId="0" applyFill="1" applyAlignment="1">
      <alignment horizontal="center" wrapText="1"/>
    </xf>
    <xf numFmtId="164" fontId="0" fillId="3" borderId="2" xfId="2" applyNumberFormat="1" applyFont="1" applyFill="1" applyBorder="1" applyProtection="1">
      <protection locked="0"/>
    </xf>
    <xf numFmtId="164" fontId="4" fillId="3" borderId="2" xfId="2" applyNumberFormat="1" applyFont="1" applyFill="1" applyBorder="1" applyAlignment="1" applyProtection="1">
      <alignment horizontal="center"/>
      <protection locked="0"/>
    </xf>
    <xf numFmtId="0" fontId="0" fillId="0" borderId="2" xfId="0" quotePrefix="1" applyBorder="1" applyProtection="1">
      <protection locked="0"/>
    </xf>
    <xf numFmtId="164" fontId="5" fillId="0" borderId="1" xfId="0" applyNumberFormat="1" applyFont="1" applyBorder="1" applyProtection="1">
      <protection locked="0"/>
    </xf>
    <xf numFmtId="164" fontId="5" fillId="3" borderId="1" xfId="2" applyNumberFormat="1" applyFont="1" applyFill="1" applyBorder="1" applyProtection="1">
      <protection locked="0"/>
    </xf>
    <xf numFmtId="0" fontId="5" fillId="0" borderId="1" xfId="0" applyFont="1" applyBorder="1" applyProtection="1">
      <protection locked="0"/>
    </xf>
    <xf numFmtId="0" fontId="2" fillId="2" borderId="2" xfId="0" applyFont="1" applyFill="1" applyBorder="1" applyAlignment="1">
      <alignment horizontal="center"/>
    </xf>
    <xf numFmtId="0" fontId="0" fillId="2" borderId="3" xfId="0" applyFill="1" applyBorder="1"/>
    <xf numFmtId="44" fontId="0" fillId="2" borderId="4" xfId="1" applyFont="1" applyFill="1" applyBorder="1" applyProtection="1"/>
    <xf numFmtId="44" fontId="0" fillId="2" borderId="4" xfId="0" applyNumberForma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0" fillId="2" borderId="7" xfId="0" applyFill="1" applyBorder="1"/>
    <xf numFmtId="44" fontId="0" fillId="2" borderId="8" xfId="0" applyNumberFormat="1" applyFill="1" applyBorder="1"/>
    <xf numFmtId="0" fontId="0" fillId="0" borderId="4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127999-5558-44E4-9AEE-3CEA9705AB6D}" name="Tableau2" displayName="Tableau2" ref="A6:B10" totalsRowShown="0" headerRowDxfId="0" headerRowBorderDxfId="3" tableBorderDxfId="4" totalsRowBorderDxfId="2">
  <autoFilter ref="A6:B10" xr:uid="{C2127999-5558-44E4-9AEE-3CEA9705AB6D}"/>
  <tableColumns count="2">
    <tableColumn id="1" xr3:uid="{19FCD252-575B-4FB1-85B1-B8DF82646A24}" name="Catégories" dataDxfId="1"/>
    <tableColumn id="2" xr3:uid="{4E162D8C-F3B0-43AD-B18E-61995C46B1AA}" name="$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O36"/>
  <sheetViews>
    <sheetView tabSelected="1" topLeftCell="A5" workbookViewId="0">
      <selection activeCell="B10" sqref="B10"/>
    </sheetView>
  </sheetViews>
  <sheetFormatPr baseColWidth="10" defaultColWidth="9.140625" defaultRowHeight="15" x14ac:dyDescent="0.25"/>
  <cols>
    <col min="1" max="1" width="12.5703125" customWidth="1"/>
    <col min="4" max="4" width="10.42578125" bestFit="1" customWidth="1"/>
    <col min="5" max="5" width="11.42578125" customWidth="1"/>
  </cols>
  <sheetData>
    <row r="4" spans="1:1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x14ac:dyDescent="0.25">
      <c r="A6" s="20" t="s">
        <v>38</v>
      </c>
      <c r="B6" s="21" t="s">
        <v>37</v>
      </c>
      <c r="C6" s="3"/>
      <c r="D6" s="16" t="s">
        <v>39</v>
      </c>
      <c r="E6" s="16"/>
      <c r="F6" s="3"/>
      <c r="G6" s="3"/>
      <c r="H6" s="3"/>
      <c r="I6" s="3"/>
      <c r="J6" s="3"/>
      <c r="K6" s="3"/>
      <c r="L6" s="3"/>
      <c r="M6" s="3"/>
      <c r="N6" s="6"/>
      <c r="O6" s="6"/>
    </row>
    <row r="7" spans="1:15" ht="21.75" thickBot="1" x14ac:dyDescent="0.4">
      <c r="A7" s="17" t="s">
        <v>31</v>
      </c>
      <c r="B7" s="18">
        <f>K8+0</f>
        <v>15.25</v>
      </c>
      <c r="C7" s="3"/>
      <c r="D7" s="2">
        <v>2023</v>
      </c>
      <c r="E7" s="11">
        <v>2.8000000000000001E-2</v>
      </c>
      <c r="F7" s="3"/>
      <c r="G7" s="5" t="s">
        <v>35</v>
      </c>
      <c r="H7" s="3"/>
      <c r="I7" s="3"/>
      <c r="J7" s="3"/>
      <c r="K7" s="4" t="s">
        <v>36</v>
      </c>
      <c r="L7" s="3"/>
      <c r="M7" s="3"/>
      <c r="N7" s="3"/>
      <c r="O7" s="7"/>
    </row>
    <row r="8" spans="1:15" ht="32.25" thickBot="1" x14ac:dyDescent="0.4">
      <c r="A8" s="17" t="s">
        <v>32</v>
      </c>
      <c r="B8" s="19">
        <f>K8+2</f>
        <v>17.25</v>
      </c>
      <c r="C8" s="3"/>
      <c r="D8" s="2">
        <v>2024</v>
      </c>
      <c r="E8" s="11">
        <v>1.4E-2</v>
      </c>
      <c r="F8" s="9" t="s">
        <v>40</v>
      </c>
      <c r="G8" s="13">
        <v>0.04</v>
      </c>
      <c r="H8" s="3"/>
      <c r="I8" s="3"/>
      <c r="J8" s="3"/>
      <c r="K8" s="15">
        <v>15.25</v>
      </c>
      <c r="L8" s="3"/>
      <c r="M8" s="3"/>
      <c r="N8" s="3"/>
      <c r="O8" s="7"/>
    </row>
    <row r="9" spans="1:15" ht="32.25" thickBot="1" x14ac:dyDescent="0.4">
      <c r="A9" s="17" t="s">
        <v>33</v>
      </c>
      <c r="B9" s="18">
        <f>K8+5</f>
        <v>20.25</v>
      </c>
      <c r="C9" s="3"/>
      <c r="D9" s="2">
        <v>2025</v>
      </c>
      <c r="E9" s="11">
        <v>1.6E-2</v>
      </c>
      <c r="F9" s="9" t="s">
        <v>41</v>
      </c>
      <c r="G9" s="14">
        <v>2.5000000000000001E-2</v>
      </c>
      <c r="H9" s="3"/>
      <c r="I9" s="3"/>
      <c r="J9" s="3"/>
      <c r="K9" s="3"/>
      <c r="L9" s="3"/>
      <c r="M9" s="3"/>
      <c r="N9" s="3"/>
      <c r="O9" s="7"/>
    </row>
    <row r="10" spans="1:15" ht="18.75" x14ac:dyDescent="0.3">
      <c r="A10" s="22" t="s">
        <v>34</v>
      </c>
      <c r="B10" s="23">
        <f>K8+6</f>
        <v>21.25</v>
      </c>
      <c r="C10" s="3"/>
      <c r="D10" s="2">
        <v>2026</v>
      </c>
      <c r="E10" s="11"/>
      <c r="F10" s="3"/>
      <c r="G10" s="3"/>
      <c r="H10" s="3"/>
      <c r="I10" s="3"/>
      <c r="J10" s="3"/>
      <c r="K10" s="3"/>
      <c r="L10" s="3"/>
      <c r="M10" s="3"/>
      <c r="N10" s="3"/>
      <c r="O10" s="7"/>
    </row>
    <row r="11" spans="1:15" ht="18.75" x14ac:dyDescent="0.3">
      <c r="A11" s="3"/>
      <c r="B11" s="3"/>
      <c r="C11" s="3"/>
      <c r="D11" s="2">
        <v>2027</v>
      </c>
      <c r="E11" s="11"/>
      <c r="F11" s="3"/>
      <c r="G11" s="3"/>
      <c r="H11" s="3"/>
      <c r="I11" s="3"/>
      <c r="J11" s="3"/>
      <c r="K11" s="3"/>
      <c r="L11" s="3"/>
      <c r="M11" s="3"/>
      <c r="N11" s="3"/>
      <c r="O11" s="7"/>
    </row>
    <row r="12" spans="1:15" ht="18.75" x14ac:dyDescent="0.3">
      <c r="A12" s="3"/>
      <c r="B12" s="3"/>
      <c r="C12" s="3"/>
      <c r="D12" s="2">
        <v>2028</v>
      </c>
      <c r="E12" s="11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ht="18.75" x14ac:dyDescent="0.3">
      <c r="A13" s="3"/>
      <c r="B13" s="3"/>
      <c r="C13" s="3"/>
      <c r="D13" s="2">
        <v>2029</v>
      </c>
      <c r="E13" s="11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18.75" x14ac:dyDescent="0.3">
      <c r="A14" s="3"/>
      <c r="B14" s="3"/>
      <c r="C14" s="3"/>
      <c r="D14" s="2">
        <v>2030</v>
      </c>
      <c r="E14" s="11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2" t="s">
        <v>12</v>
      </c>
      <c r="B18" s="26" t="s">
        <v>10</v>
      </c>
      <c r="C18" s="27"/>
      <c r="D18" s="2" t="s">
        <v>11</v>
      </c>
      <c r="E18" s="2" t="s">
        <v>42</v>
      </c>
      <c r="F18" s="2">
        <v>2023</v>
      </c>
      <c r="G18" s="2">
        <v>2024</v>
      </c>
      <c r="H18" s="2">
        <v>2025</v>
      </c>
      <c r="I18" s="2">
        <v>2026</v>
      </c>
      <c r="J18" s="2">
        <v>2027</v>
      </c>
      <c r="K18" s="2">
        <v>2028</v>
      </c>
      <c r="L18" s="2">
        <v>2029</v>
      </c>
      <c r="M18" s="2">
        <v>2030</v>
      </c>
      <c r="N18" s="2">
        <v>2031</v>
      </c>
      <c r="O18" s="2">
        <v>2032</v>
      </c>
    </row>
    <row r="19" spans="1:15" x14ac:dyDescent="0.25">
      <c r="A19" s="12" t="s">
        <v>13</v>
      </c>
      <c r="B19" s="24" t="s">
        <v>0</v>
      </c>
      <c r="C19" s="25"/>
      <c r="D19" s="8">
        <v>15.25</v>
      </c>
      <c r="E19" s="10">
        <v>0.04</v>
      </c>
      <c r="F19" s="1">
        <f>D19*$E$7+D19*E19+D19</f>
        <v>16.286999999999999</v>
      </c>
      <c r="G19" s="1">
        <f>F19*E19+F19*$E$8+F19</f>
        <v>17.166497999999997</v>
      </c>
      <c r="H19" s="1">
        <f>G19*E19+G19*$E$9+G19</f>
        <v>18.127821887999996</v>
      </c>
      <c r="I19" s="1"/>
      <c r="J19" s="1"/>
      <c r="K19" s="1"/>
      <c r="L19" s="1"/>
      <c r="M19" s="1"/>
      <c r="N19" s="1"/>
      <c r="O19" s="1"/>
    </row>
    <row r="20" spans="1:15" x14ac:dyDescent="0.25">
      <c r="A20" s="12" t="s">
        <v>14</v>
      </c>
      <c r="B20" s="24" t="s">
        <v>1</v>
      </c>
      <c r="C20" s="25"/>
      <c r="D20" s="8">
        <v>15.25</v>
      </c>
      <c r="E20" s="10">
        <v>2.5000000000000001E-2</v>
      </c>
      <c r="F20" s="1">
        <f>D20*$E$7+D20*E20+D20</f>
        <v>16.058250000000001</v>
      </c>
      <c r="G20" s="1">
        <f t="shared" ref="G20:G36" si="0">F20*E20+F20*$E$8+F20</f>
        <v>16.684521750000002</v>
      </c>
      <c r="H20" s="1">
        <f t="shared" ref="H20:H36" si="1">G20*E20+G20*$E$9+G20</f>
        <v>17.368587141750002</v>
      </c>
      <c r="I20" s="1"/>
      <c r="J20" s="1"/>
      <c r="K20" s="1"/>
      <c r="L20" s="1"/>
      <c r="M20" s="1"/>
      <c r="N20" s="1"/>
      <c r="O20" s="1"/>
    </row>
    <row r="21" spans="1:15" x14ac:dyDescent="0.25">
      <c r="A21" s="12" t="s">
        <v>15</v>
      </c>
      <c r="B21" s="24" t="s">
        <v>2</v>
      </c>
      <c r="C21" s="25"/>
      <c r="D21" s="8">
        <v>15.25</v>
      </c>
      <c r="E21" s="10">
        <v>0.04</v>
      </c>
      <c r="F21" s="1">
        <f>D21*$E$7+D21*E21+D21</f>
        <v>16.286999999999999</v>
      </c>
      <c r="G21" s="1">
        <f t="shared" si="0"/>
        <v>17.166497999999997</v>
      </c>
      <c r="H21" s="1">
        <f t="shared" si="1"/>
        <v>18.127821887999996</v>
      </c>
      <c r="I21" s="1"/>
      <c r="J21" s="1"/>
      <c r="K21" s="1"/>
      <c r="L21" s="1"/>
      <c r="M21" s="1"/>
      <c r="N21" s="1"/>
      <c r="O21" s="1"/>
    </row>
    <row r="22" spans="1:15" x14ac:dyDescent="0.25">
      <c r="A22" s="12" t="s">
        <v>16</v>
      </c>
      <c r="B22" s="24" t="s">
        <v>3</v>
      </c>
      <c r="C22" s="25"/>
      <c r="D22" s="8">
        <v>15.25</v>
      </c>
      <c r="E22" s="10">
        <v>0.04</v>
      </c>
      <c r="F22" s="1">
        <f>D22*$E$7+D22*E22+D22</f>
        <v>16.286999999999999</v>
      </c>
      <c r="G22" s="1">
        <f t="shared" si="0"/>
        <v>17.166497999999997</v>
      </c>
      <c r="H22" s="1">
        <f t="shared" si="1"/>
        <v>18.127821887999996</v>
      </c>
      <c r="I22" s="1"/>
      <c r="J22" s="1"/>
      <c r="K22" s="1"/>
      <c r="L22" s="1"/>
      <c r="M22" s="1"/>
      <c r="N22" s="1"/>
      <c r="O22" s="1"/>
    </row>
    <row r="23" spans="1:15" x14ac:dyDescent="0.25">
      <c r="A23" s="12" t="s">
        <v>17</v>
      </c>
      <c r="B23" s="24" t="s">
        <v>2</v>
      </c>
      <c r="C23" s="25"/>
      <c r="D23" s="8"/>
      <c r="E23" s="10">
        <v>0.04</v>
      </c>
      <c r="F23" s="1">
        <f t="shared" ref="F23:F30" si="2">D23*$E$7+D23*E23+D23</f>
        <v>0</v>
      </c>
      <c r="G23" s="1">
        <f t="shared" si="0"/>
        <v>0</v>
      </c>
      <c r="H23" s="1">
        <f t="shared" si="1"/>
        <v>0</v>
      </c>
      <c r="I23" s="1"/>
      <c r="J23" s="1"/>
      <c r="K23" s="1"/>
      <c r="L23" s="1"/>
      <c r="M23" s="1"/>
      <c r="N23" s="1"/>
      <c r="O23" s="1"/>
    </row>
    <row r="24" spans="1:15" x14ac:dyDescent="0.25">
      <c r="A24" s="12" t="s">
        <v>18</v>
      </c>
      <c r="B24" s="24" t="s">
        <v>3</v>
      </c>
      <c r="C24" s="25"/>
      <c r="D24" s="8"/>
      <c r="E24" s="10">
        <v>2.5000000000000001E-2</v>
      </c>
      <c r="F24" s="1">
        <f t="shared" si="2"/>
        <v>0</v>
      </c>
      <c r="G24" s="1">
        <f t="shared" si="0"/>
        <v>0</v>
      </c>
      <c r="H24" s="1">
        <f t="shared" si="1"/>
        <v>0</v>
      </c>
      <c r="I24" s="1"/>
      <c r="J24" s="1"/>
      <c r="K24" s="1"/>
      <c r="L24" s="1"/>
      <c r="M24" s="1"/>
      <c r="N24" s="1"/>
      <c r="O24" s="1"/>
    </row>
    <row r="25" spans="1:15" x14ac:dyDescent="0.25">
      <c r="A25" s="12" t="s">
        <v>19</v>
      </c>
      <c r="B25" s="24" t="s">
        <v>4</v>
      </c>
      <c r="C25" s="25"/>
      <c r="D25" s="8">
        <v>15.25</v>
      </c>
      <c r="E25" s="10">
        <v>0.04</v>
      </c>
      <c r="F25" s="1">
        <f t="shared" si="2"/>
        <v>16.286999999999999</v>
      </c>
      <c r="G25" s="1">
        <f>F25*E25+F25*$E$8+F25</f>
        <v>17.166497999999997</v>
      </c>
      <c r="H25" s="1">
        <f t="shared" si="1"/>
        <v>18.127821887999996</v>
      </c>
      <c r="I25" s="1"/>
      <c r="J25" s="1"/>
      <c r="K25" s="1"/>
      <c r="L25" s="1"/>
      <c r="M25" s="1"/>
      <c r="N25" s="1"/>
      <c r="O25" s="1"/>
    </row>
    <row r="26" spans="1:15" x14ac:dyDescent="0.25">
      <c r="A26" s="12" t="s">
        <v>20</v>
      </c>
      <c r="B26" s="24" t="s">
        <v>5</v>
      </c>
      <c r="C26" s="25"/>
      <c r="D26" s="8"/>
      <c r="E26" s="10">
        <v>0.04</v>
      </c>
      <c r="F26" s="1">
        <f t="shared" si="2"/>
        <v>0</v>
      </c>
      <c r="G26" s="1">
        <f t="shared" si="0"/>
        <v>0</v>
      </c>
      <c r="H26" s="1">
        <f t="shared" si="1"/>
        <v>0</v>
      </c>
      <c r="I26" s="1"/>
      <c r="J26" s="1"/>
      <c r="K26" s="1"/>
      <c r="L26" s="1"/>
      <c r="M26" s="1"/>
      <c r="N26" s="1"/>
      <c r="O26" s="1"/>
    </row>
    <row r="27" spans="1:15" x14ac:dyDescent="0.25">
      <c r="A27" s="12" t="s">
        <v>21</v>
      </c>
      <c r="B27" s="24" t="s">
        <v>4</v>
      </c>
      <c r="C27" s="25"/>
      <c r="D27" s="8"/>
      <c r="E27" s="10">
        <v>2.5000000000000001E-2</v>
      </c>
      <c r="F27" s="1">
        <f t="shared" si="2"/>
        <v>0</v>
      </c>
      <c r="G27" s="1">
        <f>F27*E27+F27*$E$8+F27</f>
        <v>0</v>
      </c>
      <c r="H27" s="1">
        <f t="shared" si="1"/>
        <v>0</v>
      </c>
      <c r="I27" s="1"/>
      <c r="J27" s="1"/>
      <c r="K27" s="1"/>
      <c r="L27" s="1"/>
      <c r="M27" s="1"/>
      <c r="N27" s="1"/>
      <c r="O27" s="1"/>
    </row>
    <row r="28" spans="1:15" x14ac:dyDescent="0.25">
      <c r="A28" s="12" t="s">
        <v>22</v>
      </c>
      <c r="B28" s="24" t="s">
        <v>5</v>
      </c>
      <c r="C28" s="25"/>
      <c r="D28" s="8"/>
      <c r="E28" s="10">
        <v>0.04</v>
      </c>
      <c r="F28" s="1">
        <f t="shared" si="2"/>
        <v>0</v>
      </c>
      <c r="G28" s="1">
        <f t="shared" si="0"/>
        <v>0</v>
      </c>
      <c r="H28" s="1">
        <f>G28*E28+G28*$E$9+G28</f>
        <v>0</v>
      </c>
      <c r="I28" s="1"/>
      <c r="J28" s="1"/>
      <c r="K28" s="1"/>
      <c r="L28" s="1"/>
      <c r="M28" s="1"/>
      <c r="N28" s="1"/>
      <c r="O28" s="1"/>
    </row>
    <row r="29" spans="1:15" x14ac:dyDescent="0.25">
      <c r="A29" s="12" t="s">
        <v>23</v>
      </c>
      <c r="B29" s="24" t="s">
        <v>6</v>
      </c>
      <c r="C29" s="25"/>
      <c r="D29" s="8"/>
      <c r="E29" s="10">
        <v>0.04</v>
      </c>
      <c r="F29" s="1">
        <f t="shared" si="2"/>
        <v>0</v>
      </c>
      <c r="G29" s="1">
        <f t="shared" si="0"/>
        <v>0</v>
      </c>
      <c r="H29" s="1">
        <f t="shared" si="1"/>
        <v>0</v>
      </c>
      <c r="I29" s="1"/>
      <c r="J29" s="1"/>
      <c r="K29" s="1"/>
      <c r="L29" s="1"/>
      <c r="M29" s="1"/>
      <c r="N29" s="1"/>
      <c r="O29" s="1"/>
    </row>
    <row r="30" spans="1:15" x14ac:dyDescent="0.25">
      <c r="A30" s="12" t="s">
        <v>24</v>
      </c>
      <c r="B30" s="24" t="s">
        <v>7</v>
      </c>
      <c r="C30" s="25"/>
      <c r="D30" s="8"/>
      <c r="E30" s="10">
        <v>0.04</v>
      </c>
      <c r="F30" s="1">
        <f t="shared" si="2"/>
        <v>0</v>
      </c>
      <c r="G30" s="1">
        <f t="shared" si="0"/>
        <v>0</v>
      </c>
      <c r="H30" s="1">
        <f t="shared" si="1"/>
        <v>0</v>
      </c>
      <c r="I30" s="1"/>
      <c r="J30" s="1"/>
      <c r="K30" s="1"/>
      <c r="L30" s="1"/>
      <c r="M30" s="1"/>
      <c r="N30" s="1"/>
      <c r="O30" s="1"/>
    </row>
    <row r="31" spans="1:15" x14ac:dyDescent="0.25">
      <c r="A31" s="12" t="s">
        <v>25</v>
      </c>
      <c r="B31" s="24" t="s">
        <v>6</v>
      </c>
      <c r="C31" s="25"/>
      <c r="D31" s="8"/>
      <c r="E31" s="10">
        <v>0.04</v>
      </c>
      <c r="F31" s="1">
        <f>D31*$E$7+D31*E31+D31</f>
        <v>0</v>
      </c>
      <c r="G31" s="1">
        <f t="shared" si="0"/>
        <v>0</v>
      </c>
      <c r="H31" s="1">
        <f t="shared" si="1"/>
        <v>0</v>
      </c>
      <c r="I31" s="1"/>
      <c r="J31" s="1"/>
      <c r="K31" s="1"/>
      <c r="L31" s="1"/>
      <c r="M31" s="1"/>
      <c r="N31" s="1"/>
      <c r="O31" s="1"/>
    </row>
    <row r="32" spans="1:15" x14ac:dyDescent="0.25">
      <c r="A32" s="12" t="s">
        <v>26</v>
      </c>
      <c r="B32" s="24" t="s">
        <v>7</v>
      </c>
      <c r="C32" s="25"/>
      <c r="D32" s="8"/>
      <c r="E32" s="10">
        <v>2.5000000000000001E-2</v>
      </c>
      <c r="F32" s="1">
        <f>D32*$E$7+D32*E32+D32</f>
        <v>0</v>
      </c>
      <c r="G32" s="1">
        <f t="shared" si="0"/>
        <v>0</v>
      </c>
      <c r="H32" s="1">
        <f t="shared" si="1"/>
        <v>0</v>
      </c>
      <c r="I32" s="1"/>
      <c r="J32" s="1"/>
      <c r="K32" s="1"/>
      <c r="L32" s="1"/>
      <c r="M32" s="1"/>
      <c r="N32" s="1"/>
      <c r="O32" s="1"/>
    </row>
    <row r="33" spans="1:15" x14ac:dyDescent="0.25">
      <c r="A33" s="12" t="s">
        <v>27</v>
      </c>
      <c r="B33" s="24" t="s">
        <v>8</v>
      </c>
      <c r="C33" s="25"/>
      <c r="D33" s="8"/>
      <c r="E33" s="10">
        <v>0.04</v>
      </c>
      <c r="F33" s="1">
        <f>D33*$E$7+D33*E33+D33</f>
        <v>0</v>
      </c>
      <c r="G33" s="1">
        <f t="shared" si="0"/>
        <v>0</v>
      </c>
      <c r="H33" s="1">
        <f t="shared" si="1"/>
        <v>0</v>
      </c>
      <c r="I33" s="1"/>
      <c r="J33" s="1"/>
      <c r="K33" s="1"/>
      <c r="L33" s="1"/>
      <c r="M33" s="1"/>
      <c r="N33" s="1"/>
      <c r="O33" s="1"/>
    </row>
    <row r="34" spans="1:15" x14ac:dyDescent="0.25">
      <c r="A34" s="12" t="s">
        <v>28</v>
      </c>
      <c r="B34" s="24" t="s">
        <v>9</v>
      </c>
      <c r="C34" s="25"/>
      <c r="D34" s="8"/>
      <c r="E34" s="10">
        <v>0.04</v>
      </c>
      <c r="F34" s="1">
        <f>D34*$E$7+D34*E34+D34</f>
        <v>0</v>
      </c>
      <c r="G34" s="1">
        <f t="shared" si="0"/>
        <v>0</v>
      </c>
      <c r="H34" s="1">
        <f t="shared" si="1"/>
        <v>0</v>
      </c>
      <c r="I34" s="1"/>
      <c r="J34" s="1"/>
      <c r="K34" s="1"/>
      <c r="L34" s="1"/>
      <c r="M34" s="1"/>
      <c r="N34" s="1"/>
      <c r="O34" s="1"/>
    </row>
    <row r="35" spans="1:15" x14ac:dyDescent="0.25">
      <c r="A35" s="12" t="s">
        <v>29</v>
      </c>
      <c r="B35" s="24" t="s">
        <v>8</v>
      </c>
      <c r="C35" s="25"/>
      <c r="D35" s="8"/>
      <c r="E35" s="10">
        <v>0.04</v>
      </c>
      <c r="F35" s="1">
        <f t="shared" ref="F35:F36" si="3">D35*$E$7+D35*E35+D35</f>
        <v>0</v>
      </c>
      <c r="G35" s="1">
        <f t="shared" si="0"/>
        <v>0</v>
      </c>
      <c r="H35" s="1">
        <f t="shared" si="1"/>
        <v>0</v>
      </c>
      <c r="I35" s="1"/>
      <c r="J35" s="1"/>
      <c r="K35" s="1"/>
      <c r="L35" s="1"/>
      <c r="M35" s="1"/>
      <c r="N35" s="1"/>
      <c r="O35" s="1"/>
    </row>
    <row r="36" spans="1:15" x14ac:dyDescent="0.25">
      <c r="A36" s="12" t="s">
        <v>30</v>
      </c>
      <c r="B36" s="24" t="s">
        <v>9</v>
      </c>
      <c r="C36" s="25"/>
      <c r="D36" s="8"/>
      <c r="E36" s="10">
        <v>0.04</v>
      </c>
      <c r="F36" s="1">
        <f t="shared" si="3"/>
        <v>0</v>
      </c>
      <c r="G36" s="1">
        <f t="shared" si="0"/>
        <v>0</v>
      </c>
      <c r="H36" s="1">
        <f t="shared" si="1"/>
        <v>0</v>
      </c>
      <c r="I36" s="1"/>
      <c r="J36" s="1"/>
      <c r="K36" s="1"/>
      <c r="L36" s="1"/>
      <c r="M36" s="1"/>
      <c r="N36" s="1"/>
      <c r="O36" s="1"/>
    </row>
  </sheetData>
  <sheetProtection formatCells="0" formatColumns="0" formatRows="0" insertColumns="0" insertRows="0" insertHyperlinks="0" deleteColumns="0" deleteRows="0" autoFilter="0" pivotTables="0"/>
  <protectedRanges>
    <protectedRange sqref="A19:C36 G8 K8" name="Plage1"/>
  </protectedRanges>
  <mergeCells count="20">
    <mergeCell ref="D6:E6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36:C36"/>
    <mergeCell ref="B34:C34"/>
    <mergeCell ref="B35:C35"/>
  </mergeCells>
  <phoneticPr fontId="3" type="noConversion"/>
  <dataValidations xWindow="279" yWindow="644" count="3">
    <dataValidation type="list" allowBlank="1" showInputMessage="1" showErrorMessage="1" promptTitle="Catégorie d'emploi" prompt="4% pour temps plein 2.5% pour temps partiel" sqref="E19:E36" xr:uid="{C7B2C855-D781-43F4-B627-3C2BFDEC34FE}">
      <formula1>$G$8:$G$9</formula1>
    </dataValidation>
    <dataValidation type="list" allowBlank="1" showInputMessage="1" showErrorMessage="1" promptTitle="Niveau d'emploi" prompt="Catégorie A, B, C ou S" sqref="D20:D36" xr:uid="{35E626B1-F9C5-4B29-A1E8-E7879180C05B}">
      <formula1>$B$7:$B$10</formula1>
    </dataValidation>
    <dataValidation type="list" allowBlank="1" showInputMessage="1" showErrorMessage="1" promptTitle="Niveau d'emploi" prompt="Catégorie A, B, C ou S" sqref="D19" xr:uid="{2D37B162-51DD-4593-BAEF-BCACC9D49D7C}">
      <formula1>INDIRECT("Tableau2[$]")</formula1>
    </dataValidation>
  </dataValidations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 1</vt:lpstr>
      <vt:lpstr>'Test 1'!Catégorie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2023-08-07T18:32:30Z</cp:lastPrinted>
  <dcterms:created xsi:type="dcterms:W3CDTF">2015-06-05T18:19:34Z</dcterms:created>
  <dcterms:modified xsi:type="dcterms:W3CDTF">2023-08-08T13:43:36Z</dcterms:modified>
</cp:coreProperties>
</file>