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6266FDAE-7B86-439C-AF6A-8C028A9DE13A}" xr6:coauthVersionLast="45" xr6:coauthVersionMax="45" xr10:uidLastSave="{00000000-0000-0000-0000-000000000000}"/>
  <bookViews>
    <workbookView xWindow="-120" yWindow="-120" windowWidth="29040" windowHeight="15840" tabRatio="762" activeTab="5" xr2:uid="{709A2D3E-8A9A-4F64-BE47-DB46ED28BD8C}"/>
  </bookViews>
  <sheets>
    <sheet name="COLLER ETAT ICI" sheetId="1" r:id="rId1"/>
    <sheet name="DISPONIBILITE" sheetId="3" r:id="rId2"/>
    <sheet name="NOM AGENTS DISPO" sheetId="4" r:id="rId3"/>
    <sheet name="DISPONIBILITE JOURNALIERE" sheetId="5" r:id="rId4"/>
    <sheet name="SAISIE PLANNING" sheetId="6" r:id="rId5"/>
    <sheet name="PLANNING DEFINITIF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L312" i="6" l="1"/>
  <c r="AL248" i="6"/>
  <c r="AL472" i="6"/>
  <c r="AL544" i="6"/>
  <c r="AL440" i="6"/>
  <c r="AL320" i="6"/>
  <c r="AL256" i="6"/>
  <c r="AK550" i="6"/>
  <c r="AK401" i="6"/>
  <c r="AK402" i="6"/>
  <c r="AK403" i="6"/>
  <c r="AK404" i="6"/>
  <c r="AK405" i="6"/>
  <c r="AK406" i="6"/>
  <c r="AK407" i="6"/>
  <c r="AK408" i="6"/>
  <c r="AK409" i="6"/>
  <c r="AK410" i="6"/>
  <c r="AK411" i="6"/>
  <c r="AK412" i="6"/>
  <c r="AK413" i="6"/>
  <c r="AK414" i="6"/>
  <c r="AK415" i="6"/>
  <c r="AK416" i="6"/>
  <c r="AK417" i="6"/>
  <c r="AK418" i="6"/>
  <c r="AK419" i="6"/>
  <c r="AK420" i="6"/>
  <c r="AK421" i="6"/>
  <c r="AK422" i="6"/>
  <c r="AK423" i="6"/>
  <c r="AK424" i="6"/>
  <c r="AK425" i="6"/>
  <c r="AK426" i="6"/>
  <c r="AK427" i="6"/>
  <c r="AK428" i="6"/>
  <c r="AK429" i="6"/>
  <c r="AK430" i="6"/>
  <c r="AK431" i="6"/>
  <c r="AK432" i="6"/>
  <c r="AK433" i="6"/>
  <c r="AK434" i="6"/>
  <c r="AK435" i="6"/>
  <c r="AK436" i="6"/>
  <c r="AK437" i="6"/>
  <c r="AK438" i="6"/>
  <c r="AK439" i="6"/>
  <c r="AK440" i="6"/>
  <c r="AK441" i="6"/>
  <c r="AK442" i="6"/>
  <c r="AK443" i="6"/>
  <c r="AK444" i="6"/>
  <c r="AK445" i="6"/>
  <c r="AK446" i="6"/>
  <c r="AK447" i="6"/>
  <c r="AK448" i="6"/>
  <c r="AK449" i="6"/>
  <c r="AK450" i="6"/>
  <c r="AK451" i="6"/>
  <c r="AK452" i="6"/>
  <c r="AK453" i="6"/>
  <c r="AK454" i="6"/>
  <c r="AK455" i="6"/>
  <c r="AK456" i="6"/>
  <c r="AK457" i="6"/>
  <c r="AK458" i="6"/>
  <c r="AK459" i="6"/>
  <c r="AK460" i="6"/>
  <c r="AK461" i="6"/>
  <c r="AK462" i="6"/>
  <c r="AK463" i="6"/>
  <c r="AK464" i="6"/>
  <c r="AK465" i="6"/>
  <c r="AK466" i="6"/>
  <c r="AK467" i="6"/>
  <c r="AK468" i="6"/>
  <c r="AK469" i="6"/>
  <c r="AK470" i="6"/>
  <c r="AK471" i="6"/>
  <c r="AK472" i="6"/>
  <c r="AK473" i="6"/>
  <c r="AK474" i="6"/>
  <c r="AK475" i="6"/>
  <c r="AK476" i="6"/>
  <c r="AK477" i="6"/>
  <c r="AK478" i="6"/>
  <c r="AK479" i="6"/>
  <c r="AK480" i="6"/>
  <c r="AK481" i="6"/>
  <c r="AK482" i="6"/>
  <c r="AK483" i="6"/>
  <c r="AK484" i="6"/>
  <c r="AK485" i="6"/>
  <c r="AK486" i="6"/>
  <c r="AK487" i="6"/>
  <c r="AK488" i="6"/>
  <c r="AK489" i="6"/>
  <c r="AK490" i="6"/>
  <c r="AK491" i="6"/>
  <c r="AK492" i="6"/>
  <c r="AK493" i="6"/>
  <c r="AK494" i="6"/>
  <c r="AK495" i="6"/>
  <c r="AK496" i="6"/>
  <c r="AK497" i="6"/>
  <c r="AK498" i="6"/>
  <c r="AK499" i="6"/>
  <c r="AK500" i="6"/>
  <c r="AK501" i="6"/>
  <c r="AK502" i="6"/>
  <c r="AK503" i="6"/>
  <c r="AK504" i="6"/>
  <c r="AK505" i="6"/>
  <c r="AK506" i="6"/>
  <c r="AK507" i="6"/>
  <c r="AK508" i="6"/>
  <c r="AK509" i="6"/>
  <c r="AK510" i="6"/>
  <c r="AK511" i="6"/>
  <c r="AK512" i="6"/>
  <c r="AK513" i="6"/>
  <c r="AK514" i="6"/>
  <c r="AK515" i="6"/>
  <c r="AK516" i="6"/>
  <c r="AK517" i="6"/>
  <c r="AK518" i="6"/>
  <c r="AK519" i="6"/>
  <c r="AK520" i="6"/>
  <c r="AK521" i="6"/>
  <c r="AK522" i="6"/>
  <c r="AK523" i="6"/>
  <c r="AK524" i="6"/>
  <c r="AK525" i="6"/>
  <c r="AK526" i="6"/>
  <c r="AK527" i="6"/>
  <c r="AK528" i="6"/>
  <c r="AK529" i="6"/>
  <c r="AK530" i="6"/>
  <c r="AK531" i="6"/>
  <c r="AK532" i="6"/>
  <c r="AK533" i="6"/>
  <c r="AK534" i="6"/>
  <c r="AK535" i="6"/>
  <c r="AK536" i="6"/>
  <c r="AK537" i="6"/>
  <c r="AK538" i="6"/>
  <c r="AK539" i="6"/>
  <c r="AK540" i="6"/>
  <c r="AK541" i="6"/>
  <c r="AK542" i="6"/>
  <c r="AK543" i="6"/>
  <c r="AK544" i="6"/>
  <c r="AK545" i="6"/>
  <c r="AK546" i="6"/>
  <c r="AK547" i="6"/>
  <c r="AK548" i="6"/>
  <c r="AK549" i="6"/>
  <c r="AK251" i="6"/>
  <c r="AK252" i="6"/>
  <c r="AK253" i="6"/>
  <c r="AK254" i="6"/>
  <c r="AK255" i="6"/>
  <c r="AK256" i="6"/>
  <c r="AK257" i="6"/>
  <c r="AK258" i="6"/>
  <c r="AK259" i="6"/>
  <c r="AK260" i="6"/>
  <c r="AK261" i="6"/>
  <c r="AK262" i="6"/>
  <c r="AK263" i="6"/>
  <c r="AK264" i="6"/>
  <c r="AK265" i="6"/>
  <c r="AK266" i="6"/>
  <c r="AK267" i="6"/>
  <c r="AK268" i="6"/>
  <c r="AK269" i="6"/>
  <c r="AK270" i="6"/>
  <c r="AK271" i="6"/>
  <c r="AK272" i="6"/>
  <c r="AK273" i="6"/>
  <c r="AK274" i="6"/>
  <c r="AK275" i="6"/>
  <c r="AK276" i="6"/>
  <c r="AK277" i="6"/>
  <c r="AK278" i="6"/>
  <c r="AK279" i="6"/>
  <c r="AK280" i="6"/>
  <c r="AK281" i="6"/>
  <c r="AK282" i="6"/>
  <c r="AK283" i="6"/>
  <c r="AK284" i="6"/>
  <c r="AK285" i="6"/>
  <c r="AK286" i="6"/>
  <c r="AK287" i="6"/>
  <c r="AK288" i="6"/>
  <c r="AK289" i="6"/>
  <c r="AK290" i="6"/>
  <c r="AK291" i="6"/>
  <c r="AK292" i="6"/>
  <c r="AK293" i="6"/>
  <c r="AK294" i="6"/>
  <c r="AK295" i="6"/>
  <c r="AK296" i="6"/>
  <c r="AK297" i="6"/>
  <c r="AK298" i="6"/>
  <c r="AK299" i="6"/>
  <c r="AK300" i="6"/>
  <c r="AK301" i="6"/>
  <c r="AK302" i="6"/>
  <c r="AK303" i="6"/>
  <c r="AK304" i="6"/>
  <c r="AK305" i="6"/>
  <c r="AK306" i="6"/>
  <c r="AK307" i="6"/>
  <c r="AK308" i="6"/>
  <c r="AK309" i="6"/>
  <c r="AK310" i="6"/>
  <c r="AK311" i="6"/>
  <c r="AK312" i="6"/>
  <c r="AK313" i="6"/>
  <c r="AK314" i="6"/>
  <c r="AK315" i="6"/>
  <c r="AK316" i="6"/>
  <c r="AK317" i="6"/>
  <c r="AK318" i="6"/>
  <c r="AK319" i="6"/>
  <c r="AK320" i="6"/>
  <c r="AK321" i="6"/>
  <c r="AK322" i="6"/>
  <c r="AK323" i="6"/>
  <c r="AK324" i="6"/>
  <c r="AK325" i="6"/>
  <c r="AK326" i="6"/>
  <c r="AK327" i="6"/>
  <c r="AK328" i="6"/>
  <c r="AK329" i="6"/>
  <c r="AK330" i="6"/>
  <c r="AK331" i="6"/>
  <c r="AK332" i="6"/>
  <c r="AK333" i="6"/>
  <c r="AK334" i="6"/>
  <c r="AK335" i="6"/>
  <c r="AK336" i="6"/>
  <c r="AK337" i="6"/>
  <c r="AK338" i="6"/>
  <c r="AK339" i="6"/>
  <c r="AK340" i="6"/>
  <c r="AK341" i="6"/>
  <c r="AK342" i="6"/>
  <c r="AK343" i="6"/>
  <c r="AK344" i="6"/>
  <c r="AK345" i="6"/>
  <c r="AK346" i="6"/>
  <c r="AK347" i="6"/>
  <c r="AK348" i="6"/>
  <c r="AK349" i="6"/>
  <c r="AK350" i="6"/>
  <c r="AK351" i="6"/>
  <c r="AK352" i="6"/>
  <c r="AK353" i="6"/>
  <c r="AK354" i="6"/>
  <c r="AK355" i="6"/>
  <c r="AK356" i="6"/>
  <c r="AK357" i="6"/>
  <c r="AK358" i="6"/>
  <c r="AK359" i="6"/>
  <c r="AK360" i="6"/>
  <c r="AK361" i="6"/>
  <c r="AK362" i="6"/>
  <c r="AK363" i="6"/>
  <c r="AK364" i="6"/>
  <c r="AK365" i="6"/>
  <c r="AK366" i="6"/>
  <c r="AK367" i="6"/>
  <c r="AK368" i="6"/>
  <c r="AK369" i="6"/>
  <c r="AK370" i="6"/>
  <c r="AK371" i="6"/>
  <c r="AK372" i="6"/>
  <c r="AK373" i="6"/>
  <c r="AK374" i="6"/>
  <c r="AK375" i="6"/>
  <c r="AK376" i="6"/>
  <c r="AK377" i="6"/>
  <c r="AK378" i="6"/>
  <c r="AK379" i="6"/>
  <c r="AK380" i="6"/>
  <c r="AK381" i="6"/>
  <c r="AK382" i="6"/>
  <c r="AK383" i="6"/>
  <c r="AK384" i="6"/>
  <c r="AK385" i="6"/>
  <c r="AK386" i="6"/>
  <c r="AK387" i="6"/>
  <c r="AK388" i="6"/>
  <c r="AK389" i="6"/>
  <c r="AK390" i="6"/>
  <c r="AK391" i="6"/>
  <c r="AK392" i="6"/>
  <c r="AK393" i="6"/>
  <c r="AK394" i="6"/>
  <c r="AK395" i="6"/>
  <c r="AK396" i="6"/>
  <c r="AK397" i="6"/>
  <c r="AK398" i="6"/>
  <c r="AK399" i="6"/>
  <c r="AK400" i="6"/>
  <c r="AB18" i="6"/>
  <c r="AB19" i="6"/>
  <c r="AB20" i="6"/>
  <c r="AB21" i="6"/>
  <c r="AB22" i="6"/>
  <c r="AB23" i="6"/>
  <c r="AB24" i="6"/>
  <c r="AB25" i="6"/>
  <c r="AB26" i="6"/>
  <c r="AB27" i="6"/>
  <c r="AB28" i="6"/>
  <c r="AB29" i="6"/>
  <c r="AB30" i="6"/>
  <c r="AB31" i="6"/>
  <c r="AB32" i="6"/>
  <c r="AB33" i="6"/>
  <c r="AB34" i="6"/>
  <c r="AB35" i="6"/>
  <c r="AB36" i="6"/>
  <c r="AB37" i="6"/>
  <c r="AB38" i="6"/>
  <c r="AB39" i="6"/>
  <c r="AB40" i="6"/>
  <c r="AB41" i="6"/>
  <c r="AB42" i="6"/>
  <c r="AB43" i="6"/>
  <c r="AB44" i="6"/>
  <c r="AB45" i="6"/>
  <c r="AB46" i="6"/>
  <c r="AB47" i="6"/>
  <c r="AB48" i="6"/>
  <c r="AB49" i="6"/>
  <c r="AK5" i="6"/>
  <c r="AK6" i="6"/>
  <c r="AK7" i="6"/>
  <c r="AK8" i="6"/>
  <c r="AK9" i="6"/>
  <c r="AK10" i="6"/>
  <c r="AK11" i="6"/>
  <c r="AK12" i="6"/>
  <c r="AK13" i="6"/>
  <c r="AK14" i="6"/>
  <c r="AK15" i="6"/>
  <c r="AK16" i="6"/>
  <c r="AK17" i="6"/>
  <c r="AK18" i="6"/>
  <c r="AK19" i="6"/>
  <c r="AK20" i="6"/>
  <c r="AK21" i="6"/>
  <c r="AK22" i="6"/>
  <c r="AK23" i="6"/>
  <c r="AK24" i="6"/>
  <c r="AK25" i="6"/>
  <c r="AK26" i="6"/>
  <c r="AK27" i="6"/>
  <c r="AK28" i="6"/>
  <c r="AK29" i="6"/>
  <c r="AK30" i="6"/>
  <c r="AK31" i="6"/>
  <c r="AK32" i="6"/>
  <c r="AK33" i="6"/>
  <c r="AK34" i="6"/>
  <c r="AK35" i="6"/>
  <c r="AK36" i="6"/>
  <c r="AK37" i="6"/>
  <c r="AK38" i="6"/>
  <c r="AK39" i="6"/>
  <c r="AK40" i="6"/>
  <c r="AK41" i="6"/>
  <c r="AK42" i="6"/>
  <c r="AK43" i="6"/>
  <c r="AK44" i="6"/>
  <c r="AK45" i="6"/>
  <c r="AK46" i="6"/>
  <c r="AK47" i="6"/>
  <c r="AK48" i="6"/>
  <c r="AK49" i="6"/>
  <c r="AK50" i="6"/>
  <c r="AK51" i="6"/>
  <c r="AK52" i="6"/>
  <c r="AK53" i="6"/>
  <c r="AK54" i="6"/>
  <c r="AK55" i="6"/>
  <c r="AK56" i="6"/>
  <c r="AK57" i="6"/>
  <c r="AK58" i="6"/>
  <c r="AK59" i="6"/>
  <c r="AK60" i="6"/>
  <c r="AK61" i="6"/>
  <c r="AK62" i="6"/>
  <c r="AK63" i="6"/>
  <c r="AK64" i="6"/>
  <c r="AK65" i="6"/>
  <c r="AK66" i="6"/>
  <c r="AK67" i="6"/>
  <c r="AK68" i="6"/>
  <c r="AK69" i="6"/>
  <c r="AK70" i="6"/>
  <c r="AK71" i="6"/>
  <c r="AK72" i="6"/>
  <c r="AK73" i="6"/>
  <c r="AK74" i="6"/>
  <c r="AK75" i="6"/>
  <c r="AK76" i="6"/>
  <c r="AK77" i="6"/>
  <c r="AK78" i="6"/>
  <c r="AK79" i="6"/>
  <c r="AK80" i="6"/>
  <c r="AK81" i="6"/>
  <c r="AK82" i="6"/>
  <c r="AK83" i="6"/>
  <c r="AK84" i="6"/>
  <c r="AK85" i="6"/>
  <c r="AK86" i="6"/>
  <c r="AK87" i="6"/>
  <c r="AK88" i="6"/>
  <c r="AK89" i="6"/>
  <c r="AK90" i="6"/>
  <c r="AK91" i="6"/>
  <c r="AK92" i="6"/>
  <c r="AK93" i="6"/>
  <c r="AK94" i="6"/>
  <c r="AK95" i="6"/>
  <c r="AK96" i="6"/>
  <c r="AK97" i="6"/>
  <c r="AK98" i="6"/>
  <c r="AK99" i="6"/>
  <c r="AK100" i="6"/>
  <c r="AK101" i="6"/>
  <c r="AK102" i="6"/>
  <c r="AK103" i="6"/>
  <c r="AK104" i="6"/>
  <c r="AK105" i="6"/>
  <c r="AK106" i="6"/>
  <c r="AK107" i="6"/>
  <c r="AK108" i="6"/>
  <c r="AK109" i="6"/>
  <c r="AK110" i="6"/>
  <c r="AK111" i="6"/>
  <c r="AK112" i="6"/>
  <c r="AK113" i="6"/>
  <c r="AK114" i="6"/>
  <c r="AK115" i="6"/>
  <c r="AK116" i="6"/>
  <c r="AK117" i="6"/>
  <c r="AK118" i="6"/>
  <c r="AK119" i="6"/>
  <c r="AK120" i="6"/>
  <c r="AK121" i="6"/>
  <c r="AK122" i="6"/>
  <c r="AK123" i="6"/>
  <c r="AK124" i="6"/>
  <c r="AK125" i="6"/>
  <c r="AK126" i="6"/>
  <c r="AK127" i="6"/>
  <c r="AK128" i="6"/>
  <c r="AK129" i="6"/>
  <c r="AK130" i="6"/>
  <c r="AK131" i="6"/>
  <c r="AK132" i="6"/>
  <c r="AK133" i="6"/>
  <c r="AK134" i="6"/>
  <c r="AK135" i="6"/>
  <c r="AK136" i="6"/>
  <c r="AK137" i="6"/>
  <c r="AK138" i="6"/>
  <c r="AK139" i="6"/>
  <c r="AK140" i="6"/>
  <c r="AK141" i="6"/>
  <c r="AK142" i="6"/>
  <c r="AK143" i="6"/>
  <c r="AK144" i="6"/>
  <c r="AK145" i="6"/>
  <c r="AK146" i="6"/>
  <c r="AK147" i="6"/>
  <c r="AK148" i="6"/>
  <c r="AK149" i="6"/>
  <c r="AK150" i="6"/>
  <c r="AK151" i="6"/>
  <c r="AK152" i="6"/>
  <c r="AK153" i="6"/>
  <c r="AK154" i="6"/>
  <c r="AK155" i="6"/>
  <c r="AK156" i="6"/>
  <c r="AK157" i="6"/>
  <c r="AK158" i="6"/>
  <c r="AK159" i="6"/>
  <c r="AK160" i="6"/>
  <c r="AK161" i="6"/>
  <c r="AK162" i="6"/>
  <c r="AK163" i="6"/>
  <c r="AK164" i="6"/>
  <c r="AK165" i="6"/>
  <c r="AK166" i="6"/>
  <c r="AK167" i="6"/>
  <c r="AK168" i="6"/>
  <c r="AK169" i="6"/>
  <c r="AK170" i="6"/>
  <c r="AK171" i="6"/>
  <c r="AK172" i="6"/>
  <c r="AK173" i="6"/>
  <c r="AK174" i="6"/>
  <c r="AK175" i="6"/>
  <c r="AK176" i="6"/>
  <c r="AK177" i="6"/>
  <c r="AK178" i="6"/>
  <c r="AK179" i="6"/>
  <c r="AK180" i="6"/>
  <c r="AK181" i="6"/>
  <c r="AK182" i="6"/>
  <c r="AK183" i="6"/>
  <c r="AK184" i="6"/>
  <c r="AK185" i="6"/>
  <c r="AK186" i="6"/>
  <c r="AK187" i="6"/>
  <c r="AK188" i="6"/>
  <c r="AK189" i="6"/>
  <c r="AK190" i="6"/>
  <c r="AK191" i="6"/>
  <c r="AK192" i="6"/>
  <c r="AK193" i="6"/>
  <c r="AK194" i="6"/>
  <c r="AK195" i="6"/>
  <c r="AK196" i="6"/>
  <c r="AK197" i="6"/>
  <c r="AK198" i="6"/>
  <c r="AK199" i="6"/>
  <c r="AK200" i="6"/>
  <c r="AK201" i="6"/>
  <c r="AK202" i="6"/>
  <c r="AK203" i="6"/>
  <c r="AK204" i="6"/>
  <c r="AK205" i="6"/>
  <c r="AK206" i="6"/>
  <c r="AK207" i="6"/>
  <c r="AK208" i="6"/>
  <c r="AK209" i="6"/>
  <c r="AK210" i="6"/>
  <c r="AK211" i="6"/>
  <c r="AK212" i="6"/>
  <c r="AK213" i="6"/>
  <c r="AK214" i="6"/>
  <c r="AK215" i="6"/>
  <c r="AK216" i="6"/>
  <c r="AK217" i="6"/>
  <c r="AK218" i="6"/>
  <c r="AK219" i="6"/>
  <c r="AK220" i="6"/>
  <c r="AK221" i="6"/>
  <c r="AK222" i="6"/>
  <c r="AK223" i="6"/>
  <c r="AK224" i="6"/>
  <c r="AK225" i="6"/>
  <c r="AK226" i="6"/>
  <c r="AK227" i="6"/>
  <c r="AK228" i="6"/>
  <c r="AK229" i="6"/>
  <c r="AK230" i="6"/>
  <c r="AK231" i="6"/>
  <c r="AK232" i="6"/>
  <c r="AK233" i="6"/>
  <c r="AK234" i="6"/>
  <c r="AK235" i="6"/>
  <c r="AK236" i="6"/>
  <c r="AK237" i="6"/>
  <c r="AK238" i="6"/>
  <c r="AK239" i="6"/>
  <c r="AK240" i="6"/>
  <c r="AK241" i="6"/>
  <c r="AK242" i="6"/>
  <c r="AK243" i="6"/>
  <c r="AK244" i="6"/>
  <c r="AK245" i="6"/>
  <c r="AK246" i="6"/>
  <c r="AK247" i="6"/>
  <c r="AK248" i="6"/>
  <c r="AK249" i="6"/>
  <c r="AK250" i="6"/>
  <c r="AK4" i="6"/>
  <c r="AL240" i="6" l="1"/>
  <c r="AL264" i="6"/>
  <c r="AL384" i="6"/>
  <c r="AL480" i="6"/>
  <c r="AL328" i="6"/>
  <c r="AL272" i="6"/>
  <c r="AL392" i="6"/>
  <c r="AL504" i="6"/>
  <c r="AL408" i="6"/>
  <c r="AL304" i="6"/>
  <c r="AL400" i="6"/>
  <c r="AL528" i="6"/>
  <c r="AL488" i="6"/>
  <c r="AL432" i="6"/>
  <c r="AL536" i="6"/>
  <c r="AL208" i="6"/>
  <c r="AL352" i="6"/>
  <c r="AL456" i="6"/>
  <c r="AL232" i="6"/>
  <c r="AL368" i="6"/>
  <c r="AL464" i="6"/>
  <c r="AL224" i="6"/>
  <c r="AL376" i="6"/>
  <c r="AL336" i="6"/>
  <c r="AL416" i="6"/>
  <c r="AL496" i="6"/>
  <c r="AL344" i="6"/>
  <c r="AL424" i="6"/>
  <c r="AL280" i="6"/>
  <c r="AL512" i="6"/>
  <c r="AL517" i="6"/>
  <c r="AL296" i="6"/>
  <c r="AL448" i="6"/>
  <c r="AL288" i="6"/>
  <c r="AL520" i="6"/>
  <c r="AL216" i="6"/>
  <c r="AL360" i="6"/>
  <c r="AL203" i="6"/>
  <c r="AL477" i="6"/>
  <c r="AL549" i="6"/>
  <c r="AL413" i="6"/>
  <c r="AL349" i="6"/>
  <c r="AL284" i="6"/>
  <c r="AL220" i="6"/>
  <c r="AL365" i="6"/>
  <c r="AL211" i="6"/>
  <c r="AL228" i="6"/>
  <c r="AL550" i="6"/>
  <c r="AL518" i="6"/>
  <c r="AL485" i="6"/>
  <c r="AL421" i="6"/>
  <c r="AL357" i="6"/>
  <c r="AL292" i="6"/>
  <c r="AL542" i="6"/>
  <c r="AL510" i="6"/>
  <c r="AL469" i="6"/>
  <c r="AL405" i="6"/>
  <c r="AL341" i="6"/>
  <c r="AL276" i="6"/>
  <c r="AL212" i="6"/>
  <c r="AL541" i="6"/>
  <c r="AL509" i="6"/>
  <c r="AL461" i="6"/>
  <c r="AL397" i="6"/>
  <c r="AL333" i="6"/>
  <c r="AL268" i="6"/>
  <c r="AL204" i="6"/>
  <c r="AL219" i="6"/>
  <c r="AL534" i="6"/>
  <c r="AL502" i="6"/>
  <c r="AL453" i="6"/>
  <c r="AL389" i="6"/>
  <c r="AL325" i="6"/>
  <c r="AL260" i="6"/>
  <c r="AL329" i="6"/>
  <c r="AL533" i="6"/>
  <c r="AL501" i="6"/>
  <c r="AL445" i="6"/>
  <c r="AL381" i="6"/>
  <c r="AL316" i="6"/>
  <c r="AL252" i="6"/>
  <c r="AL206" i="6"/>
  <c r="AL526" i="6"/>
  <c r="AL494" i="6"/>
  <c r="AL437" i="6"/>
  <c r="AL373" i="6"/>
  <c r="AL308" i="6"/>
  <c r="AL244" i="6"/>
  <c r="AL318" i="6"/>
  <c r="AL525" i="6"/>
  <c r="AL493" i="6"/>
  <c r="AL429" i="6"/>
  <c r="AL300" i="6"/>
  <c r="AL236" i="6"/>
  <c r="AL486" i="6"/>
  <c r="AL478" i="6"/>
  <c r="AL470" i="6"/>
  <c r="AL462" i="6"/>
  <c r="AL454" i="6"/>
  <c r="AL446" i="6"/>
  <c r="AL438" i="6"/>
  <c r="AL430" i="6"/>
  <c r="AL422" i="6"/>
  <c r="AL414" i="6"/>
  <c r="AL406" i="6"/>
  <c r="AL398" i="6"/>
  <c r="AL390" i="6"/>
  <c r="AL382" i="6"/>
  <c r="AL374" i="6"/>
  <c r="AL366" i="6"/>
  <c r="AL358" i="6"/>
  <c r="AL350" i="6"/>
  <c r="AL342" i="6"/>
  <c r="AL334" i="6"/>
  <c r="AL326" i="6"/>
  <c r="AL317" i="6"/>
  <c r="AL309" i="6"/>
  <c r="AL301" i="6"/>
  <c r="AL293" i="6"/>
  <c r="AL285" i="6"/>
  <c r="AL277" i="6"/>
  <c r="AL269" i="6"/>
  <c r="AL261" i="6"/>
  <c r="AL253" i="6"/>
  <c r="AL237" i="6"/>
  <c r="AL229" i="6"/>
  <c r="AL213" i="6"/>
  <c r="AL205" i="6"/>
  <c r="AL548" i="6"/>
  <c r="AL540" i="6"/>
  <c r="AL532" i="6"/>
  <c r="AL524" i="6"/>
  <c r="AL516" i="6"/>
  <c r="AL508" i="6"/>
  <c r="AL500" i="6"/>
  <c r="AL492" i="6"/>
  <c r="AL484" i="6"/>
  <c r="AL476" i="6"/>
  <c r="AL468" i="6"/>
  <c r="AL460" i="6"/>
  <c r="AL452" i="6"/>
  <c r="AL444" i="6"/>
  <c r="AL436" i="6"/>
  <c r="AL428" i="6"/>
  <c r="AL420" i="6"/>
  <c r="AL412" i="6"/>
  <c r="AL404" i="6"/>
  <c r="AL396" i="6"/>
  <c r="AL388" i="6"/>
  <c r="AL380" i="6"/>
  <c r="AL372" i="6"/>
  <c r="AL364" i="6"/>
  <c r="AL356" i="6"/>
  <c r="AL348" i="6"/>
  <c r="AL340" i="6"/>
  <c r="AL332" i="6"/>
  <c r="AL323" i="6"/>
  <c r="AL315" i="6"/>
  <c r="AL307" i="6"/>
  <c r="AL299" i="6"/>
  <c r="AL291" i="6"/>
  <c r="AL283" i="6"/>
  <c r="AL275" i="6"/>
  <c r="AL267" i="6"/>
  <c r="AL259" i="6"/>
  <c r="AL251" i="6"/>
  <c r="AL243" i="6"/>
  <c r="AL235" i="6"/>
  <c r="AL227" i="6"/>
  <c r="AL547" i="6"/>
  <c r="AL539" i="6"/>
  <c r="AL531" i="6"/>
  <c r="AL523" i="6"/>
  <c r="AL515" i="6"/>
  <c r="AL507" i="6"/>
  <c r="AL499" i="6"/>
  <c r="AL491" i="6"/>
  <c r="AL483" i="6"/>
  <c r="AL475" i="6"/>
  <c r="AL467" i="6"/>
  <c r="AL459" i="6"/>
  <c r="AL451" i="6"/>
  <c r="AL443" i="6"/>
  <c r="AL435" i="6"/>
  <c r="AL427" i="6"/>
  <c r="AL419" i="6"/>
  <c r="AL411" i="6"/>
  <c r="AL403" i="6"/>
  <c r="AL395" i="6"/>
  <c r="AL387" i="6"/>
  <c r="AL379" i="6"/>
  <c r="AL371" i="6"/>
  <c r="AL363" i="6"/>
  <c r="AL355" i="6"/>
  <c r="AL347" i="6"/>
  <c r="AL339" i="6"/>
  <c r="AL331" i="6"/>
  <c r="AL322" i="6"/>
  <c r="AL314" i="6"/>
  <c r="AL306" i="6"/>
  <c r="AL298" i="6"/>
  <c r="AL290" i="6"/>
  <c r="AL282" i="6"/>
  <c r="AL274" i="6"/>
  <c r="AL266" i="6"/>
  <c r="AL258" i="6"/>
  <c r="AL250" i="6"/>
  <c r="AL242" i="6"/>
  <c r="AL234" i="6"/>
  <c r="AL226" i="6"/>
  <c r="AL218" i="6"/>
  <c r="AL210" i="6"/>
  <c r="AL202" i="6"/>
  <c r="AL546" i="6"/>
  <c r="AL538" i="6"/>
  <c r="AL530" i="6"/>
  <c r="AL522" i="6"/>
  <c r="AL514" i="6"/>
  <c r="AL506" i="6"/>
  <c r="AL498" i="6"/>
  <c r="AL490" i="6"/>
  <c r="AL482" i="6"/>
  <c r="AL474" i="6"/>
  <c r="AL466" i="6"/>
  <c r="AL458" i="6"/>
  <c r="AL450" i="6"/>
  <c r="AL442" i="6"/>
  <c r="AL434" i="6"/>
  <c r="AL426" i="6"/>
  <c r="AL418" i="6"/>
  <c r="AL410" i="6"/>
  <c r="AL402" i="6"/>
  <c r="AL394" i="6"/>
  <c r="AL386" i="6"/>
  <c r="AL378" i="6"/>
  <c r="AL370" i="6"/>
  <c r="AL362" i="6"/>
  <c r="AL354" i="6"/>
  <c r="AL346" i="6"/>
  <c r="AL338" i="6"/>
  <c r="AL330" i="6"/>
  <c r="AL321" i="6"/>
  <c r="AL313" i="6"/>
  <c r="AL305" i="6"/>
  <c r="AL297" i="6"/>
  <c r="AL289" i="6"/>
  <c r="AL281" i="6"/>
  <c r="AL273" i="6"/>
  <c r="AL265" i="6"/>
  <c r="AL249" i="6"/>
  <c r="AL241" i="6"/>
  <c r="AL233" i="6"/>
  <c r="AL217" i="6"/>
  <c r="AL209" i="6"/>
  <c r="AL201" i="6"/>
  <c r="AL545" i="6"/>
  <c r="AL537" i="6"/>
  <c r="AL529" i="6"/>
  <c r="AL521" i="6"/>
  <c r="AL513" i="6"/>
  <c r="AL505" i="6"/>
  <c r="AL497" i="6"/>
  <c r="AL489" i="6"/>
  <c r="AL481" i="6"/>
  <c r="AL473" i="6"/>
  <c r="AL465" i="6"/>
  <c r="AL457" i="6"/>
  <c r="AL449" i="6"/>
  <c r="AL441" i="6"/>
  <c r="AL433" i="6"/>
  <c r="AL425" i="6"/>
  <c r="AL417" i="6"/>
  <c r="AL409" i="6"/>
  <c r="AL401" i="6"/>
  <c r="AL393" i="6"/>
  <c r="AL385" i="6"/>
  <c r="AL377" i="6"/>
  <c r="AL369" i="6"/>
  <c r="AL361" i="6"/>
  <c r="AL353" i="6"/>
  <c r="AL345" i="6"/>
  <c r="AL337" i="6"/>
  <c r="AL319" i="6"/>
  <c r="AL311" i="6"/>
  <c r="AL303" i="6"/>
  <c r="AL295" i="6"/>
  <c r="AL287" i="6"/>
  <c r="AL279" i="6"/>
  <c r="AL271" i="6"/>
  <c r="AL263" i="6"/>
  <c r="AL255" i="6"/>
  <c r="AL247" i="6"/>
  <c r="AL239" i="6"/>
  <c r="AL231" i="6"/>
  <c r="AL223" i="6"/>
  <c r="AL215" i="6"/>
  <c r="AL207" i="6"/>
  <c r="AL324" i="6" s="1"/>
  <c r="AL543" i="6"/>
  <c r="AL535" i="6"/>
  <c r="AL527" i="6"/>
  <c r="AL519" i="6"/>
  <c r="AL511" i="6"/>
  <c r="AL503" i="6"/>
  <c r="AL495" i="6"/>
  <c r="AL487" i="6"/>
  <c r="AL479" i="6"/>
  <c r="AL471" i="6"/>
  <c r="AL463" i="6"/>
  <c r="AL455" i="6"/>
  <c r="AL447" i="6"/>
  <c r="AL439" i="6"/>
  <c r="AL431" i="6"/>
  <c r="AL423" i="6"/>
  <c r="AL415" i="6"/>
  <c r="AL407" i="6"/>
  <c r="AL399" i="6"/>
  <c r="AL391" i="6"/>
  <c r="AL383" i="6"/>
  <c r="AL375" i="6"/>
  <c r="AL367" i="6"/>
  <c r="AL359" i="6"/>
  <c r="AL351" i="6"/>
  <c r="AL343" i="6"/>
  <c r="AL335" i="6"/>
  <c r="AL327" i="6"/>
  <c r="AL310" i="6"/>
  <c r="AL302" i="6"/>
  <c r="AL294" i="6"/>
  <c r="AL286" i="6"/>
  <c r="AL278" i="6"/>
  <c r="AL270" i="6"/>
  <c r="AL262" i="6"/>
  <c r="AL254" i="6"/>
  <c r="AL246" i="6"/>
  <c r="AL238" i="6"/>
  <c r="AL230" i="6"/>
  <c r="AL222" i="6"/>
  <c r="AL214" i="6"/>
  <c r="AO48" i="6"/>
  <c r="AS48" i="6"/>
  <c r="AT48" i="6"/>
  <c r="AW48" i="6"/>
  <c r="AX48" i="6"/>
  <c r="BA48" i="6"/>
  <c r="BB48" i="6"/>
  <c r="BB64" i="6" l="1"/>
  <c r="BB63" i="6"/>
  <c r="BB56" i="6"/>
  <c r="BB55" i="6"/>
  <c r="BB40" i="6"/>
  <c r="BB36" i="6"/>
  <c r="AT63" i="6"/>
  <c r="AP63" i="6"/>
  <c r="AP64" i="6"/>
  <c r="AT4" i="6"/>
  <c r="BB4" i="6"/>
  <c r="AX4" i="6"/>
  <c r="AS71" i="6"/>
  <c r="AS72" i="6"/>
  <c r="AS73" i="6"/>
  <c r="AS74" i="6"/>
  <c r="AS75" i="6"/>
  <c r="AS76" i="6"/>
  <c r="AS77" i="6"/>
  <c r="AS78" i="6"/>
  <c r="AS79" i="6"/>
  <c r="AS80" i="6"/>
  <c r="AS81" i="6"/>
  <c r="AS82" i="6"/>
  <c r="AS83" i="6"/>
  <c r="AP4" i="6"/>
  <c r="BA5" i="6"/>
  <c r="BA6" i="6"/>
  <c r="BA7" i="6"/>
  <c r="BA8" i="6"/>
  <c r="BA9" i="6"/>
  <c r="BA10" i="6"/>
  <c r="BA11" i="6"/>
  <c r="BA12" i="6"/>
  <c r="BA13" i="6"/>
  <c r="BA14" i="6"/>
  <c r="BA15" i="6"/>
  <c r="BA16" i="6"/>
  <c r="BA17" i="6"/>
  <c r="BA18" i="6"/>
  <c r="BA19" i="6"/>
  <c r="BA20" i="6"/>
  <c r="BA21" i="6"/>
  <c r="BA22" i="6"/>
  <c r="BA23" i="6"/>
  <c r="BA24" i="6"/>
  <c r="BA25" i="6"/>
  <c r="BA26" i="6"/>
  <c r="BA27" i="6"/>
  <c r="BA28" i="6"/>
  <c r="BA29" i="6"/>
  <c r="BA30" i="6"/>
  <c r="BA31" i="6"/>
  <c r="BA32" i="6"/>
  <c r="BA33" i="6"/>
  <c r="BA34" i="6"/>
  <c r="BA35" i="6"/>
  <c r="BA36" i="6"/>
  <c r="BA37" i="6"/>
  <c r="BA38" i="6"/>
  <c r="BA39" i="6"/>
  <c r="BA40" i="6"/>
  <c r="BA41" i="6"/>
  <c r="BA42" i="6"/>
  <c r="BA43" i="6"/>
  <c r="BA44" i="6"/>
  <c r="BA45" i="6"/>
  <c r="BA46" i="6"/>
  <c r="BA47" i="6"/>
  <c r="BA49" i="6"/>
  <c r="BA50" i="6"/>
  <c r="BA51" i="6"/>
  <c r="BA52" i="6"/>
  <c r="BA53" i="6"/>
  <c r="BA54" i="6"/>
  <c r="BA55" i="6"/>
  <c r="BA56" i="6"/>
  <c r="BA57" i="6"/>
  <c r="BA58" i="6"/>
  <c r="BA59" i="6"/>
  <c r="BA60" i="6"/>
  <c r="BA61" i="6"/>
  <c r="BA62" i="6"/>
  <c r="BA63" i="6"/>
  <c r="BA64" i="6"/>
  <c r="BA65" i="6"/>
  <c r="BA66" i="6"/>
  <c r="BA67" i="6"/>
  <c r="BA68" i="6"/>
  <c r="BA69" i="6"/>
  <c r="BA70" i="6"/>
  <c r="BA4" i="6"/>
  <c r="AW5" i="6"/>
  <c r="AW6" i="6"/>
  <c r="AW7" i="6"/>
  <c r="AW8" i="6"/>
  <c r="AW9" i="6"/>
  <c r="AW10" i="6"/>
  <c r="AW11" i="6"/>
  <c r="AW12" i="6"/>
  <c r="AW13" i="6"/>
  <c r="AW14" i="6"/>
  <c r="AW15" i="6"/>
  <c r="AW16" i="6"/>
  <c r="AW17" i="6"/>
  <c r="AW18" i="6"/>
  <c r="AW19" i="6"/>
  <c r="AW20" i="6"/>
  <c r="AW21" i="6"/>
  <c r="AW22" i="6"/>
  <c r="AW23" i="6"/>
  <c r="AW24" i="6"/>
  <c r="AW25" i="6"/>
  <c r="AW26" i="6"/>
  <c r="AW27" i="6"/>
  <c r="AW28" i="6"/>
  <c r="AW29" i="6"/>
  <c r="AW30" i="6"/>
  <c r="AW31" i="6"/>
  <c r="AW32" i="6"/>
  <c r="AW33" i="6"/>
  <c r="AW34" i="6"/>
  <c r="AW35" i="6"/>
  <c r="AW36" i="6"/>
  <c r="AW37" i="6"/>
  <c r="AW38" i="6"/>
  <c r="AW39" i="6"/>
  <c r="AW40" i="6"/>
  <c r="AW41" i="6"/>
  <c r="AW42" i="6"/>
  <c r="AW43" i="6"/>
  <c r="AW44" i="6"/>
  <c r="AW45" i="6"/>
  <c r="AW46" i="6"/>
  <c r="AW47" i="6"/>
  <c r="AW49" i="6"/>
  <c r="AW50" i="6"/>
  <c r="AW51" i="6"/>
  <c r="AW52" i="6"/>
  <c r="AW53" i="6"/>
  <c r="AW54" i="6"/>
  <c r="AW55" i="6"/>
  <c r="AW56" i="6"/>
  <c r="AW57" i="6"/>
  <c r="AW58" i="6"/>
  <c r="AW59" i="6"/>
  <c r="AW60" i="6"/>
  <c r="AW61" i="6"/>
  <c r="AW62" i="6"/>
  <c r="AW63" i="6"/>
  <c r="AW64" i="6"/>
  <c r="AW65" i="6"/>
  <c r="AW66" i="6"/>
  <c r="AW67" i="6"/>
  <c r="AW68" i="6"/>
  <c r="AW69" i="6"/>
  <c r="AW70" i="6"/>
  <c r="AW4" i="6"/>
  <c r="AS5" i="6"/>
  <c r="AS6" i="6"/>
  <c r="AS7" i="6"/>
  <c r="AS8" i="6"/>
  <c r="AS9" i="6"/>
  <c r="AS10" i="6"/>
  <c r="AS11" i="6"/>
  <c r="AS12" i="6"/>
  <c r="AS13" i="6"/>
  <c r="AS14" i="6"/>
  <c r="AS15" i="6"/>
  <c r="AS16" i="6"/>
  <c r="AS17" i="6"/>
  <c r="AS18" i="6"/>
  <c r="AS19" i="6"/>
  <c r="AS20" i="6"/>
  <c r="AS21" i="6"/>
  <c r="AS22" i="6"/>
  <c r="AS23" i="6"/>
  <c r="AS24" i="6"/>
  <c r="AS25" i="6"/>
  <c r="AS26" i="6"/>
  <c r="AS27" i="6"/>
  <c r="AS28" i="6"/>
  <c r="AS29" i="6"/>
  <c r="AS30" i="6"/>
  <c r="AS31" i="6"/>
  <c r="AS32" i="6"/>
  <c r="AS33" i="6"/>
  <c r="AS34" i="6"/>
  <c r="AS35" i="6"/>
  <c r="AS36" i="6"/>
  <c r="AS37" i="6"/>
  <c r="AS38" i="6"/>
  <c r="AS39" i="6"/>
  <c r="AS40" i="6"/>
  <c r="AS41" i="6"/>
  <c r="AS42" i="6"/>
  <c r="AS43" i="6"/>
  <c r="AS44" i="6"/>
  <c r="AS45" i="6"/>
  <c r="AS46" i="6"/>
  <c r="AS47" i="6"/>
  <c r="AS49" i="6"/>
  <c r="AS50" i="6"/>
  <c r="AS51" i="6"/>
  <c r="AS52" i="6"/>
  <c r="AS53" i="6"/>
  <c r="AS54" i="6"/>
  <c r="AS55" i="6"/>
  <c r="AS56" i="6"/>
  <c r="AS57" i="6"/>
  <c r="AS58" i="6"/>
  <c r="AS59" i="6"/>
  <c r="AS60" i="6"/>
  <c r="AS61" i="6"/>
  <c r="AS62" i="6"/>
  <c r="AS63" i="6"/>
  <c r="AS64" i="6"/>
  <c r="AS65" i="6"/>
  <c r="AS66" i="6"/>
  <c r="AS67" i="6"/>
  <c r="AS68" i="6"/>
  <c r="AS69" i="6"/>
  <c r="AS70" i="6"/>
  <c r="AS4" i="6"/>
  <c r="AO5" i="6"/>
  <c r="AO6" i="6"/>
  <c r="AO7" i="6"/>
  <c r="AO8" i="6"/>
  <c r="AO9" i="6"/>
  <c r="AO10" i="6"/>
  <c r="AO11" i="6"/>
  <c r="AO12" i="6"/>
  <c r="AO13" i="6"/>
  <c r="AO14" i="6"/>
  <c r="AO15" i="6"/>
  <c r="AO16" i="6"/>
  <c r="AO17" i="6"/>
  <c r="AO18" i="6"/>
  <c r="AO19" i="6"/>
  <c r="AO20" i="6"/>
  <c r="AO21" i="6"/>
  <c r="AO22" i="6"/>
  <c r="AO23" i="6"/>
  <c r="AO24" i="6"/>
  <c r="AO25" i="6"/>
  <c r="AO26" i="6"/>
  <c r="AO27" i="6"/>
  <c r="AO28" i="6"/>
  <c r="AO29" i="6"/>
  <c r="AO30" i="6"/>
  <c r="AO31" i="6"/>
  <c r="AO32" i="6"/>
  <c r="AO33" i="6"/>
  <c r="AO34" i="6"/>
  <c r="AO35" i="6"/>
  <c r="AO36" i="6"/>
  <c r="AO37" i="6"/>
  <c r="AO38" i="6"/>
  <c r="AO39" i="6"/>
  <c r="AO40" i="6"/>
  <c r="AO41" i="6"/>
  <c r="AO42" i="6"/>
  <c r="AO43" i="6"/>
  <c r="AO44" i="6"/>
  <c r="AO45" i="6"/>
  <c r="AO46" i="6"/>
  <c r="AO47" i="6"/>
  <c r="AO49" i="6"/>
  <c r="AO50" i="6"/>
  <c r="AO51" i="6"/>
  <c r="AO52" i="6"/>
  <c r="AO53" i="6"/>
  <c r="AO54" i="6"/>
  <c r="AO55" i="6"/>
  <c r="AO56" i="6"/>
  <c r="AO57" i="6"/>
  <c r="AO58" i="6"/>
  <c r="AO59" i="6"/>
  <c r="AO60" i="6"/>
  <c r="AO61" i="6"/>
  <c r="AO62" i="6"/>
  <c r="AO63" i="6"/>
  <c r="AO64" i="6"/>
  <c r="AO65" i="6"/>
  <c r="AO66" i="6"/>
  <c r="AO67" i="6"/>
  <c r="AO68" i="6"/>
  <c r="AO69" i="6"/>
  <c r="AO70" i="6"/>
  <c r="AO4" i="6"/>
  <c r="D6" i="3"/>
  <c r="C3" i="4" s="1"/>
  <c r="E6" i="3"/>
  <c r="D3" i="4" s="1"/>
  <c r="F6" i="3"/>
  <c r="E3" i="4" s="1"/>
  <c r="G6" i="3"/>
  <c r="F3" i="4" s="1"/>
  <c r="H6" i="3"/>
  <c r="G3" i="4" s="1"/>
  <c r="I6" i="3"/>
  <c r="H3" i="4" s="1"/>
  <c r="J6" i="3"/>
  <c r="I3" i="4" s="1"/>
  <c r="K6" i="3"/>
  <c r="J3" i="4" s="1"/>
  <c r="L6" i="3"/>
  <c r="K3" i="4" s="1"/>
  <c r="D7" i="3"/>
  <c r="C4" i="4" s="1"/>
  <c r="E7" i="3"/>
  <c r="D4" i="4" s="1"/>
  <c r="F7" i="3"/>
  <c r="E4" i="4" s="1"/>
  <c r="G7" i="3"/>
  <c r="F4" i="4" s="1"/>
  <c r="H7" i="3"/>
  <c r="G4" i="4" s="1"/>
  <c r="I7" i="3"/>
  <c r="H4" i="4" s="1"/>
  <c r="H4" i="5" s="1"/>
  <c r="AG5" i="6" s="1"/>
  <c r="J7" i="3"/>
  <c r="I4" i="4" s="1"/>
  <c r="K7" i="3"/>
  <c r="J4" i="4" s="1"/>
  <c r="L7" i="3"/>
  <c r="K4" i="4" s="1"/>
  <c r="D8" i="3"/>
  <c r="C5" i="4" s="1"/>
  <c r="E8" i="3"/>
  <c r="D5" i="4" s="1"/>
  <c r="D5" i="5" s="1"/>
  <c r="AC6" i="6" s="1"/>
  <c r="F8" i="3"/>
  <c r="E5" i="4" s="1"/>
  <c r="G8" i="3"/>
  <c r="F5" i="4" s="1"/>
  <c r="H8" i="3"/>
  <c r="G5" i="4" s="1"/>
  <c r="F5" i="5" s="1"/>
  <c r="AE6" i="6" s="1"/>
  <c r="I8" i="3"/>
  <c r="H5" i="4" s="1"/>
  <c r="J8" i="3"/>
  <c r="I5" i="4" s="1"/>
  <c r="K8" i="3"/>
  <c r="J5" i="4" s="1"/>
  <c r="L8" i="3"/>
  <c r="K5" i="4" s="1"/>
  <c r="D9" i="3"/>
  <c r="C6" i="4" s="1"/>
  <c r="E9" i="3"/>
  <c r="D6" i="4" s="1"/>
  <c r="F9" i="3"/>
  <c r="E6" i="4" s="1"/>
  <c r="G9" i="3"/>
  <c r="F6" i="4" s="1"/>
  <c r="F6" i="5" s="1"/>
  <c r="AE7" i="6" s="1"/>
  <c r="H9" i="3"/>
  <c r="G6" i="4" s="1"/>
  <c r="I9" i="3"/>
  <c r="H6" i="4" s="1"/>
  <c r="J9" i="3"/>
  <c r="I6" i="4" s="1"/>
  <c r="K9" i="3"/>
  <c r="J6" i="4" s="1"/>
  <c r="L9" i="3"/>
  <c r="K6" i="4" s="1"/>
  <c r="D10" i="3"/>
  <c r="C7" i="4" s="1"/>
  <c r="E10" i="3"/>
  <c r="D7" i="4" s="1"/>
  <c r="F10" i="3"/>
  <c r="E7" i="4" s="1"/>
  <c r="G10" i="3"/>
  <c r="F7" i="4" s="1"/>
  <c r="H10" i="3"/>
  <c r="G7" i="4" s="1"/>
  <c r="I10" i="3"/>
  <c r="H7" i="4" s="1"/>
  <c r="H7" i="5" s="1"/>
  <c r="AG8" i="6" s="1"/>
  <c r="J10" i="3"/>
  <c r="I7" i="4" s="1"/>
  <c r="K10" i="3"/>
  <c r="J7" i="4" s="1"/>
  <c r="J7" i="5" s="1"/>
  <c r="AI8" i="6" s="1"/>
  <c r="L10" i="3"/>
  <c r="K7" i="4" s="1"/>
  <c r="D11" i="3"/>
  <c r="C8" i="4" s="1"/>
  <c r="E11" i="3"/>
  <c r="D8" i="4" s="1"/>
  <c r="D8" i="5" s="1"/>
  <c r="AC9" i="6" s="1"/>
  <c r="F11" i="3"/>
  <c r="E8" i="4" s="1"/>
  <c r="G11" i="3"/>
  <c r="F8" i="4" s="1"/>
  <c r="H11" i="3"/>
  <c r="G8" i="4" s="1"/>
  <c r="I11" i="3"/>
  <c r="H8" i="4" s="1"/>
  <c r="J11" i="3"/>
  <c r="I8" i="4" s="1"/>
  <c r="K11" i="3"/>
  <c r="J8" i="4" s="1"/>
  <c r="L11" i="3"/>
  <c r="K8" i="4" s="1"/>
  <c r="D12" i="3"/>
  <c r="C9" i="4" s="1"/>
  <c r="E12" i="3"/>
  <c r="D9" i="4" s="1"/>
  <c r="F12" i="3"/>
  <c r="E9" i="4" s="1"/>
  <c r="G12" i="3"/>
  <c r="F9" i="4" s="1"/>
  <c r="F9" i="5" s="1"/>
  <c r="AE10" i="6" s="1"/>
  <c r="H12" i="3"/>
  <c r="G9" i="4" s="1"/>
  <c r="I12" i="3"/>
  <c r="H9" i="4" s="1"/>
  <c r="H9" i="5" s="1"/>
  <c r="AG10" i="6" s="1"/>
  <c r="J12" i="3"/>
  <c r="I9" i="4" s="1"/>
  <c r="K12" i="3"/>
  <c r="J9" i="4" s="1"/>
  <c r="L12" i="3"/>
  <c r="K9" i="4" s="1"/>
  <c r="D13" i="3"/>
  <c r="C10" i="4" s="1"/>
  <c r="E13" i="3"/>
  <c r="D10" i="4" s="1"/>
  <c r="F13" i="3"/>
  <c r="E10" i="4" s="1"/>
  <c r="G13" i="3"/>
  <c r="F10" i="4" s="1"/>
  <c r="H13" i="3"/>
  <c r="G10" i="4" s="1"/>
  <c r="I13" i="3"/>
  <c r="H10" i="4" s="1"/>
  <c r="J13" i="3"/>
  <c r="I10" i="4" s="1"/>
  <c r="K13" i="3"/>
  <c r="J10" i="4" s="1"/>
  <c r="J10" i="5" s="1"/>
  <c r="AI11" i="6" s="1"/>
  <c r="L13" i="3"/>
  <c r="K10" i="4" s="1"/>
  <c r="D14" i="3"/>
  <c r="C11" i="4" s="1"/>
  <c r="E14" i="3"/>
  <c r="D11" i="4" s="1"/>
  <c r="F14" i="3"/>
  <c r="E11" i="4" s="1"/>
  <c r="G14" i="3"/>
  <c r="F11" i="4" s="1"/>
  <c r="H14" i="3"/>
  <c r="G11" i="4" s="1"/>
  <c r="I14" i="3"/>
  <c r="H11" i="4" s="1"/>
  <c r="J14" i="3"/>
  <c r="I11" i="4" s="1"/>
  <c r="K14" i="3"/>
  <c r="J11" i="4" s="1"/>
  <c r="L14" i="3"/>
  <c r="K11" i="4" s="1"/>
  <c r="D15" i="3"/>
  <c r="C12" i="4" s="1"/>
  <c r="E15" i="3"/>
  <c r="D12" i="4" s="1"/>
  <c r="F15" i="3"/>
  <c r="E12" i="4" s="1"/>
  <c r="G15" i="3"/>
  <c r="F12" i="4" s="1"/>
  <c r="H15" i="3"/>
  <c r="G12" i="4" s="1"/>
  <c r="I15" i="3"/>
  <c r="H12" i="4" s="1"/>
  <c r="J15" i="3"/>
  <c r="I12" i="4" s="1"/>
  <c r="K15" i="3"/>
  <c r="J12" i="4" s="1"/>
  <c r="L15" i="3"/>
  <c r="K12" i="4" s="1"/>
  <c r="D16" i="3"/>
  <c r="C13" i="4" s="1"/>
  <c r="E16" i="3"/>
  <c r="D13" i="4" s="1"/>
  <c r="D13" i="5" s="1"/>
  <c r="AC14" i="6" s="1"/>
  <c r="F16" i="3"/>
  <c r="E13" i="4" s="1"/>
  <c r="G16" i="3"/>
  <c r="F13" i="4" s="1"/>
  <c r="H16" i="3"/>
  <c r="G13" i="4" s="1"/>
  <c r="F13" i="5" s="1"/>
  <c r="AE14" i="6" s="1"/>
  <c r="I16" i="3"/>
  <c r="H13" i="4" s="1"/>
  <c r="J16" i="3"/>
  <c r="I13" i="4" s="1"/>
  <c r="K16" i="3"/>
  <c r="J13" i="4" s="1"/>
  <c r="J13" i="5" s="1"/>
  <c r="AI14" i="6" s="1"/>
  <c r="L16" i="3"/>
  <c r="K13" i="4" s="1"/>
  <c r="D17" i="3"/>
  <c r="C14" i="4" s="1"/>
  <c r="E17" i="3"/>
  <c r="D14" i="4" s="1"/>
  <c r="F17" i="3"/>
  <c r="E14" i="4" s="1"/>
  <c r="G17" i="3"/>
  <c r="F14" i="4" s="1"/>
  <c r="F14" i="5" s="1"/>
  <c r="AE15" i="6" s="1"/>
  <c r="H17" i="3"/>
  <c r="G14" i="4" s="1"/>
  <c r="I17" i="3"/>
  <c r="H14" i="4" s="1"/>
  <c r="J17" i="3"/>
  <c r="I14" i="4" s="1"/>
  <c r="K17" i="3"/>
  <c r="J14" i="4" s="1"/>
  <c r="L17" i="3"/>
  <c r="K14" i="4" s="1"/>
  <c r="D18" i="3"/>
  <c r="C15" i="4" s="1"/>
  <c r="E18" i="3"/>
  <c r="D15" i="4" s="1"/>
  <c r="F18" i="3"/>
  <c r="E15" i="4" s="1"/>
  <c r="G18" i="3"/>
  <c r="F15" i="4" s="1"/>
  <c r="H18" i="3"/>
  <c r="G15" i="4" s="1"/>
  <c r="I18" i="3"/>
  <c r="H15" i="4" s="1"/>
  <c r="J18" i="3"/>
  <c r="I15" i="4" s="1"/>
  <c r="K18" i="3"/>
  <c r="J15" i="4" s="1"/>
  <c r="L18" i="3"/>
  <c r="K15" i="4" s="1"/>
  <c r="D19" i="3"/>
  <c r="C16" i="4" s="1"/>
  <c r="E19" i="3"/>
  <c r="D16" i="4" s="1"/>
  <c r="F19" i="3"/>
  <c r="E16" i="4" s="1"/>
  <c r="G19" i="3"/>
  <c r="F16" i="4" s="1"/>
  <c r="H19" i="3"/>
  <c r="G16" i="4" s="1"/>
  <c r="F16" i="5" s="1"/>
  <c r="AE17" i="6" s="1"/>
  <c r="I19" i="3"/>
  <c r="H16" i="4" s="1"/>
  <c r="J19" i="3"/>
  <c r="I16" i="4" s="1"/>
  <c r="K19" i="3"/>
  <c r="J16" i="4" s="1"/>
  <c r="L19" i="3"/>
  <c r="K16" i="4" s="1"/>
  <c r="J16" i="5" s="1"/>
  <c r="AI17" i="6" s="1"/>
  <c r="D20" i="3"/>
  <c r="C17" i="4" s="1"/>
  <c r="E20" i="3"/>
  <c r="D17" i="4" s="1"/>
  <c r="F20" i="3"/>
  <c r="E17" i="4" s="1"/>
  <c r="G20" i="3"/>
  <c r="F17" i="4" s="1"/>
  <c r="H20" i="3"/>
  <c r="G17" i="4" s="1"/>
  <c r="I20" i="3"/>
  <c r="H17" i="4" s="1"/>
  <c r="J20" i="3"/>
  <c r="I17" i="4" s="1"/>
  <c r="K20" i="3"/>
  <c r="J17" i="4" s="1"/>
  <c r="L20" i="3"/>
  <c r="K17" i="4" s="1"/>
  <c r="D21" i="3"/>
  <c r="C18" i="4" s="1"/>
  <c r="E21" i="3"/>
  <c r="D18" i="4" s="1"/>
  <c r="F21" i="3"/>
  <c r="E18" i="4" s="1"/>
  <c r="G21" i="3"/>
  <c r="F18" i="4" s="1"/>
  <c r="H21" i="3"/>
  <c r="G18" i="4" s="1"/>
  <c r="I21" i="3"/>
  <c r="H18" i="4" s="1"/>
  <c r="J21" i="3"/>
  <c r="I18" i="4" s="1"/>
  <c r="K21" i="3"/>
  <c r="J18" i="4" s="1"/>
  <c r="L21" i="3"/>
  <c r="K18" i="4" s="1"/>
  <c r="D22" i="3"/>
  <c r="C19" i="4" s="1"/>
  <c r="E22" i="3"/>
  <c r="D19" i="4" s="1"/>
  <c r="D19" i="5" s="1"/>
  <c r="AC20" i="6" s="1"/>
  <c r="F22" i="3"/>
  <c r="E19" i="4" s="1"/>
  <c r="G22" i="3"/>
  <c r="F19" i="4" s="1"/>
  <c r="F19" i="5" s="1"/>
  <c r="AE20" i="6" s="1"/>
  <c r="H22" i="3"/>
  <c r="G19" i="4" s="1"/>
  <c r="I22" i="3"/>
  <c r="H19" i="4" s="1"/>
  <c r="J22" i="3"/>
  <c r="I19" i="4" s="1"/>
  <c r="K22" i="3"/>
  <c r="J19" i="4" s="1"/>
  <c r="L22" i="3"/>
  <c r="K19" i="4" s="1"/>
  <c r="D23" i="3"/>
  <c r="C20" i="4" s="1"/>
  <c r="E23" i="3"/>
  <c r="D20" i="4" s="1"/>
  <c r="F23" i="3"/>
  <c r="E20" i="4" s="1"/>
  <c r="G23" i="3"/>
  <c r="F20" i="4" s="1"/>
  <c r="H23" i="3"/>
  <c r="G20" i="4" s="1"/>
  <c r="I23" i="3"/>
  <c r="H20" i="4" s="1"/>
  <c r="J23" i="3"/>
  <c r="I20" i="4" s="1"/>
  <c r="K23" i="3"/>
  <c r="J20" i="4" s="1"/>
  <c r="L23" i="3"/>
  <c r="K20" i="4" s="1"/>
  <c r="D24" i="3"/>
  <c r="C21" i="4" s="1"/>
  <c r="E24" i="3"/>
  <c r="D21" i="4" s="1"/>
  <c r="D21" i="5" s="1"/>
  <c r="AC22" i="6" s="1"/>
  <c r="F24" i="3"/>
  <c r="E21" i="4" s="1"/>
  <c r="G24" i="3"/>
  <c r="F21" i="4" s="1"/>
  <c r="H24" i="3"/>
  <c r="G21" i="4" s="1"/>
  <c r="I24" i="3"/>
  <c r="H21" i="4" s="1"/>
  <c r="J24" i="3"/>
  <c r="I21" i="4" s="1"/>
  <c r="K24" i="3"/>
  <c r="J21" i="4" s="1"/>
  <c r="L24" i="3"/>
  <c r="K21" i="4" s="1"/>
  <c r="D25" i="3"/>
  <c r="C22" i="4" s="1"/>
  <c r="E25" i="3"/>
  <c r="D22" i="4" s="1"/>
  <c r="F25" i="3"/>
  <c r="E22" i="4" s="1"/>
  <c r="G25" i="3"/>
  <c r="F22" i="4" s="1"/>
  <c r="H25" i="3"/>
  <c r="G22" i="4" s="1"/>
  <c r="I25" i="3"/>
  <c r="H22" i="4" s="1"/>
  <c r="J25" i="3"/>
  <c r="I22" i="4" s="1"/>
  <c r="K25" i="3"/>
  <c r="J22" i="4" s="1"/>
  <c r="L25" i="3"/>
  <c r="K22" i="4" s="1"/>
  <c r="D26" i="3"/>
  <c r="C23" i="4" s="1"/>
  <c r="E26" i="3"/>
  <c r="D23" i="4" s="1"/>
  <c r="F26" i="3"/>
  <c r="E23" i="4" s="1"/>
  <c r="G26" i="3"/>
  <c r="F23" i="4" s="1"/>
  <c r="H26" i="3"/>
  <c r="G23" i="4" s="1"/>
  <c r="I26" i="3"/>
  <c r="H23" i="4" s="1"/>
  <c r="H23" i="5" s="1"/>
  <c r="AG24" i="6" s="1"/>
  <c r="J26" i="3"/>
  <c r="I23" i="4" s="1"/>
  <c r="K26" i="3"/>
  <c r="J23" i="4" s="1"/>
  <c r="J23" i="5" s="1"/>
  <c r="AI24" i="6" s="1"/>
  <c r="L26" i="3"/>
  <c r="K23" i="4" s="1"/>
  <c r="D27" i="3"/>
  <c r="C24" i="4" s="1"/>
  <c r="E27" i="3"/>
  <c r="D24" i="4" s="1"/>
  <c r="F27" i="3"/>
  <c r="E24" i="4" s="1"/>
  <c r="G27" i="3"/>
  <c r="F24" i="4" s="1"/>
  <c r="H27" i="3"/>
  <c r="G24" i="4" s="1"/>
  <c r="I27" i="3"/>
  <c r="H24" i="4" s="1"/>
  <c r="J27" i="3"/>
  <c r="I24" i="4" s="1"/>
  <c r="K27" i="3"/>
  <c r="J24" i="4" s="1"/>
  <c r="L27" i="3"/>
  <c r="K24" i="4" s="1"/>
  <c r="D28" i="3"/>
  <c r="C25" i="4" s="1"/>
  <c r="E28" i="3"/>
  <c r="D25" i="4" s="1"/>
  <c r="F28" i="3"/>
  <c r="E25" i="4" s="1"/>
  <c r="G28" i="3"/>
  <c r="F25" i="4" s="1"/>
  <c r="H28" i="3"/>
  <c r="G25" i="4" s="1"/>
  <c r="I28" i="3"/>
  <c r="H25" i="4" s="1"/>
  <c r="J28" i="3"/>
  <c r="I25" i="4" s="1"/>
  <c r="K28" i="3"/>
  <c r="J25" i="4" s="1"/>
  <c r="L28" i="3"/>
  <c r="K25" i="4" s="1"/>
  <c r="D29" i="3"/>
  <c r="C26" i="4" s="1"/>
  <c r="E29" i="3"/>
  <c r="D26" i="4" s="1"/>
  <c r="F29" i="3"/>
  <c r="E26" i="4" s="1"/>
  <c r="G29" i="3"/>
  <c r="F26" i="4" s="1"/>
  <c r="H29" i="3"/>
  <c r="G26" i="4" s="1"/>
  <c r="I29" i="3"/>
  <c r="H26" i="4" s="1"/>
  <c r="J29" i="3"/>
  <c r="I26" i="4" s="1"/>
  <c r="K29" i="3"/>
  <c r="J26" i="4" s="1"/>
  <c r="L29" i="3"/>
  <c r="K26" i="4" s="1"/>
  <c r="D30" i="3"/>
  <c r="C27" i="4" s="1"/>
  <c r="E30" i="3"/>
  <c r="D27" i="4" s="1"/>
  <c r="D27" i="5" s="1"/>
  <c r="AC28" i="6" s="1"/>
  <c r="F30" i="3"/>
  <c r="E27" i="4" s="1"/>
  <c r="G30" i="3"/>
  <c r="F27" i="4" s="1"/>
  <c r="F27" i="5" s="1"/>
  <c r="AE28" i="6" s="1"/>
  <c r="H30" i="3"/>
  <c r="G27" i="4" s="1"/>
  <c r="I30" i="3"/>
  <c r="H27" i="4" s="1"/>
  <c r="J30" i="3"/>
  <c r="I27" i="4" s="1"/>
  <c r="K30" i="3"/>
  <c r="J27" i="4" s="1"/>
  <c r="L30" i="3"/>
  <c r="K27" i="4" s="1"/>
  <c r="D31" i="3"/>
  <c r="C28" i="4" s="1"/>
  <c r="E31" i="3"/>
  <c r="D28" i="4" s="1"/>
  <c r="F31" i="3"/>
  <c r="E28" i="4" s="1"/>
  <c r="G31" i="3"/>
  <c r="F28" i="4" s="1"/>
  <c r="H31" i="3"/>
  <c r="G28" i="4" s="1"/>
  <c r="I31" i="3"/>
  <c r="H28" i="4" s="1"/>
  <c r="H28" i="5" s="1"/>
  <c r="AG29" i="6" s="1"/>
  <c r="J31" i="3"/>
  <c r="I28" i="4" s="1"/>
  <c r="K31" i="3"/>
  <c r="J28" i="4" s="1"/>
  <c r="L31" i="3"/>
  <c r="K28" i="4" s="1"/>
  <c r="D32" i="3"/>
  <c r="C29" i="4" s="1"/>
  <c r="E32" i="3"/>
  <c r="D29" i="4" s="1"/>
  <c r="F32" i="3"/>
  <c r="E29" i="4" s="1"/>
  <c r="G32" i="3"/>
  <c r="F29" i="4" s="1"/>
  <c r="H32" i="3"/>
  <c r="G29" i="4" s="1"/>
  <c r="I32" i="3"/>
  <c r="H29" i="4" s="1"/>
  <c r="J32" i="3"/>
  <c r="I29" i="4" s="1"/>
  <c r="K32" i="3"/>
  <c r="J29" i="4" s="1"/>
  <c r="L32" i="3"/>
  <c r="K29" i="4" s="1"/>
  <c r="D33" i="3"/>
  <c r="C30" i="4" s="1"/>
  <c r="E33" i="3"/>
  <c r="D30" i="4" s="1"/>
  <c r="F33" i="3"/>
  <c r="E30" i="4" s="1"/>
  <c r="G33" i="3"/>
  <c r="F30" i="4" s="1"/>
  <c r="H33" i="3"/>
  <c r="G30" i="4" s="1"/>
  <c r="I33" i="3"/>
  <c r="H30" i="4" s="1"/>
  <c r="J33" i="3"/>
  <c r="I30" i="4" s="1"/>
  <c r="K33" i="3"/>
  <c r="J30" i="4" s="1"/>
  <c r="L33" i="3"/>
  <c r="K30" i="4" s="1"/>
  <c r="D34" i="3"/>
  <c r="C31" i="4" s="1"/>
  <c r="E34" i="3"/>
  <c r="D31" i="4" s="1"/>
  <c r="F34" i="3"/>
  <c r="E31" i="4" s="1"/>
  <c r="G34" i="3"/>
  <c r="F31" i="4" s="1"/>
  <c r="H34" i="3"/>
  <c r="G31" i="4" s="1"/>
  <c r="I34" i="3"/>
  <c r="H31" i="4" s="1"/>
  <c r="J34" i="3"/>
  <c r="I31" i="4" s="1"/>
  <c r="K34" i="3"/>
  <c r="J31" i="4" s="1"/>
  <c r="L34" i="3"/>
  <c r="K31" i="4" s="1"/>
  <c r="D35" i="3"/>
  <c r="C32" i="4" s="1"/>
  <c r="E35" i="3"/>
  <c r="D32" i="4" s="1"/>
  <c r="F35" i="3"/>
  <c r="E32" i="4" s="1"/>
  <c r="G35" i="3"/>
  <c r="F32" i="4" s="1"/>
  <c r="H35" i="3"/>
  <c r="G32" i="4" s="1"/>
  <c r="I35" i="3"/>
  <c r="H32" i="4" s="1"/>
  <c r="J35" i="3"/>
  <c r="I32" i="4" s="1"/>
  <c r="K35" i="3"/>
  <c r="J32" i="4" s="1"/>
  <c r="L35" i="3"/>
  <c r="K32" i="4" s="1"/>
  <c r="D36" i="3"/>
  <c r="C33" i="4" s="1"/>
  <c r="E36" i="3"/>
  <c r="D33" i="4" s="1"/>
  <c r="F36" i="3"/>
  <c r="E33" i="4" s="1"/>
  <c r="G36" i="3"/>
  <c r="F33" i="4" s="1"/>
  <c r="F33" i="5" s="1"/>
  <c r="AE34" i="6" s="1"/>
  <c r="H36" i="3"/>
  <c r="G33" i="4" s="1"/>
  <c r="I36" i="3"/>
  <c r="H33" i="4" s="1"/>
  <c r="J36" i="3"/>
  <c r="I33" i="4" s="1"/>
  <c r="K36" i="3"/>
  <c r="J33" i="4" s="1"/>
  <c r="L36" i="3"/>
  <c r="K33" i="4" s="1"/>
  <c r="D37" i="3"/>
  <c r="C34" i="4" s="1"/>
  <c r="E37" i="3"/>
  <c r="D34" i="4" s="1"/>
  <c r="F37" i="3"/>
  <c r="E34" i="4" s="1"/>
  <c r="G37" i="3"/>
  <c r="F34" i="4" s="1"/>
  <c r="H37" i="3"/>
  <c r="G34" i="4" s="1"/>
  <c r="I37" i="3"/>
  <c r="H34" i="4" s="1"/>
  <c r="J37" i="3"/>
  <c r="I34" i="4" s="1"/>
  <c r="K37" i="3"/>
  <c r="J34" i="4" s="1"/>
  <c r="L37" i="3"/>
  <c r="K34" i="4" s="1"/>
  <c r="D38" i="3"/>
  <c r="C35" i="4" s="1"/>
  <c r="E38" i="3"/>
  <c r="D35" i="4" s="1"/>
  <c r="D35" i="5" s="1"/>
  <c r="AC36" i="6" s="1"/>
  <c r="F38" i="3"/>
  <c r="E35" i="4" s="1"/>
  <c r="G38" i="3"/>
  <c r="F35" i="4" s="1"/>
  <c r="H38" i="3"/>
  <c r="G35" i="4" s="1"/>
  <c r="I38" i="3"/>
  <c r="H35" i="4" s="1"/>
  <c r="J38" i="3"/>
  <c r="I35" i="4" s="1"/>
  <c r="K38" i="3"/>
  <c r="J35" i="4" s="1"/>
  <c r="L38" i="3"/>
  <c r="K35" i="4" s="1"/>
  <c r="D39" i="3"/>
  <c r="C36" i="4" s="1"/>
  <c r="E39" i="3"/>
  <c r="D36" i="4" s="1"/>
  <c r="F39" i="3"/>
  <c r="E36" i="4" s="1"/>
  <c r="G39" i="3"/>
  <c r="F36" i="4" s="1"/>
  <c r="H39" i="3"/>
  <c r="G36" i="4" s="1"/>
  <c r="I39" i="3"/>
  <c r="H36" i="4" s="1"/>
  <c r="J39" i="3"/>
  <c r="I36" i="4" s="1"/>
  <c r="K39" i="3"/>
  <c r="J36" i="4" s="1"/>
  <c r="L39" i="3"/>
  <c r="K36" i="4" s="1"/>
  <c r="D40" i="3"/>
  <c r="C37" i="4" s="1"/>
  <c r="E40" i="3"/>
  <c r="D37" i="4" s="1"/>
  <c r="D37" i="5" s="1"/>
  <c r="AC38" i="6" s="1"/>
  <c r="F40" i="3"/>
  <c r="E37" i="4" s="1"/>
  <c r="G40" i="3"/>
  <c r="F37" i="4" s="1"/>
  <c r="H40" i="3"/>
  <c r="G37" i="4" s="1"/>
  <c r="I40" i="3"/>
  <c r="H37" i="4" s="1"/>
  <c r="J40" i="3"/>
  <c r="I37" i="4" s="1"/>
  <c r="K40" i="3"/>
  <c r="J37" i="4" s="1"/>
  <c r="J37" i="5" s="1"/>
  <c r="AI38" i="6" s="1"/>
  <c r="L40" i="3"/>
  <c r="K37" i="4" s="1"/>
  <c r="D41" i="3"/>
  <c r="C38" i="4" s="1"/>
  <c r="E41" i="3"/>
  <c r="D38" i="4" s="1"/>
  <c r="F41" i="3"/>
  <c r="E38" i="4" s="1"/>
  <c r="G41" i="3"/>
  <c r="F38" i="4" s="1"/>
  <c r="H41" i="3"/>
  <c r="G38" i="4" s="1"/>
  <c r="I41" i="3"/>
  <c r="H38" i="4" s="1"/>
  <c r="J41" i="3"/>
  <c r="I38" i="4" s="1"/>
  <c r="K41" i="3"/>
  <c r="J38" i="4" s="1"/>
  <c r="L41" i="3"/>
  <c r="K38" i="4" s="1"/>
  <c r="D42" i="3"/>
  <c r="C39" i="4" s="1"/>
  <c r="E42" i="3"/>
  <c r="D39" i="4" s="1"/>
  <c r="F42" i="3"/>
  <c r="E39" i="4" s="1"/>
  <c r="G42" i="3"/>
  <c r="F39" i="4" s="1"/>
  <c r="H42" i="3"/>
  <c r="G39" i="4" s="1"/>
  <c r="I42" i="3"/>
  <c r="H39" i="4" s="1"/>
  <c r="H39" i="5" s="1"/>
  <c r="AG40" i="6" s="1"/>
  <c r="J42" i="3"/>
  <c r="I39" i="4" s="1"/>
  <c r="K42" i="3"/>
  <c r="J39" i="4" s="1"/>
  <c r="L42" i="3"/>
  <c r="K39" i="4" s="1"/>
  <c r="D43" i="3"/>
  <c r="C40" i="4" s="1"/>
  <c r="E43" i="3"/>
  <c r="D40" i="4" s="1"/>
  <c r="F43" i="3"/>
  <c r="E40" i="4" s="1"/>
  <c r="G43" i="3"/>
  <c r="F40" i="4" s="1"/>
  <c r="H43" i="3"/>
  <c r="G40" i="4" s="1"/>
  <c r="I43" i="3"/>
  <c r="H40" i="4" s="1"/>
  <c r="J43" i="3"/>
  <c r="I40" i="4" s="1"/>
  <c r="K43" i="3"/>
  <c r="J40" i="4" s="1"/>
  <c r="L43" i="3"/>
  <c r="K40" i="4" s="1"/>
  <c r="D44" i="3"/>
  <c r="C41" i="4" s="1"/>
  <c r="E44" i="3"/>
  <c r="D41" i="4" s="1"/>
  <c r="F44" i="3"/>
  <c r="E41" i="4" s="1"/>
  <c r="G44" i="3"/>
  <c r="F41" i="4" s="1"/>
  <c r="F41" i="5" s="1"/>
  <c r="AE42" i="6" s="1"/>
  <c r="H44" i="3"/>
  <c r="G41" i="4" s="1"/>
  <c r="I44" i="3"/>
  <c r="H41" i="4" s="1"/>
  <c r="H41" i="5" s="1"/>
  <c r="AG42" i="6" s="1"/>
  <c r="J44" i="3"/>
  <c r="I41" i="4" s="1"/>
  <c r="K44" i="3"/>
  <c r="J41" i="4" s="1"/>
  <c r="L44" i="3"/>
  <c r="K41" i="4" s="1"/>
  <c r="D45" i="3"/>
  <c r="C42" i="4" s="1"/>
  <c r="E45" i="3"/>
  <c r="D42" i="4" s="1"/>
  <c r="F45" i="3"/>
  <c r="E42" i="4" s="1"/>
  <c r="G45" i="3"/>
  <c r="F42" i="4" s="1"/>
  <c r="H45" i="3"/>
  <c r="G42" i="4" s="1"/>
  <c r="I45" i="3"/>
  <c r="H42" i="4" s="1"/>
  <c r="J45" i="3"/>
  <c r="I42" i="4" s="1"/>
  <c r="K45" i="3"/>
  <c r="J42" i="4" s="1"/>
  <c r="J42" i="5" s="1"/>
  <c r="AI43" i="6" s="1"/>
  <c r="L45" i="3"/>
  <c r="K42" i="4" s="1"/>
  <c r="D46" i="3"/>
  <c r="C43" i="4" s="1"/>
  <c r="E46" i="3"/>
  <c r="D43" i="4" s="1"/>
  <c r="F46" i="3"/>
  <c r="E43" i="4" s="1"/>
  <c r="G46" i="3"/>
  <c r="F43" i="4" s="1"/>
  <c r="H46" i="3"/>
  <c r="G43" i="4" s="1"/>
  <c r="I46" i="3"/>
  <c r="H43" i="4" s="1"/>
  <c r="J46" i="3"/>
  <c r="I43" i="4" s="1"/>
  <c r="K46" i="3"/>
  <c r="J43" i="4" s="1"/>
  <c r="L46" i="3"/>
  <c r="K43" i="4" s="1"/>
  <c r="D47" i="3"/>
  <c r="C44" i="4" s="1"/>
  <c r="E47" i="3"/>
  <c r="D44" i="4" s="1"/>
  <c r="F47" i="3"/>
  <c r="E44" i="4" s="1"/>
  <c r="G47" i="3"/>
  <c r="F44" i="4" s="1"/>
  <c r="H47" i="3"/>
  <c r="G44" i="4" s="1"/>
  <c r="I47" i="3"/>
  <c r="H44" i="4" s="1"/>
  <c r="J47" i="3"/>
  <c r="I44" i="4" s="1"/>
  <c r="K47" i="3"/>
  <c r="J44" i="4" s="1"/>
  <c r="L47" i="3"/>
  <c r="K44" i="4" s="1"/>
  <c r="D48" i="3"/>
  <c r="C45" i="4" s="1"/>
  <c r="E48" i="3"/>
  <c r="D45" i="4" s="1"/>
  <c r="F48" i="3"/>
  <c r="E45" i="4" s="1"/>
  <c r="G48" i="3"/>
  <c r="F45" i="4" s="1"/>
  <c r="H48" i="3"/>
  <c r="G45" i="4" s="1"/>
  <c r="I48" i="3"/>
  <c r="H45" i="4" s="1"/>
  <c r="J48" i="3"/>
  <c r="I45" i="4" s="1"/>
  <c r="K48" i="3"/>
  <c r="J45" i="4" s="1"/>
  <c r="J45" i="5" s="1"/>
  <c r="AI46" i="6" s="1"/>
  <c r="L48" i="3"/>
  <c r="K45" i="4" s="1"/>
  <c r="D49" i="3"/>
  <c r="C46" i="4" s="1"/>
  <c r="E49" i="3"/>
  <c r="D46" i="4" s="1"/>
  <c r="F49" i="3"/>
  <c r="E46" i="4" s="1"/>
  <c r="G49" i="3"/>
  <c r="F46" i="4" s="1"/>
  <c r="H49" i="3"/>
  <c r="G46" i="4" s="1"/>
  <c r="I49" i="3"/>
  <c r="H46" i="4" s="1"/>
  <c r="J49" i="3"/>
  <c r="I46" i="4" s="1"/>
  <c r="K49" i="3"/>
  <c r="J46" i="4" s="1"/>
  <c r="L49" i="3"/>
  <c r="K46" i="4" s="1"/>
  <c r="D50" i="3"/>
  <c r="C47" i="4" s="1"/>
  <c r="E50" i="3"/>
  <c r="D47" i="4" s="1"/>
  <c r="F50" i="3"/>
  <c r="E47" i="4" s="1"/>
  <c r="G50" i="3"/>
  <c r="F47" i="4" s="1"/>
  <c r="H50" i="3"/>
  <c r="G47" i="4" s="1"/>
  <c r="I50" i="3"/>
  <c r="H47" i="4" s="1"/>
  <c r="J50" i="3"/>
  <c r="I47" i="4" s="1"/>
  <c r="K50" i="3"/>
  <c r="J47" i="4" s="1"/>
  <c r="L50" i="3"/>
  <c r="K47" i="4" s="1"/>
  <c r="D51" i="3"/>
  <c r="C48" i="4" s="1"/>
  <c r="E51" i="3"/>
  <c r="D48" i="4" s="1"/>
  <c r="D48" i="5" s="1"/>
  <c r="AC49" i="6" s="1"/>
  <c r="F51" i="3"/>
  <c r="E48" i="4" s="1"/>
  <c r="G51" i="3"/>
  <c r="F48" i="4" s="1"/>
  <c r="H51" i="3"/>
  <c r="G48" i="4" s="1"/>
  <c r="I51" i="3"/>
  <c r="H48" i="4" s="1"/>
  <c r="J51" i="3"/>
  <c r="I48" i="4" s="1"/>
  <c r="K51" i="3"/>
  <c r="J48" i="4" s="1"/>
  <c r="L51" i="3"/>
  <c r="K48" i="4" s="1"/>
  <c r="C7" i="3"/>
  <c r="B4" i="4" s="1"/>
  <c r="C8" i="3"/>
  <c r="B5" i="4" s="1"/>
  <c r="B5" i="5" s="1"/>
  <c r="AA6" i="6" s="1"/>
  <c r="C9" i="3"/>
  <c r="B6" i="4" s="1"/>
  <c r="B6" i="5" s="1"/>
  <c r="AA7" i="6" s="1"/>
  <c r="C10" i="3"/>
  <c r="B7" i="4" s="1"/>
  <c r="C11" i="3"/>
  <c r="B8" i="4" s="1"/>
  <c r="C12" i="3"/>
  <c r="B9" i="4" s="1"/>
  <c r="C13" i="3"/>
  <c r="B10" i="4" s="1"/>
  <c r="C14" i="3"/>
  <c r="B11" i="4" s="1"/>
  <c r="C15" i="3"/>
  <c r="B12" i="4" s="1"/>
  <c r="B12" i="5" s="1"/>
  <c r="AA13" i="6" s="1"/>
  <c r="C16" i="3"/>
  <c r="B13" i="4" s="1"/>
  <c r="C17" i="3"/>
  <c r="B14" i="4" s="1"/>
  <c r="B14" i="5" s="1"/>
  <c r="AA15" i="6" s="1"/>
  <c r="C18" i="3"/>
  <c r="B15" i="4" s="1"/>
  <c r="C19" i="3"/>
  <c r="B16" i="4" s="1"/>
  <c r="B16" i="5" s="1"/>
  <c r="AA17" i="6" s="1"/>
  <c r="C20" i="3"/>
  <c r="B17" i="4" s="1"/>
  <c r="C21" i="3"/>
  <c r="B18" i="4" s="1"/>
  <c r="C22" i="3"/>
  <c r="B19" i="4" s="1"/>
  <c r="C23" i="3"/>
  <c r="B20" i="4" s="1"/>
  <c r="C24" i="3"/>
  <c r="B21" i="4" s="1"/>
  <c r="B21" i="5" s="1"/>
  <c r="AA22" i="6" s="1"/>
  <c r="C25" i="3"/>
  <c r="B22" i="4" s="1"/>
  <c r="C26" i="3"/>
  <c r="B23" i="4" s="1"/>
  <c r="B23" i="5" s="1"/>
  <c r="AA24" i="6" s="1"/>
  <c r="C27" i="3"/>
  <c r="B24" i="4" s="1"/>
  <c r="B24" i="5" s="1"/>
  <c r="AA25" i="6" s="1"/>
  <c r="C28" i="3"/>
  <c r="B25" i="4" s="1"/>
  <c r="C29" i="3"/>
  <c r="B26" i="4" s="1"/>
  <c r="C30" i="3"/>
  <c r="B27" i="4" s="1"/>
  <c r="B27" i="5" s="1"/>
  <c r="AA28" i="6" s="1"/>
  <c r="C31" i="3"/>
  <c r="B28" i="4" s="1"/>
  <c r="B28" i="5" s="1"/>
  <c r="AA29" i="6" s="1"/>
  <c r="C32" i="3"/>
  <c r="B29" i="4" s="1"/>
  <c r="C33" i="3"/>
  <c r="B30" i="4" s="1"/>
  <c r="B30" i="5" s="1"/>
  <c r="AA31" i="6" s="1"/>
  <c r="C34" i="3"/>
  <c r="B31" i="4" s="1"/>
  <c r="B31" i="5" s="1"/>
  <c r="AA32" i="6" s="1"/>
  <c r="C35" i="3"/>
  <c r="B32" i="4" s="1"/>
  <c r="B32" i="5" s="1"/>
  <c r="AA33" i="6" s="1"/>
  <c r="C36" i="3"/>
  <c r="B33" i="4" s="1"/>
  <c r="C37" i="3"/>
  <c r="B34" i="4" s="1"/>
  <c r="C38" i="3"/>
  <c r="B35" i="4" s="1"/>
  <c r="C39" i="3"/>
  <c r="B36" i="4" s="1"/>
  <c r="C40" i="3"/>
  <c r="B37" i="4" s="1"/>
  <c r="B37" i="5" s="1"/>
  <c r="AA38" i="6" s="1"/>
  <c r="C41" i="3"/>
  <c r="B38" i="4" s="1"/>
  <c r="C42" i="3"/>
  <c r="B39" i="4" s="1"/>
  <c r="C43" i="3"/>
  <c r="B40" i="4" s="1"/>
  <c r="C44" i="3"/>
  <c r="B41" i="4" s="1"/>
  <c r="C45" i="3"/>
  <c r="B42" i="4" s="1"/>
  <c r="C46" i="3"/>
  <c r="B43" i="4" s="1"/>
  <c r="C47" i="3"/>
  <c r="B44" i="4" s="1"/>
  <c r="C48" i="3"/>
  <c r="B45" i="4" s="1"/>
  <c r="B45" i="5" s="1"/>
  <c r="AA46" i="6" s="1"/>
  <c r="C49" i="3"/>
  <c r="B46" i="4" s="1"/>
  <c r="C50" i="3"/>
  <c r="B47" i="4" s="1"/>
  <c r="C51" i="3"/>
  <c r="B48" i="4" s="1"/>
  <c r="B48" i="5" s="1"/>
  <c r="AA49" i="6" s="1"/>
  <c r="C6" i="3"/>
  <c r="B3" i="4" s="1"/>
  <c r="D45" i="5" l="1"/>
  <c r="AC46" i="6" s="1"/>
  <c r="H44" i="5"/>
  <c r="AG45" i="6" s="1"/>
  <c r="B40" i="5"/>
  <c r="AA41" i="6" s="1"/>
  <c r="D40" i="5"/>
  <c r="AC41" i="6" s="1"/>
  <c r="J39" i="5"/>
  <c r="AI40" i="6" s="1"/>
  <c r="B39" i="5"/>
  <c r="AA40" i="6" s="1"/>
  <c r="F38" i="5"/>
  <c r="AE39" i="6" s="1"/>
  <c r="J34" i="5"/>
  <c r="AI35" i="6" s="1"/>
  <c r="B33" i="5"/>
  <c r="AA34" i="6" s="1"/>
  <c r="D32" i="5"/>
  <c r="AC33" i="6" s="1"/>
  <c r="H30" i="5"/>
  <c r="AG31" i="6" s="1"/>
  <c r="F30" i="5"/>
  <c r="AE31" i="6" s="1"/>
  <c r="J26" i="5"/>
  <c r="AI27" i="6" s="1"/>
  <c r="D24" i="5"/>
  <c r="AC25" i="6" s="1"/>
  <c r="H20" i="5"/>
  <c r="AG21" i="6" s="1"/>
  <c r="B47" i="5"/>
  <c r="AA48" i="6" s="1"/>
  <c r="F46" i="5"/>
  <c r="AE47" i="6" s="1"/>
  <c r="B46" i="5"/>
  <c r="AA47" i="6" s="1"/>
  <c r="F43" i="5"/>
  <c r="AE44" i="6" s="1"/>
  <c r="D43" i="5"/>
  <c r="AC44" i="6" s="1"/>
  <c r="B41" i="5"/>
  <c r="AA42" i="6" s="1"/>
  <c r="B38" i="5"/>
  <c r="AA39" i="6" s="1"/>
  <c r="J47" i="5"/>
  <c r="AI48" i="6" s="1"/>
  <c r="H47" i="5"/>
  <c r="AG48" i="6" s="1"/>
  <c r="H36" i="5"/>
  <c r="AG37" i="6" s="1"/>
  <c r="F35" i="5"/>
  <c r="AE36" i="6" s="1"/>
  <c r="B35" i="5"/>
  <c r="AA36" i="6" s="1"/>
  <c r="H33" i="5"/>
  <c r="AG34" i="6" s="1"/>
  <c r="J31" i="5"/>
  <c r="AI32" i="6" s="1"/>
  <c r="H31" i="5"/>
  <c r="AG32" i="6" s="1"/>
  <c r="B36" i="5"/>
  <c r="AA37" i="6" s="1"/>
  <c r="D47" i="5"/>
  <c r="AC48" i="6" s="1"/>
  <c r="H43" i="5"/>
  <c r="AG44" i="6" s="1"/>
  <c r="J41" i="5"/>
  <c r="AI42" i="6" s="1"/>
  <c r="F37" i="5"/>
  <c r="AE38" i="6" s="1"/>
  <c r="H35" i="5"/>
  <c r="AG36" i="6" s="1"/>
  <c r="J33" i="5"/>
  <c r="AI34" i="6" s="1"/>
  <c r="D31" i="5"/>
  <c r="AC32" i="6" s="1"/>
  <c r="D23" i="5"/>
  <c r="AC24" i="6" s="1"/>
  <c r="F21" i="5"/>
  <c r="AE22" i="6" s="1"/>
  <c r="H19" i="5"/>
  <c r="AG20" i="6" s="1"/>
  <c r="H11" i="5"/>
  <c r="AG12" i="6" s="1"/>
  <c r="J9" i="5"/>
  <c r="AI10" i="6" s="1"/>
  <c r="B8" i="5"/>
  <c r="AA9" i="6" s="1"/>
  <c r="D7" i="5"/>
  <c r="AC8" i="6" s="1"/>
  <c r="B44" i="5"/>
  <c r="AA45" i="6" s="1"/>
  <c r="B43" i="5"/>
  <c r="AA44" i="6" s="1"/>
  <c r="F45" i="5"/>
  <c r="AE46" i="6" s="1"/>
  <c r="D39" i="5"/>
  <c r="AC40" i="6" s="1"/>
  <c r="B42" i="5"/>
  <c r="AA43" i="6" s="1"/>
  <c r="B34" i="5"/>
  <c r="AA35" i="6" s="1"/>
  <c r="B26" i="5"/>
  <c r="AA27" i="6" s="1"/>
  <c r="J48" i="5"/>
  <c r="AI49" i="6" s="1"/>
  <c r="D46" i="5"/>
  <c r="AC47" i="6" s="1"/>
  <c r="F44" i="5"/>
  <c r="AE45" i="6" s="1"/>
  <c r="H42" i="5"/>
  <c r="AG43" i="6" s="1"/>
  <c r="J40" i="5"/>
  <c r="AI41" i="6" s="1"/>
  <c r="D38" i="5"/>
  <c r="AC39" i="6" s="1"/>
  <c r="F36" i="5"/>
  <c r="AE37" i="6" s="1"/>
  <c r="H34" i="5"/>
  <c r="AG35" i="6" s="1"/>
  <c r="J32" i="5"/>
  <c r="AI33" i="6" s="1"/>
  <c r="D30" i="5"/>
  <c r="AC31" i="6" s="1"/>
  <c r="H26" i="5"/>
  <c r="AG27" i="6" s="1"/>
  <c r="J24" i="5"/>
  <c r="AI25" i="6" s="1"/>
  <c r="F20" i="5"/>
  <c r="AE21" i="6" s="1"/>
  <c r="D14" i="5"/>
  <c r="AC15" i="6" s="1"/>
  <c r="F12" i="5"/>
  <c r="AE13" i="6" s="1"/>
  <c r="H10" i="5"/>
  <c r="AG11" i="6" s="1"/>
  <c r="D6" i="5"/>
  <c r="AC7" i="6" s="1"/>
  <c r="H48" i="5"/>
  <c r="AG49" i="6" s="1"/>
  <c r="J46" i="5"/>
  <c r="AI47" i="6" s="1"/>
  <c r="D44" i="5"/>
  <c r="AC45" i="6" s="1"/>
  <c r="F42" i="5"/>
  <c r="AE43" i="6" s="1"/>
  <c r="H40" i="5"/>
  <c r="AG41" i="6" s="1"/>
  <c r="J38" i="5"/>
  <c r="AI39" i="6" s="1"/>
  <c r="D36" i="5"/>
  <c r="AC37" i="6" s="1"/>
  <c r="F34" i="5"/>
  <c r="AE35" i="6" s="1"/>
  <c r="H32" i="5"/>
  <c r="AG33" i="6" s="1"/>
  <c r="J30" i="5"/>
  <c r="AI31" i="6" s="1"/>
  <c r="D28" i="5"/>
  <c r="AC29" i="6" s="1"/>
  <c r="F26" i="5"/>
  <c r="AE27" i="6" s="1"/>
  <c r="H24" i="5"/>
  <c r="AG25" i="6" s="1"/>
  <c r="D20" i="5"/>
  <c r="AC21" i="6" s="1"/>
  <c r="F18" i="5"/>
  <c r="AE19" i="6" s="1"/>
  <c r="J14" i="5"/>
  <c r="AI15" i="6" s="1"/>
  <c r="D12" i="5"/>
  <c r="AC13" i="6" s="1"/>
  <c r="F10" i="5"/>
  <c r="AE11" i="6" s="1"/>
  <c r="D4" i="5"/>
  <c r="AC5" i="6" s="1"/>
  <c r="B4" i="5"/>
  <c r="AA5" i="6" s="1"/>
  <c r="F48" i="5"/>
  <c r="AE49" i="6" s="1"/>
  <c r="H46" i="5"/>
  <c r="AG47" i="6" s="1"/>
  <c r="J44" i="5"/>
  <c r="AI45" i="6" s="1"/>
  <c r="D42" i="5"/>
  <c r="AC43" i="6" s="1"/>
  <c r="F40" i="5"/>
  <c r="AE41" i="6" s="1"/>
  <c r="H38" i="5"/>
  <c r="AG39" i="6" s="1"/>
  <c r="J36" i="5"/>
  <c r="AI37" i="6" s="1"/>
  <c r="D34" i="5"/>
  <c r="AC35" i="6" s="1"/>
  <c r="F32" i="5"/>
  <c r="AE33" i="6" s="1"/>
  <c r="J28" i="5"/>
  <c r="AI29" i="6" s="1"/>
  <c r="D26" i="5"/>
  <c r="AC27" i="6" s="1"/>
  <c r="J20" i="5"/>
  <c r="AI21" i="6" s="1"/>
  <c r="D18" i="5"/>
  <c r="AC19" i="6" s="1"/>
  <c r="D10" i="5"/>
  <c r="AC11" i="6" s="1"/>
  <c r="F8" i="5"/>
  <c r="AE9" i="6" s="1"/>
  <c r="J4" i="5"/>
  <c r="AI5" i="6" s="1"/>
  <c r="F47" i="5"/>
  <c r="AE48" i="6" s="1"/>
  <c r="H45" i="5"/>
  <c r="AG46" i="6" s="1"/>
  <c r="J43" i="5"/>
  <c r="AI44" i="6" s="1"/>
  <c r="D41" i="5"/>
  <c r="AC42" i="6" s="1"/>
  <c r="F39" i="5"/>
  <c r="AE40" i="6" s="1"/>
  <c r="H37" i="5"/>
  <c r="AG38" i="6" s="1"/>
  <c r="J35" i="5"/>
  <c r="AI36" i="6" s="1"/>
  <c r="D33" i="5"/>
  <c r="AC34" i="6" s="1"/>
  <c r="F31" i="5"/>
  <c r="AE32" i="6" s="1"/>
  <c r="J27" i="5"/>
  <c r="AI28" i="6" s="1"/>
  <c r="J19" i="5"/>
  <c r="AI20" i="6" s="1"/>
  <c r="D16" i="5"/>
  <c r="AC17" i="6" s="1"/>
  <c r="J11" i="5"/>
  <c r="AI12" i="6" s="1"/>
  <c r="B10" i="5"/>
  <c r="AA11" i="6" s="1"/>
  <c r="D9" i="5"/>
  <c r="AC10" i="6" s="1"/>
  <c r="F7" i="5"/>
  <c r="AE8" i="6" s="1"/>
  <c r="H13" i="5"/>
  <c r="AG14" i="6" s="1"/>
  <c r="B13" i="5"/>
  <c r="AA14" i="6" s="1"/>
  <c r="B19" i="5"/>
  <c r="AA20" i="6" s="1"/>
  <c r="F28" i="5"/>
  <c r="AE29" i="6" s="1"/>
  <c r="J22" i="5"/>
  <c r="AI23" i="6" s="1"/>
  <c r="B20" i="5"/>
  <c r="AA21" i="6" s="1"/>
  <c r="F29" i="5"/>
  <c r="AE30" i="6" s="1"/>
  <c r="H29" i="5"/>
  <c r="AG30" i="6" s="1"/>
  <c r="J29" i="5"/>
  <c r="AI30" i="6" s="1"/>
  <c r="D29" i="5"/>
  <c r="AC30" i="6" s="1"/>
  <c r="B29" i="5"/>
  <c r="AA30" i="6" s="1"/>
  <c r="H27" i="5"/>
  <c r="AG28" i="6" s="1"/>
  <c r="J25" i="5"/>
  <c r="AI26" i="6" s="1"/>
  <c r="H25" i="5"/>
  <c r="AG26" i="6" s="1"/>
  <c r="F25" i="5"/>
  <c r="AE26" i="6" s="1"/>
  <c r="D25" i="5"/>
  <c r="AC26" i="6" s="1"/>
  <c r="F24" i="5"/>
  <c r="AE25" i="6" s="1"/>
  <c r="F23" i="5"/>
  <c r="AE24" i="6" s="1"/>
  <c r="H22" i="5"/>
  <c r="AG23" i="6" s="1"/>
  <c r="F22" i="5"/>
  <c r="AE23" i="6" s="1"/>
  <c r="D22" i="5"/>
  <c r="AC23" i="6" s="1"/>
  <c r="B22" i="5"/>
  <c r="AA23" i="6" s="1"/>
  <c r="H21" i="5"/>
  <c r="AG22" i="6" s="1"/>
  <c r="J21" i="5"/>
  <c r="AI22" i="6" s="1"/>
  <c r="J17" i="5"/>
  <c r="AI18" i="6" s="1"/>
  <c r="J18" i="5"/>
  <c r="AI19" i="6" s="1"/>
  <c r="H18" i="5"/>
  <c r="AG19" i="6" s="1"/>
  <c r="B18" i="5"/>
  <c r="AA19" i="6" s="1"/>
  <c r="B17" i="5"/>
  <c r="AA18" i="6" s="1"/>
  <c r="D17" i="5"/>
  <c r="AC18" i="6" s="1"/>
  <c r="F17" i="5"/>
  <c r="AE18" i="6" s="1"/>
  <c r="H17" i="5"/>
  <c r="AG18" i="6" s="1"/>
  <c r="H16" i="5"/>
  <c r="AG17" i="6" s="1"/>
  <c r="J15" i="5"/>
  <c r="AI16" i="6" s="1"/>
  <c r="H15" i="5"/>
  <c r="AG16" i="6" s="1"/>
  <c r="F15" i="5"/>
  <c r="AE16" i="6" s="1"/>
  <c r="D15" i="5"/>
  <c r="AC16" i="6" s="1"/>
  <c r="B15" i="5"/>
  <c r="AA16" i="6" s="1"/>
  <c r="H14" i="5"/>
  <c r="AG15" i="6" s="1"/>
  <c r="H12" i="5"/>
  <c r="AG13" i="6" s="1"/>
  <c r="J8" i="5"/>
  <c r="AI9" i="6" s="1"/>
  <c r="H8" i="5"/>
  <c r="AG9" i="6" s="1"/>
  <c r="F11" i="5"/>
  <c r="AE12" i="6" s="1"/>
  <c r="D11" i="5"/>
  <c r="AC12" i="6" s="1"/>
  <c r="B11" i="5"/>
  <c r="AA12" i="6" s="1"/>
  <c r="B9" i="5"/>
  <c r="AA10" i="6" s="1"/>
  <c r="H6" i="5"/>
  <c r="AG7" i="6" s="1"/>
  <c r="H5" i="5"/>
  <c r="AG6" i="6" s="1"/>
  <c r="J6" i="5"/>
  <c r="AI7" i="6" s="1"/>
  <c r="J5" i="5"/>
  <c r="AI6" i="6" s="1"/>
  <c r="F4" i="5"/>
  <c r="AE5" i="6" s="1"/>
  <c r="B3" i="5"/>
  <c r="AA4" i="6" s="1"/>
  <c r="J12" i="5"/>
  <c r="AI13" i="6" s="1"/>
  <c r="B7" i="5"/>
  <c r="AA8" i="6" s="1"/>
  <c r="B25" i="5"/>
  <c r="AA26" i="6" s="1"/>
  <c r="AT5" i="6"/>
  <c r="AT6" i="6" s="1"/>
  <c r="AT55" i="6"/>
  <c r="BB5" i="6"/>
  <c r="BB6" i="6" s="1"/>
  <c r="BB66" i="6"/>
  <c r="BB52" i="6"/>
  <c r="BB44" i="6"/>
  <c r="AX64" i="6"/>
  <c r="AX58" i="6"/>
  <c r="AX5" i="6"/>
  <c r="AP5" i="6"/>
  <c r="AP55" i="6"/>
  <c r="AP69" i="6"/>
  <c r="AP56" i="6"/>
  <c r="AP61" i="6"/>
  <c r="AP36" i="6"/>
  <c r="BB67" i="6"/>
  <c r="BB59" i="6"/>
  <c r="BB65" i="6"/>
  <c r="BB70" i="6"/>
  <c r="BB69" i="6"/>
  <c r="BB61" i="6"/>
  <c r="AX65" i="6"/>
  <c r="AX57" i="6"/>
  <c r="AX70" i="6"/>
  <c r="AX62" i="6"/>
  <c r="AX61" i="6"/>
  <c r="AX45" i="6"/>
  <c r="AX68" i="6"/>
  <c r="AT69" i="6"/>
  <c r="AT68" i="6"/>
  <c r="AT60" i="6"/>
  <c r="AT52" i="6"/>
  <c r="AT67" i="6"/>
  <c r="AT42" i="6"/>
  <c r="AT57" i="6"/>
  <c r="AT58" i="6"/>
  <c r="AT70" i="6"/>
  <c r="AP59" i="6"/>
  <c r="AP60" i="6"/>
  <c r="AP66" i="6"/>
  <c r="AP58" i="6"/>
  <c r="AP50" i="6"/>
  <c r="AP57" i="6"/>
  <c r="AP70" i="6"/>
  <c r="AP62" i="6"/>
  <c r="AP54" i="6"/>
  <c r="J3" i="5"/>
  <c r="AI4" i="6" s="1"/>
  <c r="H3" i="5"/>
  <c r="AG4" i="6" s="1"/>
  <c r="F3" i="5"/>
  <c r="AE4" i="6" s="1"/>
  <c r="D3" i="5"/>
  <c r="AC4" i="6" s="1"/>
  <c r="K56" i="1"/>
  <c r="J56" i="1"/>
  <c r="I56" i="1"/>
  <c r="H56" i="1"/>
  <c r="G56" i="1"/>
  <c r="F56" i="1"/>
  <c r="E56" i="1"/>
  <c r="D56" i="1"/>
  <c r="C56" i="1"/>
  <c r="B56" i="1"/>
  <c r="A55" i="1"/>
  <c r="AT7" i="6" l="1"/>
  <c r="AP6" i="6"/>
  <c r="BB7" i="6"/>
  <c r="AX6" i="6"/>
  <c r="AP7" i="6" l="1"/>
  <c r="AP8" i="6" s="1"/>
  <c r="AT8" i="6"/>
  <c r="AT9" i="6" s="1"/>
  <c r="BB8" i="6"/>
  <c r="AX7" i="6"/>
  <c r="AP9" i="6" l="1"/>
  <c r="BB9" i="6"/>
  <c r="AX8" i="6"/>
  <c r="AT10" i="6"/>
  <c r="AP10" i="6" l="1"/>
  <c r="AP11" i="6" s="1"/>
  <c r="BB10" i="6"/>
  <c r="AX9" i="6"/>
  <c r="AT11" i="6"/>
  <c r="AP12" i="6" l="1"/>
  <c r="BB11" i="6"/>
  <c r="AX10" i="6"/>
  <c r="AX11" i="6" s="1"/>
  <c r="AT12" i="6"/>
  <c r="AP13" i="6" l="1"/>
  <c r="AP14" i="6" s="1"/>
  <c r="AP15" i="6" s="1"/>
  <c r="BB12" i="6"/>
  <c r="AX12" i="6"/>
  <c r="AX13" i="6" s="1"/>
  <c r="AT13" i="6"/>
  <c r="BB13" i="6" l="1"/>
  <c r="AX14" i="6"/>
  <c r="AX15" i="6" s="1"/>
  <c r="AT14" i="6"/>
  <c r="AP16" i="6"/>
  <c r="BB14" i="6" l="1"/>
  <c r="AX16" i="6"/>
  <c r="AX17" i="6" s="1"/>
  <c r="AT15" i="6"/>
  <c r="AP17" i="6"/>
  <c r="AP18" i="6" s="1"/>
  <c r="AP19" i="6" s="1"/>
  <c r="BB15" i="6" l="1"/>
  <c r="BB16" i="6" s="1"/>
  <c r="AX18" i="6"/>
  <c r="AX19" i="6" s="1"/>
  <c r="AT16" i="6"/>
  <c r="AT17" i="6" s="1"/>
  <c r="AT18" i="6" s="1"/>
  <c r="AP20" i="6"/>
  <c r="AP21" i="6" s="1"/>
  <c r="AP39" i="6"/>
  <c r="BB17" i="6" l="1"/>
  <c r="AX20" i="6"/>
  <c r="AX21" i="6" s="1"/>
  <c r="AT19" i="6"/>
  <c r="AP22" i="6"/>
  <c r="BB18" i="6" l="1"/>
  <c r="BB19" i="6" s="1"/>
  <c r="AP23" i="6"/>
  <c r="AP24" i="6" s="1"/>
  <c r="AP25" i="6" s="1"/>
  <c r="AP26" i="6" s="1"/>
  <c r="AX22" i="6"/>
  <c r="AX67" i="6"/>
  <c r="AT20" i="6"/>
  <c r="BB20" i="6" l="1"/>
  <c r="AX23" i="6"/>
  <c r="AX24" i="6" s="1"/>
  <c r="AT21" i="6"/>
  <c r="AT56" i="6"/>
  <c r="AP27" i="6"/>
  <c r="BB22" i="6" l="1"/>
  <c r="BB23" i="6" s="1"/>
  <c r="BB21" i="6"/>
  <c r="BB24" i="6"/>
  <c r="BB25" i="6" s="1"/>
  <c r="BB39" i="6"/>
  <c r="BB57" i="6"/>
  <c r="AX25" i="6"/>
  <c r="AT22" i="6"/>
  <c r="AP28" i="6"/>
  <c r="AX27" i="6" l="1"/>
  <c r="AX28" i="6" s="1"/>
  <c r="AP29" i="6"/>
  <c r="BB26" i="6"/>
  <c r="BB27" i="6" s="1"/>
  <c r="AX26" i="6"/>
  <c r="BB46" i="6"/>
  <c r="BB47" i="6" s="1"/>
  <c r="AX60" i="6"/>
  <c r="AT23" i="6"/>
  <c r="AP30" i="6" l="1"/>
  <c r="BB28" i="6"/>
  <c r="BB29" i="6"/>
  <c r="AP31" i="6"/>
  <c r="BB34" i="6"/>
  <c r="BB35" i="6"/>
  <c r="AX29" i="6"/>
  <c r="AT24" i="6"/>
  <c r="AT25" i="6" s="1"/>
  <c r="AT26" i="6" s="1"/>
  <c r="BB31" i="6" l="1"/>
  <c r="BB30" i="6"/>
  <c r="AP32" i="6"/>
  <c r="BB32" i="6"/>
  <c r="BB33" i="6"/>
  <c r="BB41" i="6"/>
  <c r="AH7" i="6" s="1"/>
  <c r="AX30" i="6"/>
  <c r="AT27" i="6"/>
  <c r="AT41" i="6"/>
  <c r="AT65" i="6"/>
  <c r="AP37" i="6"/>
  <c r="AB4" i="6"/>
  <c r="AP65" i="6"/>
  <c r="AP33" i="6" l="1"/>
  <c r="AP34" i="6" s="1"/>
  <c r="AP38" i="6" s="1"/>
  <c r="BB38" i="6"/>
  <c r="AH14" i="6"/>
  <c r="BB37" i="6"/>
  <c r="AP40" i="6"/>
  <c r="AT28" i="6"/>
  <c r="AT29" i="6" s="1"/>
  <c r="AX31" i="6"/>
  <c r="AX34" i="6"/>
  <c r="AT64" i="6"/>
  <c r="AP43" i="6"/>
  <c r="AP44" i="6"/>
  <c r="AP35" i="6" l="1"/>
  <c r="BB42" i="6"/>
  <c r="BB43" i="6" s="1"/>
  <c r="BB58" i="6"/>
  <c r="AP41" i="6"/>
  <c r="BB68" i="6"/>
  <c r="AX32" i="6"/>
  <c r="AT30" i="6"/>
  <c r="AX40" i="6"/>
  <c r="AX41" i="6" s="1"/>
  <c r="AB10" i="6"/>
  <c r="AP45" i="6"/>
  <c r="AB7" i="6" s="1"/>
  <c r="AH12" i="6" l="1"/>
  <c r="AH16" i="6"/>
  <c r="BB45" i="6"/>
  <c r="AH6" i="6" s="1"/>
  <c r="BB49" i="6"/>
  <c r="AH9" i="6" s="1"/>
  <c r="BB51" i="6"/>
  <c r="AH10" i="6"/>
  <c r="AX33" i="6"/>
  <c r="AX43" i="6"/>
  <c r="AF7" i="6" s="1"/>
  <c r="AX37" i="6"/>
  <c r="AF16" i="6" s="1"/>
  <c r="AP42" i="6"/>
  <c r="AB15" i="6" s="1"/>
  <c r="AT31" i="6"/>
  <c r="AT32" i="6" s="1"/>
  <c r="AF4" i="6"/>
  <c r="AX53" i="6"/>
  <c r="AX66" i="6"/>
  <c r="AX52" i="6"/>
  <c r="AT37" i="6"/>
  <c r="AT53" i="6"/>
  <c r="AP46" i="6"/>
  <c r="AB13" i="6" s="1"/>
  <c r="BB53" i="6" l="1"/>
  <c r="AP47" i="6"/>
  <c r="AP48" i="6" s="1"/>
  <c r="AB11" i="6"/>
  <c r="AB16" i="6"/>
  <c r="BB50" i="6"/>
  <c r="AH8" i="6" s="1"/>
  <c r="AX36" i="6"/>
  <c r="AX35" i="6"/>
  <c r="AX39" i="6"/>
  <c r="AX44" i="6"/>
  <c r="AT33" i="6"/>
  <c r="AT34" i="6"/>
  <c r="AX47" i="6"/>
  <c r="AP53" i="6"/>
  <c r="AT35" i="6"/>
  <c r="AD10" i="6" s="1"/>
  <c r="AF10" i="6"/>
  <c r="AX54" i="6"/>
  <c r="AX55" i="6" s="1"/>
  <c r="AF8" i="6"/>
  <c r="AX56" i="6"/>
  <c r="AX59" i="6"/>
  <c r="AT59" i="6"/>
  <c r="AP67" i="6"/>
  <c r="AB6" i="6"/>
  <c r="AH4" i="6" l="1"/>
  <c r="BB54" i="6"/>
  <c r="AH11" i="6" s="1"/>
  <c r="AH17" i="6"/>
  <c r="BB60" i="6"/>
  <c r="BB62" i="6" s="1"/>
  <c r="AH5" i="6" s="1"/>
  <c r="AX42" i="6"/>
  <c r="AF5" i="6" s="1"/>
  <c r="AX38" i="6"/>
  <c r="AB17" i="6"/>
  <c r="AB8" i="6"/>
  <c r="AP49" i="6"/>
  <c r="AX49" i="6"/>
  <c r="AB5" i="6"/>
  <c r="AP51" i="6"/>
  <c r="AF11" i="6"/>
  <c r="AF6" i="6"/>
  <c r="AT36" i="6"/>
  <c r="AT38" i="6" s="1"/>
  <c r="AX63" i="6"/>
  <c r="AF14" i="6" s="1"/>
  <c r="AX69" i="6"/>
  <c r="AF9" i="6" s="1"/>
  <c r="AT49" i="6"/>
  <c r="AT54" i="6"/>
  <c r="R19" i="6" l="1"/>
  <c r="AH15" i="6"/>
  <c r="AH13" i="6"/>
  <c r="R23" i="6" s="1"/>
  <c r="AX46" i="6"/>
  <c r="AF17" i="6" s="1"/>
  <c r="AX51" i="6"/>
  <c r="AF12" i="6" s="1"/>
  <c r="AP68" i="6"/>
  <c r="AB9" i="6" s="1"/>
  <c r="I21" i="6" s="1"/>
  <c r="AX50" i="6"/>
  <c r="AB14" i="6"/>
  <c r="AP52" i="6"/>
  <c r="AB12" i="6" s="1"/>
  <c r="AT40" i="6"/>
  <c r="AD12" i="6"/>
  <c r="AT39" i="6"/>
  <c r="AD9" i="6"/>
  <c r="AT45" i="6"/>
  <c r="O11" i="6"/>
  <c r="AT51" i="6"/>
  <c r="AD7" i="6" s="1"/>
  <c r="AD16" i="6"/>
  <c r="R17" i="6" l="1"/>
  <c r="R15" i="6"/>
  <c r="R12" i="6"/>
  <c r="R21" i="6"/>
  <c r="R18" i="6"/>
  <c r="R10" i="6"/>
  <c r="R13" i="6"/>
  <c r="R14" i="6"/>
  <c r="R11" i="6"/>
  <c r="R20" i="6"/>
  <c r="R16" i="6"/>
  <c r="R22" i="6"/>
  <c r="I14" i="6"/>
  <c r="I11" i="6"/>
  <c r="I17" i="6"/>
  <c r="I15" i="6"/>
  <c r="I10" i="6"/>
  <c r="I19" i="6"/>
  <c r="I18" i="6"/>
  <c r="I12" i="6"/>
  <c r="AF15" i="6"/>
  <c r="O16" i="6" s="1"/>
  <c r="AF13" i="6"/>
  <c r="O10" i="6" s="1"/>
  <c r="I13" i="6"/>
  <c r="I16" i="6"/>
  <c r="I23" i="6"/>
  <c r="I20" i="6"/>
  <c r="I22" i="6"/>
  <c r="AT43" i="6"/>
  <c r="AT44" i="6" s="1"/>
  <c r="AD17" i="6"/>
  <c r="AT47" i="6"/>
  <c r="AD4" i="6" s="1"/>
  <c r="AT61" i="6"/>
  <c r="AT62" i="6" s="1"/>
  <c r="O14" i="6" l="1"/>
  <c r="O13" i="6"/>
  <c r="O19" i="6"/>
  <c r="O15" i="6"/>
  <c r="O21" i="6"/>
  <c r="O22" i="6"/>
  <c r="AT46" i="6"/>
  <c r="O17" i="6"/>
  <c r="O12" i="6"/>
  <c r="O18" i="6"/>
  <c r="O23" i="6"/>
  <c r="O20" i="6"/>
  <c r="AD13" i="6"/>
  <c r="AD15" i="6"/>
  <c r="AD11" i="6"/>
  <c r="AT66" i="6"/>
  <c r="AD6" i="6" l="1"/>
  <c r="AT50" i="6"/>
  <c r="AD5" i="6"/>
  <c r="AD8" i="6" l="1"/>
  <c r="L19" i="6" s="1"/>
  <c r="AD14" i="6"/>
  <c r="L22" i="6"/>
  <c r="L16" i="6"/>
  <c r="L15" i="6"/>
  <c r="L12" i="6"/>
  <c r="L14" i="6"/>
  <c r="L17" i="6"/>
  <c r="L20" i="6" l="1"/>
  <c r="L18" i="6"/>
  <c r="L23" i="6"/>
  <c r="L21" i="6"/>
  <c r="L11" i="6"/>
  <c r="L13" i="6"/>
  <c r="L10" i="6"/>
  <c r="AL197" i="6"/>
  <c r="AL164" i="6"/>
  <c r="AL189" i="6"/>
  <c r="AL176" i="6"/>
  <c r="AL149" i="6"/>
  <c r="AL188" i="6"/>
  <c r="AL179" i="6"/>
  <c r="AL195" i="6"/>
  <c r="AL4" i="6"/>
  <c r="AL5" i="6" l="1"/>
  <c r="AL6" i="6" l="1"/>
  <c r="AL7" i="6" l="1"/>
  <c r="AL8" i="6" l="1"/>
  <c r="AL9" i="6" l="1"/>
  <c r="AL10" i="6" l="1"/>
  <c r="AL11" i="6" l="1"/>
  <c r="AL12" i="6" s="1"/>
  <c r="AL13" i="6" l="1"/>
  <c r="AL14" i="6" l="1"/>
  <c r="AL15" i="6" s="1"/>
  <c r="AL16" i="6" s="1"/>
  <c r="AL17" i="6" s="1"/>
  <c r="AL18" i="6" l="1"/>
  <c r="AL19" i="6" l="1"/>
  <c r="AL20" i="6" s="1"/>
  <c r="AL21" i="6" l="1"/>
  <c r="AL22" i="6" s="1"/>
  <c r="AL23" i="6" l="1"/>
  <c r="AL24" i="6" l="1"/>
  <c r="AL25" i="6" l="1"/>
  <c r="AL26" i="6" s="1"/>
  <c r="AL27" i="6" l="1"/>
  <c r="AL28" i="6" s="1"/>
  <c r="AL29" i="6" l="1"/>
  <c r="AL30" i="6" s="1"/>
  <c r="AL31" i="6" l="1"/>
  <c r="AL32" i="6" s="1"/>
  <c r="AL33" i="6" l="1"/>
  <c r="AL34" i="6" s="1"/>
  <c r="AL35" i="6" l="1"/>
  <c r="AL36" i="6" s="1"/>
  <c r="AL37" i="6" l="1"/>
  <c r="AL38" i="6" s="1"/>
  <c r="AL39" i="6" s="1"/>
  <c r="AL40" i="6" s="1"/>
  <c r="AL41" i="6" s="1"/>
  <c r="AL42" i="6" l="1"/>
  <c r="AL43" i="6" l="1"/>
  <c r="AL44" i="6" l="1"/>
  <c r="AL45" i="6" s="1"/>
  <c r="AL46" i="6" l="1"/>
  <c r="AL47" i="6" l="1"/>
  <c r="AL48" i="6" l="1"/>
  <c r="AL49" i="6" s="1"/>
  <c r="AL50" i="6" l="1"/>
  <c r="AL51" i="6" l="1"/>
  <c r="AL52" i="6" s="1"/>
  <c r="AL53" i="6" s="1"/>
  <c r="AL54" i="6" s="1"/>
  <c r="AL55" i="6" s="1"/>
  <c r="AL56" i="6" l="1"/>
  <c r="AL57" i="6" s="1"/>
  <c r="AL58" i="6" l="1"/>
  <c r="AL59" i="6" s="1"/>
  <c r="AL60" i="6" s="1"/>
  <c r="AL61" i="6" l="1"/>
  <c r="AL62" i="6" l="1"/>
  <c r="AL63" i="6" l="1"/>
  <c r="AL64" i="6" s="1"/>
  <c r="AL65" i="6" s="1"/>
  <c r="AL66" i="6" l="1"/>
  <c r="AL67" i="6" l="1"/>
  <c r="AL68" i="6" l="1"/>
  <c r="AL69" i="6" l="1"/>
  <c r="AL70" i="6" l="1"/>
  <c r="AL71" i="6" l="1"/>
  <c r="AL72" i="6" s="1"/>
  <c r="AL73" i="6" l="1"/>
  <c r="AL74" i="6" l="1"/>
  <c r="AL75" i="6" s="1"/>
  <c r="AL147" i="6"/>
  <c r="AL76" i="6" l="1"/>
  <c r="AL77" i="6" l="1"/>
  <c r="AL161" i="6"/>
  <c r="AL78" i="6" l="1"/>
  <c r="AL79" i="6" s="1"/>
  <c r="AL166" i="6"/>
  <c r="AL80" i="6" l="1"/>
  <c r="AL81" i="6" s="1"/>
  <c r="AL82" i="6" l="1"/>
  <c r="AL83" i="6" l="1"/>
  <c r="AL180" i="6"/>
  <c r="AL145" i="6"/>
  <c r="AL84" i="6" l="1"/>
  <c r="AL85" i="6" s="1"/>
  <c r="AL86" i="6" s="1"/>
  <c r="AL87" i="6" l="1"/>
  <c r="AL88" i="6" s="1"/>
  <c r="AL89" i="6" l="1"/>
  <c r="AL90" i="6" s="1"/>
  <c r="AL181" i="6"/>
  <c r="AL177" i="6"/>
  <c r="AL91" i="6" l="1"/>
  <c r="AL92" i="6" s="1"/>
  <c r="AL94" i="6" l="1"/>
  <c r="AL93" i="6"/>
  <c r="AL95" i="6" s="1"/>
  <c r="AL96" i="6" s="1"/>
  <c r="AL97" i="6"/>
  <c r="AL98" i="6"/>
  <c r="AL99" i="6" l="1"/>
  <c r="AL100" i="6" s="1"/>
  <c r="AL101" i="6" l="1"/>
  <c r="AL102" i="6" s="1"/>
  <c r="AL103" i="6" l="1"/>
  <c r="AL104" i="6" s="1"/>
  <c r="AL105" i="6" l="1"/>
  <c r="AL106" i="6" s="1"/>
  <c r="AL109" i="6"/>
  <c r="AL135" i="6"/>
  <c r="AL107" i="6" l="1"/>
  <c r="AL108" i="6" s="1"/>
  <c r="AL110" i="6"/>
  <c r="AL111" i="6" s="1"/>
  <c r="AL130" i="6"/>
  <c r="AL112" i="6" l="1"/>
  <c r="AL113" i="6" s="1"/>
  <c r="AL160" i="6"/>
  <c r="AL114" i="6" l="1"/>
  <c r="AL116" i="6"/>
  <c r="AL118" i="6" s="1"/>
  <c r="AL119" i="6"/>
  <c r="Z9" i="6" s="1"/>
  <c r="AL165" i="6"/>
  <c r="AL194" i="6"/>
  <c r="AL115" i="6" l="1"/>
  <c r="AL121" i="6"/>
  <c r="Z8" i="6" s="1"/>
  <c r="AL117" i="6"/>
  <c r="AL120" i="6"/>
  <c r="AL122" i="6" s="1"/>
  <c r="Z24" i="6"/>
  <c r="AL123" i="6" l="1"/>
  <c r="AL146" i="6"/>
  <c r="AL159" i="6"/>
  <c r="AL124" i="6" l="1"/>
  <c r="Z42" i="6"/>
  <c r="AL127" i="6" l="1"/>
  <c r="AL128" i="6" s="1"/>
  <c r="AL125" i="6"/>
  <c r="AL129" i="6" s="1"/>
  <c r="AL126" i="6"/>
  <c r="Z44" i="6" s="1"/>
  <c r="AL139" i="6"/>
  <c r="AL158" i="6"/>
  <c r="AL140" i="6"/>
  <c r="AL132" i="6" l="1"/>
  <c r="AL131" i="6"/>
  <c r="AL136" i="6" s="1"/>
  <c r="AL137" i="6" s="1"/>
  <c r="Z33" i="6" s="1"/>
  <c r="AL134" i="6"/>
  <c r="AL143" i="6"/>
  <c r="AL148" i="6"/>
  <c r="AL162" i="6"/>
  <c r="Z23" i="6" s="1"/>
  <c r="AL168" i="6"/>
  <c r="AL169" i="6" s="1"/>
  <c r="Z22" i="6" l="1"/>
  <c r="AL133" i="6"/>
  <c r="AL138" i="6"/>
  <c r="AL142" i="6" s="1"/>
  <c r="AL141" i="6"/>
  <c r="Z26" i="6" s="1"/>
  <c r="AL144" i="6"/>
  <c r="AL152" i="6"/>
  <c r="AL154" i="6" s="1"/>
  <c r="AL163" i="6"/>
  <c r="Z41" i="6"/>
  <c r="Z39" i="6"/>
  <c r="AL172" i="6"/>
  <c r="AL174" i="6"/>
  <c r="Z28" i="6" s="1"/>
  <c r="AL170" i="6" l="1"/>
  <c r="Z27" i="6"/>
  <c r="AL150" i="6"/>
  <c r="AL153" i="6"/>
  <c r="AL155" i="6"/>
  <c r="Z18" i="6"/>
  <c r="Z36" i="6"/>
  <c r="Z32" i="6"/>
  <c r="AL175" i="6"/>
  <c r="Z5" i="6" l="1"/>
  <c r="AL156" i="6"/>
  <c r="Z11" i="6"/>
  <c r="AL151" i="6"/>
  <c r="AL167" i="6"/>
  <c r="AL171" i="6" s="1"/>
  <c r="Z46" i="6" s="1"/>
  <c r="Z14" i="6"/>
  <c r="AL173" i="6"/>
  <c r="AL178" i="6"/>
  <c r="Z35" i="6" s="1"/>
  <c r="AL182" i="6"/>
  <c r="Z40" i="6" l="1"/>
  <c r="AL157" i="6"/>
  <c r="Z29" i="6"/>
  <c r="AL183" i="6"/>
  <c r="Z37" i="6"/>
  <c r="AL184" i="6"/>
  <c r="Z47" i="6"/>
  <c r="AL198" i="6"/>
  <c r="AL185" i="6" l="1"/>
  <c r="Z45" i="6"/>
  <c r="Z38" i="6"/>
  <c r="Z34" i="6"/>
  <c r="Z30" i="6"/>
  <c r="Z13" i="6"/>
  <c r="AL186" i="6"/>
  <c r="Z21" i="6" s="1"/>
  <c r="AL187" i="6"/>
  <c r="Z10" i="6"/>
  <c r="Z6" i="6"/>
  <c r="Z43" i="6"/>
  <c r="AL199" i="6"/>
  <c r="AL191" i="6" l="1"/>
  <c r="AL190" i="6"/>
  <c r="Z12" i="6" s="1"/>
  <c r="Z16" i="6"/>
  <c r="AL192" i="6"/>
  <c r="AL196" i="6"/>
  <c r="Z15" i="6" s="1"/>
  <c r="Z17" i="6"/>
  <c r="AL200" i="6"/>
  <c r="AL221" i="6" s="1"/>
  <c r="Z25" i="6" s="1"/>
  <c r="Z19" i="6"/>
  <c r="Z20" i="6"/>
  <c r="Z49" i="6" l="1"/>
  <c r="AL193" i="6"/>
  <c r="Z4" i="6" s="1"/>
  <c r="AL225" i="6"/>
  <c r="AL245" i="6" s="1"/>
  <c r="Z48" i="6" s="1"/>
  <c r="Z7" i="6" l="1"/>
  <c r="F11" i="6" s="1"/>
  <c r="AL257" i="6"/>
  <c r="Z31" i="6" s="1"/>
  <c r="F20" i="6" s="1"/>
  <c r="F12" i="6" l="1"/>
  <c r="F13" i="6"/>
  <c r="F10" i="6"/>
  <c r="F17" i="6"/>
  <c r="F19" i="6"/>
  <c r="F23" i="6"/>
  <c r="F31" i="6"/>
  <c r="F39" i="6"/>
  <c r="F45" i="6"/>
  <c r="F38" i="6"/>
  <c r="F21" i="6"/>
  <c r="F46" i="6"/>
  <c r="F40" i="6"/>
  <c r="F58" i="6"/>
  <c r="F36" i="6"/>
  <c r="F55" i="6"/>
  <c r="F53" i="6"/>
  <c r="F29" i="6"/>
  <c r="F22" i="6"/>
  <c r="F32" i="6"/>
  <c r="F59" i="6"/>
  <c r="F35" i="6"/>
  <c r="F18" i="6"/>
  <c r="F51" i="6"/>
  <c r="F52" i="6"/>
  <c r="F56" i="6"/>
  <c r="F60" i="6"/>
  <c r="F44" i="6"/>
  <c r="F34" i="6"/>
  <c r="F27" i="6"/>
  <c r="F37" i="6"/>
  <c r="F16" i="6"/>
  <c r="F57" i="6"/>
  <c r="F49" i="6"/>
  <c r="F61" i="6"/>
  <c r="F48" i="6"/>
  <c r="F28" i="6"/>
  <c r="F54" i="6"/>
  <c r="F14" i="6"/>
  <c r="F33" i="6"/>
  <c r="F47" i="6"/>
  <c r="F50" i="6"/>
  <c r="F30" i="6"/>
  <c r="F15" i="6"/>
</calcChain>
</file>

<file path=xl/sharedStrings.xml><?xml version="1.0" encoding="utf-8"?>
<sst xmlns="http://schemas.openxmlformats.org/spreadsheetml/2006/main" count="626" uniqueCount="110">
  <si>
    <t>NOMS / Prénoms</t>
  </si>
  <si>
    <t>LUNDI</t>
  </si>
  <si>
    <t>MARDI</t>
  </si>
  <si>
    <t>MERCREDI</t>
  </si>
  <si>
    <t>JEUDI</t>
  </si>
  <si>
    <t>VENDREDI</t>
  </si>
  <si>
    <t>A</t>
  </si>
  <si>
    <t xml:space="preserve">Semaine </t>
  </si>
  <si>
    <t>Lun AM</t>
  </si>
  <si>
    <t>Lun PM</t>
  </si>
  <si>
    <t>Mar AM</t>
  </si>
  <si>
    <t>Mar PM</t>
  </si>
  <si>
    <t>Mer AM</t>
  </si>
  <si>
    <t>Mer PM</t>
  </si>
  <si>
    <t>Jeu AM</t>
  </si>
  <si>
    <t>Jeu PM</t>
  </si>
  <si>
    <t>Ven AM</t>
  </si>
  <si>
    <t>Ven PM</t>
  </si>
  <si>
    <t xml:space="preserve">MATIN </t>
  </si>
  <si>
    <t>APRES MIDI</t>
  </si>
  <si>
    <t>lundi 25 mars</t>
  </si>
  <si>
    <t>mardi 26 mars</t>
  </si>
  <si>
    <t>mercredi 27 mars</t>
  </si>
  <si>
    <t>jeudi 28 mars</t>
  </si>
  <si>
    <t>vendredi 29 mars</t>
  </si>
  <si>
    <t>num poste</t>
  </si>
  <si>
    <t>OUVERTURE</t>
  </si>
  <si>
    <t>BOX A</t>
  </si>
  <si>
    <t>ANIMATION</t>
  </si>
  <si>
    <t>BOX B</t>
  </si>
  <si>
    <t xml:space="preserve">BOX C </t>
  </si>
  <si>
    <t>FERMETURE</t>
  </si>
  <si>
    <t xml:space="preserve">BOX D </t>
  </si>
  <si>
    <t xml:space="preserve">BOX E </t>
  </si>
  <si>
    <t>BOX F</t>
  </si>
  <si>
    <t>BOX G</t>
  </si>
  <si>
    <t>BOX C</t>
  </si>
  <si>
    <t>BOX D</t>
  </si>
  <si>
    <t>BOX E</t>
  </si>
  <si>
    <t xml:space="preserve">BOX F </t>
  </si>
  <si>
    <t/>
  </si>
  <si>
    <t>nb aleatoire</t>
  </si>
  <si>
    <t>nb alea fixé</t>
  </si>
  <si>
    <t>ordre fixé</t>
  </si>
  <si>
    <t>BOX I</t>
  </si>
  <si>
    <t>BOX J</t>
  </si>
  <si>
    <t>BOX K</t>
  </si>
  <si>
    <t>BOX L</t>
  </si>
  <si>
    <t>BOX O</t>
  </si>
  <si>
    <t>BOX H</t>
  </si>
  <si>
    <t>Non Dispo</t>
  </si>
  <si>
    <t>Dispo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</si>
  <si>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</si>
  <si>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</si>
  <si>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</si>
  <si>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</si>
  <si>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</si>
  <si>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</si>
  <si>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</si>
  <si>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</si>
  <si>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</si>
  <si>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</si>
  <si>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</si>
  <si>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</si>
  <si>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</si>
  <si>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</si>
  <si>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</si>
  <si>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</si>
  <si>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ABS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</si>
  <si>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</si>
  <si>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</si>
  <si>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</si>
  <si>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</si>
  <si>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</si>
  <si>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</si>
  <si>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</si>
  <si>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</si>
  <si>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</si>
  <si>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</si>
  <si>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</si>
  <si>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</si>
  <si>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</si>
  <si>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</si>
  <si>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</si>
  <si>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</si>
  <si>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</si>
  <si>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</si>
  <si>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</si>
  <si>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</si>
  <si>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</si>
  <si>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</si>
  <si>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</si>
  <si>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</si>
  <si>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</si>
  <si>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</si>
  <si>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</si>
  <si>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</si>
  <si>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</si>
  <si>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</si>
  <si>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B 1/2 MAT</t>
  </si>
  <si>
    <t>F 1/2 MAT</t>
  </si>
  <si>
    <t>J 1/2 MAT</t>
  </si>
  <si>
    <t>L 1/2 MAT</t>
  </si>
  <si>
    <t>O 1/2 MAT</t>
  </si>
  <si>
    <t>E 1/2 MAT</t>
  </si>
  <si>
    <t>K 1/2 MAT</t>
  </si>
  <si>
    <t>AGENCE 1</t>
  </si>
  <si>
    <t>AGENCE 2</t>
  </si>
  <si>
    <t>AGENCE 3</t>
  </si>
  <si>
    <t xml:space="preserve">BOX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</si>
</sst>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\ mmm\ yy"/>
  </numFmts>
  <fonts count="14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color rgb="FFFF0000"/>
      <name val="Arial"/>
      <family val="2"/>
    </font>
    <font>
      <b/>
      <sz val="11"/>
      <name val="Calibri"/>
      <family val="2"/>
      <scheme val="minor"/>
    </font>
    <font>
      <b/>
      <sz val="8"/>
      <name val="Arial"/>
      <family val="2"/>
    </font>
    <font>
      <b/>
      <sz val="14"/>
      <color rgb="FFFF0000"/>
      <name val="Arial"/>
      <family val="2"/>
    </font>
    <font>
      <sz val="7"/>
      <name val="Arial"/>
      <family val="2"/>
    </font>
    <font>
      <sz val="11"/>
      <color rgb="FF000000"/>
      <name val="Calibri"/>
      <family val="2"/>
    </font>
    <font>
      <sz val="18"/>
      <color rgb="FF000000"/>
      <name val="Calibri"/>
      <family val="2"/>
    </font>
    <font>
      <sz val="4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699"/>
        <bgColor indexed="64"/>
      </patternFill>
    </fill>
    <fill>
      <patternFill patternType="darkGray">
        <bgColor theme="4"/>
      </patternFill>
    </fill>
    <fill>
      <patternFill patternType="mediumGray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9"/>
      </left>
      <right style="medium">
        <color indexed="64"/>
      </right>
      <top/>
      <bottom style="thin">
        <color indexed="9"/>
      </bottom>
      <diagonal/>
    </border>
    <border>
      <left style="thin">
        <color indexed="9"/>
      </left>
      <right style="medium">
        <color indexed="64"/>
      </right>
      <top style="thin">
        <color indexed="9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97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7" xfId="0" applyFont="1" applyBorder="1"/>
    <xf numFmtId="0" fontId="2" fillId="2" borderId="7" xfId="0" applyFont="1" applyFill="1" applyBorder="1"/>
    <xf numFmtId="0" fontId="3" fillId="2" borderId="10" xfId="0" applyFont="1" applyFill="1" applyBorder="1" applyAlignment="1" applyProtection="1">
      <alignment vertical="center" wrapText="1"/>
      <protection locked="0"/>
    </xf>
    <xf numFmtId="0" fontId="2" fillId="2" borderId="10" xfId="0" applyFont="1" applyFill="1" applyBorder="1" applyAlignment="1">
      <alignment horizontal="center" vertical="center"/>
    </xf>
    <xf numFmtId="0" fontId="3" fillId="2" borderId="6" xfId="1" applyFill="1" applyBorder="1" applyAlignment="1">
      <alignment vertical="center" wrapText="1"/>
    </xf>
    <xf numFmtId="0" fontId="3" fillId="2" borderId="11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 wrapText="1"/>
      <protection locked="0"/>
    </xf>
    <xf numFmtId="0" fontId="3" fillId="2" borderId="6" xfId="0" applyFont="1" applyFill="1" applyBorder="1" applyAlignment="1">
      <alignment horizontal="left" vertical="center"/>
    </xf>
    <xf numFmtId="0" fontId="3" fillId="2" borderId="6" xfId="1" applyFill="1" applyBorder="1" applyAlignment="1">
      <alignment vertical="center"/>
    </xf>
    <xf numFmtId="0" fontId="3" fillId="2" borderId="6" xfId="1" applyFill="1" applyBorder="1" applyAlignment="1">
      <alignment horizontal="left" vertical="center"/>
    </xf>
    <xf numFmtId="0" fontId="3" fillId="2" borderId="13" xfId="0" applyFont="1" applyFill="1" applyBorder="1" applyAlignment="1" applyProtection="1">
      <alignment vertical="center" wrapText="1"/>
      <protection locked="0"/>
    </xf>
    <xf numFmtId="0" fontId="3" fillId="4" borderId="6" xfId="1" applyFill="1" applyBorder="1" applyAlignment="1">
      <alignment vertical="center" wrapText="1"/>
    </xf>
    <xf numFmtId="0" fontId="3" fillId="2" borderId="14" xfId="0" applyFont="1" applyFill="1" applyBorder="1" applyAlignment="1" applyProtection="1">
      <alignment vertical="center" wrapText="1"/>
      <protection locked="0"/>
    </xf>
    <xf numFmtId="0" fontId="5" fillId="7" borderId="15" xfId="0" applyFont="1" applyFill="1" applyBorder="1"/>
    <xf numFmtId="0" fontId="5" fillId="2" borderId="3" xfId="0" applyFont="1" applyFill="1" applyBorder="1"/>
    <xf numFmtId="0" fontId="1" fillId="8" borderId="16" xfId="0" applyFont="1" applyFill="1" applyBorder="1" applyAlignment="1">
      <alignment horizontal="center"/>
    </xf>
    <xf numFmtId="0" fontId="2" fillId="2" borderId="0" xfId="0" applyFont="1" applyFill="1"/>
    <xf numFmtId="0" fontId="1" fillId="8" borderId="17" xfId="0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Border="1" applyAlignment="1">
      <alignment vertical="center"/>
    </xf>
    <xf numFmtId="0" fontId="1" fillId="0" borderId="19" xfId="0" applyFont="1" applyBorder="1" applyAlignment="1">
      <alignment vertical="center"/>
    </xf>
    <xf numFmtId="0" fontId="2" fillId="0" borderId="7" xfId="0" applyFont="1" applyFill="1" applyBorder="1"/>
    <xf numFmtId="0" fontId="2" fillId="0" borderId="10" xfId="0" applyFont="1" applyFill="1" applyBorder="1" applyAlignment="1">
      <alignment horizontal="center" vertical="center"/>
    </xf>
    <xf numFmtId="0" fontId="2" fillId="0" borderId="0" xfId="0" applyFont="1" applyAlignment="1"/>
    <xf numFmtId="0" fontId="2" fillId="0" borderId="20" xfId="0" applyFont="1" applyBorder="1" applyAlignment="1"/>
    <xf numFmtId="0" fontId="1" fillId="9" borderId="4" xfId="0" applyFont="1" applyFill="1" applyBorder="1" applyAlignment="1">
      <alignment horizontal="center" vertical="center" wrapText="1" shrinkToFit="1"/>
    </xf>
    <xf numFmtId="0" fontId="2" fillId="10" borderId="1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2" fillId="11" borderId="6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10" borderId="6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8" fillId="10" borderId="6" xfId="0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/>
    </xf>
    <xf numFmtId="0" fontId="2" fillId="10" borderId="12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 wrapText="1"/>
    </xf>
    <xf numFmtId="0" fontId="8" fillId="10" borderId="5" xfId="0" applyFont="1" applyFill="1" applyBorder="1" applyAlignment="1">
      <alignment horizontal="center" vertical="center"/>
    </xf>
    <xf numFmtId="0" fontId="2" fillId="10" borderId="21" xfId="0" applyFont="1" applyFill="1" applyBorder="1" applyAlignment="1">
      <alignment horizontal="center" vertical="center"/>
    </xf>
    <xf numFmtId="0" fontId="2" fillId="10" borderId="22" xfId="0" applyFont="1" applyFill="1" applyBorder="1" applyAlignment="1">
      <alignment horizontal="center" vertical="center" wrapText="1"/>
    </xf>
    <xf numFmtId="0" fontId="2" fillId="10" borderId="18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/>
    </xf>
    <xf numFmtId="0" fontId="2" fillId="0" borderId="0" xfId="0" applyFont="1" applyFill="1"/>
    <xf numFmtId="0" fontId="2" fillId="12" borderId="0" xfId="0" applyFont="1" applyFill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2" fillId="12" borderId="0" xfId="0" applyFont="1" applyFill="1"/>
    <xf numFmtId="0" fontId="6" fillId="0" borderId="0" xfId="0" applyFont="1" applyAlignment="1">
      <alignment vertical="center"/>
    </xf>
    <xf numFmtId="0" fontId="0" fillId="0" borderId="0" xfId="0" applyFill="1" applyBorder="1" applyAlignment="1"/>
    <xf numFmtId="0" fontId="2" fillId="12" borderId="3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2" xfId="0" applyBorder="1"/>
    <xf numFmtId="0" fontId="0" fillId="0" borderId="10" xfId="0" applyBorder="1" applyAlignment="1">
      <alignment horizontal="center"/>
    </xf>
    <xf numFmtId="0" fontId="0" fillId="14" borderId="6" xfId="0" applyFill="1" applyBorder="1"/>
    <xf numFmtId="0" fontId="0" fillId="15" borderId="6" xfId="0" applyFill="1" applyBorder="1"/>
    <xf numFmtId="0" fontId="0" fillId="6" borderId="6" xfId="0" applyFill="1" applyBorder="1"/>
    <xf numFmtId="0" fontId="0" fillId="13" borderId="6" xfId="0" applyFill="1" applyBorder="1"/>
    <xf numFmtId="0" fontId="0" fillId="0" borderId="0" xfId="0" applyBorder="1" applyAlignment="1">
      <alignment horizontal="center" vertical="center"/>
    </xf>
    <xf numFmtId="0" fontId="0" fillId="0" borderId="0" xfId="0" applyFill="1"/>
    <xf numFmtId="0" fontId="0" fillId="16" borderId="0" xfId="0" applyFill="1"/>
    <xf numFmtId="0" fontId="0" fillId="17" borderId="0" xfId="0" applyFill="1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Border="1"/>
    <xf numFmtId="0" fontId="0" fillId="0" borderId="3" xfId="0" applyBorder="1"/>
    <xf numFmtId="0" fontId="13" fillId="0" borderId="0" xfId="0" applyFont="1" applyBorder="1" applyAlignment="1">
      <alignment vertical="center" textRotation="90"/>
    </xf>
    <xf numFmtId="0" fontId="0" fillId="0" borderId="0" xfId="0" applyBorder="1" applyAlignment="1"/>
    <xf numFmtId="0" fontId="0" fillId="0" borderId="24" xfId="0" applyFill="1" applyBorder="1"/>
    <xf numFmtId="0" fontId="7" fillId="0" borderId="0" xfId="0" applyFont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 wrapText="1" shrinkToFit="1"/>
    </xf>
    <xf numFmtId="164" fontId="2" fillId="2" borderId="3" xfId="0" applyNumberFormat="1" applyFont="1" applyFill="1" applyBorder="1" applyAlignment="1">
      <alignment horizontal="center" vertical="center" wrapText="1" shrinkToFit="1"/>
    </xf>
    <xf numFmtId="164" fontId="2" fillId="0" borderId="2" xfId="0" applyNumberFormat="1" applyFont="1" applyFill="1" applyBorder="1" applyAlignment="1">
      <alignment horizontal="center" vertical="center" wrapText="1" shrinkToFit="1"/>
    </xf>
    <xf numFmtId="164" fontId="2" fillId="0" borderId="3" xfId="0" applyNumberFormat="1" applyFont="1" applyFill="1" applyBorder="1" applyAlignment="1">
      <alignment horizontal="center" vertical="center" wrapText="1" shrinkToFit="1"/>
    </xf>
    <xf numFmtId="164" fontId="2" fillId="2" borderId="6" xfId="0" applyNumberFormat="1" applyFont="1" applyFill="1" applyBorder="1" applyAlignment="1">
      <alignment horizontal="center" vertical="center" wrapText="1" shrinkToFit="1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1" fillId="0" borderId="23" xfId="0" applyFont="1" applyBorder="1" applyAlignment="1">
      <alignment horizontal="center" vertical="center" textRotation="90"/>
    </xf>
    <xf numFmtId="0" fontId="13" fillId="0" borderId="23" xfId="0" applyFont="1" applyBorder="1" applyAlignment="1">
      <alignment horizontal="center" vertical="center" textRotation="90"/>
    </xf>
    <xf numFmtId="0" fontId="12" fillId="0" borderId="6" xfId="0" applyFont="1" applyBorder="1" applyAlignment="1">
      <alignment horizontal="center" vertical="center" textRotation="90"/>
    </xf>
    <xf numFmtId="0" fontId="0" fillId="15" borderId="2" xfId="0" applyFill="1" applyBorder="1" applyAlignment="1">
      <alignment horizontal="center"/>
    </xf>
    <xf numFmtId="0" fontId="0" fillId="15" borderId="3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8" borderId="0" xfId="0" applyFill="1" applyAlignment="1">
      <alignment horizontal="center" vertical="center"/>
    </xf>
    <xf numFmtId="0" fontId="0" fillId="19" borderId="6" xfId="0" applyFill="1" applyBorder="1" applyAlignment="1">
      <alignment horizontal="center"/>
    </xf>
    <xf numFmtId="0" fontId="0" fillId="19" borderId="2" xfId="0" applyFill="1" applyBorder="1" applyAlignment="1">
      <alignment horizontal="center"/>
    </xf>
    <xf numFmtId="0" fontId="0" fillId="19" borderId="3" xfId="0" applyFill="1" applyBorder="1" applyAlignment="1">
      <alignment horizontal="center"/>
    </xf>
  </cellXfs>
  <cellStyles count="2">
    <cellStyle name="Normal" xfId="0" builtinId="0"/>
    <cellStyle name="Normal 2" xfId="1" xr:uid="{0B39A821-1BE2-4211-BB55-3E30BEF3B192}"/>
  </cellStyles>
  <dxfs count="3">
    <dxf>
      <font>
        <strike val="0"/>
        <color auto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</xdr:row>
          <xdr:rowOff>19050</xdr:rowOff>
        </xdr:from>
        <xdr:to>
          <xdr:col>6</xdr:col>
          <xdr:colOff>752475</xdr:colOff>
          <xdr:row>4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5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9525</xdr:rowOff>
        </xdr:from>
        <xdr:to>
          <xdr:col>10</xdr:col>
          <xdr:colOff>19050</xdr:colOff>
          <xdr:row>4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5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</xdr:row>
          <xdr:rowOff>180975</xdr:rowOff>
        </xdr:from>
        <xdr:to>
          <xdr:col>13</xdr:col>
          <xdr:colOff>19050</xdr:colOff>
          <xdr:row>3</xdr:row>
          <xdr:rowOff>171450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5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</xdr:colOff>
          <xdr:row>2</xdr:row>
          <xdr:rowOff>19050</xdr:rowOff>
        </xdr:from>
        <xdr:to>
          <xdr:col>16</xdr:col>
          <xdr:colOff>38100</xdr:colOff>
          <xdr:row>4</xdr:row>
          <xdr:rowOff>28575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5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2</xdr:row>
          <xdr:rowOff>19050</xdr:rowOff>
        </xdr:from>
        <xdr:to>
          <xdr:col>19</xdr:col>
          <xdr:colOff>0</xdr:colOff>
          <xdr:row>4</xdr:row>
          <xdr:rowOff>9525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5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6</xdr:row>
          <xdr:rowOff>180975</xdr:rowOff>
        </xdr:from>
        <xdr:to>
          <xdr:col>22</xdr:col>
          <xdr:colOff>400050</xdr:colOff>
          <xdr:row>13</xdr:row>
          <xdr:rowOff>9525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5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FIGER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72712-1D9C-4FCB-A4DB-F22AA63B502A}">
  <sheetPr codeName="Feuil2"/>
  <dimension ref="A1:K56"/>
  <sheetViews>
    <sheetView workbookViewId="0">
      <selection activeCell="A8" sqref="A8:A54"/>
    </sheetView>
  </sheetViews>
  <sheetFormatPr baseColWidth="10" defaultRowHeight="15" x14ac:dyDescent="0.25"/>
  <cols>
    <col min="1" max="1" width="30.5703125" customWidth="1"/>
    <col min="2" max="2" width="11.28515625" customWidth="1"/>
  </cols>
  <sheetData>
    <row r="1" spans="1:11" x14ac:dyDescent="0.25">
      <c r="A1" s="1"/>
      <c r="B1" s="2"/>
      <c r="C1" s="73"/>
      <c r="D1" s="73"/>
      <c r="E1" s="73"/>
      <c r="F1" s="73"/>
      <c r="G1" s="73"/>
      <c r="H1" s="73"/>
      <c r="I1" s="73"/>
      <c r="J1" s="73"/>
      <c r="K1" s="2"/>
    </row>
    <row r="2" spans="1:11" x14ac:dyDescent="0.25">
      <c r="A2" s="1"/>
      <c r="B2" s="2"/>
      <c r="C2" s="73"/>
      <c r="D2" s="73"/>
      <c r="E2" s="73"/>
      <c r="F2" s="73"/>
      <c r="G2" s="73"/>
      <c r="H2" s="73"/>
      <c r="I2" s="73"/>
      <c r="J2" s="73"/>
      <c r="K2" s="2"/>
    </row>
    <row r="3" spans="1:11" x14ac:dyDescent="0.25">
      <c r="A3" s="1"/>
      <c r="B3" s="24"/>
      <c r="C3" s="3"/>
      <c r="D3" s="28"/>
      <c r="E3" s="28"/>
      <c r="F3" s="24"/>
      <c r="G3" s="3"/>
      <c r="H3" s="3"/>
      <c r="I3" s="3"/>
      <c r="J3" s="3"/>
      <c r="K3" s="3"/>
    </row>
    <row r="4" spans="1:11" ht="15.75" thickBot="1" x14ac:dyDescent="0.3">
      <c r="A4" s="1"/>
      <c r="B4" s="2"/>
      <c r="C4" s="2"/>
      <c r="D4" s="29"/>
      <c r="E4" s="29"/>
      <c r="F4" s="2"/>
      <c r="G4" s="2"/>
      <c r="H4" s="2"/>
      <c r="I4" s="2"/>
      <c r="J4" s="2"/>
      <c r="K4" s="2"/>
    </row>
    <row r="5" spans="1:11" ht="15.75" thickBot="1" x14ac:dyDescent="0.3">
      <c r="A5" s="30"/>
      <c r="B5" s="76" t="s">
        <v>1</v>
      </c>
      <c r="C5" s="77"/>
      <c r="D5" s="78" t="s">
        <v>2</v>
      </c>
      <c r="E5" s="79"/>
      <c r="F5" s="78" t="s">
        <v>3</v>
      </c>
      <c r="G5" s="79"/>
      <c r="H5" s="76" t="s">
        <v>4</v>
      </c>
      <c r="I5" s="77"/>
      <c r="J5" s="76" t="s">
        <v>5</v>
      </c>
      <c r="K5" s="77"/>
    </row>
    <row r="6" spans="1:11" ht="15.75" thickBot="1" x14ac:dyDescent="0.3">
      <c r="A6" s="25" t="s">
        <v>0</v>
      </c>
      <c r="B6" s="4"/>
      <c r="C6" s="4"/>
      <c r="D6" s="4"/>
      <c r="E6" s="4"/>
      <c r="F6" s="26"/>
      <c r="G6" s="26"/>
      <c r="H6" s="5"/>
      <c r="I6" s="5"/>
      <c r="J6" s="5"/>
      <c r="K6" s="5"/>
    </row>
    <row r="7" spans="1:11" x14ac:dyDescent="0.25">
      <c r="A7" s="6"/>
      <c r="B7" s="7"/>
      <c r="C7" s="7"/>
      <c r="D7" s="7"/>
      <c r="E7" s="7"/>
      <c r="F7" s="27"/>
      <c r="G7" s="27"/>
      <c r="H7" s="74"/>
      <c r="I7" s="75"/>
      <c r="J7" s="74"/>
      <c r="K7" s="75"/>
    </row>
    <row r="8" spans="1:11" x14ac:dyDescent="0.25">
      <c r="A8" s="8" t="s">
        <v>6</v>
      </c>
      <c r="B8" s="31" t="s">
        <v>68</v>
      </c>
      <c r="C8" s="31" t="s">
        <v>68</v>
      </c>
      <c r="D8" s="31" t="s">
        <v>68</v>
      </c>
      <c r="E8" s="31" t="s">
        <v>68</v>
      </c>
      <c r="F8" s="31" t="s">
        <v>68</v>
      </c>
      <c r="G8" s="31" t="s">
        <v>68</v>
      </c>
      <c r="H8" s="31" t="s">
        <v>68</v>
      </c>
      <c r="I8" s="31" t="s">
        <v>68</v>
      </c>
      <c r="J8" s="31" t="s">
        <v>68</v>
      </c>
      <c r="K8" s="31" t="s">
        <v>68</v>
      </c>
    </row>
    <row r="9" spans="1:11" x14ac:dyDescent="0.25">
      <c r="A9" s="9" t="s">
        <v>52</v>
      </c>
      <c r="B9" s="33"/>
      <c r="C9" s="31" t="s">
        <v>68</v>
      </c>
      <c r="D9" s="33"/>
      <c r="E9" s="31" t="s">
        <v>68</v>
      </c>
      <c r="F9" s="33"/>
      <c r="G9" s="31" t="s">
        <v>68</v>
      </c>
      <c r="H9" s="33"/>
      <c r="I9" s="31" t="s">
        <v>68</v>
      </c>
      <c r="J9" s="33"/>
      <c r="K9" s="31" t="s">
        <v>68</v>
      </c>
    </row>
    <row r="10" spans="1:11" x14ac:dyDescent="0.25">
      <c r="A10" s="10" t="s">
        <v>53</v>
      </c>
      <c r="B10" s="32"/>
      <c r="C10" s="32"/>
      <c r="D10" s="32"/>
      <c r="E10" s="32"/>
      <c r="F10" s="31" t="s">
        <v>68</v>
      </c>
      <c r="G10" s="31" t="s">
        <v>68</v>
      </c>
      <c r="H10" s="32"/>
      <c r="I10" s="32"/>
      <c r="J10" s="32"/>
      <c r="K10" s="32"/>
    </row>
    <row r="11" spans="1:11" x14ac:dyDescent="0.25">
      <c r="A11" s="8" t="s">
        <v>54</v>
      </c>
      <c r="B11" s="32"/>
      <c r="C11" s="32"/>
      <c r="D11" s="32"/>
      <c r="E11" s="32"/>
      <c r="F11" s="32"/>
      <c r="G11" s="32"/>
      <c r="H11" s="31" t="s">
        <v>68</v>
      </c>
      <c r="I11" s="31" t="s">
        <v>68</v>
      </c>
      <c r="J11" s="31" t="s">
        <v>68</v>
      </c>
      <c r="K11" s="31" t="s">
        <v>68</v>
      </c>
    </row>
    <row r="12" spans="1:11" x14ac:dyDescent="0.25">
      <c r="A12" s="9" t="s">
        <v>55</v>
      </c>
      <c r="B12" s="34"/>
      <c r="C12" s="35"/>
      <c r="D12" s="35"/>
      <c r="E12" s="35"/>
      <c r="F12" s="35"/>
      <c r="G12" s="32"/>
      <c r="H12" s="35"/>
      <c r="I12" s="31" t="s">
        <v>68</v>
      </c>
      <c r="J12" s="31" t="s">
        <v>68</v>
      </c>
      <c r="K12" s="31" t="s">
        <v>68</v>
      </c>
    </row>
    <row r="13" spans="1:11" x14ac:dyDescent="0.25">
      <c r="A13" s="10" t="s">
        <v>56</v>
      </c>
      <c r="B13" s="32"/>
      <c r="C13" s="31" t="s">
        <v>68</v>
      </c>
      <c r="D13" s="32"/>
      <c r="E13" s="32"/>
      <c r="F13" s="32"/>
      <c r="G13" s="32"/>
      <c r="H13" s="32"/>
      <c r="I13" s="32"/>
      <c r="J13" s="32"/>
      <c r="K13" s="32"/>
    </row>
    <row r="14" spans="1:11" x14ac:dyDescent="0.25">
      <c r="A14" s="10" t="s">
        <v>57</v>
      </c>
      <c r="B14" s="34"/>
      <c r="C14" s="35"/>
      <c r="D14" s="35"/>
      <c r="E14" s="35"/>
      <c r="F14" s="32"/>
      <c r="G14" s="32"/>
      <c r="H14" s="31" t="s">
        <v>68</v>
      </c>
      <c r="I14" s="31" t="s">
        <v>68</v>
      </c>
      <c r="J14" s="31" t="s">
        <v>68</v>
      </c>
      <c r="K14" s="31" t="s">
        <v>68</v>
      </c>
    </row>
    <row r="15" spans="1:11" x14ac:dyDescent="0.25">
      <c r="A15" s="8" t="s">
        <v>58</v>
      </c>
      <c r="B15" s="31" t="s">
        <v>68</v>
      </c>
      <c r="C15" s="31" t="s">
        <v>68</v>
      </c>
      <c r="D15" s="32"/>
      <c r="E15" s="32"/>
      <c r="F15" s="32"/>
      <c r="G15" s="32"/>
      <c r="H15" s="32"/>
      <c r="I15" s="36"/>
      <c r="J15" s="32"/>
      <c r="K15" s="32"/>
    </row>
    <row r="16" spans="1:11" x14ac:dyDescent="0.25">
      <c r="A16" s="9" t="s">
        <v>59</v>
      </c>
      <c r="B16" s="34"/>
      <c r="C16" s="32"/>
      <c r="D16" s="35"/>
      <c r="E16" s="35"/>
      <c r="F16" s="32"/>
      <c r="G16" s="32"/>
      <c r="H16" s="35"/>
      <c r="I16" s="35"/>
      <c r="J16" s="37"/>
      <c r="K16" s="32"/>
    </row>
    <row r="17" spans="1:11" x14ac:dyDescent="0.25">
      <c r="A17" s="10" t="s">
        <v>60</v>
      </c>
      <c r="B17" s="32"/>
      <c r="C17" s="31" t="s">
        <v>68</v>
      </c>
      <c r="D17" s="32"/>
      <c r="E17" s="31" t="s">
        <v>68</v>
      </c>
      <c r="F17" s="32"/>
      <c r="G17" s="31" t="s">
        <v>68</v>
      </c>
      <c r="H17" s="32"/>
      <c r="I17" s="32"/>
      <c r="J17" s="32"/>
      <c r="K17" s="32"/>
    </row>
    <row r="18" spans="1:11" x14ac:dyDescent="0.25">
      <c r="A18" s="8" t="s">
        <v>61</v>
      </c>
      <c r="B18" s="31"/>
      <c r="C18" s="32"/>
      <c r="D18" s="38"/>
      <c r="E18" s="35"/>
      <c r="F18" s="35"/>
      <c r="G18" s="35"/>
      <c r="H18" s="35"/>
      <c r="I18" s="31" t="s">
        <v>68</v>
      </c>
      <c r="J18" s="35"/>
      <c r="K18" s="32"/>
    </row>
    <row r="19" spans="1:11" x14ac:dyDescent="0.25">
      <c r="A19" s="8" t="s">
        <v>62</v>
      </c>
      <c r="B19" s="31" t="s">
        <v>68</v>
      </c>
      <c r="C19" s="31" t="s">
        <v>68</v>
      </c>
      <c r="D19" s="38"/>
      <c r="E19" s="35"/>
      <c r="F19" s="35"/>
      <c r="G19" s="35"/>
      <c r="H19" s="35"/>
      <c r="I19" s="31" t="s">
        <v>68</v>
      </c>
      <c r="J19" s="35"/>
      <c r="K19" s="32"/>
    </row>
    <row r="20" spans="1:11" x14ac:dyDescent="0.25">
      <c r="A20" s="9" t="s">
        <v>63</v>
      </c>
      <c r="B20" s="31"/>
      <c r="C20" s="32"/>
      <c r="D20" s="38"/>
      <c r="E20" s="35"/>
      <c r="F20" s="35"/>
      <c r="G20" s="35"/>
      <c r="H20" s="31" t="s">
        <v>68</v>
      </c>
      <c r="I20" s="31" t="s">
        <v>68</v>
      </c>
      <c r="J20" s="35"/>
      <c r="K20" s="32"/>
    </row>
    <row r="21" spans="1:11" x14ac:dyDescent="0.25">
      <c r="A21" s="8" t="s">
        <v>64</v>
      </c>
      <c r="B21" s="31" t="s">
        <v>68</v>
      </c>
      <c r="C21" s="31" t="s">
        <v>68</v>
      </c>
      <c r="D21" s="31" t="s">
        <v>68</v>
      </c>
      <c r="E21" s="31" t="s">
        <v>68</v>
      </c>
      <c r="F21" s="31" t="s">
        <v>68</v>
      </c>
      <c r="G21" s="31" t="s">
        <v>68</v>
      </c>
      <c r="H21" s="31" t="s">
        <v>68</v>
      </c>
      <c r="I21" s="31" t="s">
        <v>68</v>
      </c>
      <c r="J21" s="31" t="s">
        <v>68</v>
      </c>
      <c r="K21" s="31" t="s">
        <v>68</v>
      </c>
    </row>
    <row r="22" spans="1:11" x14ac:dyDescent="0.25">
      <c r="A22" s="8" t="s">
        <v>65</v>
      </c>
      <c r="B22" s="35"/>
      <c r="C22" s="35"/>
      <c r="D22" s="35"/>
      <c r="E22" s="35"/>
      <c r="F22" s="32"/>
      <c r="G22" s="32"/>
      <c r="H22" s="32"/>
      <c r="I22" s="31" t="s">
        <v>68</v>
      </c>
      <c r="J22" s="32"/>
      <c r="K22" s="32"/>
    </row>
    <row r="23" spans="1:11" x14ac:dyDescent="0.25">
      <c r="A23" s="8" t="s">
        <v>66</v>
      </c>
      <c r="B23" s="31" t="s">
        <v>68</v>
      </c>
      <c r="C23" s="31" t="s">
        <v>68</v>
      </c>
      <c r="D23" s="31" t="s">
        <v>68</v>
      </c>
      <c r="E23" s="31" t="s">
        <v>68</v>
      </c>
      <c r="F23" s="31" t="s">
        <v>68</v>
      </c>
      <c r="G23" s="31" t="s">
        <v>68</v>
      </c>
      <c r="H23" s="31" t="s">
        <v>68</v>
      </c>
      <c r="I23" s="31" t="s">
        <v>68</v>
      </c>
      <c r="J23" s="31" t="s">
        <v>68</v>
      </c>
      <c r="K23" s="31" t="s">
        <v>68</v>
      </c>
    </row>
    <row r="24" spans="1:11" x14ac:dyDescent="0.25">
      <c r="A24" s="11" t="s">
        <v>67</v>
      </c>
      <c r="B24" s="31" t="s">
        <v>68</v>
      </c>
      <c r="C24" s="31" t="s">
        <v>68</v>
      </c>
      <c r="D24" s="35"/>
      <c r="E24" s="35"/>
      <c r="F24" s="35"/>
      <c r="G24" s="35"/>
      <c r="H24" s="31" t="s">
        <v>68</v>
      </c>
      <c r="I24" s="31" t="s">
        <v>68</v>
      </c>
      <c r="J24" s="31" t="s">
        <v>68</v>
      </c>
      <c r="K24" s="31" t="s">
        <v>68</v>
      </c>
    </row>
    <row r="25" spans="1:11" x14ac:dyDescent="0.25">
      <c r="A25" s="8" t="s">
        <v>69</v>
      </c>
      <c r="B25" s="31" t="s">
        <v>68</v>
      </c>
      <c r="C25" s="31" t="s">
        <v>68</v>
      </c>
      <c r="D25" s="32"/>
      <c r="E25" s="32"/>
      <c r="F25" s="35"/>
      <c r="G25" s="35"/>
      <c r="H25" s="38"/>
      <c r="I25" s="38"/>
      <c r="J25" s="38"/>
      <c r="K25" s="32"/>
    </row>
    <row r="26" spans="1:11" x14ac:dyDescent="0.25">
      <c r="A26" s="10" t="s">
        <v>70</v>
      </c>
      <c r="B26" s="31" t="s">
        <v>68</v>
      </c>
      <c r="C26" s="31" t="s">
        <v>68</v>
      </c>
      <c r="D26" s="32"/>
      <c r="E26" s="32"/>
      <c r="F26" s="32"/>
      <c r="G26" s="32"/>
      <c r="H26" s="31" t="s">
        <v>68</v>
      </c>
      <c r="I26" s="36"/>
      <c r="J26" s="32"/>
      <c r="K26" s="32"/>
    </row>
    <row r="27" spans="1:11" x14ac:dyDescent="0.25">
      <c r="A27" s="8" t="s">
        <v>71</v>
      </c>
      <c r="B27" s="31"/>
      <c r="C27" s="32"/>
      <c r="D27" s="32"/>
      <c r="E27" s="32"/>
      <c r="F27" s="32"/>
      <c r="G27" s="32"/>
      <c r="H27" s="31" t="s">
        <v>68</v>
      </c>
      <c r="I27" s="31" t="s">
        <v>68</v>
      </c>
      <c r="J27" s="31" t="s">
        <v>68</v>
      </c>
      <c r="K27" s="31" t="s">
        <v>68</v>
      </c>
    </row>
    <row r="28" spans="1:11" x14ac:dyDescent="0.25">
      <c r="A28" s="8" t="s">
        <v>72</v>
      </c>
      <c r="B28" s="31" t="s">
        <v>68</v>
      </c>
      <c r="C28" s="31" t="s">
        <v>68</v>
      </c>
      <c r="D28" s="31" t="s">
        <v>68</v>
      </c>
      <c r="E28" s="31" t="s">
        <v>68</v>
      </c>
      <c r="F28" s="31" t="s">
        <v>68</v>
      </c>
      <c r="G28" s="31" t="s">
        <v>68</v>
      </c>
      <c r="H28" s="31" t="s">
        <v>68</v>
      </c>
      <c r="I28" s="31" t="s">
        <v>68</v>
      </c>
      <c r="J28" s="31" t="s">
        <v>68</v>
      </c>
      <c r="K28" s="31" t="s">
        <v>68</v>
      </c>
    </row>
    <row r="29" spans="1:11" x14ac:dyDescent="0.25">
      <c r="A29" s="8" t="s">
        <v>73</v>
      </c>
      <c r="B29" s="31"/>
      <c r="C29" s="32"/>
      <c r="D29" s="32"/>
      <c r="E29" s="32"/>
      <c r="F29" s="31" t="s">
        <v>68</v>
      </c>
      <c r="G29" s="31" t="s">
        <v>68</v>
      </c>
      <c r="H29" s="32"/>
      <c r="I29" s="35"/>
      <c r="J29" s="32"/>
      <c r="K29" s="32"/>
    </row>
    <row r="30" spans="1:11" x14ac:dyDescent="0.25">
      <c r="A30" s="12" t="s">
        <v>74</v>
      </c>
      <c r="B30" s="32"/>
      <c r="C30" s="32"/>
      <c r="D30" s="32">
        <v>124</v>
      </c>
      <c r="E30" s="32">
        <v>124</v>
      </c>
      <c r="F30" s="31" t="s">
        <v>68</v>
      </c>
      <c r="G30" s="31" t="s">
        <v>68</v>
      </c>
      <c r="H30" s="32"/>
      <c r="I30" s="32"/>
      <c r="J30" s="32"/>
      <c r="K30" s="32"/>
    </row>
    <row r="31" spans="1:11" x14ac:dyDescent="0.25">
      <c r="A31" s="13" t="s">
        <v>75</v>
      </c>
      <c r="B31" s="31" t="s">
        <v>68</v>
      </c>
      <c r="C31" s="31" t="s">
        <v>68</v>
      </c>
      <c r="D31" s="31" t="s">
        <v>68</v>
      </c>
      <c r="E31" s="31" t="s">
        <v>68</v>
      </c>
      <c r="F31" s="31" t="s">
        <v>68</v>
      </c>
      <c r="G31" s="31" t="s">
        <v>68</v>
      </c>
      <c r="H31" s="31" t="s">
        <v>68</v>
      </c>
      <c r="I31" s="31" t="s">
        <v>68</v>
      </c>
      <c r="J31" s="31" t="s">
        <v>68</v>
      </c>
      <c r="K31" s="31" t="s">
        <v>68</v>
      </c>
    </row>
    <row r="32" spans="1:11" x14ac:dyDescent="0.25">
      <c r="A32" s="13" t="s">
        <v>76</v>
      </c>
      <c r="B32" s="31"/>
      <c r="C32" s="32"/>
      <c r="D32" s="32"/>
      <c r="E32" s="32"/>
      <c r="F32" s="32"/>
      <c r="G32" s="32"/>
      <c r="H32" s="32"/>
      <c r="I32" s="31" t="s">
        <v>68</v>
      </c>
      <c r="J32" s="32"/>
      <c r="K32" s="32"/>
    </row>
    <row r="33" spans="1:11" x14ac:dyDescent="0.25">
      <c r="A33" s="14" t="s">
        <v>77</v>
      </c>
      <c r="B33" s="39"/>
      <c r="C33" s="38"/>
      <c r="D33" s="32"/>
      <c r="E33" s="32"/>
      <c r="F33" s="35"/>
      <c r="G33" s="35"/>
      <c r="H33" s="31" t="s">
        <v>68</v>
      </c>
      <c r="I33" s="31" t="s">
        <v>68</v>
      </c>
      <c r="J33" s="32"/>
      <c r="K33" s="32"/>
    </row>
    <row r="34" spans="1:11" x14ac:dyDescent="0.25">
      <c r="A34" s="10" t="s">
        <v>78</v>
      </c>
      <c r="B34" s="39"/>
      <c r="C34" s="38"/>
      <c r="D34" s="32"/>
      <c r="E34" s="32"/>
      <c r="F34" s="31" t="s">
        <v>68</v>
      </c>
      <c r="G34" s="31" t="s">
        <v>68</v>
      </c>
      <c r="H34" s="32"/>
      <c r="I34" s="32"/>
      <c r="J34" s="32"/>
      <c r="K34" s="32"/>
    </row>
    <row r="35" spans="1:11" x14ac:dyDescent="0.25">
      <c r="A35" s="10" t="s">
        <v>79</v>
      </c>
      <c r="B35" s="31" t="s">
        <v>68</v>
      </c>
      <c r="C35" s="31" t="s">
        <v>68</v>
      </c>
      <c r="D35" s="31" t="s">
        <v>68</v>
      </c>
      <c r="E35" s="31" t="s">
        <v>68</v>
      </c>
      <c r="F35" s="31" t="s">
        <v>68</v>
      </c>
      <c r="G35" s="31" t="s">
        <v>68</v>
      </c>
      <c r="H35" s="31" t="s">
        <v>68</v>
      </c>
      <c r="I35" s="31" t="s">
        <v>68</v>
      </c>
      <c r="J35" s="31" t="s">
        <v>68</v>
      </c>
      <c r="K35" s="31" t="s">
        <v>68</v>
      </c>
    </row>
    <row r="36" spans="1:11" x14ac:dyDescent="0.25">
      <c r="A36" s="14" t="s">
        <v>80</v>
      </c>
      <c r="B36" s="39"/>
      <c r="C36" s="38"/>
      <c r="D36" s="32"/>
      <c r="E36" s="32"/>
      <c r="F36" s="40"/>
      <c r="G36" s="32"/>
      <c r="H36" s="40"/>
      <c r="I36" s="31" t="s">
        <v>68</v>
      </c>
      <c r="J36" s="35"/>
      <c r="K36" s="32"/>
    </row>
    <row r="37" spans="1:11" x14ac:dyDescent="0.25">
      <c r="A37" s="14" t="s">
        <v>81</v>
      </c>
      <c r="B37" s="39"/>
      <c r="C37" s="38"/>
      <c r="D37" s="32"/>
      <c r="E37" s="32"/>
      <c r="F37" s="40"/>
      <c r="G37" s="31" t="s">
        <v>68</v>
      </c>
      <c r="H37" s="32"/>
      <c r="I37" s="31" t="s">
        <v>68</v>
      </c>
      <c r="J37" s="31" t="s">
        <v>68</v>
      </c>
      <c r="K37" s="31" t="s">
        <v>68</v>
      </c>
    </row>
    <row r="38" spans="1:11" x14ac:dyDescent="0.25">
      <c r="A38" s="9" t="s">
        <v>82</v>
      </c>
      <c r="B38" s="39"/>
      <c r="C38" s="38"/>
      <c r="D38" s="32"/>
      <c r="E38" s="32"/>
      <c r="F38" s="40"/>
      <c r="G38" s="40"/>
      <c r="H38" s="40"/>
      <c r="I38" s="32"/>
      <c r="J38" s="31" t="s">
        <v>68</v>
      </c>
      <c r="K38" s="31" t="s">
        <v>68</v>
      </c>
    </row>
    <row r="39" spans="1:11" x14ac:dyDescent="0.25">
      <c r="A39" s="8" t="s">
        <v>83</v>
      </c>
      <c r="B39" s="39"/>
      <c r="C39" s="38"/>
      <c r="D39" s="32"/>
      <c r="E39" s="32"/>
      <c r="F39" s="40"/>
      <c r="G39" s="40"/>
      <c r="H39" s="31" t="s">
        <v>68</v>
      </c>
      <c r="I39" s="31" t="s">
        <v>68</v>
      </c>
      <c r="J39" s="41"/>
      <c r="K39" s="42"/>
    </row>
    <row r="40" spans="1:11" x14ac:dyDescent="0.25">
      <c r="A40" s="11" t="s">
        <v>84</v>
      </c>
      <c r="B40" s="39"/>
      <c r="C40" s="38"/>
      <c r="D40" s="32"/>
      <c r="E40" s="32"/>
      <c r="F40" s="43"/>
      <c r="G40" s="40"/>
      <c r="H40" s="40"/>
      <c r="I40" s="40"/>
      <c r="J40" s="41"/>
      <c r="K40" s="42"/>
    </row>
    <row r="41" spans="1:11" x14ac:dyDescent="0.25">
      <c r="A41" s="8" t="s">
        <v>85</v>
      </c>
      <c r="B41" s="31" t="s">
        <v>68</v>
      </c>
      <c r="C41" s="31" t="s">
        <v>68</v>
      </c>
      <c r="D41" s="31" t="s">
        <v>68</v>
      </c>
      <c r="E41" s="31" t="s">
        <v>68</v>
      </c>
      <c r="F41" s="31" t="s">
        <v>68</v>
      </c>
      <c r="G41" s="31" t="s">
        <v>68</v>
      </c>
      <c r="H41" s="31" t="s">
        <v>68</v>
      </c>
      <c r="I41" s="31" t="s">
        <v>68</v>
      </c>
      <c r="J41" s="31" t="s">
        <v>68</v>
      </c>
      <c r="K41" s="31" t="s">
        <v>68</v>
      </c>
    </row>
    <row r="42" spans="1:11" x14ac:dyDescent="0.25">
      <c r="A42" s="6" t="s">
        <v>86</v>
      </c>
      <c r="B42" s="39"/>
      <c r="C42" s="38"/>
      <c r="D42" s="32"/>
      <c r="E42" s="32"/>
      <c r="F42" s="32"/>
      <c r="G42" s="32"/>
      <c r="H42" s="31" t="s">
        <v>68</v>
      </c>
      <c r="I42" s="31" t="s">
        <v>68</v>
      </c>
      <c r="J42" s="41"/>
      <c r="K42" s="42"/>
    </row>
    <row r="43" spans="1:11" x14ac:dyDescent="0.25">
      <c r="A43" s="8" t="s">
        <v>87</v>
      </c>
      <c r="B43" s="39"/>
      <c r="C43" s="38"/>
      <c r="D43" s="32"/>
      <c r="E43" s="32"/>
      <c r="F43" s="38"/>
      <c r="G43" s="38"/>
      <c r="H43" s="38"/>
      <c r="I43" s="38"/>
      <c r="J43" s="38"/>
      <c r="K43" s="38"/>
    </row>
    <row r="44" spans="1:11" x14ac:dyDescent="0.25">
      <c r="A44" s="8" t="s">
        <v>88</v>
      </c>
      <c r="B44" s="31" t="s">
        <v>68</v>
      </c>
      <c r="C44" s="31" t="s">
        <v>68</v>
      </c>
      <c r="D44" s="32"/>
      <c r="E44" s="32"/>
      <c r="F44" s="38"/>
      <c r="G44" s="38"/>
      <c r="H44" s="38"/>
      <c r="I44" s="31" t="s">
        <v>68</v>
      </c>
      <c r="J44" s="38"/>
      <c r="K44" s="38"/>
    </row>
    <row r="45" spans="1:11" x14ac:dyDescent="0.25">
      <c r="A45" s="8" t="s">
        <v>89</v>
      </c>
      <c r="B45" s="39"/>
      <c r="C45" s="44"/>
      <c r="D45" s="32"/>
      <c r="E45" s="32"/>
      <c r="F45" s="31" t="s">
        <v>68</v>
      </c>
      <c r="G45" s="31" t="s">
        <v>68</v>
      </c>
      <c r="H45" s="38"/>
      <c r="I45" s="38"/>
      <c r="J45" s="38"/>
      <c r="K45" s="38"/>
    </row>
    <row r="46" spans="1:11" x14ac:dyDescent="0.25">
      <c r="A46" s="15" t="s">
        <v>90</v>
      </c>
      <c r="B46" s="39"/>
      <c r="C46" s="44"/>
      <c r="D46" s="32"/>
      <c r="E46" s="32"/>
      <c r="F46" s="32"/>
      <c r="G46" s="32"/>
      <c r="H46" s="38"/>
      <c r="I46" s="31" t="s">
        <v>68</v>
      </c>
      <c r="J46" s="38"/>
      <c r="K46" s="38"/>
    </row>
    <row r="47" spans="1:11" x14ac:dyDescent="0.25">
      <c r="A47" s="13" t="s">
        <v>91</v>
      </c>
      <c r="B47" s="31" t="s">
        <v>68</v>
      </c>
      <c r="C47" s="31" t="s">
        <v>68</v>
      </c>
      <c r="D47" s="32"/>
      <c r="E47" s="32"/>
      <c r="F47" s="32"/>
      <c r="G47" s="32"/>
      <c r="H47" s="38"/>
      <c r="I47" s="38"/>
      <c r="J47" s="38"/>
      <c r="K47" s="38"/>
    </row>
    <row r="48" spans="1:11" x14ac:dyDescent="0.25">
      <c r="A48" s="14" t="s">
        <v>92</v>
      </c>
      <c r="B48" s="31" t="s">
        <v>68</v>
      </c>
      <c r="C48" s="31" t="s">
        <v>68</v>
      </c>
      <c r="D48" s="32"/>
      <c r="E48" s="32"/>
      <c r="F48" s="32"/>
      <c r="G48" s="32"/>
      <c r="H48" s="38"/>
      <c r="I48" s="31" t="s">
        <v>68</v>
      </c>
      <c r="J48" s="38"/>
      <c r="K48" s="38"/>
    </row>
    <row r="49" spans="1:11" x14ac:dyDescent="0.25">
      <c r="A49" s="10" t="s">
        <v>93</v>
      </c>
      <c r="B49" s="31" t="s">
        <v>68</v>
      </c>
      <c r="C49" s="31" t="s">
        <v>68</v>
      </c>
      <c r="D49" s="31" t="s">
        <v>68</v>
      </c>
      <c r="E49" s="31" t="s">
        <v>68</v>
      </c>
      <c r="F49" s="31" t="s">
        <v>68</v>
      </c>
      <c r="G49" s="31" t="s">
        <v>68</v>
      </c>
      <c r="H49" s="38"/>
      <c r="I49" s="38"/>
      <c r="J49" s="38"/>
      <c r="K49" s="38"/>
    </row>
    <row r="50" spans="1:11" x14ac:dyDescent="0.25">
      <c r="A50" s="8" t="s">
        <v>94</v>
      </c>
      <c r="B50" s="39"/>
      <c r="C50" s="44"/>
      <c r="D50" s="32"/>
      <c r="E50" s="32"/>
      <c r="F50" s="31" t="s">
        <v>68</v>
      </c>
      <c r="G50" s="31" t="s">
        <v>68</v>
      </c>
      <c r="H50" s="38"/>
      <c r="I50" s="38"/>
      <c r="J50" s="38"/>
      <c r="K50" s="38"/>
    </row>
    <row r="51" spans="1:11" x14ac:dyDescent="0.25">
      <c r="A51" s="14" t="s">
        <v>95</v>
      </c>
      <c r="B51" s="31" t="s">
        <v>68</v>
      </c>
      <c r="C51" s="31" t="s">
        <v>68</v>
      </c>
      <c r="D51" s="45"/>
      <c r="E51" s="45"/>
      <c r="F51" s="45"/>
      <c r="G51" s="45"/>
      <c r="H51" s="45"/>
      <c r="I51" s="31" t="s">
        <v>68</v>
      </c>
      <c r="J51" s="45"/>
      <c r="K51" s="45"/>
    </row>
    <row r="52" spans="1:11" ht="15.75" thickBot="1" x14ac:dyDescent="0.3">
      <c r="A52" s="16" t="s">
        <v>96</v>
      </c>
      <c r="B52" s="31" t="s">
        <v>68</v>
      </c>
      <c r="C52" s="31" t="s">
        <v>68</v>
      </c>
      <c r="D52" s="31" t="s">
        <v>68</v>
      </c>
      <c r="E52" s="31" t="s">
        <v>68</v>
      </c>
      <c r="F52" s="31" t="s">
        <v>68</v>
      </c>
      <c r="G52" s="31" t="s">
        <v>68</v>
      </c>
      <c r="H52" s="35"/>
      <c r="I52" s="35"/>
      <c r="J52" s="35"/>
      <c r="K52" s="35"/>
    </row>
    <row r="53" spans="1:11" x14ac:dyDescent="0.25">
      <c r="A53" s="17" t="s">
        <v>97</v>
      </c>
      <c r="B53" s="31" t="s">
        <v>68</v>
      </c>
      <c r="C53" s="31" t="s">
        <v>68</v>
      </c>
      <c r="D53" s="31" t="s">
        <v>68</v>
      </c>
      <c r="E53" s="31" t="s">
        <v>68</v>
      </c>
      <c r="F53" s="31" t="s">
        <v>68</v>
      </c>
      <c r="G53" s="31" t="s">
        <v>68</v>
      </c>
      <c r="H53" s="31" t="s">
        <v>68</v>
      </c>
      <c r="I53" s="31" t="s">
        <v>68</v>
      </c>
      <c r="J53" s="31" t="s">
        <v>68</v>
      </c>
      <c r="K53" s="31" t="s">
        <v>68</v>
      </c>
    </row>
    <row r="54" spans="1:11" x14ac:dyDescent="0.25">
      <c r="A54" s="18" t="s">
        <v>98</v>
      </c>
      <c r="B54" s="32"/>
      <c r="C54" s="32"/>
      <c r="D54" s="32"/>
      <c r="E54" s="32"/>
      <c r="F54" s="32"/>
      <c r="G54" s="32"/>
      <c r="H54" s="35"/>
      <c r="I54" s="35"/>
      <c r="J54" s="32"/>
      <c r="K54" s="46"/>
    </row>
    <row r="55" spans="1:11" x14ac:dyDescent="0.25">
      <c r="A55" s="19">
        <f>COUNTA(A8:A54)</f>
        <v>47</v>
      </c>
      <c r="B55" s="2"/>
      <c r="C55" s="2"/>
      <c r="D55" s="2"/>
      <c r="E55" s="2"/>
      <c r="F55" s="47"/>
      <c r="G55" s="47"/>
      <c r="H55" s="20"/>
      <c r="I55" s="20"/>
      <c r="J55" s="20"/>
      <c r="K55" s="20"/>
    </row>
    <row r="56" spans="1:11" ht="15.75" thickBot="1" x14ac:dyDescent="0.3">
      <c r="A56" s="21">
        <v>100</v>
      </c>
      <c r="B56" s="22">
        <f t="shared" ref="B56:K56" si="0">COUNTA(B8:B54)</f>
        <v>19</v>
      </c>
      <c r="C56" s="22">
        <f t="shared" si="0"/>
        <v>22</v>
      </c>
      <c r="D56" s="22">
        <f t="shared" si="0"/>
        <v>11</v>
      </c>
      <c r="E56" s="22">
        <f t="shared" si="0"/>
        <v>13</v>
      </c>
      <c r="F56" s="23">
        <f t="shared" si="0"/>
        <v>16</v>
      </c>
      <c r="G56" s="23">
        <f t="shared" si="0"/>
        <v>19</v>
      </c>
      <c r="H56" s="23">
        <f t="shared" si="0"/>
        <v>17</v>
      </c>
      <c r="I56" s="23">
        <f t="shared" si="0"/>
        <v>28</v>
      </c>
      <c r="J56" s="23">
        <f t="shared" si="0"/>
        <v>15</v>
      </c>
      <c r="K56" s="23">
        <f t="shared" si="0"/>
        <v>16</v>
      </c>
    </row>
  </sheetData>
  <mergeCells count="8">
    <mergeCell ref="C1:J2"/>
    <mergeCell ref="H7:I7"/>
    <mergeCell ref="J7:K7"/>
    <mergeCell ref="B5:C5"/>
    <mergeCell ref="D5:E5"/>
    <mergeCell ref="F5:G5"/>
    <mergeCell ref="H5:I5"/>
    <mergeCell ref="J5:K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20C09-7177-4CA2-845D-26B8847C7BC0}">
  <sheetPr codeName="Feuil3"/>
  <dimension ref="A3:W52"/>
  <sheetViews>
    <sheetView topLeftCell="A19" workbookViewId="0">
      <selection activeCell="A5" sqref="A5:L51"/>
    </sheetView>
  </sheetViews>
  <sheetFormatPr baseColWidth="10" defaultRowHeight="15" x14ac:dyDescent="0.25"/>
  <cols>
    <col min="1" max="1" width="22.85546875" customWidth="1"/>
  </cols>
  <sheetData>
    <row r="3" spans="1:23" x14ac:dyDescent="0.25"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</row>
    <row r="4" spans="1:23" x14ac:dyDescent="0.25">
      <c r="A4" s="49" t="s">
        <v>0</v>
      </c>
      <c r="B4" s="53" t="s">
        <v>7</v>
      </c>
      <c r="C4" s="76" t="s">
        <v>1</v>
      </c>
      <c r="D4" s="77"/>
      <c r="E4" s="76" t="s">
        <v>2</v>
      </c>
      <c r="F4" s="77"/>
      <c r="G4" s="76" t="s">
        <v>3</v>
      </c>
      <c r="H4" s="77"/>
      <c r="I4" s="76" t="s">
        <v>4</v>
      </c>
      <c r="J4" s="77"/>
      <c r="K4" s="80" t="s">
        <v>5</v>
      </c>
      <c r="L4" s="80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</row>
    <row r="5" spans="1:23" x14ac:dyDescent="0.25">
      <c r="A5" s="49"/>
      <c r="B5" s="50"/>
      <c r="C5" s="50" t="s">
        <v>8</v>
      </c>
      <c r="D5" s="50" t="s">
        <v>9</v>
      </c>
      <c r="E5" s="50" t="s">
        <v>10</v>
      </c>
      <c r="F5" s="50" t="s">
        <v>11</v>
      </c>
      <c r="G5" s="50" t="s">
        <v>12</v>
      </c>
      <c r="H5" s="50" t="s">
        <v>13</v>
      </c>
      <c r="I5" s="50" t="s">
        <v>14</v>
      </c>
      <c r="J5" s="50" t="s">
        <v>15</v>
      </c>
      <c r="K5" s="50" t="s">
        <v>16</v>
      </c>
      <c r="L5" s="50" t="s">
        <v>17</v>
      </c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</row>
    <row r="6" spans="1:23" x14ac:dyDescent="0.25">
      <c r="A6" s="8" t="s">
        <v>6</v>
      </c>
      <c r="B6" s="51" t="s">
        <v>50</v>
      </c>
      <c r="C6" s="51" t="str">
        <f>IF('COLLER ETAT ICI'!B9=0,"Dispo","Non Dispo")</f>
        <v>Dispo</v>
      </c>
      <c r="D6" s="51" t="str">
        <f>IF('COLLER ETAT ICI'!C9=0,"Dispo","Non Dispo")</f>
        <v>Non Dispo</v>
      </c>
      <c r="E6" s="51" t="str">
        <f>IF('COLLER ETAT ICI'!D9=0,"Dispo","Non Dispo")</f>
        <v>Dispo</v>
      </c>
      <c r="F6" s="51" t="str">
        <f>IF('COLLER ETAT ICI'!E9=0,"Dispo","Non Dispo")</f>
        <v>Non Dispo</v>
      </c>
      <c r="G6" s="51" t="str">
        <f>IF('COLLER ETAT ICI'!F9=0,"Dispo","Non Dispo")</f>
        <v>Dispo</v>
      </c>
      <c r="H6" s="51" t="str">
        <f>IF('COLLER ETAT ICI'!G9=0,"Dispo","Non Dispo")</f>
        <v>Non Dispo</v>
      </c>
      <c r="I6" s="51" t="str">
        <f>IF('COLLER ETAT ICI'!H9=0,"Dispo","Non Dispo")</f>
        <v>Dispo</v>
      </c>
      <c r="J6" s="51" t="str">
        <f>IF('COLLER ETAT ICI'!I9=0,"Dispo","Non Dispo")</f>
        <v>Non Dispo</v>
      </c>
      <c r="K6" s="51" t="str">
        <f>IF('COLLER ETAT ICI'!J9=0,"Dispo","Non Dispo")</f>
        <v>Dispo</v>
      </c>
      <c r="L6" s="51" t="str">
        <f>IF('COLLER ETAT ICI'!K9=0,"Dispo","Non Dispo")</f>
        <v>Non Dispo</v>
      </c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</row>
    <row r="7" spans="1:23" x14ac:dyDescent="0.25">
      <c r="A7" s="9" t="s">
        <v>52</v>
      </c>
      <c r="B7" s="51" t="s">
        <v>50</v>
      </c>
      <c r="C7" s="51" t="str">
        <f>IF('COLLER ETAT ICI'!B10=0,"Dispo","Non Dispo")</f>
        <v>Dispo</v>
      </c>
      <c r="D7" s="51" t="str">
        <f>IF('COLLER ETAT ICI'!C10=0,"Dispo","Non Dispo")</f>
        <v>Dispo</v>
      </c>
      <c r="E7" s="51" t="str">
        <f>IF('COLLER ETAT ICI'!D10=0,"Dispo","Non Dispo")</f>
        <v>Dispo</v>
      </c>
      <c r="F7" s="51" t="str">
        <f>IF('COLLER ETAT ICI'!E10=0,"Dispo","Non Dispo")</f>
        <v>Dispo</v>
      </c>
      <c r="G7" s="51" t="str">
        <f>IF('COLLER ETAT ICI'!F10=0,"Dispo","Non Dispo")</f>
        <v>Non Dispo</v>
      </c>
      <c r="H7" s="51" t="str">
        <f>IF('COLLER ETAT ICI'!G10=0,"Dispo","Non Dispo")</f>
        <v>Non Dispo</v>
      </c>
      <c r="I7" s="51" t="str">
        <f>IF('COLLER ETAT ICI'!H10=0,"Dispo","Non Dispo")</f>
        <v>Dispo</v>
      </c>
      <c r="J7" s="51" t="str">
        <f>IF('COLLER ETAT ICI'!I10=0,"Dispo","Non Dispo")</f>
        <v>Dispo</v>
      </c>
      <c r="K7" s="51" t="str">
        <f>IF('COLLER ETAT ICI'!J10=0,"Dispo","Non Dispo")</f>
        <v>Dispo</v>
      </c>
      <c r="L7" s="51" t="str">
        <f>IF('COLLER ETAT ICI'!K10=0,"Dispo","Non Dispo")</f>
        <v>Dispo</v>
      </c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</row>
    <row r="8" spans="1:23" x14ac:dyDescent="0.25">
      <c r="A8" s="10" t="s">
        <v>53</v>
      </c>
      <c r="B8" s="51" t="s">
        <v>50</v>
      </c>
      <c r="C8" s="51" t="str">
        <f>IF('COLLER ETAT ICI'!B11=0,"Dispo","Non Dispo")</f>
        <v>Dispo</v>
      </c>
      <c r="D8" s="51" t="str">
        <f>IF('COLLER ETAT ICI'!C11=0,"Dispo","Non Dispo")</f>
        <v>Dispo</v>
      </c>
      <c r="E8" s="51" t="str">
        <f>IF('COLLER ETAT ICI'!D11=0,"Dispo","Non Dispo")</f>
        <v>Dispo</v>
      </c>
      <c r="F8" s="51" t="str">
        <f>IF('COLLER ETAT ICI'!E11=0,"Dispo","Non Dispo")</f>
        <v>Dispo</v>
      </c>
      <c r="G8" s="51" t="str">
        <f>IF('COLLER ETAT ICI'!F11=0,"Dispo","Non Dispo")</f>
        <v>Dispo</v>
      </c>
      <c r="H8" s="51" t="str">
        <f>IF('COLLER ETAT ICI'!G11=0,"Dispo","Non Dispo")</f>
        <v>Dispo</v>
      </c>
      <c r="I8" s="51" t="str">
        <f>IF('COLLER ETAT ICI'!H11=0,"Dispo","Non Dispo")</f>
        <v>Non Dispo</v>
      </c>
      <c r="J8" s="51" t="str">
        <f>IF('COLLER ETAT ICI'!I11=0,"Dispo","Non Dispo")</f>
        <v>Non Dispo</v>
      </c>
      <c r="K8" s="51" t="str">
        <f>IF('COLLER ETAT ICI'!J11=0,"Dispo","Non Dispo")</f>
        <v>Non Dispo</v>
      </c>
      <c r="L8" s="51" t="str">
        <f>IF('COLLER ETAT ICI'!K11=0,"Dispo","Non Dispo")</f>
        <v>Non Dispo</v>
      </c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</row>
    <row r="9" spans="1:23" x14ac:dyDescent="0.25">
      <c r="A9" s="8" t="s">
        <v>54</v>
      </c>
      <c r="B9" s="51" t="s">
        <v>50</v>
      </c>
      <c r="C9" s="51" t="str">
        <f>IF('COLLER ETAT ICI'!B12=0,"Dispo","Non Dispo")</f>
        <v>Dispo</v>
      </c>
      <c r="D9" s="51" t="str">
        <f>IF('COLLER ETAT ICI'!C12=0,"Dispo","Non Dispo")</f>
        <v>Dispo</v>
      </c>
      <c r="E9" s="51" t="str">
        <f>IF('COLLER ETAT ICI'!D12=0,"Dispo","Non Dispo")</f>
        <v>Dispo</v>
      </c>
      <c r="F9" s="51" t="str">
        <f>IF('COLLER ETAT ICI'!E12=0,"Dispo","Non Dispo")</f>
        <v>Dispo</v>
      </c>
      <c r="G9" s="51" t="str">
        <f>IF('COLLER ETAT ICI'!F12=0,"Dispo","Non Dispo")</f>
        <v>Dispo</v>
      </c>
      <c r="H9" s="51" t="str">
        <f>IF('COLLER ETAT ICI'!G12=0,"Dispo","Non Dispo")</f>
        <v>Dispo</v>
      </c>
      <c r="I9" s="51" t="str">
        <f>IF('COLLER ETAT ICI'!H12=0,"Dispo","Non Dispo")</f>
        <v>Dispo</v>
      </c>
      <c r="J9" s="51" t="str">
        <f>IF('COLLER ETAT ICI'!I12=0,"Dispo","Non Dispo")</f>
        <v>Non Dispo</v>
      </c>
      <c r="K9" s="51" t="str">
        <f>IF('COLLER ETAT ICI'!J12=0,"Dispo","Non Dispo")</f>
        <v>Non Dispo</v>
      </c>
      <c r="L9" s="51" t="str">
        <f>IF('COLLER ETAT ICI'!K12=0,"Dispo","Non Dispo")</f>
        <v>Non Dispo</v>
      </c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</row>
    <row r="10" spans="1:23" x14ac:dyDescent="0.25">
      <c r="A10" s="9" t="s">
        <v>55</v>
      </c>
      <c r="B10" s="51" t="s">
        <v>51</v>
      </c>
      <c r="C10" s="51" t="str">
        <f>IF('COLLER ETAT ICI'!B13=0,"Dispo","Non Dispo")</f>
        <v>Dispo</v>
      </c>
      <c r="D10" s="51" t="str">
        <f>IF('COLLER ETAT ICI'!C13=0,"Dispo","Non Dispo")</f>
        <v>Non Dispo</v>
      </c>
      <c r="E10" s="51" t="str">
        <f>IF('COLLER ETAT ICI'!D13=0,"Dispo","Non Dispo")</f>
        <v>Dispo</v>
      </c>
      <c r="F10" s="51" t="str">
        <f>IF('COLLER ETAT ICI'!E13=0,"Dispo","Non Dispo")</f>
        <v>Dispo</v>
      </c>
      <c r="G10" s="51" t="str">
        <f>IF('COLLER ETAT ICI'!F13=0,"Dispo","Non Dispo")</f>
        <v>Dispo</v>
      </c>
      <c r="H10" s="51" t="str">
        <f>IF('COLLER ETAT ICI'!G13=0,"Dispo","Non Dispo")</f>
        <v>Dispo</v>
      </c>
      <c r="I10" s="51" t="str">
        <f>IF('COLLER ETAT ICI'!H13=0,"Dispo","Non Dispo")</f>
        <v>Dispo</v>
      </c>
      <c r="J10" s="51" t="str">
        <f>IF('COLLER ETAT ICI'!I13=0,"Dispo","Non Dispo")</f>
        <v>Dispo</v>
      </c>
      <c r="K10" s="51" t="str">
        <f>IF('COLLER ETAT ICI'!J13=0,"Dispo","Non Dispo")</f>
        <v>Dispo</v>
      </c>
      <c r="L10" s="51" t="str">
        <f>IF('COLLER ETAT ICI'!K13=0,"Dispo","Non Dispo")</f>
        <v>Dispo</v>
      </c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</row>
    <row r="11" spans="1:23" x14ac:dyDescent="0.25">
      <c r="A11" s="10" t="s">
        <v>56</v>
      </c>
      <c r="B11" s="51" t="s">
        <v>50</v>
      </c>
      <c r="C11" s="51" t="str">
        <f>IF('COLLER ETAT ICI'!B14=0,"Dispo","Non Dispo")</f>
        <v>Dispo</v>
      </c>
      <c r="D11" s="51" t="str">
        <f>IF('COLLER ETAT ICI'!C14=0,"Dispo","Non Dispo")</f>
        <v>Dispo</v>
      </c>
      <c r="E11" s="51" t="str">
        <f>IF('COLLER ETAT ICI'!D14=0,"Dispo","Non Dispo")</f>
        <v>Dispo</v>
      </c>
      <c r="F11" s="51" t="str">
        <f>IF('COLLER ETAT ICI'!E14=0,"Dispo","Non Dispo")</f>
        <v>Dispo</v>
      </c>
      <c r="G11" s="51" t="str">
        <f>IF('COLLER ETAT ICI'!F14=0,"Dispo","Non Dispo")</f>
        <v>Dispo</v>
      </c>
      <c r="H11" s="51" t="str">
        <f>IF('COLLER ETAT ICI'!G14=0,"Dispo","Non Dispo")</f>
        <v>Dispo</v>
      </c>
      <c r="I11" s="51" t="str">
        <f>IF('COLLER ETAT ICI'!H14=0,"Dispo","Non Dispo")</f>
        <v>Non Dispo</v>
      </c>
      <c r="J11" s="51" t="str">
        <f>IF('COLLER ETAT ICI'!I14=0,"Dispo","Non Dispo")</f>
        <v>Non Dispo</v>
      </c>
      <c r="K11" s="51" t="str">
        <f>IF('COLLER ETAT ICI'!J14=0,"Dispo","Non Dispo")</f>
        <v>Non Dispo</v>
      </c>
      <c r="L11" s="51" t="str">
        <f>IF('COLLER ETAT ICI'!K14=0,"Dispo","Non Dispo")</f>
        <v>Non Dispo</v>
      </c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</row>
    <row r="12" spans="1:23" x14ac:dyDescent="0.25">
      <c r="A12" s="10" t="s">
        <v>57</v>
      </c>
      <c r="B12" s="51" t="s">
        <v>50</v>
      </c>
      <c r="C12" s="51" t="str">
        <f>IF('COLLER ETAT ICI'!B15=0,"Dispo","Non Dispo")</f>
        <v>Non Dispo</v>
      </c>
      <c r="D12" s="51" t="str">
        <f>IF('COLLER ETAT ICI'!C15=0,"Dispo","Non Dispo")</f>
        <v>Non Dispo</v>
      </c>
      <c r="E12" s="51" t="str">
        <f>IF('COLLER ETAT ICI'!D15=0,"Dispo","Non Dispo")</f>
        <v>Dispo</v>
      </c>
      <c r="F12" s="51" t="str">
        <f>IF('COLLER ETAT ICI'!E15=0,"Dispo","Non Dispo")</f>
        <v>Dispo</v>
      </c>
      <c r="G12" s="51" t="str">
        <f>IF('COLLER ETAT ICI'!F15=0,"Dispo","Non Dispo")</f>
        <v>Dispo</v>
      </c>
      <c r="H12" s="51" t="str">
        <f>IF('COLLER ETAT ICI'!G15=0,"Dispo","Non Dispo")</f>
        <v>Dispo</v>
      </c>
      <c r="I12" s="51" t="str">
        <f>IF('COLLER ETAT ICI'!H15=0,"Dispo","Non Dispo")</f>
        <v>Dispo</v>
      </c>
      <c r="J12" s="51" t="str">
        <f>IF('COLLER ETAT ICI'!I15=0,"Dispo","Non Dispo")</f>
        <v>Dispo</v>
      </c>
      <c r="K12" s="51" t="str">
        <f>IF('COLLER ETAT ICI'!J15=0,"Dispo","Non Dispo")</f>
        <v>Dispo</v>
      </c>
      <c r="L12" s="51" t="str">
        <f>IF('COLLER ETAT ICI'!K15=0,"Dispo","Non Dispo")</f>
        <v>Dispo</v>
      </c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</row>
    <row r="13" spans="1:23" x14ac:dyDescent="0.25">
      <c r="A13" s="8" t="s">
        <v>58</v>
      </c>
      <c r="B13" s="51" t="s">
        <v>51</v>
      </c>
      <c r="C13" s="51" t="str">
        <f>IF('COLLER ETAT ICI'!B16=0,"Dispo","Non Dispo")</f>
        <v>Dispo</v>
      </c>
      <c r="D13" s="51" t="str">
        <f>IF('COLLER ETAT ICI'!C16=0,"Dispo","Non Dispo")</f>
        <v>Dispo</v>
      </c>
      <c r="E13" s="51" t="str">
        <f>IF('COLLER ETAT ICI'!D16=0,"Dispo","Non Dispo")</f>
        <v>Dispo</v>
      </c>
      <c r="F13" s="51" t="str">
        <f>IF('COLLER ETAT ICI'!E16=0,"Dispo","Non Dispo")</f>
        <v>Dispo</v>
      </c>
      <c r="G13" s="51" t="str">
        <f>IF('COLLER ETAT ICI'!F16=0,"Dispo","Non Dispo")</f>
        <v>Dispo</v>
      </c>
      <c r="H13" s="51" t="str">
        <f>IF('COLLER ETAT ICI'!G16=0,"Dispo","Non Dispo")</f>
        <v>Dispo</v>
      </c>
      <c r="I13" s="51" t="str">
        <f>IF('COLLER ETAT ICI'!H16=0,"Dispo","Non Dispo")</f>
        <v>Dispo</v>
      </c>
      <c r="J13" s="51" t="str">
        <f>IF('COLLER ETAT ICI'!I16=0,"Dispo","Non Dispo")</f>
        <v>Dispo</v>
      </c>
      <c r="K13" s="51" t="str">
        <f>IF('COLLER ETAT ICI'!J16=0,"Dispo","Non Dispo")</f>
        <v>Dispo</v>
      </c>
      <c r="L13" s="51" t="str">
        <f>IF('COLLER ETAT ICI'!K16=0,"Dispo","Non Dispo")</f>
        <v>Dispo</v>
      </c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</row>
    <row r="14" spans="1:23" x14ac:dyDescent="0.25">
      <c r="A14" s="9" t="s">
        <v>59</v>
      </c>
      <c r="B14" s="51" t="s">
        <v>50</v>
      </c>
      <c r="C14" s="51" t="str">
        <f>IF('COLLER ETAT ICI'!B17=0,"Dispo","Non Dispo")</f>
        <v>Dispo</v>
      </c>
      <c r="D14" s="51" t="str">
        <f>IF('COLLER ETAT ICI'!C17=0,"Dispo","Non Dispo")</f>
        <v>Non Dispo</v>
      </c>
      <c r="E14" s="51" t="str">
        <f>IF('COLLER ETAT ICI'!D17=0,"Dispo","Non Dispo")</f>
        <v>Dispo</v>
      </c>
      <c r="F14" s="51" t="str">
        <f>IF('COLLER ETAT ICI'!E17=0,"Dispo","Non Dispo")</f>
        <v>Non Dispo</v>
      </c>
      <c r="G14" s="51" t="str">
        <f>IF('COLLER ETAT ICI'!F17=0,"Dispo","Non Dispo")</f>
        <v>Dispo</v>
      </c>
      <c r="H14" s="51" t="str">
        <f>IF('COLLER ETAT ICI'!G17=0,"Dispo","Non Dispo")</f>
        <v>Non Dispo</v>
      </c>
      <c r="I14" s="51" t="str">
        <f>IF('COLLER ETAT ICI'!H17=0,"Dispo","Non Dispo")</f>
        <v>Dispo</v>
      </c>
      <c r="J14" s="51" t="str">
        <f>IF('COLLER ETAT ICI'!I17=0,"Dispo","Non Dispo")</f>
        <v>Dispo</v>
      </c>
      <c r="K14" s="51" t="str">
        <f>IF('COLLER ETAT ICI'!J17=0,"Dispo","Non Dispo")</f>
        <v>Dispo</v>
      </c>
      <c r="L14" s="51" t="str">
        <f>IF('COLLER ETAT ICI'!K17=0,"Dispo","Non Dispo")</f>
        <v>Dispo</v>
      </c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</row>
    <row r="15" spans="1:23" x14ac:dyDescent="0.25">
      <c r="A15" s="10" t="s">
        <v>60</v>
      </c>
      <c r="B15" s="51" t="s">
        <v>51</v>
      </c>
      <c r="C15" s="51" t="str">
        <f>IF('COLLER ETAT ICI'!B18=0,"Dispo","Non Dispo")</f>
        <v>Dispo</v>
      </c>
      <c r="D15" s="51" t="str">
        <f>IF('COLLER ETAT ICI'!C18=0,"Dispo","Non Dispo")</f>
        <v>Dispo</v>
      </c>
      <c r="E15" s="51" t="str">
        <f>IF('COLLER ETAT ICI'!D18=0,"Dispo","Non Dispo")</f>
        <v>Dispo</v>
      </c>
      <c r="F15" s="51" t="str">
        <f>IF('COLLER ETAT ICI'!E18=0,"Dispo","Non Dispo")</f>
        <v>Dispo</v>
      </c>
      <c r="G15" s="51" t="str">
        <f>IF('COLLER ETAT ICI'!F18=0,"Dispo","Non Dispo")</f>
        <v>Dispo</v>
      </c>
      <c r="H15" s="51" t="str">
        <f>IF('COLLER ETAT ICI'!G18=0,"Dispo","Non Dispo")</f>
        <v>Dispo</v>
      </c>
      <c r="I15" s="51" t="str">
        <f>IF('COLLER ETAT ICI'!H18=0,"Dispo","Non Dispo")</f>
        <v>Dispo</v>
      </c>
      <c r="J15" s="51" t="str">
        <f>IF('COLLER ETAT ICI'!I18=0,"Dispo","Non Dispo")</f>
        <v>Non Dispo</v>
      </c>
      <c r="K15" s="51" t="str">
        <f>IF('COLLER ETAT ICI'!J18=0,"Dispo","Non Dispo")</f>
        <v>Dispo</v>
      </c>
      <c r="L15" s="51" t="str">
        <f>IF('COLLER ETAT ICI'!K18=0,"Dispo","Non Dispo")</f>
        <v>Dispo</v>
      </c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</row>
    <row r="16" spans="1:23" x14ac:dyDescent="0.25">
      <c r="A16" s="8" t="s">
        <v>61</v>
      </c>
      <c r="B16" s="51" t="s">
        <v>51</v>
      </c>
      <c r="C16" s="51" t="str">
        <f>IF('COLLER ETAT ICI'!B19=0,"Dispo","Non Dispo")</f>
        <v>Non Dispo</v>
      </c>
      <c r="D16" s="51" t="str">
        <f>IF('COLLER ETAT ICI'!C19=0,"Dispo","Non Dispo")</f>
        <v>Non Dispo</v>
      </c>
      <c r="E16" s="51" t="str">
        <f>IF('COLLER ETAT ICI'!D19=0,"Dispo","Non Dispo")</f>
        <v>Dispo</v>
      </c>
      <c r="F16" s="51" t="str">
        <f>IF('COLLER ETAT ICI'!E19=0,"Dispo","Non Dispo")</f>
        <v>Dispo</v>
      </c>
      <c r="G16" s="51" t="str">
        <f>IF('COLLER ETAT ICI'!F19=0,"Dispo","Non Dispo")</f>
        <v>Dispo</v>
      </c>
      <c r="H16" s="51" t="str">
        <f>IF('COLLER ETAT ICI'!G19=0,"Dispo","Non Dispo")</f>
        <v>Dispo</v>
      </c>
      <c r="I16" s="51" t="str">
        <f>IF('COLLER ETAT ICI'!H19=0,"Dispo","Non Dispo")</f>
        <v>Dispo</v>
      </c>
      <c r="J16" s="51" t="str">
        <f>IF('COLLER ETAT ICI'!I19=0,"Dispo","Non Dispo")</f>
        <v>Non Dispo</v>
      </c>
      <c r="K16" s="51" t="str">
        <f>IF('COLLER ETAT ICI'!J19=0,"Dispo","Non Dispo")</f>
        <v>Dispo</v>
      </c>
      <c r="L16" s="51" t="str">
        <f>IF('COLLER ETAT ICI'!K19=0,"Dispo","Non Dispo")</f>
        <v>Dispo</v>
      </c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</row>
    <row r="17" spans="1:23" x14ac:dyDescent="0.25">
      <c r="A17" s="8" t="s">
        <v>62</v>
      </c>
      <c r="B17" s="51" t="s">
        <v>50</v>
      </c>
      <c r="C17" s="51" t="str">
        <f>IF('COLLER ETAT ICI'!B20=0,"Dispo","Non Dispo")</f>
        <v>Dispo</v>
      </c>
      <c r="D17" s="51" t="str">
        <f>IF('COLLER ETAT ICI'!C20=0,"Dispo","Non Dispo")</f>
        <v>Dispo</v>
      </c>
      <c r="E17" s="51" t="str">
        <f>IF('COLLER ETAT ICI'!D20=0,"Dispo","Non Dispo")</f>
        <v>Dispo</v>
      </c>
      <c r="F17" s="51" t="str">
        <f>IF('COLLER ETAT ICI'!E20=0,"Dispo","Non Dispo")</f>
        <v>Dispo</v>
      </c>
      <c r="G17" s="51" t="str">
        <f>IF('COLLER ETAT ICI'!F20=0,"Dispo","Non Dispo")</f>
        <v>Dispo</v>
      </c>
      <c r="H17" s="51" t="str">
        <f>IF('COLLER ETAT ICI'!G20=0,"Dispo","Non Dispo")</f>
        <v>Dispo</v>
      </c>
      <c r="I17" s="51" t="str">
        <f>IF('COLLER ETAT ICI'!H20=0,"Dispo","Non Dispo")</f>
        <v>Non Dispo</v>
      </c>
      <c r="J17" s="51" t="str">
        <f>IF('COLLER ETAT ICI'!I20=0,"Dispo","Non Dispo")</f>
        <v>Non Dispo</v>
      </c>
      <c r="K17" s="51" t="str">
        <f>IF('COLLER ETAT ICI'!J20=0,"Dispo","Non Dispo")</f>
        <v>Dispo</v>
      </c>
      <c r="L17" s="51" t="str">
        <f>IF('COLLER ETAT ICI'!K20=0,"Dispo","Non Dispo")</f>
        <v>Dispo</v>
      </c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</row>
    <row r="18" spans="1:23" x14ac:dyDescent="0.25">
      <c r="A18" s="9" t="s">
        <v>63</v>
      </c>
      <c r="B18" s="51" t="s">
        <v>50</v>
      </c>
      <c r="C18" s="51" t="str">
        <f>IF('COLLER ETAT ICI'!B21=0,"Dispo","Non Dispo")</f>
        <v>Non Dispo</v>
      </c>
      <c r="D18" s="51" t="str">
        <f>IF('COLLER ETAT ICI'!C21=0,"Dispo","Non Dispo")</f>
        <v>Non Dispo</v>
      </c>
      <c r="E18" s="51" t="str">
        <f>IF('COLLER ETAT ICI'!D21=0,"Dispo","Non Dispo")</f>
        <v>Non Dispo</v>
      </c>
      <c r="F18" s="51" t="str">
        <f>IF('COLLER ETAT ICI'!E21=0,"Dispo","Non Dispo")</f>
        <v>Non Dispo</v>
      </c>
      <c r="G18" s="51" t="str">
        <f>IF('COLLER ETAT ICI'!F21=0,"Dispo","Non Dispo")</f>
        <v>Non Dispo</v>
      </c>
      <c r="H18" s="51" t="str">
        <f>IF('COLLER ETAT ICI'!G21=0,"Dispo","Non Dispo")</f>
        <v>Non Dispo</v>
      </c>
      <c r="I18" s="51" t="str">
        <f>IF('COLLER ETAT ICI'!H21=0,"Dispo","Non Dispo")</f>
        <v>Non Dispo</v>
      </c>
      <c r="J18" s="51" t="str">
        <f>IF('COLLER ETAT ICI'!I21=0,"Dispo","Non Dispo")</f>
        <v>Non Dispo</v>
      </c>
      <c r="K18" s="51" t="str">
        <f>IF('COLLER ETAT ICI'!J21=0,"Dispo","Non Dispo")</f>
        <v>Non Dispo</v>
      </c>
      <c r="L18" s="51" t="str">
        <f>IF('COLLER ETAT ICI'!K21=0,"Dispo","Non Dispo")</f>
        <v>Non Dispo</v>
      </c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</row>
    <row r="19" spans="1:23" x14ac:dyDescent="0.25">
      <c r="A19" s="8" t="s">
        <v>64</v>
      </c>
      <c r="B19" s="51" t="s">
        <v>51</v>
      </c>
      <c r="C19" s="51" t="str">
        <f>IF('COLLER ETAT ICI'!B22=0,"Dispo","Non Dispo")</f>
        <v>Dispo</v>
      </c>
      <c r="D19" s="51" t="str">
        <f>IF('COLLER ETAT ICI'!C22=0,"Dispo","Non Dispo")</f>
        <v>Dispo</v>
      </c>
      <c r="E19" s="51" t="str">
        <f>IF('COLLER ETAT ICI'!D22=0,"Dispo","Non Dispo")</f>
        <v>Dispo</v>
      </c>
      <c r="F19" s="51" t="str">
        <f>IF('COLLER ETAT ICI'!E22=0,"Dispo","Non Dispo")</f>
        <v>Dispo</v>
      </c>
      <c r="G19" s="51" t="str">
        <f>IF('COLLER ETAT ICI'!F22=0,"Dispo","Non Dispo")</f>
        <v>Dispo</v>
      </c>
      <c r="H19" s="51" t="str">
        <f>IF('COLLER ETAT ICI'!G22=0,"Dispo","Non Dispo")</f>
        <v>Dispo</v>
      </c>
      <c r="I19" s="51" t="str">
        <f>IF('COLLER ETAT ICI'!H22=0,"Dispo","Non Dispo")</f>
        <v>Dispo</v>
      </c>
      <c r="J19" s="51" t="str">
        <f>IF('COLLER ETAT ICI'!I22=0,"Dispo","Non Dispo")</f>
        <v>Non Dispo</v>
      </c>
      <c r="K19" s="51" t="str">
        <f>IF('COLLER ETAT ICI'!J22=0,"Dispo","Non Dispo")</f>
        <v>Dispo</v>
      </c>
      <c r="L19" s="51" t="str">
        <f>IF('COLLER ETAT ICI'!K22=0,"Dispo","Non Dispo")</f>
        <v>Dispo</v>
      </c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</row>
    <row r="20" spans="1:23" x14ac:dyDescent="0.25">
      <c r="A20" s="8" t="s">
        <v>65</v>
      </c>
      <c r="B20" s="51" t="s">
        <v>50</v>
      </c>
      <c r="C20" s="51" t="str">
        <f>IF('COLLER ETAT ICI'!B23=0,"Dispo","Non Dispo")</f>
        <v>Non Dispo</v>
      </c>
      <c r="D20" s="51" t="str">
        <f>IF('COLLER ETAT ICI'!C23=0,"Dispo","Non Dispo")</f>
        <v>Non Dispo</v>
      </c>
      <c r="E20" s="51" t="str">
        <f>IF('COLLER ETAT ICI'!D23=0,"Dispo","Non Dispo")</f>
        <v>Non Dispo</v>
      </c>
      <c r="F20" s="51" t="str">
        <f>IF('COLLER ETAT ICI'!E23=0,"Dispo","Non Dispo")</f>
        <v>Non Dispo</v>
      </c>
      <c r="G20" s="51" t="str">
        <f>IF('COLLER ETAT ICI'!F23=0,"Dispo","Non Dispo")</f>
        <v>Non Dispo</v>
      </c>
      <c r="H20" s="51" t="str">
        <f>IF('COLLER ETAT ICI'!G23=0,"Dispo","Non Dispo")</f>
        <v>Non Dispo</v>
      </c>
      <c r="I20" s="51" t="str">
        <f>IF('COLLER ETAT ICI'!H23=0,"Dispo","Non Dispo")</f>
        <v>Non Dispo</v>
      </c>
      <c r="J20" s="51" t="str">
        <f>IF('COLLER ETAT ICI'!I23=0,"Dispo","Non Dispo")</f>
        <v>Non Dispo</v>
      </c>
      <c r="K20" s="51" t="str">
        <f>IF('COLLER ETAT ICI'!J23=0,"Dispo","Non Dispo")</f>
        <v>Non Dispo</v>
      </c>
      <c r="L20" s="51" t="str">
        <f>IF('COLLER ETAT ICI'!K23=0,"Dispo","Non Dispo")</f>
        <v>Non Dispo</v>
      </c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</row>
    <row r="21" spans="1:23" x14ac:dyDescent="0.25">
      <c r="A21" s="8" t="s">
        <v>66</v>
      </c>
      <c r="B21" s="51" t="s">
        <v>51</v>
      </c>
      <c r="C21" s="51" t="str">
        <f>IF('COLLER ETAT ICI'!B24=0,"Dispo","Non Dispo")</f>
        <v>Non Dispo</v>
      </c>
      <c r="D21" s="51" t="str">
        <f>IF('COLLER ETAT ICI'!C24=0,"Dispo","Non Dispo")</f>
        <v>Non Dispo</v>
      </c>
      <c r="E21" s="51" t="str">
        <f>IF('COLLER ETAT ICI'!D24=0,"Dispo","Non Dispo")</f>
        <v>Dispo</v>
      </c>
      <c r="F21" s="51" t="str">
        <f>IF('COLLER ETAT ICI'!E24=0,"Dispo","Non Dispo")</f>
        <v>Dispo</v>
      </c>
      <c r="G21" s="51" t="str">
        <f>IF('COLLER ETAT ICI'!F24=0,"Dispo","Non Dispo")</f>
        <v>Dispo</v>
      </c>
      <c r="H21" s="51" t="str">
        <f>IF('COLLER ETAT ICI'!G24=0,"Dispo","Non Dispo")</f>
        <v>Dispo</v>
      </c>
      <c r="I21" s="51" t="str">
        <f>IF('COLLER ETAT ICI'!H24=0,"Dispo","Non Dispo")</f>
        <v>Non Dispo</v>
      </c>
      <c r="J21" s="51" t="str">
        <f>IF('COLLER ETAT ICI'!I24=0,"Dispo","Non Dispo")</f>
        <v>Non Dispo</v>
      </c>
      <c r="K21" s="51" t="str">
        <f>IF('COLLER ETAT ICI'!J24=0,"Dispo","Non Dispo")</f>
        <v>Non Dispo</v>
      </c>
      <c r="L21" s="51" t="str">
        <f>IF('COLLER ETAT ICI'!K24=0,"Dispo","Non Dispo")</f>
        <v>Non Dispo</v>
      </c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</row>
    <row r="22" spans="1:23" x14ac:dyDescent="0.25">
      <c r="A22" s="11" t="s">
        <v>67</v>
      </c>
      <c r="B22" s="51" t="s">
        <v>51</v>
      </c>
      <c r="C22" s="51" t="str">
        <f>IF('COLLER ETAT ICI'!B25=0,"Dispo","Non Dispo")</f>
        <v>Non Dispo</v>
      </c>
      <c r="D22" s="51" t="str">
        <f>IF('COLLER ETAT ICI'!C25=0,"Dispo","Non Dispo")</f>
        <v>Non Dispo</v>
      </c>
      <c r="E22" s="51" t="str">
        <f>IF('COLLER ETAT ICI'!D25=0,"Dispo","Non Dispo")</f>
        <v>Dispo</v>
      </c>
      <c r="F22" s="51" t="str">
        <f>IF('COLLER ETAT ICI'!E25=0,"Dispo","Non Dispo")</f>
        <v>Dispo</v>
      </c>
      <c r="G22" s="51" t="str">
        <f>IF('COLLER ETAT ICI'!F25=0,"Dispo","Non Dispo")</f>
        <v>Dispo</v>
      </c>
      <c r="H22" s="51" t="str">
        <f>IF('COLLER ETAT ICI'!G25=0,"Dispo","Non Dispo")</f>
        <v>Dispo</v>
      </c>
      <c r="I22" s="51" t="str">
        <f>IF('COLLER ETAT ICI'!H25=0,"Dispo","Non Dispo")</f>
        <v>Dispo</v>
      </c>
      <c r="J22" s="51" t="str">
        <f>IF('COLLER ETAT ICI'!I25=0,"Dispo","Non Dispo")</f>
        <v>Dispo</v>
      </c>
      <c r="K22" s="51" t="str">
        <f>IF('COLLER ETAT ICI'!J25=0,"Dispo","Non Dispo")</f>
        <v>Dispo</v>
      </c>
      <c r="L22" s="51" t="str">
        <f>IF('COLLER ETAT ICI'!K25=0,"Dispo","Non Dispo")</f>
        <v>Dispo</v>
      </c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</row>
    <row r="23" spans="1:23" x14ac:dyDescent="0.25">
      <c r="A23" s="8" t="s">
        <v>69</v>
      </c>
      <c r="B23" s="51" t="s">
        <v>51</v>
      </c>
      <c r="C23" s="51" t="str">
        <f>IF('COLLER ETAT ICI'!B26=0,"Dispo","Non Dispo")</f>
        <v>Non Dispo</v>
      </c>
      <c r="D23" s="51" t="str">
        <f>IF('COLLER ETAT ICI'!C26=0,"Dispo","Non Dispo")</f>
        <v>Non Dispo</v>
      </c>
      <c r="E23" s="51" t="str">
        <f>IF('COLLER ETAT ICI'!D26=0,"Dispo","Non Dispo")</f>
        <v>Dispo</v>
      </c>
      <c r="F23" s="51" t="str">
        <f>IF('COLLER ETAT ICI'!E26=0,"Dispo","Non Dispo")</f>
        <v>Dispo</v>
      </c>
      <c r="G23" s="51" t="str">
        <f>IF('COLLER ETAT ICI'!F26=0,"Dispo","Non Dispo")</f>
        <v>Dispo</v>
      </c>
      <c r="H23" s="51" t="str">
        <f>IF('COLLER ETAT ICI'!G26=0,"Dispo","Non Dispo")</f>
        <v>Dispo</v>
      </c>
      <c r="I23" s="51" t="str">
        <f>IF('COLLER ETAT ICI'!H26=0,"Dispo","Non Dispo")</f>
        <v>Non Dispo</v>
      </c>
      <c r="J23" s="51" t="str">
        <f>IF('COLLER ETAT ICI'!I26=0,"Dispo","Non Dispo")</f>
        <v>Dispo</v>
      </c>
      <c r="K23" s="51" t="str">
        <f>IF('COLLER ETAT ICI'!J26=0,"Dispo","Non Dispo")</f>
        <v>Dispo</v>
      </c>
      <c r="L23" s="51" t="str">
        <f>IF('COLLER ETAT ICI'!K26=0,"Dispo","Non Dispo")</f>
        <v>Dispo</v>
      </c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</row>
    <row r="24" spans="1:23" x14ac:dyDescent="0.25">
      <c r="A24" s="10" t="s">
        <v>70</v>
      </c>
      <c r="B24" s="51" t="s">
        <v>51</v>
      </c>
      <c r="C24" s="51" t="str">
        <f>IF('COLLER ETAT ICI'!B27=0,"Dispo","Non Dispo")</f>
        <v>Dispo</v>
      </c>
      <c r="D24" s="51" t="str">
        <f>IF('COLLER ETAT ICI'!C27=0,"Dispo","Non Dispo")</f>
        <v>Dispo</v>
      </c>
      <c r="E24" s="51" t="str">
        <f>IF('COLLER ETAT ICI'!D27=0,"Dispo","Non Dispo")</f>
        <v>Dispo</v>
      </c>
      <c r="F24" s="51" t="str">
        <f>IF('COLLER ETAT ICI'!E27=0,"Dispo","Non Dispo")</f>
        <v>Dispo</v>
      </c>
      <c r="G24" s="51" t="str">
        <f>IF('COLLER ETAT ICI'!F27=0,"Dispo","Non Dispo")</f>
        <v>Dispo</v>
      </c>
      <c r="H24" s="51" t="str">
        <f>IF('COLLER ETAT ICI'!G27=0,"Dispo","Non Dispo")</f>
        <v>Dispo</v>
      </c>
      <c r="I24" s="51" t="str">
        <f>IF('COLLER ETAT ICI'!H27=0,"Dispo","Non Dispo")</f>
        <v>Non Dispo</v>
      </c>
      <c r="J24" s="51" t="str">
        <f>IF('COLLER ETAT ICI'!I27=0,"Dispo","Non Dispo")</f>
        <v>Non Dispo</v>
      </c>
      <c r="K24" s="51" t="str">
        <f>IF('COLLER ETAT ICI'!J27=0,"Dispo","Non Dispo")</f>
        <v>Non Dispo</v>
      </c>
      <c r="L24" s="51" t="str">
        <f>IF('COLLER ETAT ICI'!K27=0,"Dispo","Non Dispo")</f>
        <v>Non Dispo</v>
      </c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</row>
    <row r="25" spans="1:23" x14ac:dyDescent="0.25">
      <c r="A25" s="8" t="s">
        <v>71</v>
      </c>
      <c r="B25" s="51" t="s">
        <v>51</v>
      </c>
      <c r="C25" s="51" t="str">
        <f>IF('COLLER ETAT ICI'!B28=0,"Dispo","Non Dispo")</f>
        <v>Non Dispo</v>
      </c>
      <c r="D25" s="51" t="str">
        <f>IF('COLLER ETAT ICI'!C28=0,"Dispo","Non Dispo")</f>
        <v>Non Dispo</v>
      </c>
      <c r="E25" s="51" t="str">
        <f>IF('COLLER ETAT ICI'!D28=0,"Dispo","Non Dispo")</f>
        <v>Non Dispo</v>
      </c>
      <c r="F25" s="51" t="str">
        <f>IF('COLLER ETAT ICI'!E28=0,"Dispo","Non Dispo")</f>
        <v>Non Dispo</v>
      </c>
      <c r="G25" s="51" t="str">
        <f>IF('COLLER ETAT ICI'!F28=0,"Dispo","Non Dispo")</f>
        <v>Non Dispo</v>
      </c>
      <c r="H25" s="51" t="str">
        <f>IF('COLLER ETAT ICI'!G28=0,"Dispo","Non Dispo")</f>
        <v>Non Dispo</v>
      </c>
      <c r="I25" s="51" t="str">
        <f>IF('COLLER ETAT ICI'!H28=0,"Dispo","Non Dispo")</f>
        <v>Non Dispo</v>
      </c>
      <c r="J25" s="51" t="str">
        <f>IF('COLLER ETAT ICI'!I28=0,"Dispo","Non Dispo")</f>
        <v>Non Dispo</v>
      </c>
      <c r="K25" s="51" t="str">
        <f>IF('COLLER ETAT ICI'!J28=0,"Dispo","Non Dispo")</f>
        <v>Non Dispo</v>
      </c>
      <c r="L25" s="51" t="str">
        <f>IF('COLLER ETAT ICI'!K28=0,"Dispo","Non Dispo")</f>
        <v>Non Dispo</v>
      </c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</row>
    <row r="26" spans="1:23" x14ac:dyDescent="0.25">
      <c r="A26" s="8" t="s">
        <v>72</v>
      </c>
      <c r="B26" s="51" t="s">
        <v>51</v>
      </c>
      <c r="C26" s="51" t="str">
        <f>IF('COLLER ETAT ICI'!B29=0,"Dispo","Non Dispo")</f>
        <v>Dispo</v>
      </c>
      <c r="D26" s="51" t="str">
        <f>IF('COLLER ETAT ICI'!C29=0,"Dispo","Non Dispo")</f>
        <v>Dispo</v>
      </c>
      <c r="E26" s="51" t="str">
        <f>IF('COLLER ETAT ICI'!D29=0,"Dispo","Non Dispo")</f>
        <v>Dispo</v>
      </c>
      <c r="F26" s="51" t="str">
        <f>IF('COLLER ETAT ICI'!E29=0,"Dispo","Non Dispo")</f>
        <v>Dispo</v>
      </c>
      <c r="G26" s="51" t="str">
        <f>IF('COLLER ETAT ICI'!F29=0,"Dispo","Non Dispo")</f>
        <v>Non Dispo</v>
      </c>
      <c r="H26" s="51" t="str">
        <f>IF('COLLER ETAT ICI'!G29=0,"Dispo","Non Dispo")</f>
        <v>Non Dispo</v>
      </c>
      <c r="I26" s="51" t="str">
        <f>IF('COLLER ETAT ICI'!H29=0,"Dispo","Non Dispo")</f>
        <v>Dispo</v>
      </c>
      <c r="J26" s="51" t="str">
        <f>IF('COLLER ETAT ICI'!I29=0,"Dispo","Non Dispo")</f>
        <v>Dispo</v>
      </c>
      <c r="K26" s="51" t="str">
        <f>IF('COLLER ETAT ICI'!J29=0,"Dispo","Non Dispo")</f>
        <v>Dispo</v>
      </c>
      <c r="L26" s="51" t="str">
        <f>IF('COLLER ETAT ICI'!K29=0,"Dispo","Non Dispo")</f>
        <v>Dispo</v>
      </c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</row>
    <row r="27" spans="1:23" x14ac:dyDescent="0.25">
      <c r="A27" s="8" t="s">
        <v>73</v>
      </c>
      <c r="B27" s="51" t="s">
        <v>51</v>
      </c>
      <c r="C27" s="51" t="str">
        <f>IF('COLLER ETAT ICI'!B30=0,"Dispo","Non Dispo")</f>
        <v>Dispo</v>
      </c>
      <c r="D27" s="51" t="str">
        <f>IF('COLLER ETAT ICI'!C30=0,"Dispo","Non Dispo")</f>
        <v>Dispo</v>
      </c>
      <c r="E27" s="51" t="str">
        <f>IF('COLLER ETAT ICI'!D30=0,"Dispo","Non Dispo")</f>
        <v>Non Dispo</v>
      </c>
      <c r="F27" s="51" t="str">
        <f>IF('COLLER ETAT ICI'!E30=0,"Dispo","Non Dispo")</f>
        <v>Non Dispo</v>
      </c>
      <c r="G27" s="51" t="str">
        <f>IF('COLLER ETAT ICI'!F30=0,"Dispo","Non Dispo")</f>
        <v>Non Dispo</v>
      </c>
      <c r="H27" s="51" t="str">
        <f>IF('COLLER ETAT ICI'!G30=0,"Dispo","Non Dispo")</f>
        <v>Non Dispo</v>
      </c>
      <c r="I27" s="51" t="str">
        <f>IF('COLLER ETAT ICI'!H30=0,"Dispo","Non Dispo")</f>
        <v>Dispo</v>
      </c>
      <c r="J27" s="51" t="str">
        <f>IF('COLLER ETAT ICI'!I30=0,"Dispo","Non Dispo")</f>
        <v>Dispo</v>
      </c>
      <c r="K27" s="51" t="str">
        <f>IF('COLLER ETAT ICI'!J30=0,"Dispo","Non Dispo")</f>
        <v>Dispo</v>
      </c>
      <c r="L27" s="51" t="str">
        <f>IF('COLLER ETAT ICI'!K30=0,"Dispo","Non Dispo")</f>
        <v>Dispo</v>
      </c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</row>
    <row r="28" spans="1:23" x14ac:dyDescent="0.25">
      <c r="A28" s="12" t="s">
        <v>74</v>
      </c>
      <c r="B28" s="51" t="s">
        <v>51</v>
      </c>
      <c r="C28" s="51" t="str">
        <f>IF('COLLER ETAT ICI'!B31=0,"Dispo","Non Dispo")</f>
        <v>Non Dispo</v>
      </c>
      <c r="D28" s="51" t="str">
        <f>IF('COLLER ETAT ICI'!C31=0,"Dispo","Non Dispo")</f>
        <v>Non Dispo</v>
      </c>
      <c r="E28" s="51" t="str">
        <f>IF('COLLER ETAT ICI'!D31=0,"Dispo","Non Dispo")</f>
        <v>Non Dispo</v>
      </c>
      <c r="F28" s="51" t="str">
        <f>IF('COLLER ETAT ICI'!E31=0,"Dispo","Non Dispo")</f>
        <v>Non Dispo</v>
      </c>
      <c r="G28" s="51" t="str">
        <f>IF('COLLER ETAT ICI'!F31=0,"Dispo","Non Dispo")</f>
        <v>Non Dispo</v>
      </c>
      <c r="H28" s="51" t="str">
        <f>IF('COLLER ETAT ICI'!G31=0,"Dispo","Non Dispo")</f>
        <v>Non Dispo</v>
      </c>
      <c r="I28" s="51" t="str">
        <f>IF('COLLER ETAT ICI'!H31=0,"Dispo","Non Dispo")</f>
        <v>Non Dispo</v>
      </c>
      <c r="J28" s="51" t="str">
        <f>IF('COLLER ETAT ICI'!I31=0,"Dispo","Non Dispo")</f>
        <v>Non Dispo</v>
      </c>
      <c r="K28" s="51" t="str">
        <f>IF('COLLER ETAT ICI'!J31=0,"Dispo","Non Dispo")</f>
        <v>Non Dispo</v>
      </c>
      <c r="L28" s="51" t="str">
        <f>IF('COLLER ETAT ICI'!K31=0,"Dispo","Non Dispo")</f>
        <v>Non Dispo</v>
      </c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</row>
    <row r="29" spans="1:23" x14ac:dyDescent="0.25">
      <c r="A29" s="13" t="s">
        <v>75</v>
      </c>
      <c r="B29" s="51" t="s">
        <v>51</v>
      </c>
      <c r="C29" s="51" t="str">
        <f>IF('COLLER ETAT ICI'!B32=0,"Dispo","Non Dispo")</f>
        <v>Dispo</v>
      </c>
      <c r="D29" s="51" t="str">
        <f>IF('COLLER ETAT ICI'!C32=0,"Dispo","Non Dispo")</f>
        <v>Dispo</v>
      </c>
      <c r="E29" s="51" t="str">
        <f>IF('COLLER ETAT ICI'!D32=0,"Dispo","Non Dispo")</f>
        <v>Dispo</v>
      </c>
      <c r="F29" s="51" t="str">
        <f>IF('COLLER ETAT ICI'!E32=0,"Dispo","Non Dispo")</f>
        <v>Dispo</v>
      </c>
      <c r="G29" s="51" t="str">
        <f>IF('COLLER ETAT ICI'!F32=0,"Dispo","Non Dispo")</f>
        <v>Dispo</v>
      </c>
      <c r="H29" s="51" t="str">
        <f>IF('COLLER ETAT ICI'!G32=0,"Dispo","Non Dispo")</f>
        <v>Dispo</v>
      </c>
      <c r="I29" s="51" t="str">
        <f>IF('COLLER ETAT ICI'!H32=0,"Dispo","Non Dispo")</f>
        <v>Dispo</v>
      </c>
      <c r="J29" s="51" t="str">
        <f>IF('COLLER ETAT ICI'!I32=0,"Dispo","Non Dispo")</f>
        <v>Non Dispo</v>
      </c>
      <c r="K29" s="51" t="str">
        <f>IF('COLLER ETAT ICI'!J32=0,"Dispo","Non Dispo")</f>
        <v>Dispo</v>
      </c>
      <c r="L29" s="51" t="str">
        <f>IF('COLLER ETAT ICI'!K32=0,"Dispo","Non Dispo")</f>
        <v>Dispo</v>
      </c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</row>
    <row r="30" spans="1:23" x14ac:dyDescent="0.25">
      <c r="A30" s="13" t="s">
        <v>76</v>
      </c>
      <c r="B30" s="51" t="s">
        <v>51</v>
      </c>
      <c r="C30" s="51" t="str">
        <f>IF('COLLER ETAT ICI'!B33=0,"Dispo","Non Dispo")</f>
        <v>Dispo</v>
      </c>
      <c r="D30" s="51" t="str">
        <f>IF('COLLER ETAT ICI'!C33=0,"Dispo","Non Dispo")</f>
        <v>Dispo</v>
      </c>
      <c r="E30" s="51" t="str">
        <f>IF('COLLER ETAT ICI'!D33=0,"Dispo","Non Dispo")</f>
        <v>Dispo</v>
      </c>
      <c r="F30" s="51" t="str">
        <f>IF('COLLER ETAT ICI'!E33=0,"Dispo","Non Dispo")</f>
        <v>Dispo</v>
      </c>
      <c r="G30" s="51" t="str">
        <f>IF('COLLER ETAT ICI'!F33=0,"Dispo","Non Dispo")</f>
        <v>Dispo</v>
      </c>
      <c r="H30" s="51" t="str">
        <f>IF('COLLER ETAT ICI'!G33=0,"Dispo","Non Dispo")</f>
        <v>Dispo</v>
      </c>
      <c r="I30" s="51" t="str">
        <f>IF('COLLER ETAT ICI'!H33=0,"Dispo","Non Dispo")</f>
        <v>Non Dispo</v>
      </c>
      <c r="J30" s="51" t="str">
        <f>IF('COLLER ETAT ICI'!I33=0,"Dispo","Non Dispo")</f>
        <v>Non Dispo</v>
      </c>
      <c r="K30" s="51" t="str">
        <f>IF('COLLER ETAT ICI'!J33=0,"Dispo","Non Dispo")</f>
        <v>Dispo</v>
      </c>
      <c r="L30" s="51" t="str">
        <f>IF('COLLER ETAT ICI'!K33=0,"Dispo","Non Dispo")</f>
        <v>Dispo</v>
      </c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</row>
    <row r="31" spans="1:23" x14ac:dyDescent="0.25">
      <c r="A31" s="14" t="s">
        <v>77</v>
      </c>
      <c r="B31" s="51" t="s">
        <v>50</v>
      </c>
      <c r="C31" s="51" t="str">
        <f>IF('COLLER ETAT ICI'!B34=0,"Dispo","Non Dispo")</f>
        <v>Dispo</v>
      </c>
      <c r="D31" s="51" t="str">
        <f>IF('COLLER ETAT ICI'!C34=0,"Dispo","Non Dispo")</f>
        <v>Dispo</v>
      </c>
      <c r="E31" s="51" t="str">
        <f>IF('COLLER ETAT ICI'!D34=0,"Dispo","Non Dispo")</f>
        <v>Dispo</v>
      </c>
      <c r="F31" s="51" t="str">
        <f>IF('COLLER ETAT ICI'!E34=0,"Dispo","Non Dispo")</f>
        <v>Dispo</v>
      </c>
      <c r="G31" s="51" t="str">
        <f>IF('COLLER ETAT ICI'!F34=0,"Dispo","Non Dispo")</f>
        <v>Non Dispo</v>
      </c>
      <c r="H31" s="51" t="str">
        <f>IF('COLLER ETAT ICI'!G34=0,"Dispo","Non Dispo")</f>
        <v>Non Dispo</v>
      </c>
      <c r="I31" s="51" t="str">
        <f>IF('COLLER ETAT ICI'!H34=0,"Dispo","Non Dispo")</f>
        <v>Dispo</v>
      </c>
      <c r="J31" s="51" t="str">
        <f>IF('COLLER ETAT ICI'!I34=0,"Dispo","Non Dispo")</f>
        <v>Dispo</v>
      </c>
      <c r="K31" s="51" t="str">
        <f>IF('COLLER ETAT ICI'!J34=0,"Dispo","Non Dispo")</f>
        <v>Dispo</v>
      </c>
      <c r="L31" s="51" t="str">
        <f>IF('COLLER ETAT ICI'!K34=0,"Dispo","Non Dispo")</f>
        <v>Dispo</v>
      </c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</row>
    <row r="32" spans="1:23" x14ac:dyDescent="0.25">
      <c r="A32" s="10" t="s">
        <v>78</v>
      </c>
      <c r="B32" s="51" t="s">
        <v>51</v>
      </c>
      <c r="C32" s="51" t="str">
        <f>IF('COLLER ETAT ICI'!B35=0,"Dispo","Non Dispo")</f>
        <v>Non Dispo</v>
      </c>
      <c r="D32" s="51" t="str">
        <f>IF('COLLER ETAT ICI'!C35=0,"Dispo","Non Dispo")</f>
        <v>Non Dispo</v>
      </c>
      <c r="E32" s="51" t="str">
        <f>IF('COLLER ETAT ICI'!D35=0,"Dispo","Non Dispo")</f>
        <v>Non Dispo</v>
      </c>
      <c r="F32" s="51" t="str">
        <f>IF('COLLER ETAT ICI'!E35=0,"Dispo","Non Dispo")</f>
        <v>Non Dispo</v>
      </c>
      <c r="G32" s="51" t="str">
        <f>IF('COLLER ETAT ICI'!F35=0,"Dispo","Non Dispo")</f>
        <v>Non Dispo</v>
      </c>
      <c r="H32" s="51" t="str">
        <f>IF('COLLER ETAT ICI'!G35=0,"Dispo","Non Dispo")</f>
        <v>Non Dispo</v>
      </c>
      <c r="I32" s="51" t="str">
        <f>IF('COLLER ETAT ICI'!H35=0,"Dispo","Non Dispo")</f>
        <v>Non Dispo</v>
      </c>
      <c r="J32" s="51" t="str">
        <f>IF('COLLER ETAT ICI'!I35=0,"Dispo","Non Dispo")</f>
        <v>Non Dispo</v>
      </c>
      <c r="K32" s="51" t="str">
        <f>IF('COLLER ETAT ICI'!J35=0,"Dispo","Non Dispo")</f>
        <v>Non Dispo</v>
      </c>
      <c r="L32" s="51" t="str">
        <f>IF('COLLER ETAT ICI'!K35=0,"Dispo","Non Dispo")</f>
        <v>Non Dispo</v>
      </c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</row>
    <row r="33" spans="1:23" x14ac:dyDescent="0.25">
      <c r="A33" s="10" t="s">
        <v>79</v>
      </c>
      <c r="B33" s="51" t="s">
        <v>51</v>
      </c>
      <c r="C33" s="51" t="str">
        <f>IF('COLLER ETAT ICI'!B36=0,"Dispo","Non Dispo")</f>
        <v>Dispo</v>
      </c>
      <c r="D33" s="51" t="str">
        <f>IF('COLLER ETAT ICI'!C36=0,"Dispo","Non Dispo")</f>
        <v>Dispo</v>
      </c>
      <c r="E33" s="51" t="str">
        <f>IF('COLLER ETAT ICI'!D36=0,"Dispo","Non Dispo")</f>
        <v>Dispo</v>
      </c>
      <c r="F33" s="51" t="str">
        <f>IF('COLLER ETAT ICI'!E36=0,"Dispo","Non Dispo")</f>
        <v>Dispo</v>
      </c>
      <c r="G33" s="51" t="str">
        <f>IF('COLLER ETAT ICI'!F36=0,"Dispo","Non Dispo")</f>
        <v>Dispo</v>
      </c>
      <c r="H33" s="51" t="str">
        <f>IF('COLLER ETAT ICI'!G36=0,"Dispo","Non Dispo")</f>
        <v>Dispo</v>
      </c>
      <c r="I33" s="51" t="str">
        <f>IF('COLLER ETAT ICI'!H36=0,"Dispo","Non Dispo")</f>
        <v>Dispo</v>
      </c>
      <c r="J33" s="51" t="str">
        <f>IF('COLLER ETAT ICI'!I36=0,"Dispo","Non Dispo")</f>
        <v>Non Dispo</v>
      </c>
      <c r="K33" s="51" t="str">
        <f>IF('COLLER ETAT ICI'!J36=0,"Dispo","Non Dispo")</f>
        <v>Dispo</v>
      </c>
      <c r="L33" s="51" t="str">
        <f>IF('COLLER ETAT ICI'!K36=0,"Dispo","Non Dispo")</f>
        <v>Dispo</v>
      </c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</row>
    <row r="34" spans="1:23" x14ac:dyDescent="0.25">
      <c r="A34" s="14" t="s">
        <v>80</v>
      </c>
      <c r="B34" s="51" t="s">
        <v>51</v>
      </c>
      <c r="C34" s="51" t="str">
        <f>IF('COLLER ETAT ICI'!B37=0,"Dispo","Non Dispo")</f>
        <v>Dispo</v>
      </c>
      <c r="D34" s="51" t="str">
        <f>IF('COLLER ETAT ICI'!C37=0,"Dispo","Non Dispo")</f>
        <v>Dispo</v>
      </c>
      <c r="E34" s="51" t="str">
        <f>IF('COLLER ETAT ICI'!D37=0,"Dispo","Non Dispo")</f>
        <v>Dispo</v>
      </c>
      <c r="F34" s="51" t="str">
        <f>IF('COLLER ETAT ICI'!E37=0,"Dispo","Non Dispo")</f>
        <v>Dispo</v>
      </c>
      <c r="G34" s="51" t="str">
        <f>IF('COLLER ETAT ICI'!F37=0,"Dispo","Non Dispo")</f>
        <v>Dispo</v>
      </c>
      <c r="H34" s="51" t="str">
        <f>IF('COLLER ETAT ICI'!G37=0,"Dispo","Non Dispo")</f>
        <v>Non Dispo</v>
      </c>
      <c r="I34" s="51" t="str">
        <f>IF('COLLER ETAT ICI'!H37=0,"Dispo","Non Dispo")</f>
        <v>Dispo</v>
      </c>
      <c r="J34" s="51" t="str">
        <f>IF('COLLER ETAT ICI'!I37=0,"Dispo","Non Dispo")</f>
        <v>Non Dispo</v>
      </c>
      <c r="K34" s="51" t="str">
        <f>IF('COLLER ETAT ICI'!J37=0,"Dispo","Non Dispo")</f>
        <v>Non Dispo</v>
      </c>
      <c r="L34" s="51" t="str">
        <f>IF('COLLER ETAT ICI'!K37=0,"Dispo","Non Dispo")</f>
        <v>Non Dispo</v>
      </c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</row>
    <row r="35" spans="1:23" x14ac:dyDescent="0.25">
      <c r="A35" s="14" t="s">
        <v>81</v>
      </c>
      <c r="B35" s="51" t="s">
        <v>50</v>
      </c>
      <c r="C35" s="51" t="str">
        <f>IF('COLLER ETAT ICI'!B38=0,"Dispo","Non Dispo")</f>
        <v>Dispo</v>
      </c>
      <c r="D35" s="51" t="str">
        <f>IF('COLLER ETAT ICI'!C38=0,"Dispo","Non Dispo")</f>
        <v>Dispo</v>
      </c>
      <c r="E35" s="51" t="str">
        <f>IF('COLLER ETAT ICI'!D38=0,"Dispo","Non Dispo")</f>
        <v>Dispo</v>
      </c>
      <c r="F35" s="51" t="str">
        <f>IF('COLLER ETAT ICI'!E38=0,"Dispo","Non Dispo")</f>
        <v>Dispo</v>
      </c>
      <c r="G35" s="51" t="str">
        <f>IF('COLLER ETAT ICI'!F38=0,"Dispo","Non Dispo")</f>
        <v>Dispo</v>
      </c>
      <c r="H35" s="51" t="str">
        <f>IF('COLLER ETAT ICI'!G38=0,"Dispo","Non Dispo")</f>
        <v>Dispo</v>
      </c>
      <c r="I35" s="51" t="str">
        <f>IF('COLLER ETAT ICI'!H38=0,"Dispo","Non Dispo")</f>
        <v>Dispo</v>
      </c>
      <c r="J35" s="51" t="str">
        <f>IF('COLLER ETAT ICI'!I38=0,"Dispo","Non Dispo")</f>
        <v>Dispo</v>
      </c>
      <c r="K35" s="51" t="str">
        <f>IF('COLLER ETAT ICI'!J38=0,"Dispo","Non Dispo")</f>
        <v>Non Dispo</v>
      </c>
      <c r="L35" s="51" t="str">
        <f>IF('COLLER ETAT ICI'!K38=0,"Dispo","Non Dispo")</f>
        <v>Non Dispo</v>
      </c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</row>
    <row r="36" spans="1:23" x14ac:dyDescent="0.25">
      <c r="A36" s="9" t="s">
        <v>82</v>
      </c>
      <c r="B36" s="51" t="s">
        <v>51</v>
      </c>
      <c r="C36" s="51" t="str">
        <f>IF('COLLER ETAT ICI'!B39=0,"Dispo","Non Dispo")</f>
        <v>Dispo</v>
      </c>
      <c r="D36" s="51" t="str">
        <f>IF('COLLER ETAT ICI'!C39=0,"Dispo","Non Dispo")</f>
        <v>Dispo</v>
      </c>
      <c r="E36" s="51" t="str">
        <f>IF('COLLER ETAT ICI'!D39=0,"Dispo","Non Dispo")</f>
        <v>Dispo</v>
      </c>
      <c r="F36" s="51" t="str">
        <f>IF('COLLER ETAT ICI'!E39=0,"Dispo","Non Dispo")</f>
        <v>Dispo</v>
      </c>
      <c r="G36" s="51" t="str">
        <f>IF('COLLER ETAT ICI'!F39=0,"Dispo","Non Dispo")</f>
        <v>Dispo</v>
      </c>
      <c r="H36" s="51" t="str">
        <f>IF('COLLER ETAT ICI'!G39=0,"Dispo","Non Dispo")</f>
        <v>Dispo</v>
      </c>
      <c r="I36" s="51" t="str">
        <f>IF('COLLER ETAT ICI'!H39=0,"Dispo","Non Dispo")</f>
        <v>Non Dispo</v>
      </c>
      <c r="J36" s="51" t="str">
        <f>IF('COLLER ETAT ICI'!I39=0,"Dispo","Non Dispo")</f>
        <v>Non Dispo</v>
      </c>
      <c r="K36" s="51" t="str">
        <f>IF('COLLER ETAT ICI'!J39=0,"Dispo","Non Dispo")</f>
        <v>Dispo</v>
      </c>
      <c r="L36" s="51" t="str">
        <f>IF('COLLER ETAT ICI'!K39=0,"Dispo","Non Dispo")</f>
        <v>Dispo</v>
      </c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</row>
    <row r="37" spans="1:23" x14ac:dyDescent="0.25">
      <c r="A37" s="8" t="s">
        <v>83</v>
      </c>
      <c r="B37" s="51" t="s">
        <v>51</v>
      </c>
      <c r="C37" s="51" t="str">
        <f>IF('COLLER ETAT ICI'!B40=0,"Dispo","Non Dispo")</f>
        <v>Dispo</v>
      </c>
      <c r="D37" s="51" t="str">
        <f>IF('COLLER ETAT ICI'!C40=0,"Dispo","Non Dispo")</f>
        <v>Dispo</v>
      </c>
      <c r="E37" s="51" t="str">
        <f>IF('COLLER ETAT ICI'!D40=0,"Dispo","Non Dispo")</f>
        <v>Dispo</v>
      </c>
      <c r="F37" s="51" t="str">
        <f>IF('COLLER ETAT ICI'!E40=0,"Dispo","Non Dispo")</f>
        <v>Dispo</v>
      </c>
      <c r="G37" s="51" t="str">
        <f>IF('COLLER ETAT ICI'!F40=0,"Dispo","Non Dispo")</f>
        <v>Dispo</v>
      </c>
      <c r="H37" s="51" t="str">
        <f>IF('COLLER ETAT ICI'!G40=0,"Dispo","Non Dispo")</f>
        <v>Dispo</v>
      </c>
      <c r="I37" s="51" t="str">
        <f>IF('COLLER ETAT ICI'!H40=0,"Dispo","Non Dispo")</f>
        <v>Dispo</v>
      </c>
      <c r="J37" s="51" t="str">
        <f>IF('COLLER ETAT ICI'!I40=0,"Dispo","Non Dispo")</f>
        <v>Dispo</v>
      </c>
      <c r="K37" s="51" t="str">
        <f>IF('COLLER ETAT ICI'!J40=0,"Dispo","Non Dispo")</f>
        <v>Dispo</v>
      </c>
      <c r="L37" s="51" t="str">
        <f>IF('COLLER ETAT ICI'!K40=0,"Dispo","Non Dispo")</f>
        <v>Dispo</v>
      </c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</row>
    <row r="38" spans="1:23" x14ac:dyDescent="0.25">
      <c r="A38" s="11" t="s">
        <v>84</v>
      </c>
      <c r="B38" s="51" t="s">
        <v>50</v>
      </c>
      <c r="C38" s="51" t="str">
        <f>IF('COLLER ETAT ICI'!B41=0,"Dispo","Non Dispo")</f>
        <v>Non Dispo</v>
      </c>
      <c r="D38" s="51" t="str">
        <f>IF('COLLER ETAT ICI'!C41=0,"Dispo","Non Dispo")</f>
        <v>Non Dispo</v>
      </c>
      <c r="E38" s="51" t="str">
        <f>IF('COLLER ETAT ICI'!D41=0,"Dispo","Non Dispo")</f>
        <v>Non Dispo</v>
      </c>
      <c r="F38" s="51" t="str">
        <f>IF('COLLER ETAT ICI'!E41=0,"Dispo","Non Dispo")</f>
        <v>Non Dispo</v>
      </c>
      <c r="G38" s="51" t="str">
        <f>IF('COLLER ETAT ICI'!F41=0,"Dispo","Non Dispo")</f>
        <v>Non Dispo</v>
      </c>
      <c r="H38" s="51" t="str">
        <f>IF('COLLER ETAT ICI'!G41=0,"Dispo","Non Dispo")</f>
        <v>Non Dispo</v>
      </c>
      <c r="I38" s="51" t="str">
        <f>IF('COLLER ETAT ICI'!H41=0,"Dispo","Non Dispo")</f>
        <v>Non Dispo</v>
      </c>
      <c r="J38" s="51" t="str">
        <f>IF('COLLER ETAT ICI'!I41=0,"Dispo","Non Dispo")</f>
        <v>Non Dispo</v>
      </c>
      <c r="K38" s="51" t="str">
        <f>IF('COLLER ETAT ICI'!J41=0,"Dispo","Non Dispo")</f>
        <v>Non Dispo</v>
      </c>
      <c r="L38" s="51" t="str">
        <f>IF('COLLER ETAT ICI'!K41=0,"Dispo","Non Dispo")</f>
        <v>Non Dispo</v>
      </c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</row>
    <row r="39" spans="1:23" x14ac:dyDescent="0.25">
      <c r="A39" s="8" t="s">
        <v>85</v>
      </c>
      <c r="B39" s="51" t="s">
        <v>51</v>
      </c>
      <c r="C39" s="51" t="str">
        <f>IF('COLLER ETAT ICI'!B42=0,"Dispo","Non Dispo")</f>
        <v>Dispo</v>
      </c>
      <c r="D39" s="51" t="str">
        <f>IF('COLLER ETAT ICI'!C42=0,"Dispo","Non Dispo")</f>
        <v>Dispo</v>
      </c>
      <c r="E39" s="51" t="str">
        <f>IF('COLLER ETAT ICI'!D42=0,"Dispo","Non Dispo")</f>
        <v>Dispo</v>
      </c>
      <c r="F39" s="51" t="str">
        <f>IF('COLLER ETAT ICI'!E42=0,"Dispo","Non Dispo")</f>
        <v>Dispo</v>
      </c>
      <c r="G39" s="51" t="str">
        <f>IF('COLLER ETAT ICI'!F42=0,"Dispo","Non Dispo")</f>
        <v>Dispo</v>
      </c>
      <c r="H39" s="51" t="str">
        <f>IF('COLLER ETAT ICI'!G42=0,"Dispo","Non Dispo")</f>
        <v>Dispo</v>
      </c>
      <c r="I39" s="51" t="str">
        <f>IF('COLLER ETAT ICI'!H42=0,"Dispo","Non Dispo")</f>
        <v>Non Dispo</v>
      </c>
      <c r="J39" s="51" t="str">
        <f>IF('COLLER ETAT ICI'!I42=0,"Dispo","Non Dispo")</f>
        <v>Non Dispo</v>
      </c>
      <c r="K39" s="51" t="str">
        <f>IF('COLLER ETAT ICI'!J42=0,"Dispo","Non Dispo")</f>
        <v>Dispo</v>
      </c>
      <c r="L39" s="51" t="str">
        <f>IF('COLLER ETAT ICI'!K42=0,"Dispo","Non Dispo")</f>
        <v>Dispo</v>
      </c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</row>
    <row r="40" spans="1:23" x14ac:dyDescent="0.25">
      <c r="A40" s="6" t="s">
        <v>86</v>
      </c>
      <c r="B40" s="51" t="s">
        <v>51</v>
      </c>
      <c r="C40" s="51" t="str">
        <f>IF('COLLER ETAT ICI'!B43=0,"Dispo","Non Dispo")</f>
        <v>Dispo</v>
      </c>
      <c r="D40" s="51" t="str">
        <f>IF('COLLER ETAT ICI'!C43=0,"Dispo","Non Dispo")</f>
        <v>Dispo</v>
      </c>
      <c r="E40" s="51" t="str">
        <f>IF('COLLER ETAT ICI'!D43=0,"Dispo","Non Dispo")</f>
        <v>Dispo</v>
      </c>
      <c r="F40" s="51" t="str">
        <f>IF('COLLER ETAT ICI'!E43=0,"Dispo","Non Dispo")</f>
        <v>Dispo</v>
      </c>
      <c r="G40" s="51" t="str">
        <f>IF('COLLER ETAT ICI'!F43=0,"Dispo","Non Dispo")</f>
        <v>Dispo</v>
      </c>
      <c r="H40" s="51" t="str">
        <f>IF('COLLER ETAT ICI'!G43=0,"Dispo","Non Dispo")</f>
        <v>Dispo</v>
      </c>
      <c r="I40" s="51" t="str">
        <f>IF('COLLER ETAT ICI'!H43=0,"Dispo","Non Dispo")</f>
        <v>Dispo</v>
      </c>
      <c r="J40" s="51" t="str">
        <f>IF('COLLER ETAT ICI'!I43=0,"Dispo","Non Dispo")</f>
        <v>Dispo</v>
      </c>
      <c r="K40" s="51" t="str">
        <f>IF('COLLER ETAT ICI'!J43=0,"Dispo","Non Dispo")</f>
        <v>Dispo</v>
      </c>
      <c r="L40" s="51" t="str">
        <f>IF('COLLER ETAT ICI'!K43=0,"Dispo","Non Dispo")</f>
        <v>Dispo</v>
      </c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</row>
    <row r="41" spans="1:23" x14ac:dyDescent="0.25">
      <c r="A41" s="8" t="s">
        <v>87</v>
      </c>
      <c r="B41" s="51" t="s">
        <v>50</v>
      </c>
      <c r="C41" s="51" t="str">
        <f>IF('COLLER ETAT ICI'!B44=0,"Dispo","Non Dispo")</f>
        <v>Non Dispo</v>
      </c>
      <c r="D41" s="51" t="str">
        <f>IF('COLLER ETAT ICI'!C44=0,"Dispo","Non Dispo")</f>
        <v>Non Dispo</v>
      </c>
      <c r="E41" s="51" t="str">
        <f>IF('COLLER ETAT ICI'!D44=0,"Dispo","Non Dispo")</f>
        <v>Dispo</v>
      </c>
      <c r="F41" s="51" t="str">
        <f>IF('COLLER ETAT ICI'!E44=0,"Dispo","Non Dispo")</f>
        <v>Dispo</v>
      </c>
      <c r="G41" s="51" t="str">
        <f>IF('COLLER ETAT ICI'!F44=0,"Dispo","Non Dispo")</f>
        <v>Dispo</v>
      </c>
      <c r="H41" s="51" t="str">
        <f>IF('COLLER ETAT ICI'!G44=0,"Dispo","Non Dispo")</f>
        <v>Dispo</v>
      </c>
      <c r="I41" s="51" t="str">
        <f>IF('COLLER ETAT ICI'!H44=0,"Dispo","Non Dispo")</f>
        <v>Dispo</v>
      </c>
      <c r="J41" s="51" t="str">
        <f>IF('COLLER ETAT ICI'!I44=0,"Dispo","Non Dispo")</f>
        <v>Non Dispo</v>
      </c>
      <c r="K41" s="51" t="str">
        <f>IF('COLLER ETAT ICI'!J44=0,"Dispo","Non Dispo")</f>
        <v>Dispo</v>
      </c>
      <c r="L41" s="51" t="str">
        <f>IF('COLLER ETAT ICI'!K44=0,"Dispo","Non Dispo")</f>
        <v>Dispo</v>
      </c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</row>
    <row r="42" spans="1:23" x14ac:dyDescent="0.25">
      <c r="A42" s="8" t="s">
        <v>88</v>
      </c>
      <c r="B42" s="51" t="s">
        <v>50</v>
      </c>
      <c r="C42" s="51" t="str">
        <f>IF('COLLER ETAT ICI'!B45=0,"Dispo","Non Dispo")</f>
        <v>Dispo</v>
      </c>
      <c r="D42" s="51" t="str">
        <f>IF('COLLER ETAT ICI'!C45=0,"Dispo","Non Dispo")</f>
        <v>Dispo</v>
      </c>
      <c r="E42" s="51" t="str">
        <f>IF('COLLER ETAT ICI'!D45=0,"Dispo","Non Dispo")</f>
        <v>Dispo</v>
      </c>
      <c r="F42" s="51" t="str">
        <f>IF('COLLER ETAT ICI'!E45=0,"Dispo","Non Dispo")</f>
        <v>Dispo</v>
      </c>
      <c r="G42" s="51" t="str">
        <f>IF('COLLER ETAT ICI'!F45=0,"Dispo","Non Dispo")</f>
        <v>Non Dispo</v>
      </c>
      <c r="H42" s="51" t="str">
        <f>IF('COLLER ETAT ICI'!G45=0,"Dispo","Non Dispo")</f>
        <v>Non Dispo</v>
      </c>
      <c r="I42" s="51" t="str">
        <f>IF('COLLER ETAT ICI'!H45=0,"Dispo","Non Dispo")</f>
        <v>Dispo</v>
      </c>
      <c r="J42" s="51" t="str">
        <f>IF('COLLER ETAT ICI'!I45=0,"Dispo","Non Dispo")</f>
        <v>Dispo</v>
      </c>
      <c r="K42" s="51" t="str">
        <f>IF('COLLER ETAT ICI'!J45=0,"Dispo","Non Dispo")</f>
        <v>Dispo</v>
      </c>
      <c r="L42" s="51" t="str">
        <f>IF('COLLER ETAT ICI'!K45=0,"Dispo","Non Dispo")</f>
        <v>Dispo</v>
      </c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</row>
    <row r="43" spans="1:23" x14ac:dyDescent="0.25">
      <c r="A43" s="8" t="s">
        <v>89</v>
      </c>
      <c r="B43" s="51" t="s">
        <v>51</v>
      </c>
      <c r="C43" s="51" t="str">
        <f>IF('COLLER ETAT ICI'!B46=0,"Dispo","Non Dispo")</f>
        <v>Dispo</v>
      </c>
      <c r="D43" s="51" t="str">
        <f>IF('COLLER ETAT ICI'!C46=0,"Dispo","Non Dispo")</f>
        <v>Dispo</v>
      </c>
      <c r="E43" s="51" t="str">
        <f>IF('COLLER ETAT ICI'!D46=0,"Dispo","Non Dispo")</f>
        <v>Dispo</v>
      </c>
      <c r="F43" s="51" t="str">
        <f>IF('COLLER ETAT ICI'!E46=0,"Dispo","Non Dispo")</f>
        <v>Dispo</v>
      </c>
      <c r="G43" s="51" t="str">
        <f>IF('COLLER ETAT ICI'!F46=0,"Dispo","Non Dispo")</f>
        <v>Dispo</v>
      </c>
      <c r="H43" s="51" t="str">
        <f>IF('COLLER ETAT ICI'!G46=0,"Dispo","Non Dispo")</f>
        <v>Dispo</v>
      </c>
      <c r="I43" s="51" t="str">
        <f>IF('COLLER ETAT ICI'!H46=0,"Dispo","Non Dispo")</f>
        <v>Dispo</v>
      </c>
      <c r="J43" s="51" t="str">
        <f>IF('COLLER ETAT ICI'!I46=0,"Dispo","Non Dispo")</f>
        <v>Non Dispo</v>
      </c>
      <c r="K43" s="51" t="str">
        <f>IF('COLLER ETAT ICI'!J46=0,"Dispo","Non Dispo")</f>
        <v>Dispo</v>
      </c>
      <c r="L43" s="51" t="str">
        <f>IF('COLLER ETAT ICI'!K46=0,"Dispo","Non Dispo")</f>
        <v>Dispo</v>
      </c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</row>
    <row r="44" spans="1:23" x14ac:dyDescent="0.25">
      <c r="A44" s="15" t="s">
        <v>90</v>
      </c>
      <c r="B44" s="51" t="s">
        <v>51</v>
      </c>
      <c r="C44" s="51" t="str">
        <f>IF('COLLER ETAT ICI'!B47=0,"Dispo","Non Dispo")</f>
        <v>Non Dispo</v>
      </c>
      <c r="D44" s="51" t="str">
        <f>IF('COLLER ETAT ICI'!C47=0,"Dispo","Non Dispo")</f>
        <v>Non Dispo</v>
      </c>
      <c r="E44" s="51" t="str">
        <f>IF('COLLER ETAT ICI'!D47=0,"Dispo","Non Dispo")</f>
        <v>Dispo</v>
      </c>
      <c r="F44" s="51" t="str">
        <f>IF('COLLER ETAT ICI'!E47=0,"Dispo","Non Dispo")</f>
        <v>Dispo</v>
      </c>
      <c r="G44" s="51" t="str">
        <f>IF('COLLER ETAT ICI'!F47=0,"Dispo","Non Dispo")</f>
        <v>Dispo</v>
      </c>
      <c r="H44" s="51" t="str">
        <f>IF('COLLER ETAT ICI'!G47=0,"Dispo","Non Dispo")</f>
        <v>Dispo</v>
      </c>
      <c r="I44" s="51" t="str">
        <f>IF('COLLER ETAT ICI'!H47=0,"Dispo","Non Dispo")</f>
        <v>Dispo</v>
      </c>
      <c r="J44" s="51" t="str">
        <f>IF('COLLER ETAT ICI'!I47=0,"Dispo","Non Dispo")</f>
        <v>Dispo</v>
      </c>
      <c r="K44" s="51" t="str">
        <f>IF('COLLER ETAT ICI'!J47=0,"Dispo","Non Dispo")</f>
        <v>Dispo</v>
      </c>
      <c r="L44" s="51" t="str">
        <f>IF('COLLER ETAT ICI'!K47=0,"Dispo","Non Dispo")</f>
        <v>Dispo</v>
      </c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</row>
    <row r="45" spans="1:23" x14ac:dyDescent="0.25">
      <c r="A45" s="13" t="s">
        <v>91</v>
      </c>
      <c r="B45" s="51" t="s">
        <v>50</v>
      </c>
      <c r="C45" s="51" t="str">
        <f>IF('COLLER ETAT ICI'!B48=0,"Dispo","Non Dispo")</f>
        <v>Non Dispo</v>
      </c>
      <c r="D45" s="51" t="str">
        <f>IF('COLLER ETAT ICI'!C48=0,"Dispo","Non Dispo")</f>
        <v>Non Dispo</v>
      </c>
      <c r="E45" s="51" t="str">
        <f>IF('COLLER ETAT ICI'!D48=0,"Dispo","Non Dispo")</f>
        <v>Dispo</v>
      </c>
      <c r="F45" s="51" t="str">
        <f>IF('COLLER ETAT ICI'!E48=0,"Dispo","Non Dispo")</f>
        <v>Dispo</v>
      </c>
      <c r="G45" s="51" t="str">
        <f>IF('COLLER ETAT ICI'!F48=0,"Dispo","Non Dispo")</f>
        <v>Dispo</v>
      </c>
      <c r="H45" s="51" t="str">
        <f>IF('COLLER ETAT ICI'!G48=0,"Dispo","Non Dispo")</f>
        <v>Dispo</v>
      </c>
      <c r="I45" s="51" t="str">
        <f>IF('COLLER ETAT ICI'!H48=0,"Dispo","Non Dispo")</f>
        <v>Dispo</v>
      </c>
      <c r="J45" s="51" t="str">
        <f>IF('COLLER ETAT ICI'!I48=0,"Dispo","Non Dispo")</f>
        <v>Non Dispo</v>
      </c>
      <c r="K45" s="51" t="str">
        <f>IF('COLLER ETAT ICI'!J48=0,"Dispo","Non Dispo")</f>
        <v>Dispo</v>
      </c>
      <c r="L45" s="51" t="str">
        <f>IF('COLLER ETAT ICI'!K48=0,"Dispo","Non Dispo")</f>
        <v>Dispo</v>
      </c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</row>
    <row r="46" spans="1:23" x14ac:dyDescent="0.25">
      <c r="A46" s="14" t="s">
        <v>92</v>
      </c>
      <c r="B46" s="51" t="s">
        <v>51</v>
      </c>
      <c r="C46" s="51" t="str">
        <f>IF('COLLER ETAT ICI'!B49=0,"Dispo","Non Dispo")</f>
        <v>Non Dispo</v>
      </c>
      <c r="D46" s="51" t="str">
        <f>IF('COLLER ETAT ICI'!C49=0,"Dispo","Non Dispo")</f>
        <v>Non Dispo</v>
      </c>
      <c r="E46" s="51" t="str">
        <f>IF('COLLER ETAT ICI'!D49=0,"Dispo","Non Dispo")</f>
        <v>Non Dispo</v>
      </c>
      <c r="F46" s="51" t="str">
        <f>IF('COLLER ETAT ICI'!E49=0,"Dispo","Non Dispo")</f>
        <v>Non Dispo</v>
      </c>
      <c r="G46" s="51" t="str">
        <f>IF('COLLER ETAT ICI'!F49=0,"Dispo","Non Dispo")</f>
        <v>Non Dispo</v>
      </c>
      <c r="H46" s="51" t="str">
        <f>IF('COLLER ETAT ICI'!G49=0,"Dispo","Non Dispo")</f>
        <v>Non Dispo</v>
      </c>
      <c r="I46" s="51" t="str">
        <f>IF('COLLER ETAT ICI'!H49=0,"Dispo","Non Dispo")</f>
        <v>Dispo</v>
      </c>
      <c r="J46" s="51" t="str">
        <f>IF('COLLER ETAT ICI'!I49=0,"Dispo","Non Dispo")</f>
        <v>Dispo</v>
      </c>
      <c r="K46" s="51" t="str">
        <f>IF('COLLER ETAT ICI'!J49=0,"Dispo","Non Dispo")</f>
        <v>Dispo</v>
      </c>
      <c r="L46" s="51" t="str">
        <f>IF('COLLER ETAT ICI'!K49=0,"Dispo","Non Dispo")</f>
        <v>Dispo</v>
      </c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</row>
    <row r="47" spans="1:23" x14ac:dyDescent="0.25">
      <c r="A47" s="10" t="s">
        <v>93</v>
      </c>
      <c r="B47" s="51" t="s">
        <v>51</v>
      </c>
      <c r="C47" s="51" t="str">
        <f>IF('COLLER ETAT ICI'!B50=0,"Dispo","Non Dispo")</f>
        <v>Dispo</v>
      </c>
      <c r="D47" s="51" t="str">
        <f>IF('COLLER ETAT ICI'!C50=0,"Dispo","Non Dispo")</f>
        <v>Dispo</v>
      </c>
      <c r="E47" s="51" t="str">
        <f>IF('COLLER ETAT ICI'!D50=0,"Dispo","Non Dispo")</f>
        <v>Dispo</v>
      </c>
      <c r="F47" s="51" t="str">
        <f>IF('COLLER ETAT ICI'!E50=0,"Dispo","Non Dispo")</f>
        <v>Dispo</v>
      </c>
      <c r="G47" s="51" t="str">
        <f>IF('COLLER ETAT ICI'!F50=0,"Dispo","Non Dispo")</f>
        <v>Non Dispo</v>
      </c>
      <c r="H47" s="51" t="str">
        <f>IF('COLLER ETAT ICI'!G50=0,"Dispo","Non Dispo")</f>
        <v>Non Dispo</v>
      </c>
      <c r="I47" s="51" t="str">
        <f>IF('COLLER ETAT ICI'!H50=0,"Dispo","Non Dispo")</f>
        <v>Dispo</v>
      </c>
      <c r="J47" s="51" t="str">
        <f>IF('COLLER ETAT ICI'!I50=0,"Dispo","Non Dispo")</f>
        <v>Dispo</v>
      </c>
      <c r="K47" s="51" t="str">
        <f>IF('COLLER ETAT ICI'!J50=0,"Dispo","Non Dispo")</f>
        <v>Dispo</v>
      </c>
      <c r="L47" s="51" t="str">
        <f>IF('COLLER ETAT ICI'!K50=0,"Dispo","Non Dispo")</f>
        <v>Dispo</v>
      </c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</row>
    <row r="48" spans="1:23" x14ac:dyDescent="0.25">
      <c r="A48" s="8" t="s">
        <v>94</v>
      </c>
      <c r="B48" s="51" t="s">
        <v>50</v>
      </c>
      <c r="C48" s="51" t="str">
        <f>IF('COLLER ETAT ICI'!B51=0,"Dispo","Non Dispo")</f>
        <v>Non Dispo</v>
      </c>
      <c r="D48" s="51" t="str">
        <f>IF('COLLER ETAT ICI'!C51=0,"Dispo","Non Dispo")</f>
        <v>Non Dispo</v>
      </c>
      <c r="E48" s="51" t="str">
        <f>IF('COLLER ETAT ICI'!D51=0,"Dispo","Non Dispo")</f>
        <v>Dispo</v>
      </c>
      <c r="F48" s="51" t="str">
        <f>IF('COLLER ETAT ICI'!E51=0,"Dispo","Non Dispo")</f>
        <v>Dispo</v>
      </c>
      <c r="G48" s="51" t="str">
        <f>IF('COLLER ETAT ICI'!F51=0,"Dispo","Non Dispo")</f>
        <v>Dispo</v>
      </c>
      <c r="H48" s="51" t="str">
        <f>IF('COLLER ETAT ICI'!G51=0,"Dispo","Non Dispo")</f>
        <v>Dispo</v>
      </c>
      <c r="I48" s="51" t="str">
        <f>IF('COLLER ETAT ICI'!H51=0,"Dispo","Non Dispo")</f>
        <v>Dispo</v>
      </c>
      <c r="J48" s="51" t="str">
        <f>IF('COLLER ETAT ICI'!I51=0,"Dispo","Non Dispo")</f>
        <v>Non Dispo</v>
      </c>
      <c r="K48" s="51" t="str">
        <f>IF('COLLER ETAT ICI'!J51=0,"Dispo","Non Dispo")</f>
        <v>Dispo</v>
      </c>
      <c r="L48" s="51" t="str">
        <f>IF('COLLER ETAT ICI'!K51=0,"Dispo","Non Dispo")</f>
        <v>Dispo</v>
      </c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</row>
    <row r="49" spans="1:23" x14ac:dyDescent="0.25">
      <c r="A49" s="14" t="s">
        <v>95</v>
      </c>
      <c r="B49" s="51" t="s">
        <v>51</v>
      </c>
      <c r="C49" s="51" t="str">
        <f>IF('COLLER ETAT ICI'!B52=0,"Dispo","Non Dispo")</f>
        <v>Non Dispo</v>
      </c>
      <c r="D49" s="51" t="str">
        <f>IF('COLLER ETAT ICI'!C52=0,"Dispo","Non Dispo")</f>
        <v>Non Dispo</v>
      </c>
      <c r="E49" s="51" t="str">
        <f>IF('COLLER ETAT ICI'!D52=0,"Dispo","Non Dispo")</f>
        <v>Non Dispo</v>
      </c>
      <c r="F49" s="51" t="str">
        <f>IF('COLLER ETAT ICI'!E52=0,"Dispo","Non Dispo")</f>
        <v>Non Dispo</v>
      </c>
      <c r="G49" s="51" t="str">
        <f>IF('COLLER ETAT ICI'!F52=0,"Dispo","Non Dispo")</f>
        <v>Non Dispo</v>
      </c>
      <c r="H49" s="51" t="str">
        <f>IF('COLLER ETAT ICI'!G52=0,"Dispo","Non Dispo")</f>
        <v>Non Dispo</v>
      </c>
      <c r="I49" s="51" t="str">
        <f>IF('COLLER ETAT ICI'!H52=0,"Dispo","Non Dispo")</f>
        <v>Dispo</v>
      </c>
      <c r="J49" s="51" t="str">
        <f>IF('COLLER ETAT ICI'!I52=0,"Dispo","Non Dispo")</f>
        <v>Dispo</v>
      </c>
      <c r="K49" s="51" t="str">
        <f>IF('COLLER ETAT ICI'!J52=0,"Dispo","Non Dispo")</f>
        <v>Dispo</v>
      </c>
      <c r="L49" s="51" t="str">
        <f>IF('COLLER ETAT ICI'!K52=0,"Dispo","Non Dispo")</f>
        <v>Dispo</v>
      </c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</row>
    <row r="50" spans="1:23" ht="15.75" thickBot="1" x14ac:dyDescent="0.3">
      <c r="A50" s="16" t="s">
        <v>96</v>
      </c>
      <c r="B50" s="51" t="s">
        <v>50</v>
      </c>
      <c r="C50" s="51" t="str">
        <f>IF('COLLER ETAT ICI'!B53=0,"Dispo","Non Dispo")</f>
        <v>Non Dispo</v>
      </c>
      <c r="D50" s="51" t="str">
        <f>IF('COLLER ETAT ICI'!C53=0,"Dispo","Non Dispo")</f>
        <v>Non Dispo</v>
      </c>
      <c r="E50" s="51" t="str">
        <f>IF('COLLER ETAT ICI'!D53=0,"Dispo","Non Dispo")</f>
        <v>Non Dispo</v>
      </c>
      <c r="F50" s="51" t="str">
        <f>IF('COLLER ETAT ICI'!E53=0,"Dispo","Non Dispo")</f>
        <v>Non Dispo</v>
      </c>
      <c r="G50" s="51" t="str">
        <f>IF('COLLER ETAT ICI'!F53=0,"Dispo","Non Dispo")</f>
        <v>Non Dispo</v>
      </c>
      <c r="H50" s="51" t="str">
        <f>IF('COLLER ETAT ICI'!G53=0,"Dispo","Non Dispo")</f>
        <v>Non Dispo</v>
      </c>
      <c r="I50" s="51" t="str">
        <f>IF('COLLER ETAT ICI'!H53=0,"Dispo","Non Dispo")</f>
        <v>Non Dispo</v>
      </c>
      <c r="J50" s="51" t="str">
        <f>IF('COLLER ETAT ICI'!I53=0,"Dispo","Non Dispo")</f>
        <v>Non Dispo</v>
      </c>
      <c r="K50" s="51" t="str">
        <f>IF('COLLER ETAT ICI'!J53=0,"Dispo","Non Dispo")</f>
        <v>Non Dispo</v>
      </c>
      <c r="L50" s="51" t="str">
        <f>IF('COLLER ETAT ICI'!K53=0,"Dispo","Non Dispo")</f>
        <v>Non Dispo</v>
      </c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</row>
    <row r="51" spans="1:23" x14ac:dyDescent="0.25">
      <c r="A51" s="17" t="s">
        <v>97</v>
      </c>
      <c r="B51" s="51" t="s">
        <v>51</v>
      </c>
      <c r="C51" s="51" t="str">
        <f>IF('COLLER ETAT ICI'!B54=0,"Dispo","Non Dispo")</f>
        <v>Dispo</v>
      </c>
      <c r="D51" s="51" t="str">
        <f>IF('COLLER ETAT ICI'!C54=0,"Dispo","Non Dispo")</f>
        <v>Dispo</v>
      </c>
      <c r="E51" s="51" t="str">
        <f>IF('COLLER ETAT ICI'!D54=0,"Dispo","Non Dispo")</f>
        <v>Dispo</v>
      </c>
      <c r="F51" s="51" t="str">
        <f>IF('COLLER ETAT ICI'!E54=0,"Dispo","Non Dispo")</f>
        <v>Dispo</v>
      </c>
      <c r="G51" s="51" t="str">
        <f>IF('COLLER ETAT ICI'!F54=0,"Dispo","Non Dispo")</f>
        <v>Dispo</v>
      </c>
      <c r="H51" s="51" t="str">
        <f>IF('COLLER ETAT ICI'!G54=0,"Dispo","Non Dispo")</f>
        <v>Dispo</v>
      </c>
      <c r="I51" s="51" t="str">
        <f>IF('COLLER ETAT ICI'!H54=0,"Dispo","Non Dispo")</f>
        <v>Dispo</v>
      </c>
      <c r="J51" s="51" t="str">
        <f>IF('COLLER ETAT ICI'!I54=0,"Dispo","Non Dispo")</f>
        <v>Dispo</v>
      </c>
      <c r="K51" s="51" t="str">
        <f>IF('COLLER ETAT ICI'!J54=0,"Dispo","Non Dispo")</f>
        <v>Dispo</v>
      </c>
      <c r="L51" s="51" t="str">
        <f>IF('COLLER ETAT ICI'!K54=0,"Dispo","Non Dispo")</f>
        <v>Dispo</v>
      </c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</row>
    <row r="52" spans="1:23" x14ac:dyDescent="0.25">
      <c r="A52" s="18" t="s">
        <v>98</v>
      </c>
    </row>
  </sheetData>
  <mergeCells count="5">
    <mergeCell ref="C4:D4"/>
    <mergeCell ref="E4:F4"/>
    <mergeCell ref="G4:H4"/>
    <mergeCell ref="I4:J4"/>
    <mergeCell ref="K4:L4"/>
  </mergeCells>
  <conditionalFormatting sqref="B6:L51">
    <cfRule type="containsText" dxfId="2" priority="3" operator="containsText" text="Non Dispo">
      <formula>NOT(ISERROR(SEARCH("Non Dispo",B6)))</formula>
    </cfRule>
    <cfRule type="containsText" dxfId="1" priority="4" operator="containsText" text="Non Dispo">
      <formula>NOT(ISERROR(SEARCH("Non Dispo",B6)))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70AC-5B5B-4CB4-85E4-855F75C65628}">
  <sheetPr codeName="Feuil4"/>
  <dimension ref="A1:K56"/>
  <sheetViews>
    <sheetView topLeftCell="A16" workbookViewId="0">
      <selection activeCell="C21" sqref="C21"/>
    </sheetView>
  </sheetViews>
  <sheetFormatPr baseColWidth="10" defaultRowHeight="15" x14ac:dyDescent="0.25"/>
  <cols>
    <col min="1" max="11" width="20.7109375" customWidth="1"/>
  </cols>
  <sheetData>
    <row r="1" spans="1:11" x14ac:dyDescent="0.25">
      <c r="A1" s="48" t="s">
        <v>7</v>
      </c>
      <c r="B1" s="76" t="s">
        <v>1</v>
      </c>
      <c r="C1" s="77"/>
      <c r="D1" s="76" t="s">
        <v>2</v>
      </c>
      <c r="E1" s="77"/>
      <c r="F1" s="76" t="s">
        <v>3</v>
      </c>
      <c r="G1" s="77"/>
      <c r="H1" s="76" t="s">
        <v>4</v>
      </c>
      <c r="I1" s="77"/>
      <c r="J1" s="76" t="s">
        <v>5</v>
      </c>
      <c r="K1" s="77"/>
    </row>
    <row r="2" spans="1:11" x14ac:dyDescent="0.25">
      <c r="A2" s="2"/>
      <c r="B2" s="50" t="s">
        <v>8</v>
      </c>
      <c r="C2" s="50" t="s">
        <v>9</v>
      </c>
      <c r="D2" s="50" t="s">
        <v>10</v>
      </c>
      <c r="E2" s="50" t="s">
        <v>11</v>
      </c>
      <c r="F2" s="50" t="s">
        <v>12</v>
      </c>
      <c r="G2" s="50" t="s">
        <v>13</v>
      </c>
      <c r="H2" s="50" t="s">
        <v>14</v>
      </c>
      <c r="I2" s="50" t="s">
        <v>15</v>
      </c>
      <c r="J2" s="50" t="s">
        <v>16</v>
      </c>
      <c r="K2" s="50" t="s">
        <v>17</v>
      </c>
    </row>
    <row r="3" spans="1:11" x14ac:dyDescent="0.25">
      <c r="B3" s="54" t="str">
        <f>IF(DISPONIBILITE!C6="Dispo",'COLLER ETAT ICI'!$A$9,1)</f>
        <v>B</v>
      </c>
      <c r="C3" s="54">
        <f>IF(DISPONIBILITE!D6="Dispo",'COLLER ETAT ICI'!$A$9,1)</f>
        <v>1</v>
      </c>
      <c r="D3" s="54" t="str">
        <f>IF(DISPONIBILITE!E6="Dispo",'COLLER ETAT ICI'!$A$9,1)</f>
        <v>B</v>
      </c>
      <c r="E3" s="54">
        <f>IF(DISPONIBILITE!F6="Dispo",'COLLER ETAT ICI'!$A$9,1)</f>
        <v>1</v>
      </c>
      <c r="F3" s="54" t="str">
        <f>IF(DISPONIBILITE!G6="Dispo",'COLLER ETAT ICI'!$A$9,1)</f>
        <v>B</v>
      </c>
      <c r="G3" s="54">
        <f>IF(DISPONIBILITE!H6="Dispo",'COLLER ETAT ICI'!$A$9,1)</f>
        <v>1</v>
      </c>
      <c r="H3" s="54" t="str">
        <f>IF(DISPONIBILITE!I6="Dispo",'COLLER ETAT ICI'!$A$9,1)</f>
        <v>B</v>
      </c>
      <c r="I3" s="54">
        <f>IF(DISPONIBILITE!J6="Dispo",'COLLER ETAT ICI'!$A$9,1)</f>
        <v>1</v>
      </c>
      <c r="J3" s="54" t="str">
        <f>IF(DISPONIBILITE!K6="Dispo",'COLLER ETAT ICI'!$A$9,1)</f>
        <v>B</v>
      </c>
      <c r="K3" s="54">
        <f>IF(DISPONIBILITE!L6="Dispo",'COLLER ETAT ICI'!$A$9,1)</f>
        <v>1</v>
      </c>
    </row>
    <row r="4" spans="1:11" x14ac:dyDescent="0.25">
      <c r="B4" s="54" t="str">
        <f>IF(DISPONIBILITE!C7="Dispo",'COLLER ETAT ICI'!$A$10,1)</f>
        <v>C</v>
      </c>
      <c r="C4" s="54" t="str">
        <f>IF(DISPONIBILITE!D7="Dispo",'COLLER ETAT ICI'!$A$10,1)</f>
        <v>C</v>
      </c>
      <c r="D4" s="54" t="str">
        <f>IF(DISPONIBILITE!E7="Dispo",'COLLER ETAT ICI'!$A$10,1)</f>
        <v>C</v>
      </c>
      <c r="E4" s="54" t="str">
        <f>IF(DISPONIBILITE!F7="Dispo",'COLLER ETAT ICI'!$A$10,1)</f>
        <v>C</v>
      </c>
      <c r="F4" s="54">
        <f>IF(DISPONIBILITE!G7="Dispo",'COLLER ETAT ICI'!$A$10,1)</f>
        <v>1</v>
      </c>
      <c r="G4" s="54">
        <f>IF(DISPONIBILITE!H7="Dispo",'COLLER ETAT ICI'!$A$10,1)</f>
        <v>1</v>
      </c>
      <c r="H4" s="54" t="str">
        <f>IF(DISPONIBILITE!I7="Dispo",'COLLER ETAT ICI'!$A$10,1)</f>
        <v>C</v>
      </c>
      <c r="I4" s="54" t="str">
        <f>IF(DISPONIBILITE!J7="Dispo",'COLLER ETAT ICI'!$A$10,1)</f>
        <v>C</v>
      </c>
      <c r="J4" s="54" t="str">
        <f>IF(DISPONIBILITE!K7="Dispo",'COLLER ETAT ICI'!$A$10,1)</f>
        <v>C</v>
      </c>
      <c r="K4" s="54" t="str">
        <f>IF(DISPONIBILITE!L7="Dispo",'COLLER ETAT ICI'!$A$10,1)</f>
        <v>C</v>
      </c>
    </row>
    <row r="5" spans="1:11" x14ac:dyDescent="0.25">
      <c r="B5" s="54" t="str">
        <f>IF(DISPONIBILITE!C8="Dispo",'COLLER ETAT ICI'!$A$11,1)</f>
        <v>D</v>
      </c>
      <c r="C5" s="54" t="str">
        <f>IF(DISPONIBILITE!D8="Dispo",'COLLER ETAT ICI'!$A$11,1)</f>
        <v>D</v>
      </c>
      <c r="D5" s="54" t="str">
        <f>IF(DISPONIBILITE!E8="Dispo",'COLLER ETAT ICI'!$A$11,1)</f>
        <v>D</v>
      </c>
      <c r="E5" s="54" t="str">
        <f>IF(DISPONIBILITE!F8="Dispo",'COLLER ETAT ICI'!$A$11,1)</f>
        <v>D</v>
      </c>
      <c r="F5" s="54" t="str">
        <f>IF(DISPONIBILITE!G8="Dispo",'COLLER ETAT ICI'!$A$11,1)</f>
        <v>D</v>
      </c>
      <c r="G5" s="54" t="str">
        <f>IF(DISPONIBILITE!H8="Dispo",'COLLER ETAT ICI'!$A$11,1)</f>
        <v>D</v>
      </c>
      <c r="H5" s="54">
        <f>IF(DISPONIBILITE!I8="Dispo",'COLLER ETAT ICI'!$A$11,1)</f>
        <v>1</v>
      </c>
      <c r="I5" s="54">
        <f>IF(DISPONIBILITE!J8="Dispo",'COLLER ETAT ICI'!$A$11,1)</f>
        <v>1</v>
      </c>
      <c r="J5" s="54">
        <f>IF(DISPONIBILITE!K8="Dispo",'COLLER ETAT ICI'!$A$11,1)</f>
        <v>1</v>
      </c>
      <c r="K5" s="54">
        <f>IF(DISPONIBILITE!L8="Dispo",'COLLER ETAT ICI'!$A$11,1)</f>
        <v>1</v>
      </c>
    </row>
    <row r="6" spans="1:11" x14ac:dyDescent="0.25">
      <c r="B6" s="54" t="str">
        <f>IF(DISPONIBILITE!C9="Dispo",'COLLER ETAT ICI'!$A$12,1)</f>
        <v>E</v>
      </c>
      <c r="C6" s="54" t="str">
        <f>IF(DISPONIBILITE!D9="Dispo",'COLLER ETAT ICI'!$A$12,1)</f>
        <v>E</v>
      </c>
      <c r="D6" s="54" t="str">
        <f>IF(DISPONIBILITE!E9="Dispo",'COLLER ETAT ICI'!$A$12,1)</f>
        <v>E</v>
      </c>
      <c r="E6" s="54" t="str">
        <f>IF(DISPONIBILITE!F9="Dispo",'COLLER ETAT ICI'!$A$12,1)</f>
        <v>E</v>
      </c>
      <c r="F6" s="54" t="str">
        <f>IF(DISPONIBILITE!G9="Dispo",'COLLER ETAT ICI'!$A$12,1)</f>
        <v>E</v>
      </c>
      <c r="G6" s="54" t="str">
        <f>IF(DISPONIBILITE!H9="Dispo",'COLLER ETAT ICI'!$A$12,1)</f>
        <v>E</v>
      </c>
      <c r="H6" s="54" t="str">
        <f>IF(DISPONIBILITE!I9="Dispo",'COLLER ETAT ICI'!$A$12,1)</f>
        <v>E</v>
      </c>
      <c r="I6" s="54">
        <f>IF(DISPONIBILITE!J9="Dispo",'COLLER ETAT ICI'!$A$12,1)</f>
        <v>1</v>
      </c>
      <c r="J6" s="54">
        <f>IF(DISPONIBILITE!K9="Dispo",'COLLER ETAT ICI'!$A$12,1)</f>
        <v>1</v>
      </c>
      <c r="K6" s="54">
        <f>IF(DISPONIBILITE!L9="Dispo",'COLLER ETAT ICI'!$A$12,1)</f>
        <v>1</v>
      </c>
    </row>
    <row r="7" spans="1:11" x14ac:dyDescent="0.25">
      <c r="B7" s="54" t="str">
        <f>IF(DISPONIBILITE!C10="Dispo",'COLLER ETAT ICI'!$A$13,1)</f>
        <v>F</v>
      </c>
      <c r="C7" s="54">
        <f>IF(DISPONIBILITE!D10="Dispo",'COLLER ETAT ICI'!$A$13,1)</f>
        <v>1</v>
      </c>
      <c r="D7" s="54" t="str">
        <f>IF(DISPONIBILITE!E10="Dispo",'COLLER ETAT ICI'!$A$13,1)</f>
        <v>F</v>
      </c>
      <c r="E7" s="54" t="str">
        <f>IF(DISPONIBILITE!F10="Dispo",'COLLER ETAT ICI'!$A$13,1)</f>
        <v>F</v>
      </c>
      <c r="F7" s="54" t="str">
        <f>IF(DISPONIBILITE!G10="Dispo",'COLLER ETAT ICI'!$A$13,1)</f>
        <v>F</v>
      </c>
      <c r="G7" s="54" t="str">
        <f>IF(DISPONIBILITE!H10="Dispo",'COLLER ETAT ICI'!$A$13,1)</f>
        <v>F</v>
      </c>
      <c r="H7" s="54" t="str">
        <f>IF(DISPONIBILITE!I10="Dispo",'COLLER ETAT ICI'!$A$13,1)</f>
        <v>F</v>
      </c>
      <c r="I7" s="54" t="str">
        <f>IF(DISPONIBILITE!J10="Dispo",'COLLER ETAT ICI'!$A$13,1)</f>
        <v>F</v>
      </c>
      <c r="J7" s="54" t="str">
        <f>IF(DISPONIBILITE!K10="Dispo",'COLLER ETAT ICI'!$A$13,1)</f>
        <v>F</v>
      </c>
      <c r="K7" s="54" t="str">
        <f>IF(DISPONIBILITE!L10="Dispo",'COLLER ETAT ICI'!$A$13,1)</f>
        <v>F</v>
      </c>
    </row>
    <row r="8" spans="1:11" x14ac:dyDescent="0.25">
      <c r="B8" s="54" t="str">
        <f>IF(DISPONIBILITE!C11="Dispo",'COLLER ETAT ICI'!$A$14,1)</f>
        <v>G</v>
      </c>
      <c r="C8" s="54" t="str">
        <f>IF(DISPONIBILITE!D11="Dispo",'COLLER ETAT ICI'!$A$14,1)</f>
        <v>G</v>
      </c>
      <c r="D8" s="54" t="str">
        <f>IF(DISPONIBILITE!E11="Dispo",'COLLER ETAT ICI'!$A$14,1)</f>
        <v>G</v>
      </c>
      <c r="E8" s="54" t="str">
        <f>IF(DISPONIBILITE!F11="Dispo",'COLLER ETAT ICI'!$A$14,1)</f>
        <v>G</v>
      </c>
      <c r="F8" s="54" t="str">
        <f>IF(DISPONIBILITE!G11="Dispo",'COLLER ETAT ICI'!$A$14,1)</f>
        <v>G</v>
      </c>
      <c r="G8" s="54" t="str">
        <f>IF(DISPONIBILITE!H11="Dispo",'COLLER ETAT ICI'!$A$14,1)</f>
        <v>G</v>
      </c>
      <c r="H8" s="54">
        <f>IF(DISPONIBILITE!I11="Dispo",'COLLER ETAT ICI'!$A$14,1)</f>
        <v>1</v>
      </c>
      <c r="I8" s="54">
        <f>IF(DISPONIBILITE!J11="Dispo",'COLLER ETAT ICI'!$A$14,1)</f>
        <v>1</v>
      </c>
      <c r="J8" s="54">
        <f>IF(DISPONIBILITE!K11="Dispo",'COLLER ETAT ICI'!$A$14,1)</f>
        <v>1</v>
      </c>
      <c r="K8" s="54">
        <f>IF(DISPONIBILITE!L11="Dispo",'COLLER ETAT ICI'!$A$14,1)</f>
        <v>1</v>
      </c>
    </row>
    <row r="9" spans="1:11" x14ac:dyDescent="0.25">
      <c r="B9" s="54">
        <f>IF(DISPONIBILITE!C12="Dispo",'COLLER ETAT ICI'!$A$15,1)</f>
        <v>1</v>
      </c>
      <c r="C9" s="54">
        <f>IF(DISPONIBILITE!D12="Dispo",'COLLER ETAT ICI'!$A$15,1)</f>
        <v>1</v>
      </c>
      <c r="D9" s="54" t="str">
        <f>IF(DISPONIBILITE!E12="Dispo",'COLLER ETAT ICI'!$A$15,1)</f>
        <v>H</v>
      </c>
      <c r="E9" s="54" t="str">
        <f>IF(DISPONIBILITE!F12="Dispo",'COLLER ETAT ICI'!$A$15,1)</f>
        <v>H</v>
      </c>
      <c r="F9" s="54" t="str">
        <f>IF(DISPONIBILITE!G12="Dispo",'COLLER ETAT ICI'!$A$15,1)</f>
        <v>H</v>
      </c>
      <c r="G9" s="54" t="str">
        <f>IF(DISPONIBILITE!H12="Dispo",'COLLER ETAT ICI'!$A$15,1)</f>
        <v>H</v>
      </c>
      <c r="H9" s="54" t="str">
        <f>IF(DISPONIBILITE!I12="Dispo",'COLLER ETAT ICI'!$A$15,1)</f>
        <v>H</v>
      </c>
      <c r="I9" s="54" t="str">
        <f>IF(DISPONIBILITE!J12="Dispo",'COLLER ETAT ICI'!$A$15,1)</f>
        <v>H</v>
      </c>
      <c r="J9" s="54" t="str">
        <f>IF(DISPONIBILITE!K12="Dispo",'COLLER ETAT ICI'!$A$15,1)</f>
        <v>H</v>
      </c>
      <c r="K9" s="54" t="str">
        <f>IF(DISPONIBILITE!L12="Dispo",'COLLER ETAT ICI'!$A$15,1)</f>
        <v>H</v>
      </c>
    </row>
    <row r="10" spans="1:11" x14ac:dyDescent="0.25">
      <c r="B10" s="54" t="str">
        <f>IF(DISPONIBILITE!C13="Dispo",'COLLER ETAT ICI'!$A$16,1)</f>
        <v>I</v>
      </c>
      <c r="C10" s="54" t="str">
        <f>IF(DISPONIBILITE!D13="Dispo",'COLLER ETAT ICI'!$A$16,1)</f>
        <v>I</v>
      </c>
      <c r="D10" s="54" t="str">
        <f>IF(DISPONIBILITE!E13="Dispo",'COLLER ETAT ICI'!$A$16,1)</f>
        <v>I</v>
      </c>
      <c r="E10" s="54" t="str">
        <f>IF(DISPONIBILITE!F13="Dispo",'COLLER ETAT ICI'!$A$16,1)</f>
        <v>I</v>
      </c>
      <c r="F10" s="54" t="str">
        <f>IF(DISPONIBILITE!G13="Dispo",'COLLER ETAT ICI'!$A$16,1)</f>
        <v>I</v>
      </c>
      <c r="G10" s="54" t="str">
        <f>IF(DISPONIBILITE!H13="Dispo",'COLLER ETAT ICI'!$A$16,1)</f>
        <v>I</v>
      </c>
      <c r="H10" s="54" t="str">
        <f>IF(DISPONIBILITE!I13="Dispo",'COLLER ETAT ICI'!$A$16,1)</f>
        <v>I</v>
      </c>
      <c r="I10" s="54" t="str">
        <f>IF(DISPONIBILITE!J13="Dispo",'COLLER ETAT ICI'!$A$16,1)</f>
        <v>I</v>
      </c>
      <c r="J10" s="54" t="str">
        <f>IF(DISPONIBILITE!K13="Dispo",'COLLER ETAT ICI'!$A$16,1)</f>
        <v>I</v>
      </c>
      <c r="K10" s="54" t="str">
        <f>IF(DISPONIBILITE!L13="Dispo",'COLLER ETAT ICI'!$A$16,1)</f>
        <v>I</v>
      </c>
    </row>
    <row r="11" spans="1:11" x14ac:dyDescent="0.25">
      <c r="B11" s="54" t="str">
        <f>IF(DISPONIBILITE!C14="Dispo",'COLLER ETAT ICI'!$A$17,1)</f>
        <v>J</v>
      </c>
      <c r="C11" s="54">
        <f>IF(DISPONIBILITE!D14="Dispo",'COLLER ETAT ICI'!$A$17,1)</f>
        <v>1</v>
      </c>
      <c r="D11" s="54" t="str">
        <f>IF(DISPONIBILITE!E14="Dispo",'COLLER ETAT ICI'!$A$17,1)</f>
        <v>J</v>
      </c>
      <c r="E11" s="54">
        <f>IF(DISPONIBILITE!F14="Dispo",'COLLER ETAT ICI'!$A$17,1)</f>
        <v>1</v>
      </c>
      <c r="F11" s="54" t="str">
        <f>IF(DISPONIBILITE!G14="Dispo",'COLLER ETAT ICI'!$A$17,1)</f>
        <v>J</v>
      </c>
      <c r="G11" s="54">
        <f>IF(DISPONIBILITE!H14="Dispo",'COLLER ETAT ICI'!$A$17,1)</f>
        <v>1</v>
      </c>
      <c r="H11" s="54" t="str">
        <f>IF(DISPONIBILITE!I14="Dispo",'COLLER ETAT ICI'!$A$17,1)</f>
        <v>J</v>
      </c>
      <c r="I11" s="54" t="str">
        <f>IF(DISPONIBILITE!J14="Dispo",'COLLER ETAT ICI'!$A$17,1)</f>
        <v>J</v>
      </c>
      <c r="J11" s="54" t="str">
        <f>IF(DISPONIBILITE!K14="Dispo",'COLLER ETAT ICI'!$A$17,1)</f>
        <v>J</v>
      </c>
      <c r="K11" s="54" t="str">
        <f>IF(DISPONIBILITE!L14="Dispo",'COLLER ETAT ICI'!$A$17,1)</f>
        <v>J</v>
      </c>
    </row>
    <row r="12" spans="1:11" x14ac:dyDescent="0.25">
      <c r="B12" s="54" t="str">
        <f>IF(DISPONIBILITE!C15="Dispo",'COLLER ETAT ICI'!$A$18,1)</f>
        <v>K</v>
      </c>
      <c r="C12" s="54" t="str">
        <f>IF(DISPONIBILITE!D15="Dispo",'COLLER ETAT ICI'!$A$18,1)</f>
        <v>K</v>
      </c>
      <c r="D12" s="54" t="str">
        <f>IF(DISPONIBILITE!E15="Dispo",'COLLER ETAT ICI'!$A$18,1)</f>
        <v>K</v>
      </c>
      <c r="E12" s="54" t="str">
        <f>IF(DISPONIBILITE!F15="Dispo",'COLLER ETAT ICI'!$A$18,1)</f>
        <v>K</v>
      </c>
      <c r="F12" s="54" t="str">
        <f>IF(DISPONIBILITE!G15="Dispo",'COLLER ETAT ICI'!$A$18,1)</f>
        <v>K</v>
      </c>
      <c r="G12" s="54" t="str">
        <f>IF(DISPONIBILITE!H15="Dispo",'COLLER ETAT ICI'!$A$18,1)</f>
        <v>K</v>
      </c>
      <c r="H12" s="54" t="str">
        <f>IF(DISPONIBILITE!I15="Dispo",'COLLER ETAT ICI'!$A$18,1)</f>
        <v>K</v>
      </c>
      <c r="I12" s="54">
        <f>IF(DISPONIBILITE!J15="Dispo",'COLLER ETAT ICI'!$A$18,1)</f>
        <v>1</v>
      </c>
      <c r="J12" s="54" t="str">
        <f>IF(DISPONIBILITE!K15="Dispo",'COLLER ETAT ICI'!$A$18,1)</f>
        <v>K</v>
      </c>
      <c r="K12" s="54" t="str">
        <f>IF(DISPONIBILITE!L15="Dispo",'COLLER ETAT ICI'!$A$18,1)</f>
        <v>K</v>
      </c>
    </row>
    <row r="13" spans="1:11" x14ac:dyDescent="0.25">
      <c r="A13" s="63"/>
      <c r="B13" s="54">
        <f>IF(DISPONIBILITE!C16="Dispo",'COLLER ETAT ICI'!$A$19,1)</f>
        <v>1</v>
      </c>
      <c r="C13" s="54">
        <f>IF(DISPONIBILITE!D16="Dispo",'COLLER ETAT ICI'!$A$19,1)</f>
        <v>1</v>
      </c>
      <c r="D13" s="54" t="str">
        <f>IF(DISPONIBILITE!E16="Dispo",'COLLER ETAT ICI'!$A$19,1)</f>
        <v>L</v>
      </c>
      <c r="E13" s="54" t="str">
        <f>IF(DISPONIBILITE!F16="Dispo",'COLLER ETAT ICI'!$A$19,1)</f>
        <v>L</v>
      </c>
      <c r="F13" s="54" t="str">
        <f>IF(DISPONIBILITE!G16="Dispo",'COLLER ETAT ICI'!$A$19,1)</f>
        <v>L</v>
      </c>
      <c r="G13" s="54" t="str">
        <f>IF(DISPONIBILITE!H16="Dispo",'COLLER ETAT ICI'!$A$19,1)</f>
        <v>L</v>
      </c>
      <c r="H13" s="54" t="str">
        <f>IF(DISPONIBILITE!I16="Dispo",'COLLER ETAT ICI'!$A$19,1)</f>
        <v>L</v>
      </c>
      <c r="I13" s="54">
        <f>IF(DISPONIBILITE!J16="Dispo",'COLLER ETAT ICI'!$A$19,1)</f>
        <v>1</v>
      </c>
      <c r="J13" s="54" t="str">
        <f>IF(DISPONIBILITE!K16="Dispo",'COLLER ETAT ICI'!$A$19,1)</f>
        <v>L</v>
      </c>
      <c r="K13" s="54" t="str">
        <f>IF(DISPONIBILITE!L16="Dispo",'COLLER ETAT ICI'!$A$19,1)</f>
        <v>L</v>
      </c>
    </row>
    <row r="14" spans="1:11" x14ac:dyDescent="0.25">
      <c r="B14" s="54" t="str">
        <f>IF(DISPONIBILITE!C17="Dispo",'COLLER ETAT ICI'!$A$20,1)</f>
        <v>M</v>
      </c>
      <c r="C14" s="54" t="str">
        <f>IF(DISPONIBILITE!D17="Dispo",'COLLER ETAT ICI'!$A$20,1)</f>
        <v>M</v>
      </c>
      <c r="D14" s="54" t="str">
        <f>IF(DISPONIBILITE!E17="Dispo",'COLLER ETAT ICI'!$A$20,1)</f>
        <v>M</v>
      </c>
      <c r="E14" s="54" t="str">
        <f>IF(DISPONIBILITE!F17="Dispo",'COLLER ETAT ICI'!$A$20,1)</f>
        <v>M</v>
      </c>
      <c r="F14" s="54" t="str">
        <f>IF(DISPONIBILITE!G17="Dispo",'COLLER ETAT ICI'!$A$20,1)</f>
        <v>M</v>
      </c>
      <c r="G14" s="54" t="str">
        <f>IF(DISPONIBILITE!H17="Dispo",'COLLER ETAT ICI'!$A$20,1)</f>
        <v>M</v>
      </c>
      <c r="H14" s="54">
        <f>IF(DISPONIBILITE!I17="Dispo",'COLLER ETAT ICI'!$A$20,1)</f>
        <v>1</v>
      </c>
      <c r="I14" s="54">
        <f>IF(DISPONIBILITE!J17="Dispo",'COLLER ETAT ICI'!$A$20,1)</f>
        <v>1</v>
      </c>
      <c r="J14" s="54" t="str">
        <f>IF(DISPONIBILITE!K17="Dispo",'COLLER ETAT ICI'!$A$20,1)</f>
        <v>M</v>
      </c>
      <c r="K14" s="54" t="str">
        <f>IF(DISPONIBILITE!L17="Dispo",'COLLER ETAT ICI'!$A$20,1)</f>
        <v>M</v>
      </c>
    </row>
    <row r="15" spans="1:11" x14ac:dyDescent="0.25">
      <c r="B15" s="54">
        <f>IF(DISPONIBILITE!C18="Dispo",'COLLER ETAT ICI'!$A$21,1)</f>
        <v>1</v>
      </c>
      <c r="C15" s="54">
        <f>IF(DISPONIBILITE!D18="Dispo",'COLLER ETAT ICI'!$A$21,1)</f>
        <v>1</v>
      </c>
      <c r="D15" s="54">
        <f>IF(DISPONIBILITE!E18="Dispo",'COLLER ETAT ICI'!$A$21,1)</f>
        <v>1</v>
      </c>
      <c r="E15" s="54">
        <f>IF(DISPONIBILITE!F18="Dispo",'COLLER ETAT ICI'!$A$21,1)</f>
        <v>1</v>
      </c>
      <c r="F15" s="54">
        <f>IF(DISPONIBILITE!G18="Dispo",'COLLER ETAT ICI'!$A$21,1)</f>
        <v>1</v>
      </c>
      <c r="G15" s="54">
        <f>IF(DISPONIBILITE!H18="Dispo",'COLLER ETAT ICI'!$A$21,1)</f>
        <v>1</v>
      </c>
      <c r="H15" s="54">
        <f>IF(DISPONIBILITE!I18="Dispo",'COLLER ETAT ICI'!$A$21,1)</f>
        <v>1</v>
      </c>
      <c r="I15" s="54">
        <f>IF(DISPONIBILITE!J18="Dispo",'COLLER ETAT ICI'!$A$21,1)</f>
        <v>1</v>
      </c>
      <c r="J15" s="54">
        <f>IF(DISPONIBILITE!K18="Dispo",'COLLER ETAT ICI'!$A$21,1)</f>
        <v>1</v>
      </c>
      <c r="K15" s="54">
        <f>IF(DISPONIBILITE!L18="Dispo",'COLLER ETAT ICI'!$A$21,1)</f>
        <v>1</v>
      </c>
    </row>
    <row r="16" spans="1:11" x14ac:dyDescent="0.25">
      <c r="B16" s="54" t="str">
        <f>IF(DISPONIBILITE!C19="Dispo",'COLLER ETAT ICI'!$A$22,1)</f>
        <v>O</v>
      </c>
      <c r="C16" s="54" t="str">
        <f>IF(DISPONIBILITE!D19="Dispo",'COLLER ETAT ICI'!$A$22,1)</f>
        <v>O</v>
      </c>
      <c r="D16" s="54" t="str">
        <f>IF(DISPONIBILITE!E19="Dispo",'COLLER ETAT ICI'!$A$22,1)</f>
        <v>O</v>
      </c>
      <c r="E16" s="54" t="str">
        <f>IF(DISPONIBILITE!F19="Dispo",'COLLER ETAT ICI'!$A$22,1)</f>
        <v>O</v>
      </c>
      <c r="F16" s="54" t="str">
        <f>IF(DISPONIBILITE!G19="Dispo",'COLLER ETAT ICI'!$A$22,1)</f>
        <v>O</v>
      </c>
      <c r="G16" s="54" t="str">
        <f>IF(DISPONIBILITE!H19="Dispo",'COLLER ETAT ICI'!$A$22,1)</f>
        <v>O</v>
      </c>
      <c r="H16" s="54" t="str">
        <f>IF(DISPONIBILITE!I19="Dispo",'COLLER ETAT ICI'!$A$22,1)</f>
        <v>O</v>
      </c>
      <c r="I16" s="54">
        <f>IF(DISPONIBILITE!J19="Dispo",'COLLER ETAT ICI'!$A$22,1)</f>
        <v>1</v>
      </c>
      <c r="J16" s="54" t="str">
        <f>IF(DISPONIBILITE!K19="Dispo",'COLLER ETAT ICI'!$A$22,1)</f>
        <v>O</v>
      </c>
      <c r="K16" s="54" t="str">
        <f>IF(DISPONIBILITE!L19="Dispo",'COLLER ETAT ICI'!$A$22,1)</f>
        <v>O</v>
      </c>
    </row>
    <row r="17" spans="2:11" x14ac:dyDescent="0.25">
      <c r="B17" s="54">
        <f>IF(DISPONIBILITE!C20="Dispo",'COLLER ETAT ICI'!$A$23,1)</f>
        <v>1</v>
      </c>
      <c r="C17" s="54">
        <f>IF(DISPONIBILITE!D20="Dispo",'COLLER ETAT ICI'!$A$23,1)</f>
        <v>1</v>
      </c>
      <c r="D17" s="54">
        <f>IF(DISPONIBILITE!E20="Dispo",'COLLER ETAT ICI'!$A$23,1)</f>
        <v>1</v>
      </c>
      <c r="E17" s="54">
        <f>IF(DISPONIBILITE!F20="Dispo",'COLLER ETAT ICI'!$A$23,1)</f>
        <v>1</v>
      </c>
      <c r="F17" s="54">
        <f>IF(DISPONIBILITE!G20="Dispo",'COLLER ETAT ICI'!$A$23,1)</f>
        <v>1</v>
      </c>
      <c r="G17" s="54">
        <f>IF(DISPONIBILITE!H20="Dispo",'COLLER ETAT ICI'!$A$23,1)</f>
        <v>1</v>
      </c>
      <c r="H17" s="54">
        <f>IF(DISPONIBILITE!I20="Dispo",'COLLER ETAT ICI'!$A$23,1)</f>
        <v>1</v>
      </c>
      <c r="I17" s="54">
        <f>IF(DISPONIBILITE!J20="Dispo",'COLLER ETAT ICI'!$A$23,1)</f>
        <v>1</v>
      </c>
      <c r="J17" s="54">
        <f>IF(DISPONIBILITE!K20="Dispo",'COLLER ETAT ICI'!$A$23,1)</f>
        <v>1</v>
      </c>
      <c r="K17" s="54">
        <f>IF(DISPONIBILITE!L20="Dispo",'COLLER ETAT ICI'!$A$23,1)</f>
        <v>1</v>
      </c>
    </row>
    <row r="18" spans="2:11" x14ac:dyDescent="0.25">
      <c r="B18" s="54">
        <f>IF(DISPONIBILITE!C21="Dispo",'COLLER ETAT ICI'!$A$24,1)</f>
        <v>1</v>
      </c>
      <c r="C18" s="54">
        <f>IF(DISPONIBILITE!D21="Dispo",'COLLER ETAT ICI'!$A$24,1)</f>
        <v>1</v>
      </c>
      <c r="D18" s="54" t="str">
        <f>IF(DISPONIBILITE!E21="Dispo",'COLLER ETAT ICI'!$A$24,1)</f>
        <v>Q</v>
      </c>
      <c r="E18" s="54" t="str">
        <f>IF(DISPONIBILITE!F21="Dispo",'COLLER ETAT ICI'!$A$24,1)</f>
        <v>Q</v>
      </c>
      <c r="F18" s="54" t="str">
        <f>IF(DISPONIBILITE!G21="Dispo",'COLLER ETAT ICI'!$A$24,1)</f>
        <v>Q</v>
      </c>
      <c r="G18" s="54" t="str">
        <f>IF(DISPONIBILITE!H21="Dispo",'COLLER ETAT ICI'!$A$24,1)</f>
        <v>Q</v>
      </c>
      <c r="H18" s="54">
        <f>IF(DISPONIBILITE!I21="Dispo",'COLLER ETAT ICI'!$A$24,1)</f>
        <v>1</v>
      </c>
      <c r="I18" s="54">
        <f>IF(DISPONIBILITE!J21="Dispo",'COLLER ETAT ICI'!$A$24,1)</f>
        <v>1</v>
      </c>
      <c r="J18" s="54">
        <f>IF(DISPONIBILITE!K21="Dispo",'COLLER ETAT ICI'!$A$24,1)</f>
        <v>1</v>
      </c>
      <c r="K18" s="54">
        <f>IF(DISPONIBILITE!L21="Dispo",'COLLER ETAT ICI'!$A$24,1)</f>
        <v>1</v>
      </c>
    </row>
    <row r="19" spans="2:11" x14ac:dyDescent="0.25">
      <c r="B19" s="54">
        <f>IF(DISPONIBILITE!C22="Dispo",'COLLER ETAT ICI'!$A$25,1)</f>
        <v>1</v>
      </c>
      <c r="C19" s="54">
        <f>IF(DISPONIBILITE!D22="Dispo",'COLLER ETAT ICI'!$A$25,1)</f>
        <v>1</v>
      </c>
      <c r="D19" s="54" t="str">
        <f>IF(DISPONIBILITE!E22="Dispo",'COLLER ETAT ICI'!$A$25,1)</f>
        <v>R</v>
      </c>
      <c r="E19" s="54" t="str">
        <f>IF(DISPONIBILITE!F22="Dispo",'COLLER ETAT ICI'!$A$25,1)</f>
        <v>R</v>
      </c>
      <c r="F19" s="54" t="str">
        <f>IF(DISPONIBILITE!G22="Dispo",'COLLER ETAT ICI'!$A$25,1)</f>
        <v>R</v>
      </c>
      <c r="G19" s="54" t="str">
        <f>IF(DISPONIBILITE!H22="Dispo",'COLLER ETAT ICI'!$A$25,1)</f>
        <v>R</v>
      </c>
      <c r="H19" s="54" t="str">
        <f>IF(DISPONIBILITE!I22="Dispo",'COLLER ETAT ICI'!$A$25,1)</f>
        <v>R</v>
      </c>
      <c r="I19" s="54" t="str">
        <f>IF(DISPONIBILITE!J22="Dispo",'COLLER ETAT ICI'!$A$25,1)</f>
        <v>R</v>
      </c>
      <c r="J19" s="54" t="str">
        <f>IF(DISPONIBILITE!K22="Dispo",'COLLER ETAT ICI'!$A$25,1)</f>
        <v>R</v>
      </c>
      <c r="K19" s="54" t="str">
        <f>IF(DISPONIBILITE!L22="Dispo",'COLLER ETAT ICI'!$A$25,1)</f>
        <v>R</v>
      </c>
    </row>
    <row r="20" spans="2:11" x14ac:dyDescent="0.25">
      <c r="B20" s="54">
        <f>IF(DISPONIBILITE!C23="Dispo",'COLLER ETAT ICI'!$A$26,1)</f>
        <v>1</v>
      </c>
      <c r="C20" s="54">
        <f>IF(DISPONIBILITE!D23="Dispo",'COLLER ETAT ICI'!$A$26,1)</f>
        <v>1</v>
      </c>
      <c r="D20" s="54" t="str">
        <f>IF(DISPONIBILITE!E23="Dispo",'COLLER ETAT ICI'!$A$26,1)</f>
        <v>S</v>
      </c>
      <c r="E20" s="54" t="str">
        <f>IF(DISPONIBILITE!F23="Dispo",'COLLER ETAT ICI'!$A$26,1)</f>
        <v>S</v>
      </c>
      <c r="F20" s="54" t="str">
        <f>IF(DISPONIBILITE!G23="Dispo",'COLLER ETAT ICI'!$A$26,1)</f>
        <v>S</v>
      </c>
      <c r="G20" s="54" t="str">
        <f>IF(DISPONIBILITE!H23="Dispo",'COLLER ETAT ICI'!$A$26,1)</f>
        <v>S</v>
      </c>
      <c r="H20" s="54">
        <f>IF(DISPONIBILITE!I23="Dispo",'COLLER ETAT ICI'!$A$26,1)</f>
        <v>1</v>
      </c>
      <c r="I20" s="54" t="str">
        <f>IF(DISPONIBILITE!J23="Dispo",'COLLER ETAT ICI'!$A$26,1)</f>
        <v>S</v>
      </c>
      <c r="J20" s="54" t="str">
        <f>IF(DISPONIBILITE!K23="Dispo",'COLLER ETAT ICI'!$A$26,1)</f>
        <v>S</v>
      </c>
      <c r="K20" s="54" t="str">
        <f>IF(DISPONIBILITE!L23="Dispo",'COLLER ETAT ICI'!$A$26,1)</f>
        <v>S</v>
      </c>
    </row>
    <row r="21" spans="2:11" x14ac:dyDescent="0.25">
      <c r="B21" s="54" t="str">
        <f>IF(DISPONIBILITE!C24="Dispo",'COLLER ETAT ICI'!$A$27,1)</f>
        <v>T</v>
      </c>
      <c r="C21" s="54" t="str">
        <f>IF(DISPONIBILITE!D24="Dispo",'COLLER ETAT ICI'!$A$27,1)</f>
        <v>T</v>
      </c>
      <c r="D21" s="54" t="str">
        <f>IF(DISPONIBILITE!E24="Dispo",'COLLER ETAT ICI'!$A$27,1)</f>
        <v>T</v>
      </c>
      <c r="E21" s="54" t="str">
        <f>IF(DISPONIBILITE!F24="Dispo",'COLLER ETAT ICI'!$A$27,1)</f>
        <v>T</v>
      </c>
      <c r="F21" s="54" t="str">
        <f>IF(DISPONIBILITE!G24="Dispo",'COLLER ETAT ICI'!$A$27,1)</f>
        <v>T</v>
      </c>
      <c r="G21" s="54" t="str">
        <f>IF(DISPONIBILITE!H24="Dispo",'COLLER ETAT ICI'!$A$27,1)</f>
        <v>T</v>
      </c>
      <c r="H21" s="54">
        <f>IF(DISPONIBILITE!I24="Dispo",'COLLER ETAT ICI'!$A$27,1)</f>
        <v>1</v>
      </c>
      <c r="I21" s="54">
        <f>IF(DISPONIBILITE!J24="Dispo",'COLLER ETAT ICI'!$A$27,1)</f>
        <v>1</v>
      </c>
      <c r="J21" s="54">
        <f>IF(DISPONIBILITE!K24="Dispo",'COLLER ETAT ICI'!$A$27,1)</f>
        <v>1</v>
      </c>
      <c r="K21" s="54">
        <f>IF(DISPONIBILITE!L24="Dispo",'COLLER ETAT ICI'!$A$27,1)</f>
        <v>1</v>
      </c>
    </row>
    <row r="22" spans="2:11" x14ac:dyDescent="0.25">
      <c r="B22" s="54">
        <f>IF(DISPONIBILITE!C25="Dispo",'COLLER ETAT ICI'!$A$28,1)</f>
        <v>1</v>
      </c>
      <c r="C22" s="54">
        <f>IF(DISPONIBILITE!D25="Dispo",'COLLER ETAT ICI'!$A$28,1)</f>
        <v>1</v>
      </c>
      <c r="D22" s="54">
        <f>IF(DISPONIBILITE!E25="Dispo",'COLLER ETAT ICI'!$A$28,1)</f>
        <v>1</v>
      </c>
      <c r="E22" s="54">
        <f>IF(DISPONIBILITE!F25="Dispo",'COLLER ETAT ICI'!$A$28,1)</f>
        <v>1</v>
      </c>
      <c r="F22" s="54">
        <f>IF(DISPONIBILITE!G25="Dispo",'COLLER ETAT ICI'!$A$28,1)</f>
        <v>1</v>
      </c>
      <c r="G22" s="54">
        <f>IF(DISPONIBILITE!H25="Dispo",'COLLER ETAT ICI'!$A$28,1)</f>
        <v>1</v>
      </c>
      <c r="H22" s="54">
        <f>IF(DISPONIBILITE!I25="Dispo",'COLLER ETAT ICI'!$A$28,1)</f>
        <v>1</v>
      </c>
      <c r="I22" s="54">
        <f>IF(DISPONIBILITE!J25="Dispo",'COLLER ETAT ICI'!$A$28,1)</f>
        <v>1</v>
      </c>
      <c r="J22" s="54">
        <f>IF(DISPONIBILITE!K25="Dispo",'COLLER ETAT ICI'!$A$28,1)</f>
        <v>1</v>
      </c>
      <c r="K22" s="54">
        <f>IF(DISPONIBILITE!L25="Dispo",'COLLER ETAT ICI'!$A$28,1)</f>
        <v>1</v>
      </c>
    </row>
    <row r="23" spans="2:11" x14ac:dyDescent="0.25">
      <c r="B23" s="54" t="str">
        <f>IF(DISPONIBILITE!C26="Dispo",'COLLER ETAT ICI'!$A$29,1)</f>
        <v>V</v>
      </c>
      <c r="C23" s="54" t="str">
        <f>IF(DISPONIBILITE!D26="Dispo",'COLLER ETAT ICI'!$A$29,1)</f>
        <v>V</v>
      </c>
      <c r="D23" s="54" t="str">
        <f>IF(DISPONIBILITE!E26="Dispo",'COLLER ETAT ICI'!$A$29,1)</f>
        <v>V</v>
      </c>
      <c r="E23" s="54" t="str">
        <f>IF(DISPONIBILITE!F26="Dispo",'COLLER ETAT ICI'!$A$29,1)</f>
        <v>V</v>
      </c>
      <c r="F23" s="54">
        <f>IF(DISPONIBILITE!G26="Dispo",'COLLER ETAT ICI'!$A$29,1)</f>
        <v>1</v>
      </c>
      <c r="G23" s="54">
        <f>IF(DISPONIBILITE!H26="Dispo",'COLLER ETAT ICI'!$A$29,1)</f>
        <v>1</v>
      </c>
      <c r="H23" s="54" t="str">
        <f>IF(DISPONIBILITE!I26="Dispo",'COLLER ETAT ICI'!$A$29,1)</f>
        <v>V</v>
      </c>
      <c r="I23" s="54" t="str">
        <f>IF(DISPONIBILITE!J26="Dispo",'COLLER ETAT ICI'!$A$29,1)</f>
        <v>V</v>
      </c>
      <c r="J23" s="54" t="str">
        <f>IF(DISPONIBILITE!K26="Dispo",'COLLER ETAT ICI'!$A$29,1)</f>
        <v>V</v>
      </c>
      <c r="K23" s="54" t="str">
        <f>IF(DISPONIBILITE!L26="Dispo",'COLLER ETAT ICI'!$A$29,1)</f>
        <v>V</v>
      </c>
    </row>
    <row r="24" spans="2:11" x14ac:dyDescent="0.25">
      <c r="B24" s="54" t="str">
        <f>IF(DISPONIBILITE!C27="Dispo",'COLLER ETAT ICI'!$A$30,1)</f>
        <v>W</v>
      </c>
      <c r="C24" s="54" t="str">
        <f>IF(DISPONIBILITE!D27="Dispo",'COLLER ETAT ICI'!$A$30,1)</f>
        <v>W</v>
      </c>
      <c r="D24" s="54">
        <f>IF(DISPONIBILITE!E27="Dispo",'COLLER ETAT ICI'!$A$30,1)</f>
        <v>1</v>
      </c>
      <c r="E24" s="54">
        <f>IF(DISPONIBILITE!F27="Dispo",'COLLER ETAT ICI'!$A$30,1)</f>
        <v>1</v>
      </c>
      <c r="F24" s="54">
        <f>IF(DISPONIBILITE!G27="Dispo",'COLLER ETAT ICI'!$A$30,1)</f>
        <v>1</v>
      </c>
      <c r="G24" s="54">
        <f>IF(DISPONIBILITE!H27="Dispo",'COLLER ETAT ICI'!$A$30,1)</f>
        <v>1</v>
      </c>
      <c r="H24" s="54" t="str">
        <f>IF(DISPONIBILITE!I27="Dispo",'COLLER ETAT ICI'!$A$30,1)</f>
        <v>W</v>
      </c>
      <c r="I24" s="54" t="str">
        <f>IF(DISPONIBILITE!J27="Dispo",'COLLER ETAT ICI'!$A$30,1)</f>
        <v>W</v>
      </c>
      <c r="J24" s="54" t="str">
        <f>IF(DISPONIBILITE!K27="Dispo",'COLLER ETAT ICI'!$A$30,1)</f>
        <v>W</v>
      </c>
      <c r="K24" s="54" t="str">
        <f>IF(DISPONIBILITE!L27="Dispo",'COLLER ETAT ICI'!$A$30,1)</f>
        <v>W</v>
      </c>
    </row>
    <row r="25" spans="2:11" x14ac:dyDescent="0.25">
      <c r="B25" s="54">
        <f>IF(DISPONIBILITE!C28="Dispo",'COLLER ETAT ICI'!$A$31,1)</f>
        <v>1</v>
      </c>
      <c r="C25" s="54">
        <f>IF(DISPONIBILITE!D28="Dispo",'COLLER ETAT ICI'!$A$31,1)</f>
        <v>1</v>
      </c>
      <c r="D25" s="54">
        <f>IF(DISPONIBILITE!E28="Dispo",'COLLER ETAT ICI'!$A$31,1)</f>
        <v>1</v>
      </c>
      <c r="E25" s="54">
        <f>IF(DISPONIBILITE!F28="Dispo",'COLLER ETAT ICI'!$A$31,1)</f>
        <v>1</v>
      </c>
      <c r="F25" s="54">
        <f>IF(DISPONIBILITE!G28="Dispo",'COLLER ETAT ICI'!$A$31,1)</f>
        <v>1</v>
      </c>
      <c r="G25" s="54">
        <f>IF(DISPONIBILITE!H28="Dispo",'COLLER ETAT ICI'!$A$31,1)</f>
        <v>1</v>
      </c>
      <c r="H25" s="54">
        <f>IF(DISPONIBILITE!I28="Dispo",'COLLER ETAT ICI'!$A$31,1)</f>
        <v>1</v>
      </c>
      <c r="I25" s="54">
        <f>IF(DISPONIBILITE!J28="Dispo",'COLLER ETAT ICI'!$A$31,1)</f>
        <v>1</v>
      </c>
      <c r="J25" s="54">
        <f>IF(DISPONIBILITE!K28="Dispo",'COLLER ETAT ICI'!$A$31,1)</f>
        <v>1</v>
      </c>
      <c r="K25" s="54">
        <f>IF(DISPONIBILITE!L28="Dispo",'COLLER ETAT ICI'!$A$31,1)</f>
        <v>1</v>
      </c>
    </row>
    <row r="26" spans="2:11" x14ac:dyDescent="0.25">
      <c r="B26" s="54" t="str">
        <f>IF(DISPONIBILITE!C29="Dispo",'COLLER ETAT ICI'!$A$32,1)</f>
        <v>Y</v>
      </c>
      <c r="C26" s="54" t="str">
        <f>IF(DISPONIBILITE!D29="Dispo",'COLLER ETAT ICI'!$A$32,1)</f>
        <v>Y</v>
      </c>
      <c r="D26" s="54" t="str">
        <f>IF(DISPONIBILITE!E29="Dispo",'COLLER ETAT ICI'!$A$32,1)</f>
        <v>Y</v>
      </c>
      <c r="E26" s="54" t="str">
        <f>IF(DISPONIBILITE!F29="Dispo",'COLLER ETAT ICI'!$A$32,1)</f>
        <v>Y</v>
      </c>
      <c r="F26" s="54" t="str">
        <f>IF(DISPONIBILITE!G29="Dispo",'COLLER ETAT ICI'!$A$32,1)</f>
        <v>Y</v>
      </c>
      <c r="G26" s="54" t="str">
        <f>IF(DISPONIBILITE!H29="Dispo",'COLLER ETAT ICI'!$A$32,1)</f>
        <v>Y</v>
      </c>
      <c r="H26" s="54" t="str">
        <f>IF(DISPONIBILITE!I29="Dispo",'COLLER ETAT ICI'!$A$32,1)</f>
        <v>Y</v>
      </c>
      <c r="I26" s="54">
        <f>IF(DISPONIBILITE!J29="Dispo",'COLLER ETAT ICI'!$A$32,1)</f>
        <v>1</v>
      </c>
      <c r="J26" s="54" t="str">
        <f>IF(DISPONIBILITE!K29="Dispo",'COLLER ETAT ICI'!$A$32,1)</f>
        <v>Y</v>
      </c>
      <c r="K26" s="54" t="str">
        <f>IF(DISPONIBILITE!L29="Dispo",'COLLER ETAT ICI'!$A$32,1)</f>
        <v>Y</v>
      </c>
    </row>
    <row r="27" spans="2:11" x14ac:dyDescent="0.25">
      <c r="B27" s="54" t="str">
        <f>IF(DISPONIBILITE!C30="Dispo",'COLLER ETAT ICI'!$A$33,1)</f>
        <v>Z</v>
      </c>
      <c r="C27" s="54" t="str">
        <f>IF(DISPONIBILITE!D30="Dispo",'COLLER ETAT ICI'!$A$33,1)</f>
        <v>Z</v>
      </c>
      <c r="D27" s="54" t="str">
        <f>IF(DISPONIBILITE!E30="Dispo",'COLLER ETAT ICI'!$A$33,1)</f>
        <v>Z</v>
      </c>
      <c r="E27" s="54" t="str">
        <f>IF(DISPONIBILITE!F30="Dispo",'COLLER ETAT ICI'!$A$33,1)</f>
        <v>Z</v>
      </c>
      <c r="F27" s="54" t="str">
        <f>IF(DISPONIBILITE!G30="Dispo",'COLLER ETAT ICI'!$A$33,1)</f>
        <v>Z</v>
      </c>
      <c r="G27" s="54" t="str">
        <f>IF(DISPONIBILITE!H30="Dispo",'COLLER ETAT ICI'!$A$33,1)</f>
        <v>Z</v>
      </c>
      <c r="H27" s="54">
        <f>IF(DISPONIBILITE!I30="Dispo",'COLLER ETAT ICI'!$A$33,1)</f>
        <v>1</v>
      </c>
      <c r="I27" s="54">
        <f>IF(DISPONIBILITE!J30="Dispo",'COLLER ETAT ICI'!$A$33,1)</f>
        <v>1</v>
      </c>
      <c r="J27" s="54" t="str">
        <f>IF(DISPONIBILITE!K30="Dispo",'COLLER ETAT ICI'!$A$33,1)</f>
        <v>Z</v>
      </c>
      <c r="K27" s="54" t="str">
        <f>IF(DISPONIBILITE!L30="Dispo",'COLLER ETAT ICI'!$A$33,1)</f>
        <v>Z</v>
      </c>
    </row>
    <row r="28" spans="2:11" x14ac:dyDescent="0.25">
      <c r="B28" s="54" t="str">
        <f>IF(DISPONIBILITE!C31="Dispo",'COLLER ETAT ICI'!$A$34,1)</f>
        <v>AA</v>
      </c>
      <c r="C28" s="54" t="str">
        <f>IF(DISPONIBILITE!D31="Dispo",'COLLER ETAT ICI'!$A$34,1)</f>
        <v>AA</v>
      </c>
      <c r="D28" s="54" t="str">
        <f>IF(DISPONIBILITE!E31="Dispo",'COLLER ETAT ICI'!$A$34,1)</f>
        <v>AA</v>
      </c>
      <c r="E28" s="54" t="str">
        <f>IF(DISPONIBILITE!F31="Dispo",'COLLER ETAT ICI'!$A$34,1)</f>
        <v>AA</v>
      </c>
      <c r="F28" s="54">
        <f>IF(DISPONIBILITE!G31="Dispo",'COLLER ETAT ICI'!$A$34,1)</f>
        <v>1</v>
      </c>
      <c r="G28" s="54">
        <f>IF(DISPONIBILITE!H31="Dispo",'COLLER ETAT ICI'!$A$34,1)</f>
        <v>1</v>
      </c>
      <c r="H28" s="54" t="str">
        <f>IF(DISPONIBILITE!I31="Dispo",'COLLER ETAT ICI'!$A$34,1)</f>
        <v>AA</v>
      </c>
      <c r="I28" s="54" t="str">
        <f>IF(DISPONIBILITE!J31="Dispo",'COLLER ETAT ICI'!$A$34,1)</f>
        <v>AA</v>
      </c>
      <c r="J28" s="54" t="str">
        <f>IF(DISPONIBILITE!K31="Dispo",'COLLER ETAT ICI'!$A$34,1)</f>
        <v>AA</v>
      </c>
      <c r="K28" s="54" t="str">
        <f>IF(DISPONIBILITE!L31="Dispo",'COLLER ETAT ICI'!$A$34,1)</f>
        <v>AA</v>
      </c>
    </row>
    <row r="29" spans="2:11" x14ac:dyDescent="0.25">
      <c r="B29" s="54">
        <f>IF(DISPONIBILITE!C32="Dispo",'COLLER ETAT ICI'!$A$35,1)</f>
        <v>1</v>
      </c>
      <c r="C29" s="54">
        <f>IF(DISPONIBILITE!D32="Dispo",'COLLER ETAT ICI'!$A$35,1)</f>
        <v>1</v>
      </c>
      <c r="D29" s="54">
        <f>IF(DISPONIBILITE!E32="Dispo",'COLLER ETAT ICI'!$A$35,1)</f>
        <v>1</v>
      </c>
      <c r="E29" s="54">
        <f>IF(DISPONIBILITE!F32="Dispo",'COLLER ETAT ICI'!$A$35,1)</f>
        <v>1</v>
      </c>
      <c r="F29" s="54">
        <f>IF(DISPONIBILITE!G32="Dispo",'COLLER ETAT ICI'!$A$35,1)</f>
        <v>1</v>
      </c>
      <c r="G29" s="54">
        <f>IF(DISPONIBILITE!H32="Dispo",'COLLER ETAT ICI'!$A$35,1)</f>
        <v>1</v>
      </c>
      <c r="H29" s="54">
        <f>IF(DISPONIBILITE!I32="Dispo",'COLLER ETAT ICI'!$A$35,1)</f>
        <v>1</v>
      </c>
      <c r="I29" s="54">
        <f>IF(DISPONIBILITE!J32="Dispo",'COLLER ETAT ICI'!$A$35,1)</f>
        <v>1</v>
      </c>
      <c r="J29" s="54">
        <f>IF(DISPONIBILITE!K32="Dispo",'COLLER ETAT ICI'!$A$35,1)</f>
        <v>1</v>
      </c>
      <c r="K29" s="54">
        <f>IF(DISPONIBILITE!L32="Dispo",'COLLER ETAT ICI'!$A$35,1)</f>
        <v>1</v>
      </c>
    </row>
    <row r="30" spans="2:11" x14ac:dyDescent="0.25">
      <c r="B30" s="54" t="str">
        <f>IF(DISPONIBILITE!C33="Dispo",'COLLER ETAT ICI'!$A$36,1)</f>
        <v>CC</v>
      </c>
      <c r="C30" s="54" t="str">
        <f>IF(DISPONIBILITE!D33="Dispo",'COLLER ETAT ICI'!$A$36,1)</f>
        <v>CC</v>
      </c>
      <c r="D30" s="54" t="str">
        <f>IF(DISPONIBILITE!E33="Dispo",'COLLER ETAT ICI'!$A$36,1)</f>
        <v>CC</v>
      </c>
      <c r="E30" s="54" t="str">
        <f>IF(DISPONIBILITE!F33="Dispo",'COLLER ETAT ICI'!$A$36,1)</f>
        <v>CC</v>
      </c>
      <c r="F30" s="54" t="str">
        <f>IF(DISPONIBILITE!G33="Dispo",'COLLER ETAT ICI'!$A$36,1)</f>
        <v>CC</v>
      </c>
      <c r="G30" s="54" t="str">
        <f>IF(DISPONIBILITE!H33="Dispo",'COLLER ETAT ICI'!$A$36,1)</f>
        <v>CC</v>
      </c>
      <c r="H30" s="54" t="str">
        <f>IF(DISPONIBILITE!I33="Dispo",'COLLER ETAT ICI'!$A$36,1)</f>
        <v>CC</v>
      </c>
      <c r="I30" s="54">
        <f>IF(DISPONIBILITE!J33="Dispo",'COLLER ETAT ICI'!$A$36,1)</f>
        <v>1</v>
      </c>
      <c r="J30" s="54" t="str">
        <f>IF(DISPONIBILITE!K33="Dispo",'COLLER ETAT ICI'!$A$36,1)</f>
        <v>CC</v>
      </c>
      <c r="K30" s="54" t="str">
        <f>IF(DISPONIBILITE!L33="Dispo",'COLLER ETAT ICI'!$A$36,1)</f>
        <v>CC</v>
      </c>
    </row>
    <row r="31" spans="2:11" x14ac:dyDescent="0.25">
      <c r="B31" s="54" t="str">
        <f>IF(DISPONIBILITE!C34="Dispo",'COLLER ETAT ICI'!$A$37,1)</f>
        <v>DD</v>
      </c>
      <c r="C31" s="54" t="str">
        <f>IF(DISPONIBILITE!D34="Dispo",'COLLER ETAT ICI'!$A$37,1)</f>
        <v>DD</v>
      </c>
      <c r="D31" s="54" t="str">
        <f>IF(DISPONIBILITE!E34="Dispo",'COLLER ETAT ICI'!$A$37,1)</f>
        <v>DD</v>
      </c>
      <c r="E31" s="54" t="str">
        <f>IF(DISPONIBILITE!F34="Dispo",'COLLER ETAT ICI'!$A$37,1)</f>
        <v>DD</v>
      </c>
      <c r="F31" s="54" t="str">
        <f>IF(DISPONIBILITE!G34="Dispo",'COLLER ETAT ICI'!$A$37,1)</f>
        <v>DD</v>
      </c>
      <c r="G31" s="54">
        <f>IF(DISPONIBILITE!H34="Dispo",'COLLER ETAT ICI'!$A$37,1)</f>
        <v>1</v>
      </c>
      <c r="H31" s="54" t="str">
        <f>IF(DISPONIBILITE!I34="Dispo",'COLLER ETAT ICI'!$A$37,1)</f>
        <v>DD</v>
      </c>
      <c r="I31" s="54">
        <f>IF(DISPONIBILITE!J34="Dispo",'COLLER ETAT ICI'!$A$37,1)</f>
        <v>1</v>
      </c>
      <c r="J31" s="54">
        <f>IF(DISPONIBILITE!K34="Dispo",'COLLER ETAT ICI'!$A$37,1)</f>
        <v>1</v>
      </c>
      <c r="K31" s="54">
        <f>IF(DISPONIBILITE!L34="Dispo",'COLLER ETAT ICI'!$A$37,1)</f>
        <v>1</v>
      </c>
    </row>
    <row r="32" spans="2:11" x14ac:dyDescent="0.25">
      <c r="B32" s="54" t="str">
        <f>IF(DISPONIBILITE!C35="Dispo",'COLLER ETAT ICI'!$A$38,1)</f>
        <v>EE</v>
      </c>
      <c r="C32" s="54" t="str">
        <f>IF(DISPONIBILITE!D35="Dispo",'COLLER ETAT ICI'!$A$38,1)</f>
        <v>EE</v>
      </c>
      <c r="D32" s="54" t="str">
        <f>IF(DISPONIBILITE!E35="Dispo",'COLLER ETAT ICI'!$A$38,1)</f>
        <v>EE</v>
      </c>
      <c r="E32" s="54" t="str">
        <f>IF(DISPONIBILITE!F35="Dispo",'COLLER ETAT ICI'!$A$38,1)</f>
        <v>EE</v>
      </c>
      <c r="F32" s="54" t="str">
        <f>IF(DISPONIBILITE!G35="Dispo",'COLLER ETAT ICI'!$A$38,1)</f>
        <v>EE</v>
      </c>
      <c r="G32" s="54" t="str">
        <f>IF(DISPONIBILITE!H35="Dispo",'COLLER ETAT ICI'!$A$38,1)</f>
        <v>EE</v>
      </c>
      <c r="H32" s="54" t="str">
        <f>IF(DISPONIBILITE!I35="Dispo",'COLLER ETAT ICI'!$A$38,1)</f>
        <v>EE</v>
      </c>
      <c r="I32" s="54" t="str">
        <f>IF(DISPONIBILITE!J35="Dispo",'COLLER ETAT ICI'!$A$38,1)</f>
        <v>EE</v>
      </c>
      <c r="J32" s="54">
        <f>IF(DISPONIBILITE!K35="Dispo",'COLLER ETAT ICI'!$A$38,1)</f>
        <v>1</v>
      </c>
      <c r="K32" s="54">
        <f>IF(DISPONIBILITE!L35="Dispo",'COLLER ETAT ICI'!$A$38,1)</f>
        <v>1</v>
      </c>
    </row>
    <row r="33" spans="2:11" x14ac:dyDescent="0.25">
      <c r="B33" s="54" t="str">
        <f>IF(DISPONIBILITE!C36="Dispo",'COLLER ETAT ICI'!$A$39,1)</f>
        <v>FF</v>
      </c>
      <c r="C33" s="54" t="str">
        <f>IF(DISPONIBILITE!D36="Dispo",'COLLER ETAT ICI'!$A$39,1)</f>
        <v>FF</v>
      </c>
      <c r="D33" s="54" t="str">
        <f>IF(DISPONIBILITE!E36="Dispo",'COLLER ETAT ICI'!$A$39,1)</f>
        <v>FF</v>
      </c>
      <c r="E33" s="54" t="str">
        <f>IF(DISPONIBILITE!F36="Dispo",'COLLER ETAT ICI'!$A$39,1)</f>
        <v>FF</v>
      </c>
      <c r="F33" s="54" t="str">
        <f>IF(DISPONIBILITE!G36="Dispo",'COLLER ETAT ICI'!$A$39,1)</f>
        <v>FF</v>
      </c>
      <c r="G33" s="54" t="str">
        <f>IF(DISPONIBILITE!H36="Dispo",'COLLER ETAT ICI'!$A$39,1)</f>
        <v>FF</v>
      </c>
      <c r="H33" s="54">
        <f>IF(DISPONIBILITE!I36="Dispo",'COLLER ETAT ICI'!$A$39,1)</f>
        <v>1</v>
      </c>
      <c r="I33" s="54">
        <f>IF(DISPONIBILITE!J36="Dispo",'COLLER ETAT ICI'!$A$39,1)</f>
        <v>1</v>
      </c>
      <c r="J33" s="54" t="str">
        <f>IF(DISPONIBILITE!K36="Dispo",'COLLER ETAT ICI'!$A$39,1)</f>
        <v>FF</v>
      </c>
      <c r="K33" s="54" t="str">
        <f>IF(DISPONIBILITE!L36="Dispo",'COLLER ETAT ICI'!$A$39,1)</f>
        <v>FF</v>
      </c>
    </row>
    <row r="34" spans="2:11" x14ac:dyDescent="0.25">
      <c r="B34" s="54" t="str">
        <f>IF(DISPONIBILITE!C37="Dispo",'COLLER ETAT ICI'!$A$40,1)</f>
        <v>GG</v>
      </c>
      <c r="C34" s="54" t="str">
        <f>IF(DISPONIBILITE!D37="Dispo",'COLLER ETAT ICI'!$A$40,1)</f>
        <v>GG</v>
      </c>
      <c r="D34" s="54" t="str">
        <f>IF(DISPONIBILITE!E37="Dispo",'COLLER ETAT ICI'!$A$40,1)</f>
        <v>GG</v>
      </c>
      <c r="E34" s="54" t="str">
        <f>IF(DISPONIBILITE!F37="Dispo",'COLLER ETAT ICI'!$A$40,1)</f>
        <v>GG</v>
      </c>
      <c r="F34" s="54" t="str">
        <f>IF(DISPONIBILITE!G37="Dispo",'COLLER ETAT ICI'!$A$40,1)</f>
        <v>GG</v>
      </c>
      <c r="G34" s="54" t="str">
        <f>IF(DISPONIBILITE!H37="Dispo",'COLLER ETAT ICI'!$A$40,1)</f>
        <v>GG</v>
      </c>
      <c r="H34" s="54" t="str">
        <f>IF(DISPONIBILITE!I37="Dispo",'COLLER ETAT ICI'!$A$40,1)</f>
        <v>GG</v>
      </c>
      <c r="I34" s="54" t="str">
        <f>IF(DISPONIBILITE!J37="Dispo",'COLLER ETAT ICI'!$A$40,1)</f>
        <v>GG</v>
      </c>
      <c r="J34" s="54" t="str">
        <f>IF(DISPONIBILITE!K37="Dispo",'COLLER ETAT ICI'!$A$40,1)</f>
        <v>GG</v>
      </c>
      <c r="K34" s="54" t="str">
        <f>IF(DISPONIBILITE!L37="Dispo",'COLLER ETAT ICI'!$A$40,1)</f>
        <v>GG</v>
      </c>
    </row>
    <row r="35" spans="2:11" x14ac:dyDescent="0.25">
      <c r="B35" s="54">
        <f>IF(DISPONIBILITE!C38="Dispo",'COLLER ETAT ICI'!$A$41,1)</f>
        <v>1</v>
      </c>
      <c r="C35" s="54">
        <f>IF(DISPONIBILITE!D38="Dispo",'COLLER ETAT ICI'!$A$41,1)</f>
        <v>1</v>
      </c>
      <c r="D35" s="54">
        <f>IF(DISPONIBILITE!E38="Dispo",'COLLER ETAT ICI'!$A$41,1)</f>
        <v>1</v>
      </c>
      <c r="E35" s="54">
        <f>IF(DISPONIBILITE!F38="Dispo",'COLLER ETAT ICI'!$A$41,1)</f>
        <v>1</v>
      </c>
      <c r="F35" s="54">
        <f>IF(DISPONIBILITE!G38="Dispo",'COLLER ETAT ICI'!$A$41,1)</f>
        <v>1</v>
      </c>
      <c r="G35" s="54">
        <f>IF(DISPONIBILITE!H38="Dispo",'COLLER ETAT ICI'!$A$41,1)</f>
        <v>1</v>
      </c>
      <c r="H35" s="54">
        <f>IF(DISPONIBILITE!I38="Dispo",'COLLER ETAT ICI'!$A$41,1)</f>
        <v>1</v>
      </c>
      <c r="I35" s="54">
        <f>IF(DISPONIBILITE!J38="Dispo",'COLLER ETAT ICI'!$A$41,1)</f>
        <v>1</v>
      </c>
      <c r="J35" s="54">
        <f>IF(DISPONIBILITE!K38="Dispo",'COLLER ETAT ICI'!$A$41,1)</f>
        <v>1</v>
      </c>
      <c r="K35" s="54">
        <f>IF(DISPONIBILITE!L38="Dispo",'COLLER ETAT ICI'!$A$41,1)</f>
        <v>1</v>
      </c>
    </row>
    <row r="36" spans="2:11" x14ac:dyDescent="0.25">
      <c r="B36" s="54" t="str">
        <f>IF(DISPONIBILITE!C39="Dispo",'COLLER ETAT ICI'!$A$42,1)</f>
        <v>II</v>
      </c>
      <c r="C36" s="54" t="str">
        <f>IF(DISPONIBILITE!D39="Dispo",'COLLER ETAT ICI'!$A$42,1)</f>
        <v>II</v>
      </c>
      <c r="D36" s="54" t="str">
        <f>IF(DISPONIBILITE!E39="Dispo",'COLLER ETAT ICI'!$A$42,1)</f>
        <v>II</v>
      </c>
      <c r="E36" s="54" t="str">
        <f>IF(DISPONIBILITE!F39="Dispo",'COLLER ETAT ICI'!$A$42,1)</f>
        <v>II</v>
      </c>
      <c r="F36" s="54" t="str">
        <f>IF(DISPONIBILITE!G39="Dispo",'COLLER ETAT ICI'!$A$42,1)</f>
        <v>II</v>
      </c>
      <c r="G36" s="54" t="str">
        <f>IF(DISPONIBILITE!H39="Dispo",'COLLER ETAT ICI'!$A$42,1)</f>
        <v>II</v>
      </c>
      <c r="H36" s="54">
        <f>IF(DISPONIBILITE!I39="Dispo",'COLLER ETAT ICI'!$A$42,1)</f>
        <v>1</v>
      </c>
      <c r="I36" s="54">
        <f>IF(DISPONIBILITE!J39="Dispo",'COLLER ETAT ICI'!$A$42,1)</f>
        <v>1</v>
      </c>
      <c r="J36" s="54" t="str">
        <f>IF(DISPONIBILITE!K39="Dispo",'COLLER ETAT ICI'!$A$42,1)</f>
        <v>II</v>
      </c>
      <c r="K36" s="54" t="str">
        <f>IF(DISPONIBILITE!L39="Dispo",'COLLER ETAT ICI'!$A$42,1)</f>
        <v>II</v>
      </c>
    </row>
    <row r="37" spans="2:11" x14ac:dyDescent="0.25">
      <c r="B37" s="54" t="str">
        <f>IF(DISPONIBILITE!C40="Dispo",'COLLER ETAT ICI'!$A$43,1)</f>
        <v>JJ</v>
      </c>
      <c r="C37" s="54" t="str">
        <f>IF(DISPONIBILITE!D40="Dispo",'COLLER ETAT ICI'!$A$43,1)</f>
        <v>JJ</v>
      </c>
      <c r="D37" s="54" t="str">
        <f>IF(DISPONIBILITE!E40="Dispo",'COLLER ETAT ICI'!$A$43,1)</f>
        <v>JJ</v>
      </c>
      <c r="E37" s="54" t="str">
        <f>IF(DISPONIBILITE!F40="Dispo",'COLLER ETAT ICI'!$A$43,1)</f>
        <v>JJ</v>
      </c>
      <c r="F37" s="54" t="str">
        <f>IF(DISPONIBILITE!G40="Dispo",'COLLER ETAT ICI'!$A$43,1)</f>
        <v>JJ</v>
      </c>
      <c r="G37" s="54" t="str">
        <f>IF(DISPONIBILITE!H40="Dispo",'COLLER ETAT ICI'!$A$43,1)</f>
        <v>JJ</v>
      </c>
      <c r="H37" s="54" t="str">
        <f>IF(DISPONIBILITE!I40="Dispo",'COLLER ETAT ICI'!$A$43,1)</f>
        <v>JJ</v>
      </c>
      <c r="I37" s="54" t="str">
        <f>IF(DISPONIBILITE!J40="Dispo",'COLLER ETAT ICI'!$A$43,1)</f>
        <v>JJ</v>
      </c>
      <c r="J37" s="54" t="str">
        <f>IF(DISPONIBILITE!K40="Dispo",'COLLER ETAT ICI'!$A$43,1)</f>
        <v>JJ</v>
      </c>
      <c r="K37" s="54" t="str">
        <f>IF(DISPONIBILITE!L40="Dispo",'COLLER ETAT ICI'!$A$43,1)</f>
        <v>JJ</v>
      </c>
    </row>
    <row r="38" spans="2:11" x14ac:dyDescent="0.25">
      <c r="B38" s="54">
        <f>IF(DISPONIBILITE!C41="Dispo",'COLLER ETAT ICI'!$A$44,1)</f>
        <v>1</v>
      </c>
      <c r="C38" s="54">
        <f>IF(DISPONIBILITE!D41="Dispo",'COLLER ETAT ICI'!$A$44,1)</f>
        <v>1</v>
      </c>
      <c r="D38" s="54" t="str">
        <f>IF(DISPONIBILITE!E41="Dispo",'COLLER ETAT ICI'!$A$44,1)</f>
        <v>KK</v>
      </c>
      <c r="E38" s="54" t="str">
        <f>IF(DISPONIBILITE!F41="Dispo",'COLLER ETAT ICI'!$A$44,1)</f>
        <v>KK</v>
      </c>
      <c r="F38" s="54" t="str">
        <f>IF(DISPONIBILITE!G41="Dispo",'COLLER ETAT ICI'!$A$44,1)</f>
        <v>KK</v>
      </c>
      <c r="G38" s="54" t="str">
        <f>IF(DISPONIBILITE!H41="Dispo",'COLLER ETAT ICI'!$A$44,1)</f>
        <v>KK</v>
      </c>
      <c r="H38" s="54" t="str">
        <f>IF(DISPONIBILITE!I41="Dispo",'COLLER ETAT ICI'!$A$44,1)</f>
        <v>KK</v>
      </c>
      <c r="I38" s="54">
        <f>IF(DISPONIBILITE!J41="Dispo",'COLLER ETAT ICI'!$A$44,1)</f>
        <v>1</v>
      </c>
      <c r="J38" s="54" t="str">
        <f>IF(DISPONIBILITE!K41="Dispo",'COLLER ETAT ICI'!$A$44,1)</f>
        <v>KK</v>
      </c>
      <c r="K38" s="54" t="str">
        <f>IF(DISPONIBILITE!L41="Dispo",'COLLER ETAT ICI'!$A$44,1)</f>
        <v>KK</v>
      </c>
    </row>
    <row r="39" spans="2:11" x14ac:dyDescent="0.25">
      <c r="B39" s="54" t="str">
        <f>IF(DISPONIBILITE!C42="Dispo",'COLLER ETAT ICI'!$A$45,1)</f>
        <v>LL</v>
      </c>
      <c r="C39" s="54" t="str">
        <f>IF(DISPONIBILITE!D42="Dispo",'COLLER ETAT ICI'!$A$45,1)</f>
        <v>LL</v>
      </c>
      <c r="D39" s="54" t="str">
        <f>IF(DISPONIBILITE!E42="Dispo",'COLLER ETAT ICI'!$A$45,1)</f>
        <v>LL</v>
      </c>
      <c r="E39" s="54" t="str">
        <f>IF(DISPONIBILITE!F42="Dispo",'COLLER ETAT ICI'!$A$45,1)</f>
        <v>LL</v>
      </c>
      <c r="F39" s="54">
        <f>IF(DISPONIBILITE!G42="Dispo",'COLLER ETAT ICI'!$A$45,1)</f>
        <v>1</v>
      </c>
      <c r="G39" s="54">
        <f>IF(DISPONIBILITE!H42="Dispo",'COLLER ETAT ICI'!$A$45,1)</f>
        <v>1</v>
      </c>
      <c r="H39" s="54" t="str">
        <f>IF(DISPONIBILITE!I42="Dispo",'COLLER ETAT ICI'!$A$45,1)</f>
        <v>LL</v>
      </c>
      <c r="I39" s="54" t="str">
        <f>IF(DISPONIBILITE!J42="Dispo",'COLLER ETAT ICI'!$A$45,1)</f>
        <v>LL</v>
      </c>
      <c r="J39" s="54" t="str">
        <f>IF(DISPONIBILITE!K42="Dispo",'COLLER ETAT ICI'!$A$45,1)</f>
        <v>LL</v>
      </c>
      <c r="K39" s="54" t="str">
        <f>IF(DISPONIBILITE!L42="Dispo",'COLLER ETAT ICI'!$A$45,1)</f>
        <v>LL</v>
      </c>
    </row>
    <row r="40" spans="2:11" x14ac:dyDescent="0.25">
      <c r="B40" s="54" t="str">
        <f>IF(DISPONIBILITE!C43="Dispo",'COLLER ETAT ICI'!$A$46,1)</f>
        <v>MM</v>
      </c>
      <c r="C40" s="54" t="str">
        <f>IF(DISPONIBILITE!D43="Dispo",'COLLER ETAT ICI'!$A$46,1)</f>
        <v>MM</v>
      </c>
      <c r="D40" s="54" t="str">
        <f>IF(DISPONIBILITE!E43="Dispo",'COLLER ETAT ICI'!$A$46,1)</f>
        <v>MM</v>
      </c>
      <c r="E40" s="54" t="str">
        <f>IF(DISPONIBILITE!F43="Dispo",'COLLER ETAT ICI'!$A$46,1)</f>
        <v>MM</v>
      </c>
      <c r="F40" s="54" t="str">
        <f>IF(DISPONIBILITE!G43="Dispo",'COLLER ETAT ICI'!$A$46,1)</f>
        <v>MM</v>
      </c>
      <c r="G40" s="54" t="str">
        <f>IF(DISPONIBILITE!H43="Dispo",'COLLER ETAT ICI'!$A$46,1)</f>
        <v>MM</v>
      </c>
      <c r="H40" s="54" t="str">
        <f>IF(DISPONIBILITE!I43="Dispo",'COLLER ETAT ICI'!$A$46,1)</f>
        <v>MM</v>
      </c>
      <c r="I40" s="54">
        <f>IF(DISPONIBILITE!J43="Dispo",'COLLER ETAT ICI'!$A$46,1)</f>
        <v>1</v>
      </c>
      <c r="J40" s="54" t="str">
        <f>IF(DISPONIBILITE!K43="Dispo",'COLLER ETAT ICI'!$A$46,1)</f>
        <v>MM</v>
      </c>
      <c r="K40" s="54" t="str">
        <f>IF(DISPONIBILITE!L43="Dispo",'COLLER ETAT ICI'!$A$46,1)</f>
        <v>MM</v>
      </c>
    </row>
    <row r="41" spans="2:11" x14ac:dyDescent="0.25">
      <c r="B41" s="54">
        <f>IF(DISPONIBILITE!C44="Dispo",'COLLER ETAT ICI'!$A$47,1)</f>
        <v>1</v>
      </c>
      <c r="C41" s="54">
        <f>IF(DISPONIBILITE!D44="Dispo",'COLLER ETAT ICI'!$A$47,1)</f>
        <v>1</v>
      </c>
      <c r="D41" s="54" t="str">
        <f>IF(DISPONIBILITE!E44="Dispo",'COLLER ETAT ICI'!$A$47,1)</f>
        <v>NN</v>
      </c>
      <c r="E41" s="54" t="str">
        <f>IF(DISPONIBILITE!F44="Dispo",'COLLER ETAT ICI'!$A$47,1)</f>
        <v>NN</v>
      </c>
      <c r="F41" s="54" t="str">
        <f>IF(DISPONIBILITE!G44="Dispo",'COLLER ETAT ICI'!$A$47,1)</f>
        <v>NN</v>
      </c>
      <c r="G41" s="54" t="str">
        <f>IF(DISPONIBILITE!H44="Dispo",'COLLER ETAT ICI'!$A$47,1)</f>
        <v>NN</v>
      </c>
      <c r="H41" s="54" t="str">
        <f>IF(DISPONIBILITE!I44="Dispo",'COLLER ETAT ICI'!$A$47,1)</f>
        <v>NN</v>
      </c>
      <c r="I41" s="54" t="str">
        <f>IF(DISPONIBILITE!J44="Dispo",'COLLER ETAT ICI'!$A$47,1)</f>
        <v>NN</v>
      </c>
      <c r="J41" s="54" t="str">
        <f>IF(DISPONIBILITE!K44="Dispo",'COLLER ETAT ICI'!$A$47,1)</f>
        <v>NN</v>
      </c>
      <c r="K41" s="54" t="str">
        <f>IF(DISPONIBILITE!L44="Dispo",'COLLER ETAT ICI'!$A$47,1)</f>
        <v>NN</v>
      </c>
    </row>
    <row r="42" spans="2:11" x14ac:dyDescent="0.25">
      <c r="B42" s="54">
        <f>IF(DISPONIBILITE!C45="Dispo",'COLLER ETAT ICI'!$A$48,1)</f>
        <v>1</v>
      </c>
      <c r="C42" s="54">
        <f>IF(DISPONIBILITE!D45="Dispo",'COLLER ETAT ICI'!$A$48,1)</f>
        <v>1</v>
      </c>
      <c r="D42" s="54" t="str">
        <f>IF(DISPONIBILITE!E45="Dispo",'COLLER ETAT ICI'!$A$48,1)</f>
        <v>OO</v>
      </c>
      <c r="E42" s="54" t="str">
        <f>IF(DISPONIBILITE!F45="Dispo",'COLLER ETAT ICI'!$A$48,1)</f>
        <v>OO</v>
      </c>
      <c r="F42" s="54" t="str">
        <f>IF(DISPONIBILITE!G45="Dispo",'COLLER ETAT ICI'!$A$48,1)</f>
        <v>OO</v>
      </c>
      <c r="G42" s="54" t="str">
        <f>IF(DISPONIBILITE!H45="Dispo",'COLLER ETAT ICI'!$A$48,1)</f>
        <v>OO</v>
      </c>
      <c r="H42" s="54" t="str">
        <f>IF(DISPONIBILITE!I45="Dispo",'COLLER ETAT ICI'!$A$48,1)</f>
        <v>OO</v>
      </c>
      <c r="I42" s="54">
        <f>IF(DISPONIBILITE!J45="Dispo",'COLLER ETAT ICI'!$A$48,1)</f>
        <v>1</v>
      </c>
      <c r="J42" s="54" t="str">
        <f>IF(DISPONIBILITE!K45="Dispo",'COLLER ETAT ICI'!$A$48,1)</f>
        <v>OO</v>
      </c>
      <c r="K42" s="54" t="str">
        <f>IF(DISPONIBILITE!L45="Dispo",'COLLER ETAT ICI'!$A$48,1)</f>
        <v>OO</v>
      </c>
    </row>
    <row r="43" spans="2:11" x14ac:dyDescent="0.25">
      <c r="B43" s="54">
        <f>IF(DISPONIBILITE!C46="Dispo",'COLLER ETAT ICI'!$A$49,1)</f>
        <v>1</v>
      </c>
      <c r="C43" s="54">
        <f>IF(DISPONIBILITE!D46="Dispo",'COLLER ETAT ICI'!$A$49,1)</f>
        <v>1</v>
      </c>
      <c r="D43" s="54">
        <f>IF(DISPONIBILITE!E46="Dispo",'COLLER ETAT ICI'!$A$49,1)</f>
        <v>1</v>
      </c>
      <c r="E43" s="54">
        <f>IF(DISPONIBILITE!F46="Dispo",'COLLER ETAT ICI'!$A$49,1)</f>
        <v>1</v>
      </c>
      <c r="F43" s="54">
        <f>IF(DISPONIBILITE!G46="Dispo",'COLLER ETAT ICI'!$A$49,1)</f>
        <v>1</v>
      </c>
      <c r="G43" s="54">
        <f>IF(DISPONIBILITE!H46="Dispo",'COLLER ETAT ICI'!$A$49,1)</f>
        <v>1</v>
      </c>
      <c r="H43" s="54" t="str">
        <f>IF(DISPONIBILITE!I46="Dispo",'COLLER ETAT ICI'!$A$49,1)</f>
        <v>PP</v>
      </c>
      <c r="I43" s="54" t="str">
        <f>IF(DISPONIBILITE!J46="Dispo",'COLLER ETAT ICI'!$A$49,1)</f>
        <v>PP</v>
      </c>
      <c r="J43" s="54" t="str">
        <f>IF(DISPONIBILITE!K46="Dispo",'COLLER ETAT ICI'!$A$49,1)</f>
        <v>PP</v>
      </c>
      <c r="K43" s="54" t="str">
        <f>IF(DISPONIBILITE!L46="Dispo",'COLLER ETAT ICI'!$A$49,1)</f>
        <v>PP</v>
      </c>
    </row>
    <row r="44" spans="2:11" x14ac:dyDescent="0.25">
      <c r="B44" s="54" t="str">
        <f>IF(DISPONIBILITE!C47="Dispo",'COLLER ETAT ICI'!$A$50,1)</f>
        <v>QQ</v>
      </c>
      <c r="C44" s="54" t="str">
        <f>IF(DISPONIBILITE!D47="Dispo",'COLLER ETAT ICI'!$A$50,1)</f>
        <v>QQ</v>
      </c>
      <c r="D44" s="54" t="str">
        <f>IF(DISPONIBILITE!E47="Dispo",'COLLER ETAT ICI'!$A$50,1)</f>
        <v>QQ</v>
      </c>
      <c r="E44" s="54" t="str">
        <f>IF(DISPONIBILITE!F47="Dispo",'COLLER ETAT ICI'!$A$50,1)</f>
        <v>QQ</v>
      </c>
      <c r="F44" s="54">
        <f>IF(DISPONIBILITE!G47="Dispo",'COLLER ETAT ICI'!$A$50,1)</f>
        <v>1</v>
      </c>
      <c r="G44" s="54">
        <f>IF(DISPONIBILITE!H47="Dispo",'COLLER ETAT ICI'!$A$50,1)</f>
        <v>1</v>
      </c>
      <c r="H44" s="54" t="str">
        <f>IF(DISPONIBILITE!I47="Dispo",'COLLER ETAT ICI'!$A$50,1)</f>
        <v>QQ</v>
      </c>
      <c r="I44" s="54" t="str">
        <f>IF(DISPONIBILITE!J47="Dispo",'COLLER ETAT ICI'!$A$50,1)</f>
        <v>QQ</v>
      </c>
      <c r="J44" s="54" t="str">
        <f>IF(DISPONIBILITE!K47="Dispo",'COLLER ETAT ICI'!$A$50,1)</f>
        <v>QQ</v>
      </c>
      <c r="K44" s="54" t="str">
        <f>IF(DISPONIBILITE!L47="Dispo",'COLLER ETAT ICI'!$A$50,1)</f>
        <v>QQ</v>
      </c>
    </row>
    <row r="45" spans="2:11" x14ac:dyDescent="0.25">
      <c r="B45" s="54">
        <f>IF(DISPONIBILITE!C48="Dispo",'COLLER ETAT ICI'!$A$51,1)</f>
        <v>1</v>
      </c>
      <c r="C45" s="54">
        <f>IF(DISPONIBILITE!D48="Dispo",'COLLER ETAT ICI'!$A$51,1)</f>
        <v>1</v>
      </c>
      <c r="D45" s="54" t="str">
        <f>IF(DISPONIBILITE!E48="Dispo",'COLLER ETAT ICI'!$A$51,1)</f>
        <v>RR</v>
      </c>
      <c r="E45" s="54" t="str">
        <f>IF(DISPONIBILITE!F48="Dispo",'COLLER ETAT ICI'!$A$51,1)</f>
        <v>RR</v>
      </c>
      <c r="F45" s="54" t="str">
        <f>IF(DISPONIBILITE!G48="Dispo",'COLLER ETAT ICI'!$A$51,1)</f>
        <v>RR</v>
      </c>
      <c r="G45" s="54" t="str">
        <f>IF(DISPONIBILITE!H48="Dispo",'COLLER ETAT ICI'!$A$51,1)</f>
        <v>RR</v>
      </c>
      <c r="H45" s="54" t="str">
        <f>IF(DISPONIBILITE!I48="Dispo",'COLLER ETAT ICI'!$A$51,1)</f>
        <v>RR</v>
      </c>
      <c r="I45" s="54">
        <f>IF(DISPONIBILITE!J48="Dispo",'COLLER ETAT ICI'!$A$51,1)</f>
        <v>1</v>
      </c>
      <c r="J45" s="54" t="str">
        <f>IF(DISPONIBILITE!K48="Dispo",'COLLER ETAT ICI'!$A$51,1)</f>
        <v>RR</v>
      </c>
      <c r="K45" s="54" t="str">
        <f>IF(DISPONIBILITE!L48="Dispo",'COLLER ETAT ICI'!$A$51,1)</f>
        <v>RR</v>
      </c>
    </row>
    <row r="46" spans="2:11" x14ac:dyDescent="0.25">
      <c r="B46" s="54">
        <f>IF(DISPONIBILITE!C49="Dispo",'COLLER ETAT ICI'!$A$52,1)</f>
        <v>1</v>
      </c>
      <c r="C46" s="54">
        <f>IF(DISPONIBILITE!D49="Dispo",'COLLER ETAT ICI'!$A$52,1)</f>
        <v>1</v>
      </c>
      <c r="D46" s="54">
        <f>IF(DISPONIBILITE!E49="Dispo",'COLLER ETAT ICI'!$A$52,1)</f>
        <v>1</v>
      </c>
      <c r="E46" s="54">
        <f>IF(DISPONIBILITE!F49="Dispo",'COLLER ETAT ICI'!$A$52,1)</f>
        <v>1</v>
      </c>
      <c r="F46" s="54">
        <f>IF(DISPONIBILITE!G49="Dispo",'COLLER ETAT ICI'!$A$52,1)</f>
        <v>1</v>
      </c>
      <c r="G46" s="54">
        <f>IF(DISPONIBILITE!H49="Dispo",'COLLER ETAT ICI'!$A$52,1)</f>
        <v>1</v>
      </c>
      <c r="H46" s="54" t="str">
        <f>IF(DISPONIBILITE!I49="Dispo",'COLLER ETAT ICI'!$A$52,1)</f>
        <v>SS</v>
      </c>
      <c r="I46" s="54" t="str">
        <f>IF(DISPONIBILITE!J49="Dispo",'COLLER ETAT ICI'!$A$52,1)</f>
        <v>SS</v>
      </c>
      <c r="J46" s="54" t="str">
        <f>IF(DISPONIBILITE!K49="Dispo",'COLLER ETAT ICI'!$A$52,1)</f>
        <v>SS</v>
      </c>
      <c r="K46" s="54" t="str">
        <f>IF(DISPONIBILITE!L49="Dispo",'COLLER ETAT ICI'!$A$52,1)</f>
        <v>SS</v>
      </c>
    </row>
    <row r="47" spans="2:11" x14ac:dyDescent="0.25">
      <c r="B47" s="54">
        <f>IF(DISPONIBILITE!C50="Dispo",'COLLER ETAT ICI'!$A$53,1)</f>
        <v>1</v>
      </c>
      <c r="C47" s="54">
        <f>IF(DISPONIBILITE!D50="Dispo",'COLLER ETAT ICI'!$A$53,1)</f>
        <v>1</v>
      </c>
      <c r="D47" s="54">
        <f>IF(DISPONIBILITE!E50="Dispo",'COLLER ETAT ICI'!$A$53,1)</f>
        <v>1</v>
      </c>
      <c r="E47" s="54">
        <f>IF(DISPONIBILITE!F50="Dispo",'COLLER ETAT ICI'!$A$53,1)</f>
        <v>1</v>
      </c>
      <c r="F47" s="54">
        <f>IF(DISPONIBILITE!G50="Dispo",'COLLER ETAT ICI'!$A$53,1)</f>
        <v>1</v>
      </c>
      <c r="G47" s="54">
        <f>IF(DISPONIBILITE!H50="Dispo",'COLLER ETAT ICI'!$A$53,1)</f>
        <v>1</v>
      </c>
      <c r="H47" s="54">
        <f>IF(DISPONIBILITE!I50="Dispo",'COLLER ETAT ICI'!$A$53,1)</f>
        <v>1</v>
      </c>
      <c r="I47" s="54">
        <f>IF(DISPONIBILITE!J50="Dispo",'COLLER ETAT ICI'!$A$53,1)</f>
        <v>1</v>
      </c>
      <c r="J47" s="54">
        <f>IF(DISPONIBILITE!K50="Dispo",'COLLER ETAT ICI'!$A$53,1)</f>
        <v>1</v>
      </c>
      <c r="K47" s="54">
        <f>IF(DISPONIBILITE!L50="Dispo",'COLLER ETAT ICI'!$A$53,1)</f>
        <v>1</v>
      </c>
    </row>
    <row r="48" spans="2:11" x14ac:dyDescent="0.25">
      <c r="B48" s="54" t="str">
        <f>IF(DISPONIBILITE!C51="Dispo",'COLLER ETAT ICI'!$A$54,1)</f>
        <v>UU</v>
      </c>
      <c r="C48" s="54" t="str">
        <f>IF(DISPONIBILITE!D51="Dispo",'COLLER ETAT ICI'!$A$54,1)</f>
        <v>UU</v>
      </c>
      <c r="D48" s="54" t="str">
        <f>IF(DISPONIBILITE!E51="Dispo",'COLLER ETAT ICI'!$A$54,1)</f>
        <v>UU</v>
      </c>
      <c r="E48" s="54" t="str">
        <f>IF(DISPONIBILITE!F51="Dispo",'COLLER ETAT ICI'!$A$54,1)</f>
        <v>UU</v>
      </c>
      <c r="F48" s="54" t="str">
        <f>IF(DISPONIBILITE!G51="Dispo",'COLLER ETAT ICI'!$A$54,1)</f>
        <v>UU</v>
      </c>
      <c r="G48" s="54" t="str">
        <f>IF(DISPONIBILITE!H51="Dispo",'COLLER ETAT ICI'!$A$54,1)</f>
        <v>UU</v>
      </c>
      <c r="H48" s="54" t="str">
        <f>IF(DISPONIBILITE!I51="Dispo",'COLLER ETAT ICI'!$A$54,1)</f>
        <v>UU</v>
      </c>
      <c r="I48" s="54" t="str">
        <f>IF(DISPONIBILITE!J51="Dispo",'COLLER ETAT ICI'!$A$54,1)</f>
        <v>UU</v>
      </c>
      <c r="J48" s="54" t="str">
        <f>IF(DISPONIBILITE!K51="Dispo",'COLLER ETAT ICI'!$A$54,1)</f>
        <v>UU</v>
      </c>
      <c r="K48" s="54" t="str">
        <f>IF(DISPONIBILITE!L51="Dispo",'COLLER ETAT ICI'!$A$54,1)</f>
        <v>UU</v>
      </c>
    </row>
    <row r="49" spans="2:2" x14ac:dyDescent="0.25">
      <c r="B49" s="62"/>
    </row>
    <row r="50" spans="2:2" x14ac:dyDescent="0.25">
      <c r="B50" s="62"/>
    </row>
    <row r="51" spans="2:2" x14ac:dyDescent="0.25">
      <c r="B51" s="62"/>
    </row>
    <row r="52" spans="2:2" x14ac:dyDescent="0.25">
      <c r="B52" s="62"/>
    </row>
    <row r="53" spans="2:2" x14ac:dyDescent="0.25">
      <c r="B53" s="62"/>
    </row>
    <row r="54" spans="2:2" x14ac:dyDescent="0.25">
      <c r="B54" s="62"/>
    </row>
    <row r="55" spans="2:2" x14ac:dyDescent="0.25">
      <c r="B55" s="62"/>
    </row>
    <row r="56" spans="2:2" x14ac:dyDescent="0.25">
      <c r="B56" s="62"/>
    </row>
  </sheetData>
  <mergeCells count="5">
    <mergeCell ref="B1:C1"/>
    <mergeCell ref="D1:E1"/>
    <mergeCell ref="F1:G1"/>
    <mergeCell ref="H1:I1"/>
    <mergeCell ref="J1:K1"/>
  </mergeCells>
  <conditionalFormatting sqref="B3:K48">
    <cfRule type="cellIs" dxfId="0" priority="1" operator="equal"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5DDD1-7303-4D29-9AEC-D99FB926BE45}">
  <sheetPr codeName="Feuil5"/>
  <dimension ref="A1:K49"/>
  <sheetViews>
    <sheetView workbookViewId="0">
      <selection activeCell="B4" sqref="B4:C4"/>
    </sheetView>
  </sheetViews>
  <sheetFormatPr baseColWidth="10" defaultRowHeight="15" x14ac:dyDescent="0.25"/>
  <cols>
    <col min="2" max="11" width="20.7109375" customWidth="1"/>
  </cols>
  <sheetData>
    <row r="1" spans="1:11" x14ac:dyDescent="0.25">
      <c r="A1" s="48" t="s">
        <v>7</v>
      </c>
      <c r="B1" s="76" t="s">
        <v>1</v>
      </c>
      <c r="C1" s="77"/>
      <c r="D1" s="76" t="s">
        <v>2</v>
      </c>
      <c r="E1" s="77"/>
      <c r="F1" s="76" t="s">
        <v>3</v>
      </c>
      <c r="G1" s="77"/>
      <c r="H1" s="76" t="s">
        <v>4</v>
      </c>
      <c r="I1" s="77"/>
      <c r="J1" s="76" t="s">
        <v>5</v>
      </c>
      <c r="K1" s="77"/>
    </row>
    <row r="2" spans="1:11" x14ac:dyDescent="0.25">
      <c r="A2" s="2"/>
      <c r="B2" s="50" t="s">
        <v>8</v>
      </c>
      <c r="C2" s="50" t="s">
        <v>9</v>
      </c>
      <c r="D2" s="50" t="s">
        <v>10</v>
      </c>
      <c r="E2" s="50" t="s">
        <v>11</v>
      </c>
      <c r="F2" s="50" t="s">
        <v>12</v>
      </c>
      <c r="G2" s="50" t="s">
        <v>13</v>
      </c>
      <c r="H2" s="50" t="s">
        <v>14</v>
      </c>
      <c r="I2" s="50" t="s">
        <v>15</v>
      </c>
      <c r="J2" s="50" t="s">
        <v>16</v>
      </c>
      <c r="K2" s="50" t="s">
        <v>17</v>
      </c>
    </row>
    <row r="3" spans="1:11" x14ac:dyDescent="0.25">
      <c r="B3" s="81" t="str">
        <f>IF(AND('NOM AGENTS DISPO'!B3=1,'NOM AGENTS DISPO'!C3=1),"",IF('NOM AGENTS DISPO'!B3=1,_xlfn.CONCAT('COLLER ETAT ICI'!$A$9," 1/2 APR"),IF('NOM AGENTS DISPO'!C3=1,_xlfn.CONCAT('COLLER ETAT ICI'!$A$9," 1/2 MAT"),'COLLER ETAT ICI'!$A$9)))</f>
        <v>B 1/2 MAT</v>
      </c>
      <c r="C3" s="82"/>
      <c r="D3" s="81" t="str">
        <f>IF(AND('NOM AGENTS DISPO'!D3=1,'NOM AGENTS DISPO'!E3=1),"",IF('NOM AGENTS DISPO'!D3=1,_xlfn.CONCAT('COLLER ETAT ICI'!$A$9," 1/2 APR"),IF('NOM AGENTS DISPO'!E3=1,_xlfn.CONCAT('COLLER ETAT ICI'!$A$9," 1/2 MAT"),'COLLER ETAT ICI'!$A$9)))</f>
        <v>B 1/2 MAT</v>
      </c>
      <c r="E3" s="82"/>
      <c r="F3" s="81" t="str">
        <f>IF(AND('NOM AGENTS DISPO'!F3=1,'NOM AGENTS DISPO'!G3=1),"",IF('NOM AGENTS DISPO'!F3=1,_xlfn.CONCAT('COLLER ETAT ICI'!$A$9," 1/2 APR"),IF('NOM AGENTS DISPO'!G3=1,_xlfn.CONCAT('COLLER ETAT ICI'!$A$9," 1/2 MAT"),'COLLER ETAT ICI'!$A$9)))</f>
        <v>B 1/2 MAT</v>
      </c>
      <c r="G3" s="82"/>
      <c r="H3" s="81" t="str">
        <f>IF(AND('NOM AGENTS DISPO'!H3=1,'NOM AGENTS DISPO'!I3=1),"",IF('NOM AGENTS DISPO'!H3=1,_xlfn.CONCAT('COLLER ETAT ICI'!$A$9," 1/2 APR"),IF('NOM AGENTS DISPO'!I3=1,_xlfn.CONCAT('COLLER ETAT ICI'!$A$9," 1/2 MAT"),'COLLER ETAT ICI'!$A$9)))</f>
        <v>B 1/2 MAT</v>
      </c>
      <c r="I3" s="82"/>
      <c r="J3" s="81" t="str">
        <f>IF(AND('NOM AGENTS DISPO'!J3=1,'NOM AGENTS DISPO'!K3=1),"",IF('NOM AGENTS DISPO'!J3=1,_xlfn.CONCAT('COLLER ETAT ICI'!$A$9," 1/2 APR"),IF('NOM AGENTS DISPO'!K3=1,_xlfn.CONCAT('COLLER ETAT ICI'!$A$9," 1/2 MAT"),'COLLER ETAT ICI'!$A$9)))</f>
        <v>B 1/2 MAT</v>
      </c>
      <c r="K3" s="82"/>
    </row>
    <row r="4" spans="1:11" x14ac:dyDescent="0.25">
      <c r="B4" s="81" t="str">
        <f>IF(AND('NOM AGENTS DISPO'!B4=1,'NOM AGENTS DISPO'!C4=1),"",IF('NOM AGENTS DISPO'!B4=1,_xlfn.CONCAT('COLLER ETAT ICI'!$A$10," 1/2 APR"),IF('NOM AGENTS DISPO'!C4=1,_xlfn.CONCAT('COLLER ETAT ICI'!$A$10," 1/2 MAT"),'COLLER ETAT ICI'!$A$10)))</f>
        <v>C</v>
      </c>
      <c r="C4" s="82"/>
      <c r="D4" s="81" t="str">
        <f>IF(AND('NOM AGENTS DISPO'!D4=1,'NOM AGENTS DISPO'!E4=1),"",IF('NOM AGENTS DISPO'!D4=1,_xlfn.CONCAT('COLLER ETAT ICI'!$A$10," 1/2 APR"),IF('NOM AGENTS DISPO'!E4=1,_xlfn.CONCAT('COLLER ETAT ICI'!$A$10," 1/2 MAT"),'COLLER ETAT ICI'!$A$10)))</f>
        <v>C</v>
      </c>
      <c r="E4" s="82"/>
      <c r="F4" s="81" t="str">
        <f>IF(AND('NOM AGENTS DISPO'!F4=1,'NOM AGENTS DISPO'!G4=1),"",IF('NOM AGENTS DISPO'!F4=1,_xlfn.CONCAT('COLLER ETAT ICI'!$A$10," 1/2 APR"),IF('NOM AGENTS DISPO'!G4=1,_xlfn.CONCAT('COLLER ETAT ICI'!$A$10," 1/2 MAT"),'COLLER ETAT ICI'!$A$10)))</f>
        <v/>
      </c>
      <c r="G4" s="82"/>
      <c r="H4" s="81" t="str">
        <f>IF(AND('NOM AGENTS DISPO'!H4=1,'NOM AGENTS DISPO'!I4=1),"",IF('NOM AGENTS DISPO'!H4=1,_xlfn.CONCAT('COLLER ETAT ICI'!$A$10," 1/2 APR"),IF('NOM AGENTS DISPO'!I4=1,_xlfn.CONCAT('COLLER ETAT ICI'!$A$10," 1/2 MAT"),'COLLER ETAT ICI'!$A$10)))</f>
        <v>C</v>
      </c>
      <c r="I4" s="82"/>
      <c r="J4" s="81" t="str">
        <f>IF(AND('NOM AGENTS DISPO'!J4=1,'NOM AGENTS DISPO'!K4=1),"",IF('NOM AGENTS DISPO'!J4=1,_xlfn.CONCAT('COLLER ETAT ICI'!$A$10," 1/2 APR"),IF('NOM AGENTS DISPO'!K4=1,_xlfn.CONCAT('COLLER ETAT ICI'!$A$10," 1/2 MAT"),'COLLER ETAT ICI'!$A$10)))</f>
        <v>C</v>
      </c>
      <c r="K4" s="82"/>
    </row>
    <row r="5" spans="1:11" x14ac:dyDescent="0.25">
      <c r="B5" s="81" t="str">
        <f>IF(AND('NOM AGENTS DISPO'!B5=1,'NOM AGENTS DISPO'!C5=1),"",IF('NOM AGENTS DISPO'!B5=1,_xlfn.CONCAT('COLLER ETAT ICI'!$A$11," 1/2 APR"),IF('NOM AGENTS DISPO'!C5=1,_xlfn.CONCAT('COLLER ETAT ICI'!$A$11," 1/2 MAT"),'COLLER ETAT ICI'!$A$11)))</f>
        <v>D</v>
      </c>
      <c r="C5" s="82"/>
      <c r="D5" s="81" t="str">
        <f>IF(AND('NOM AGENTS DISPO'!D5=1,'NOM AGENTS DISPO'!E5=1),"",IF('NOM AGENTS DISPO'!D5=1,_xlfn.CONCAT('COLLER ETAT ICI'!$A$11," 1/2 APR"),IF('NOM AGENTS DISPO'!E5=1,_xlfn.CONCAT('COLLER ETAT ICI'!$A$11," 1/2 MAT"),'COLLER ETAT ICI'!$A$11)))</f>
        <v>D</v>
      </c>
      <c r="E5" s="82"/>
      <c r="F5" s="81" t="str">
        <f>IF(AND('NOM AGENTS DISPO'!F5=1,'NOM AGENTS DISPO'!G5=1),"",IF('NOM AGENTS DISPO'!F5=1,_xlfn.CONCAT('COLLER ETAT ICI'!$A$11," 1/2 APR"),IF('NOM AGENTS DISPO'!G5=1,_xlfn.CONCAT('COLLER ETAT ICI'!$A$11," 1/2 MAT"),'COLLER ETAT ICI'!$A$11)))</f>
        <v>D</v>
      </c>
      <c r="G5" s="82"/>
      <c r="H5" s="81" t="str">
        <f>IF(AND('NOM AGENTS DISPO'!H5=1,'NOM AGENTS DISPO'!I5=1),"",IF('NOM AGENTS DISPO'!H5=1,_xlfn.CONCAT('COLLER ETAT ICI'!$A$11," 1/2 APR"),IF('NOM AGENTS DISPO'!I5=1,_xlfn.CONCAT('COLLER ETAT ICI'!$A$11," 1/2 MAT"),'COLLER ETAT ICI'!$A$11)))</f>
        <v/>
      </c>
      <c r="I5" s="82"/>
      <c r="J5" s="81" t="str">
        <f>IF(AND('NOM AGENTS DISPO'!J5=1,'NOM AGENTS DISPO'!K5=1),"",IF('NOM AGENTS DISPO'!J5=1,_xlfn.CONCAT('COLLER ETAT ICI'!$A$11," 1/2 APR"),IF('NOM AGENTS DISPO'!K5=1,_xlfn.CONCAT('COLLER ETAT ICI'!$A$11," 1/2 MAT"),'COLLER ETAT ICI'!$A$11)))</f>
        <v/>
      </c>
      <c r="K5" s="82"/>
    </row>
    <row r="6" spans="1:11" x14ac:dyDescent="0.25">
      <c r="B6" s="81" t="str">
        <f>IF(AND('NOM AGENTS DISPO'!B6=1,'NOM AGENTS DISPO'!C6=1),"",IF('NOM AGENTS DISPO'!B6=1,_xlfn.CONCAT('COLLER ETAT ICI'!$A$12," 1/2 APR"),IF('NOM AGENTS DISPO'!C6=1,_xlfn.CONCAT('COLLER ETAT ICI'!$A$12," 1/2 MAT"),'COLLER ETAT ICI'!$A$12)))</f>
        <v>E</v>
      </c>
      <c r="C6" s="82"/>
      <c r="D6" s="81" t="str">
        <f>IF(AND('NOM AGENTS DISPO'!D6=1,'NOM AGENTS DISPO'!E6=1),"",IF('NOM AGENTS DISPO'!D6=1,_xlfn.CONCAT('COLLER ETAT ICI'!$A$12," 1/2 APR"),IF('NOM AGENTS DISPO'!E6=1,_xlfn.CONCAT('COLLER ETAT ICI'!$A$12," 1/2 MAT"),'COLLER ETAT ICI'!$A$12)))</f>
        <v>E</v>
      </c>
      <c r="E6" s="82"/>
      <c r="F6" s="81" t="str">
        <f>IF(AND('NOM AGENTS DISPO'!F6=1,'NOM AGENTS DISPO'!G6=1),"",IF('NOM AGENTS DISPO'!F6=1,_xlfn.CONCAT('COLLER ETAT ICI'!$A$12," 1/2 APR"),IF('NOM AGENTS DISPO'!G6=1,_xlfn.CONCAT('COLLER ETAT ICI'!$A$12," 1/2 MAT"),'COLLER ETAT ICI'!$A$12)))</f>
        <v>E</v>
      </c>
      <c r="G6" s="82"/>
      <c r="H6" s="81" t="str">
        <f>IF(AND('NOM AGENTS DISPO'!H6=1,'NOM AGENTS DISPO'!I6=1),"",IF('NOM AGENTS DISPO'!H6=1,_xlfn.CONCAT('COLLER ETAT ICI'!$A$12," 1/2 APR"),IF('NOM AGENTS DISPO'!I6=1,_xlfn.CONCAT('COLLER ETAT ICI'!$A$12," 1/2 MAT"),'COLLER ETAT ICI'!$A$12)))</f>
        <v>E 1/2 MAT</v>
      </c>
      <c r="I6" s="82"/>
      <c r="J6" s="81" t="str">
        <f>IF(AND('NOM AGENTS DISPO'!J6=1,'NOM AGENTS DISPO'!K6=1),"",IF('NOM AGENTS DISPO'!J6=1,_xlfn.CONCAT('COLLER ETAT ICI'!$A$12," 1/2 APR"),IF('NOM AGENTS DISPO'!K6=1,_xlfn.CONCAT('COLLER ETAT ICI'!$A$12," 1/2 MAT"),'COLLER ETAT ICI'!$A$12)))</f>
        <v/>
      </c>
      <c r="K6" s="82"/>
    </row>
    <row r="7" spans="1:11" x14ac:dyDescent="0.25">
      <c r="B7" s="81" t="str">
        <f>IF(AND('NOM AGENTS DISPO'!B7=1,'NOM AGENTS DISPO'!C7=1),"",IF('NOM AGENTS DISPO'!B7=1,_xlfn.CONCAT('COLLER ETAT ICI'!$A$13," 1/2 APR"),IF('NOM AGENTS DISPO'!C7=1,_xlfn.CONCAT('COLLER ETAT ICI'!$A$13," 1/2 MAT"),'COLLER ETAT ICI'!$A$13)))</f>
        <v>F 1/2 MAT</v>
      </c>
      <c r="C7" s="82"/>
      <c r="D7" s="81" t="str">
        <f>IF(AND('NOM AGENTS DISPO'!D7=1,'NOM AGENTS DISPO'!E7=1),"",IF('NOM AGENTS DISPO'!D7=1,_xlfn.CONCAT('COLLER ETAT ICI'!$A$13," 1/2 APR"),IF('NOM AGENTS DISPO'!E7=1,_xlfn.CONCAT('COLLER ETAT ICI'!$A$13," 1/2 MAT"),'COLLER ETAT ICI'!$A$13)))</f>
        <v>F</v>
      </c>
      <c r="E7" s="82"/>
      <c r="F7" s="81" t="str">
        <f>IF(AND('NOM AGENTS DISPO'!F7=1,'NOM AGENTS DISPO'!G7=1),"",IF('NOM AGENTS DISPO'!F7=1,_xlfn.CONCAT('COLLER ETAT ICI'!$A$13," 1/2 APR"),IF('NOM AGENTS DISPO'!G7=1,_xlfn.CONCAT('COLLER ETAT ICI'!$A$13," 1/2 MAT"),'COLLER ETAT ICI'!$A$13)))</f>
        <v>F</v>
      </c>
      <c r="G7" s="82"/>
      <c r="H7" s="81" t="str">
        <f>IF(AND('NOM AGENTS DISPO'!H7=1,'NOM AGENTS DISPO'!I7=1),"",IF('NOM AGENTS DISPO'!H7=1,_xlfn.CONCAT('COLLER ETAT ICI'!$A$13," 1/2 APR"),IF('NOM AGENTS DISPO'!I7=1,_xlfn.CONCAT('COLLER ETAT ICI'!$A$13," 1/2 MAT"),'COLLER ETAT ICI'!$A$13)))</f>
        <v>F</v>
      </c>
      <c r="I7" s="82"/>
      <c r="J7" s="81" t="str">
        <f>IF(AND('NOM AGENTS DISPO'!J7=1,'NOM AGENTS DISPO'!K7=1),"",IF('NOM AGENTS DISPO'!J7=1,_xlfn.CONCAT('COLLER ETAT ICI'!$A$13," 1/2 APR"),IF('NOM AGENTS DISPO'!K7=1,_xlfn.CONCAT('COLLER ETAT ICI'!$A$13," 1/2 MAT"),'COLLER ETAT ICI'!$A$13)))</f>
        <v>F</v>
      </c>
      <c r="K7" s="82"/>
    </row>
    <row r="8" spans="1:11" x14ac:dyDescent="0.25">
      <c r="B8" s="81" t="str">
        <f>IF(AND('NOM AGENTS DISPO'!B8=1,'NOM AGENTS DISPO'!C8=1),"",IF('NOM AGENTS DISPO'!B8=1,_xlfn.CONCAT('COLLER ETAT ICI'!$A$14," 1/2 APR"),IF('NOM AGENTS DISPO'!C8=1,_xlfn.CONCAT('COLLER ETAT ICI'!$A$14," 1/2 MAT"),'COLLER ETAT ICI'!$A$14)))</f>
        <v>G</v>
      </c>
      <c r="C8" s="82"/>
      <c r="D8" s="81" t="str">
        <f>IF(AND('NOM AGENTS DISPO'!D8=1,'NOM AGENTS DISPO'!E8=1),"",IF('NOM AGENTS DISPO'!D8=1,_xlfn.CONCAT('COLLER ETAT ICI'!$A$14," 1/2 APR"),IF('NOM AGENTS DISPO'!E8=1,_xlfn.CONCAT('COLLER ETAT ICI'!$A$14," 1/2 MAT"),'COLLER ETAT ICI'!$A$14)))</f>
        <v>G</v>
      </c>
      <c r="E8" s="82"/>
      <c r="F8" s="81" t="str">
        <f>IF(AND('NOM AGENTS DISPO'!F8=1,'NOM AGENTS DISPO'!G8=1),"",IF('NOM AGENTS DISPO'!F8=1,_xlfn.CONCAT('COLLER ETAT ICI'!$A$14," 1/2 APR"),IF('NOM AGENTS DISPO'!G8=1,_xlfn.CONCAT('COLLER ETAT ICI'!$A$14," 1/2 MAT"),'COLLER ETAT ICI'!$A$14)))</f>
        <v>G</v>
      </c>
      <c r="G8" s="82"/>
      <c r="H8" s="81" t="str">
        <f>IF(AND('NOM AGENTS DISPO'!H8=1,'NOM AGENTS DISPO'!I8=1),"",IF('NOM AGENTS DISPO'!H8=1,_xlfn.CONCAT('COLLER ETAT ICI'!$A$14," 1/2 APR"),IF('NOM AGENTS DISPO'!I8=1,_xlfn.CONCAT('COLLER ETAT ICI'!$A$14," 1/2 MAT"),'COLLER ETAT ICI'!$A$14)))</f>
        <v/>
      </c>
      <c r="I8" s="82"/>
      <c r="J8" s="81" t="str">
        <f>IF(AND('NOM AGENTS DISPO'!J8=1,'NOM AGENTS DISPO'!K8=1),"",IF('NOM AGENTS DISPO'!J8=1,_xlfn.CONCAT('COLLER ETAT ICI'!$A$14," 1/2 APR"),IF('NOM AGENTS DISPO'!K8=1,_xlfn.CONCAT('COLLER ETAT ICI'!$A$14," 1/2 MAT"),'COLLER ETAT ICI'!$A$14)))</f>
        <v/>
      </c>
      <c r="K8" s="82"/>
    </row>
    <row r="9" spans="1:11" x14ac:dyDescent="0.25">
      <c r="B9" s="81" t="str">
        <f>IF(AND('NOM AGENTS DISPO'!B9=1,'NOM AGENTS DISPO'!C9=1),"",IF('NOM AGENTS DISPO'!B9=1,_xlfn.CONCAT('COLLER ETAT ICI'!$A$15," 1/2 APR"),IF('NOM AGENTS DISPO'!C9=1,_xlfn.CONCAT('COLLER ETAT ICI'!$A$15," 1/2 MAT"),'COLLER ETAT ICI'!$A$15)))</f>
        <v/>
      </c>
      <c r="C9" s="82"/>
      <c r="D9" s="81" t="str">
        <f>IF(AND('NOM AGENTS DISPO'!D9=1,'NOM AGENTS DISPO'!E9=1),"",IF('NOM AGENTS DISPO'!D9=1,_xlfn.CONCAT('COLLER ETAT ICI'!$A$15," 1/2 APR"),IF('NOM AGENTS DISPO'!E9=1,_xlfn.CONCAT('COLLER ETAT ICI'!$A$15," 1/2 MAT"),'COLLER ETAT ICI'!$A$15)))</f>
        <v>H</v>
      </c>
      <c r="E9" s="82"/>
      <c r="F9" s="81" t="str">
        <f>IF(AND('NOM AGENTS DISPO'!F9=1,'NOM AGENTS DISPO'!G9=1),"",IF('NOM AGENTS DISPO'!F9=1,_xlfn.CONCAT('COLLER ETAT ICI'!$A$15," 1/2 APR"),IF('NOM AGENTS DISPO'!G9=1,_xlfn.CONCAT('COLLER ETAT ICI'!$A$15," 1/2 MAT"),'COLLER ETAT ICI'!$A$15)))</f>
        <v>H</v>
      </c>
      <c r="G9" s="82"/>
      <c r="H9" s="81" t="str">
        <f>IF(AND('NOM AGENTS DISPO'!H9=1,'NOM AGENTS DISPO'!I9=1),"",IF('NOM AGENTS DISPO'!H9=1,_xlfn.CONCAT('COLLER ETAT ICI'!$A$15," 1/2 APR"),IF('NOM AGENTS DISPO'!I9=1,_xlfn.CONCAT('COLLER ETAT ICI'!$A$15," 1/2 MAT"),'COLLER ETAT ICI'!$A$15)))</f>
        <v>H</v>
      </c>
      <c r="I9" s="82"/>
      <c r="J9" s="81" t="str">
        <f>IF(AND('NOM AGENTS DISPO'!J9=1,'NOM AGENTS DISPO'!K9=1),"",IF('NOM AGENTS DISPO'!J9=1,_xlfn.CONCAT('COLLER ETAT ICI'!$A$15," 1/2 APR"),IF('NOM AGENTS DISPO'!K9=1,_xlfn.CONCAT('COLLER ETAT ICI'!$A$15," 1/2 MAT"),'COLLER ETAT ICI'!$A$15)))</f>
        <v>H</v>
      </c>
      <c r="K9" s="82"/>
    </row>
    <row r="10" spans="1:11" x14ac:dyDescent="0.25">
      <c r="B10" s="81" t="str">
        <f>IF(AND('NOM AGENTS DISPO'!B10=1,'NOM AGENTS DISPO'!C10=1),"",IF('NOM AGENTS DISPO'!B10=1,_xlfn.CONCAT('COLLER ETAT ICI'!$A$16," 1/2 APR"),IF('NOM AGENTS DISPO'!C10=1,_xlfn.CONCAT('COLLER ETAT ICI'!$A$16," 1/2 MAT"),'COLLER ETAT ICI'!$A$16)))</f>
        <v>I</v>
      </c>
      <c r="C10" s="82"/>
      <c r="D10" s="81" t="str">
        <f>IF(AND('NOM AGENTS DISPO'!D10=1,'NOM AGENTS DISPO'!E10=1),"",IF('NOM AGENTS DISPO'!D10=1,_xlfn.CONCAT('COLLER ETAT ICI'!$A$16," 1/2 APR"),IF('NOM AGENTS DISPO'!E10=1,_xlfn.CONCAT('COLLER ETAT ICI'!$A$16," 1/2 MAT"),'COLLER ETAT ICI'!$A$16)))</f>
        <v>I</v>
      </c>
      <c r="E10" s="82"/>
      <c r="F10" s="81" t="str">
        <f>IF(AND('NOM AGENTS DISPO'!F10=1,'NOM AGENTS DISPO'!G10=1),"",IF('NOM AGENTS DISPO'!F10=1,_xlfn.CONCAT('COLLER ETAT ICI'!$A$16," 1/2 APR"),IF('NOM AGENTS DISPO'!G10=1,_xlfn.CONCAT('COLLER ETAT ICI'!$A$16," 1/2 MAT"),'COLLER ETAT ICI'!$A$16)))</f>
        <v>I</v>
      </c>
      <c r="G10" s="82"/>
      <c r="H10" s="81" t="str">
        <f>IF(AND('NOM AGENTS DISPO'!H10=1,'NOM AGENTS DISPO'!I10=1),"",IF('NOM AGENTS DISPO'!H10=1,_xlfn.CONCAT('COLLER ETAT ICI'!$A$16," 1/2 APR"),IF('NOM AGENTS DISPO'!I10=1,_xlfn.CONCAT('COLLER ETAT ICI'!$A$16," 1/2 MAT"),'COLLER ETAT ICI'!$A$16)))</f>
        <v>I</v>
      </c>
      <c r="I10" s="82"/>
      <c r="J10" s="81" t="str">
        <f>IF(AND('NOM AGENTS DISPO'!J10=1,'NOM AGENTS DISPO'!K10=1),"",IF('NOM AGENTS DISPO'!J10=1,_xlfn.CONCAT('COLLER ETAT ICI'!$A$16," 1/2 APR"),IF('NOM AGENTS DISPO'!K10=1,_xlfn.CONCAT('COLLER ETAT ICI'!$A$16," 1/2 MAT"),'COLLER ETAT ICI'!$A$16)))</f>
        <v>I</v>
      </c>
      <c r="K10" s="82"/>
    </row>
    <row r="11" spans="1:11" x14ac:dyDescent="0.25">
      <c r="B11" s="81" t="str">
        <f>IF(AND('NOM AGENTS DISPO'!B11=1,'NOM AGENTS DISPO'!C11=1),"",IF('NOM AGENTS DISPO'!B11=1,_xlfn.CONCAT('COLLER ETAT ICI'!$A$17," 1/2 APR"),IF('NOM AGENTS DISPO'!C11=1,_xlfn.CONCAT('COLLER ETAT ICI'!$A$17," 1/2 MAT"),'COLLER ETAT ICI'!$A$17)))</f>
        <v>J 1/2 MAT</v>
      </c>
      <c r="C11" s="82"/>
      <c r="D11" s="81" t="str">
        <f>IF(AND('NOM AGENTS DISPO'!D11=1,'NOM AGENTS DISPO'!E11=1),"",IF('NOM AGENTS DISPO'!D11=1,_xlfn.CONCAT('COLLER ETAT ICI'!$A$17," 1/2 APR"),IF('NOM AGENTS DISPO'!E11=1,_xlfn.CONCAT('COLLER ETAT ICI'!$A$17," 1/2 MAT"),'COLLER ETAT ICI'!$A$17)))</f>
        <v>J 1/2 MAT</v>
      </c>
      <c r="E11" s="82"/>
      <c r="F11" s="81" t="str">
        <f>IF(AND('NOM AGENTS DISPO'!F11=1,'NOM AGENTS DISPO'!G11=1),"",IF('NOM AGENTS DISPO'!F11=1,_xlfn.CONCAT('COLLER ETAT ICI'!$A$17," 1/2 APR"),IF('NOM AGENTS DISPO'!G11=1,_xlfn.CONCAT('COLLER ETAT ICI'!$A$17," 1/2 MAT"),'COLLER ETAT ICI'!$A$17)))</f>
        <v>J 1/2 MAT</v>
      </c>
      <c r="G11" s="82"/>
      <c r="H11" s="81" t="str">
        <f>IF(AND('NOM AGENTS DISPO'!H11=1,'NOM AGENTS DISPO'!I11=1),"",IF('NOM AGENTS DISPO'!H11=1,_xlfn.CONCAT('COLLER ETAT ICI'!$A$17," 1/2 APR"),IF('NOM AGENTS DISPO'!I11=1,_xlfn.CONCAT('COLLER ETAT ICI'!$A$17," 1/2 MAT"),'COLLER ETAT ICI'!$A$17)))</f>
        <v>J</v>
      </c>
      <c r="I11" s="82"/>
      <c r="J11" s="81" t="str">
        <f>IF(AND('NOM AGENTS DISPO'!J11=1,'NOM AGENTS DISPO'!K11=1),"",IF('NOM AGENTS DISPO'!J11=1,_xlfn.CONCAT('COLLER ETAT ICI'!$A$17," 1/2 APR"),IF('NOM AGENTS DISPO'!K11=1,_xlfn.CONCAT('COLLER ETAT ICI'!$A$17," 1/2 MAT"),'COLLER ETAT ICI'!$A$17)))</f>
        <v>J</v>
      </c>
      <c r="K11" s="82"/>
    </row>
    <row r="12" spans="1:11" x14ac:dyDescent="0.25">
      <c r="B12" s="81" t="str">
        <f>IF(AND('NOM AGENTS DISPO'!B12=1,'NOM AGENTS DISPO'!C12=1),"",IF('NOM AGENTS DISPO'!B12=1,_xlfn.CONCAT('COLLER ETAT ICI'!$A$18," 1/2 APR"),IF('NOM AGENTS DISPO'!C12=1,_xlfn.CONCAT('COLLER ETAT ICI'!$A$18," 1/2 MAT"),'COLLER ETAT ICI'!$A$18)))</f>
        <v>K</v>
      </c>
      <c r="C12" s="82"/>
      <c r="D12" s="81" t="str">
        <f>IF(AND('NOM AGENTS DISPO'!D12=1,'NOM AGENTS DISPO'!E12=1),"",IF('NOM AGENTS DISPO'!D12=1,_xlfn.CONCAT('COLLER ETAT ICI'!$A$18," 1/2 APR"),IF('NOM AGENTS DISPO'!E12=1,_xlfn.CONCAT('COLLER ETAT ICI'!$A$18," 1/2 MAT"),'COLLER ETAT ICI'!$A$18)))</f>
        <v>K</v>
      </c>
      <c r="E12" s="82"/>
      <c r="F12" s="81" t="str">
        <f>IF(AND('NOM AGENTS DISPO'!F12=1,'NOM AGENTS DISPO'!G12=1),"",IF('NOM AGENTS DISPO'!F12=1,_xlfn.CONCAT('COLLER ETAT ICI'!$A$18," 1/2 APR"),IF('NOM AGENTS DISPO'!G12=1,_xlfn.CONCAT('COLLER ETAT ICI'!$A$18," 1/2 MAT"),'COLLER ETAT ICI'!$A$18)))</f>
        <v>K</v>
      </c>
      <c r="G12" s="82"/>
      <c r="H12" s="81" t="str">
        <f>IF(AND('NOM AGENTS DISPO'!H12=1,'NOM AGENTS DISPO'!I12=1),"",IF('NOM AGENTS DISPO'!H12=1,_xlfn.CONCAT('COLLER ETAT ICI'!$A$18," 1/2 APR"),IF('NOM AGENTS DISPO'!I12=1,_xlfn.CONCAT('COLLER ETAT ICI'!$A$18," 1/2 MAT"),'COLLER ETAT ICI'!$A$18)))</f>
        <v>K 1/2 MAT</v>
      </c>
      <c r="I12" s="82"/>
      <c r="J12" s="81" t="str">
        <f>IF(AND('NOM AGENTS DISPO'!J12=1,'NOM AGENTS DISPO'!K12=1),"",IF('NOM AGENTS DISPO'!J12=1,_xlfn.CONCAT('COLLER ETAT ICI'!$A$18," 1/2 APR"),IF('NOM AGENTS DISPO'!K12=1,_xlfn.CONCAT('COLLER ETAT ICI'!$A$18," 1/2 MAT"),'COLLER ETAT ICI'!$A$18)))</f>
        <v>K</v>
      </c>
      <c r="K12" s="82"/>
    </row>
    <row r="13" spans="1:11" x14ac:dyDescent="0.25">
      <c r="B13" s="81" t="str">
        <f>IF(AND('NOM AGENTS DISPO'!B13=1,'NOM AGENTS DISPO'!C13=1),"",IF('NOM AGENTS DISPO'!B13=1,_xlfn.CONCAT('COLLER ETAT ICI'!$A$19," 1/2 APR"),IF('NOM AGENTS DISPO'!C13=1,_xlfn.CONCAT('COLLER ETAT ICI'!$A$19," 1/2 MAT"),'COLLER ETAT ICI'!$A$19)))</f>
        <v/>
      </c>
      <c r="C13" s="82"/>
      <c r="D13" s="81" t="str">
        <f>IF(AND('NOM AGENTS DISPO'!D13=1,'NOM AGENTS DISPO'!E13=1),"",IF('NOM AGENTS DISPO'!D13=1,_xlfn.CONCAT('COLLER ETAT ICI'!$A$19," 1/2 APR"),IF('NOM AGENTS DISPO'!E13=1,_xlfn.CONCAT('COLLER ETAT ICI'!$A$19," 1/2 MAT"),'COLLER ETAT ICI'!$A$19)))</f>
        <v>L</v>
      </c>
      <c r="E13" s="82"/>
      <c r="F13" s="81" t="str">
        <f>IF(AND('NOM AGENTS DISPO'!F13=1,'NOM AGENTS DISPO'!G13=1),"",IF('NOM AGENTS DISPO'!F13=1,_xlfn.CONCAT('COLLER ETAT ICI'!$A$19," 1/2 APR"),IF('NOM AGENTS DISPO'!G13=1,_xlfn.CONCAT('COLLER ETAT ICI'!$A$19," 1/2 MAT"),'COLLER ETAT ICI'!$A$19)))</f>
        <v>L</v>
      </c>
      <c r="G13" s="82"/>
      <c r="H13" s="81" t="str">
        <f>IF(AND('NOM AGENTS DISPO'!H13=1,'NOM AGENTS DISPO'!I13=1),"",IF('NOM AGENTS DISPO'!H13=1,_xlfn.CONCAT('COLLER ETAT ICI'!$A$19," 1/2 APR"),IF('NOM AGENTS DISPO'!I13=1,_xlfn.CONCAT('COLLER ETAT ICI'!$A$19," 1/2 MAT"),'COLLER ETAT ICI'!$A$19)))</f>
        <v>L 1/2 MAT</v>
      </c>
      <c r="I13" s="82"/>
      <c r="J13" s="81" t="str">
        <f>IF(AND('NOM AGENTS DISPO'!J13=1,'NOM AGENTS DISPO'!K13=1),"",IF('NOM AGENTS DISPO'!J13=1,_xlfn.CONCAT('COLLER ETAT ICI'!$A$19," 1/2 APR"),IF('NOM AGENTS DISPO'!K13=1,_xlfn.CONCAT('COLLER ETAT ICI'!$A$19," 1/2 MAT"),'COLLER ETAT ICI'!$A$19)))</f>
        <v>L</v>
      </c>
      <c r="K13" s="82"/>
    </row>
    <row r="14" spans="1:11" x14ac:dyDescent="0.25">
      <c r="B14" s="81" t="str">
        <f>IF(AND('NOM AGENTS DISPO'!B14=1,'NOM AGENTS DISPO'!C14=1),"",IF('NOM AGENTS DISPO'!B14=1,_xlfn.CONCAT('COLLER ETAT ICI'!$A$20," 1/2 APR"),IF('NOM AGENTS DISPO'!C14=1,_xlfn.CONCAT('COLLER ETAT ICI'!$A$20," 1/2 MAT"),'COLLER ETAT ICI'!$A$20)))</f>
        <v>M</v>
      </c>
      <c r="C14" s="82"/>
      <c r="D14" s="81" t="str">
        <f>IF(AND('NOM AGENTS DISPO'!D14=1,'NOM AGENTS DISPO'!E14=1),"",IF('NOM AGENTS DISPO'!D14=1,_xlfn.CONCAT('COLLER ETAT ICI'!$A$20," 1/2 APR"),IF('NOM AGENTS DISPO'!E14=1,_xlfn.CONCAT('COLLER ETAT ICI'!$A$20," 1/2 MAT"),'COLLER ETAT ICI'!$A$20)))</f>
        <v>M</v>
      </c>
      <c r="E14" s="82"/>
      <c r="F14" s="81" t="str">
        <f>IF(AND('NOM AGENTS DISPO'!F14=1,'NOM AGENTS DISPO'!G14=1),"",IF('NOM AGENTS DISPO'!F14=1,_xlfn.CONCAT('COLLER ETAT ICI'!$A$20," 1/2 APR"),IF('NOM AGENTS DISPO'!G14=1,_xlfn.CONCAT('COLLER ETAT ICI'!$A$20," 1/2 MAT"),'COLLER ETAT ICI'!$A$20)))</f>
        <v>M</v>
      </c>
      <c r="G14" s="82"/>
      <c r="H14" s="81" t="str">
        <f>IF(AND('NOM AGENTS DISPO'!H14=1,'NOM AGENTS DISPO'!I14=1),"",IF('NOM AGENTS DISPO'!H14=1,_xlfn.CONCAT('COLLER ETAT ICI'!$A$20," 1/2 APR"),IF('NOM AGENTS DISPO'!I14=1,_xlfn.CONCAT('COLLER ETAT ICI'!$A$20," 1/2 MAT"),'COLLER ETAT ICI'!$A$20)))</f>
        <v/>
      </c>
      <c r="I14" s="82"/>
      <c r="J14" s="81" t="str">
        <f>IF(AND('NOM AGENTS DISPO'!J14=1,'NOM AGENTS DISPO'!K14=1),"",IF('NOM AGENTS DISPO'!J14=1,_xlfn.CONCAT('COLLER ETAT ICI'!$A$20," 1/2 APR"),IF('NOM AGENTS DISPO'!K14=1,_xlfn.CONCAT('COLLER ETAT ICI'!$A$20," 1/2 MAT"),'COLLER ETAT ICI'!$A$20)))</f>
        <v>M</v>
      </c>
      <c r="K14" s="82"/>
    </row>
    <row r="15" spans="1:11" x14ac:dyDescent="0.25">
      <c r="B15" s="81" t="str">
        <f>IF(AND('NOM AGENTS DISPO'!B15=1,'NOM AGENTS DISPO'!C15=1),"",IF('NOM AGENTS DISPO'!B15=1,_xlfn.CONCAT('COLLER ETAT ICI'!$A$21," 1/2 APR"),IF('NOM AGENTS DISPO'!C15=1,_xlfn.CONCAT('COLLER ETAT ICI'!$A$21," 1/2 MAT"),'COLLER ETAT ICI'!$A$21)))</f>
        <v/>
      </c>
      <c r="C15" s="82"/>
      <c r="D15" s="81" t="str">
        <f>IF(AND('NOM AGENTS DISPO'!D15=1,'NOM AGENTS DISPO'!E15=1),"",IF('NOM AGENTS DISPO'!D15=1,_xlfn.CONCAT('COLLER ETAT ICI'!$A$21," 1/2 APR"),IF('NOM AGENTS DISPO'!E15=1,_xlfn.CONCAT('COLLER ETAT ICI'!$A$21," 1/2 MAT"),'COLLER ETAT ICI'!$A$21)))</f>
        <v/>
      </c>
      <c r="E15" s="82"/>
      <c r="F15" s="81" t="str">
        <f>IF(AND('NOM AGENTS DISPO'!F15=1,'NOM AGENTS DISPO'!G15=1),"",IF('NOM AGENTS DISPO'!F15=1,_xlfn.CONCAT('COLLER ETAT ICI'!$A$21," 1/2 APR"),IF('NOM AGENTS DISPO'!G15=1,_xlfn.CONCAT('COLLER ETAT ICI'!$A$21," 1/2 MAT"),'COLLER ETAT ICI'!$A$21)))</f>
        <v/>
      </c>
      <c r="G15" s="82"/>
      <c r="H15" s="81" t="str">
        <f>IF(AND('NOM AGENTS DISPO'!H15=1,'NOM AGENTS DISPO'!I15=1),"",IF('NOM AGENTS DISPO'!H15=1,_xlfn.CONCAT('COLLER ETAT ICI'!$A$21," 1/2 APR"),IF('NOM AGENTS DISPO'!I15=1,_xlfn.CONCAT('COLLER ETAT ICI'!$A$21," 1/2 MAT"),'COLLER ETAT ICI'!$A$21)))</f>
        <v/>
      </c>
      <c r="I15" s="82"/>
      <c r="J15" s="81" t="str">
        <f>IF(AND('NOM AGENTS DISPO'!J15=1,'NOM AGENTS DISPO'!K15=1),"",IF('NOM AGENTS DISPO'!J15=1,_xlfn.CONCAT('COLLER ETAT ICI'!$A$21," 1/2 APR"),IF('NOM AGENTS DISPO'!K15=1,_xlfn.CONCAT('COLLER ETAT ICI'!$A$21," 1/2 MAT"),'COLLER ETAT ICI'!$A$21)))</f>
        <v/>
      </c>
      <c r="K15" s="82"/>
    </row>
    <row r="16" spans="1:11" x14ac:dyDescent="0.25">
      <c r="B16" s="81" t="str">
        <f>IF(AND('NOM AGENTS DISPO'!B16=1,'NOM AGENTS DISPO'!C16=1),"",IF('NOM AGENTS DISPO'!B16=1,_xlfn.CONCAT('COLLER ETAT ICI'!$A$22," 1/2 APR"),IF('NOM AGENTS DISPO'!C16=1,_xlfn.CONCAT('COLLER ETAT ICI'!$A$22," 1/2 MAT"),'COLLER ETAT ICI'!$A$22)))</f>
        <v>O</v>
      </c>
      <c r="C16" s="82"/>
      <c r="D16" s="81" t="str">
        <f>IF(AND('NOM AGENTS DISPO'!D16=1,'NOM AGENTS DISPO'!E16=1),"",IF('NOM AGENTS DISPO'!D16=1,_xlfn.CONCAT('COLLER ETAT ICI'!$A$22," 1/2 APR"),IF('NOM AGENTS DISPO'!E16=1,_xlfn.CONCAT('COLLER ETAT ICI'!$A$22," 1/2 MAT"),'COLLER ETAT ICI'!$A$22)))</f>
        <v>O</v>
      </c>
      <c r="E16" s="82"/>
      <c r="F16" s="81" t="str">
        <f>IF(AND('NOM AGENTS DISPO'!F16=1,'NOM AGENTS DISPO'!G16=1),"",IF('NOM AGENTS DISPO'!F16=1,_xlfn.CONCAT('COLLER ETAT ICI'!$A$22," 1/2 APR"),IF('NOM AGENTS DISPO'!G16=1,_xlfn.CONCAT('COLLER ETAT ICI'!$A$22," 1/2 MAT"),'COLLER ETAT ICI'!$A$22)))</f>
        <v>O</v>
      </c>
      <c r="G16" s="82"/>
      <c r="H16" s="81" t="str">
        <f>IF(AND('NOM AGENTS DISPO'!H16=1,'NOM AGENTS DISPO'!I16=1),"",IF('NOM AGENTS DISPO'!H16=1,_xlfn.CONCAT('COLLER ETAT ICI'!$A$22," 1/2 APR"),IF('NOM AGENTS DISPO'!I16=1,_xlfn.CONCAT('COLLER ETAT ICI'!$A$22," 1/2 MAT"),'COLLER ETAT ICI'!$A$22)))</f>
        <v>O 1/2 MAT</v>
      </c>
      <c r="I16" s="82"/>
      <c r="J16" s="81" t="str">
        <f>IF(AND('NOM AGENTS DISPO'!J16=1,'NOM AGENTS DISPO'!K16=1),"",IF('NOM AGENTS DISPO'!J16=1,_xlfn.CONCAT('COLLER ETAT ICI'!$A$22," 1/2 APR"),IF('NOM AGENTS DISPO'!K16=1,_xlfn.CONCAT('COLLER ETAT ICI'!$A$22," 1/2 MAT"),'COLLER ETAT ICI'!$A$22)))</f>
        <v>O</v>
      </c>
      <c r="K16" s="82"/>
    </row>
    <row r="17" spans="2:11" x14ac:dyDescent="0.25">
      <c r="B17" s="81" t="str">
        <f>IF(AND('NOM AGENTS DISPO'!B17=1,'NOM AGENTS DISPO'!C17=1),"",IF('NOM AGENTS DISPO'!B17=1,_xlfn.CONCAT('COLLER ETAT ICI'!$A$23," 1/2 APR"),IF('NOM AGENTS DISPO'!C17=1,_xlfn.CONCAT('COLLER ETAT ICI'!$A$23," 1/2 MAT"),'COLLER ETAT ICI'!$A$23)))</f>
        <v/>
      </c>
      <c r="C17" s="82"/>
      <c r="D17" s="81" t="str">
        <f>IF(AND('NOM AGENTS DISPO'!D17=1,'NOM AGENTS DISPO'!E17=1),"",IF('NOM AGENTS DISPO'!D17=1,_xlfn.CONCAT('COLLER ETAT ICI'!$A$23," 1/2 APR"),IF('NOM AGENTS DISPO'!E17=1,_xlfn.CONCAT('COLLER ETAT ICI'!$A$23," 1/2 MAT"),'COLLER ETAT ICI'!$A$23)))</f>
        <v/>
      </c>
      <c r="E17" s="82"/>
      <c r="F17" s="81" t="str">
        <f>IF(AND('NOM AGENTS DISPO'!F17=1,'NOM AGENTS DISPO'!G17=1),"",IF('NOM AGENTS DISPO'!F17=1,_xlfn.CONCAT('COLLER ETAT ICI'!$A$23," 1/2 APR"),IF('NOM AGENTS DISPO'!G17=1,_xlfn.CONCAT('COLLER ETAT ICI'!$A$23," 1/2 MAT"),'COLLER ETAT ICI'!$A$23)))</f>
        <v/>
      </c>
      <c r="G17" s="82"/>
      <c r="H17" s="81" t="str">
        <f>IF(AND('NOM AGENTS DISPO'!H17=1,'NOM AGENTS DISPO'!I17=1),"",IF('NOM AGENTS DISPO'!H17=1,_xlfn.CONCAT('COLLER ETAT ICI'!$A$23," 1/2 APR"),IF('NOM AGENTS DISPO'!I17=1,_xlfn.CONCAT('COLLER ETAT ICI'!$A$23," 1/2 MAT"),'COLLER ETAT ICI'!$A$23)))</f>
        <v/>
      </c>
      <c r="I17" s="82"/>
      <c r="J17" s="81" t="str">
        <f>IF(AND('NOM AGENTS DISPO'!J17=1,'NOM AGENTS DISPO'!K17=1),"",IF('NOM AGENTS DISPO'!J17=1,_xlfn.CONCAT('COLLER ETAT ICI'!$A$23," 1/2 APR"),IF('NOM AGENTS DISPO'!K17=1,_xlfn.CONCAT('COLLER ETAT ICI'!$A$23," 1/2 MAT"),'COLLER ETAT ICI'!$A$23)))</f>
        <v/>
      </c>
      <c r="K17" s="82"/>
    </row>
    <row r="18" spans="2:11" x14ac:dyDescent="0.25">
      <c r="B18" s="81" t="str">
        <f>IF(AND('NOM AGENTS DISPO'!B18=1,'NOM AGENTS DISPO'!C18=1),"",IF('NOM AGENTS DISPO'!B18=1,_xlfn.CONCAT('COLLER ETAT ICI'!$A$24," 1/2 APR"),IF('NOM AGENTS DISPO'!C18=1,_xlfn.CONCAT('COLLER ETAT ICI'!$A$24," 1/2 MAT"),'COLLER ETAT ICI'!$A$24)))</f>
        <v/>
      </c>
      <c r="C18" s="82"/>
      <c r="D18" s="81" t="str">
        <f>IF(AND('NOM AGENTS DISPO'!D18=1,'NOM AGENTS DISPO'!E18=1),"",IF('NOM AGENTS DISPO'!D18=1,_xlfn.CONCAT('COLLER ETAT ICI'!$A$24," 1/2 APR"),IF('NOM AGENTS DISPO'!E18=1,_xlfn.CONCAT('COLLER ETAT ICI'!$A$24," 1/2 MAT"),'COLLER ETAT ICI'!$A$24)))</f>
        <v>Q</v>
      </c>
      <c r="E18" s="82"/>
      <c r="F18" s="81" t="str">
        <f>IF(AND('NOM AGENTS DISPO'!F18=1,'NOM AGENTS DISPO'!G18=1),"",IF('NOM AGENTS DISPO'!F18=1,_xlfn.CONCAT('COLLER ETAT ICI'!$A$24," 1/2 APR"),IF('NOM AGENTS DISPO'!G18=1,_xlfn.CONCAT('COLLER ETAT ICI'!$A$24," 1/2 MAT"),'COLLER ETAT ICI'!$A$24)))</f>
        <v>Q</v>
      </c>
      <c r="G18" s="82"/>
      <c r="H18" s="81" t="str">
        <f>IF(AND('NOM AGENTS DISPO'!H18=1,'NOM AGENTS DISPO'!I18=1),"",IF('NOM AGENTS DISPO'!H18=1,_xlfn.CONCAT('COLLER ETAT ICI'!$A$24," 1/2 APR"),IF('NOM AGENTS DISPO'!I18=1,_xlfn.CONCAT('COLLER ETAT ICI'!$A$24," 1/2 MAT"),'COLLER ETAT ICI'!$A$24)))</f>
        <v/>
      </c>
      <c r="I18" s="82"/>
      <c r="J18" s="81" t="str">
        <f>IF(AND('NOM AGENTS DISPO'!J18=1,'NOM AGENTS DISPO'!K18=1),"",IF('NOM AGENTS DISPO'!J18=1,_xlfn.CONCAT('COLLER ETAT ICI'!$A$24," 1/2 APR"),IF('NOM AGENTS DISPO'!K18=1,_xlfn.CONCAT('COLLER ETAT ICI'!$A$24," 1/2 MAT"),'COLLER ETAT ICI'!$A$24)))</f>
        <v/>
      </c>
      <c r="K18" s="82"/>
    </row>
    <row r="19" spans="2:11" x14ac:dyDescent="0.25">
      <c r="B19" s="81" t="str">
        <f>IF(AND('NOM AGENTS DISPO'!B19=1,'NOM AGENTS DISPO'!C19=1),"",IF('NOM AGENTS DISPO'!B19=1,_xlfn.CONCAT('COLLER ETAT ICI'!$A$25," 1/2 APR"),IF('NOM AGENTS DISPO'!C19=1,_xlfn.CONCAT('COLLER ETAT ICI'!$A$25," 1/2 MAT"),'COLLER ETAT ICI'!$A$25)))</f>
        <v/>
      </c>
      <c r="C19" s="82"/>
      <c r="D19" s="81" t="str">
        <f>IF(AND('NOM AGENTS DISPO'!D19=1,'NOM AGENTS DISPO'!E19=1),"",IF('NOM AGENTS DISPO'!D19=1,_xlfn.CONCAT('COLLER ETAT ICI'!$A$25," 1/2 APR"),IF('NOM AGENTS DISPO'!E19=1,_xlfn.CONCAT('COLLER ETAT ICI'!$A$25," 1/2 MAT"),'COLLER ETAT ICI'!$A$25)))</f>
        <v>R</v>
      </c>
      <c r="E19" s="82"/>
      <c r="F19" s="81" t="str">
        <f>IF(AND('NOM AGENTS DISPO'!F19=1,'NOM AGENTS DISPO'!G19=1),"",IF('NOM AGENTS DISPO'!F19=1,_xlfn.CONCAT('COLLER ETAT ICI'!$A$25," 1/2 APR"),IF('NOM AGENTS DISPO'!G19=1,_xlfn.CONCAT('COLLER ETAT ICI'!$A$25," 1/2 MAT"),'COLLER ETAT ICI'!$A$25)))</f>
        <v>R</v>
      </c>
      <c r="G19" s="82"/>
      <c r="H19" s="81" t="str">
        <f>IF(AND('NOM AGENTS DISPO'!H19=1,'NOM AGENTS DISPO'!I19=1),"",IF('NOM AGENTS DISPO'!H19=1,_xlfn.CONCAT('COLLER ETAT ICI'!$A$25," 1/2 APR"),IF('NOM AGENTS DISPO'!I19=1,_xlfn.CONCAT('COLLER ETAT ICI'!$A$25," 1/2 MAT"),'COLLER ETAT ICI'!$A$25)))</f>
        <v>R</v>
      </c>
      <c r="I19" s="82"/>
      <c r="J19" s="81" t="str">
        <f>IF(AND('NOM AGENTS DISPO'!J19=1,'NOM AGENTS DISPO'!K19=1),"",IF('NOM AGENTS DISPO'!J19=1,_xlfn.CONCAT('COLLER ETAT ICI'!$A$25," 1/2 APR"),IF('NOM AGENTS DISPO'!K19=1,_xlfn.CONCAT('COLLER ETAT ICI'!$A$25," 1/2 MAT"),'COLLER ETAT ICI'!$A$25)))</f>
        <v>R</v>
      </c>
      <c r="K19" s="82"/>
    </row>
    <row r="20" spans="2:11" x14ac:dyDescent="0.25">
      <c r="B20" s="81" t="str">
        <f>IF(AND('NOM AGENTS DISPO'!B20=1,'NOM AGENTS DISPO'!C20=1),"",IF('NOM AGENTS DISPO'!B20=1,_xlfn.CONCAT('COLLER ETAT ICI'!$A$26," 1/2 APR"),IF('NOM AGENTS DISPO'!C20=1,_xlfn.CONCAT('COLLER ETAT ICI'!$A$26," 1/2 MAT"),'COLLER ETAT ICI'!$A$26)))</f>
        <v/>
      </c>
      <c r="C20" s="82"/>
      <c r="D20" s="81" t="str">
        <f>IF(AND('NOM AGENTS DISPO'!D20=1,'NOM AGENTS DISPO'!E20=1),"",IF('NOM AGENTS DISPO'!D20=1,_xlfn.CONCAT('COLLER ETAT ICI'!$A$26," 1/2 APR"),IF('NOM AGENTS DISPO'!E20=1,_xlfn.CONCAT('COLLER ETAT ICI'!$A$26," 1/2 MAT"),'COLLER ETAT ICI'!$A$26)))</f>
        <v>S</v>
      </c>
      <c r="E20" s="82"/>
      <c r="F20" s="81" t="str">
        <f>IF(AND('NOM AGENTS DISPO'!F20=1,'NOM AGENTS DISPO'!G20=1),"",IF('NOM AGENTS DISPO'!F20=1,_xlfn.CONCAT('COLLER ETAT ICI'!$A$26," 1/2 APR"),IF('NOM AGENTS DISPO'!G20=1,_xlfn.CONCAT('COLLER ETAT ICI'!$A$26," 1/2 MAT"),'COLLER ETAT ICI'!$A$26)))</f>
        <v>S</v>
      </c>
      <c r="G20" s="82"/>
      <c r="H20" s="81" t="str">
        <f>IF(AND('NOM AGENTS DISPO'!H20=1,'NOM AGENTS DISPO'!I20=1),"",IF('NOM AGENTS DISPO'!H20=1,_xlfn.CONCAT('COLLER ETAT ICI'!$A$26," 1/2 APR"),IF('NOM AGENTS DISPO'!I20=1,_xlfn.CONCAT('COLLER ETAT ICI'!$A$26," 1/2 MAT"),'COLLER ETAT ICI'!$A$26)))</f>
        <v>S 1/2 APR</v>
      </c>
      <c r="I20" s="82"/>
      <c r="J20" s="81" t="str">
        <f>IF(AND('NOM AGENTS DISPO'!J20=1,'NOM AGENTS DISPO'!K20=1),"",IF('NOM AGENTS DISPO'!J20=1,_xlfn.CONCAT('COLLER ETAT ICI'!$A$26," 1/2 APR"),IF('NOM AGENTS DISPO'!K20=1,_xlfn.CONCAT('COLLER ETAT ICI'!$A$26," 1/2 MAT"),'COLLER ETAT ICI'!$A$26)))</f>
        <v>S</v>
      </c>
      <c r="K20" s="82"/>
    </row>
    <row r="21" spans="2:11" x14ac:dyDescent="0.25">
      <c r="B21" s="81" t="str">
        <f>IF(AND('NOM AGENTS DISPO'!B21=1,'NOM AGENTS DISPO'!C21=1),"",IF('NOM AGENTS DISPO'!B21=1,_xlfn.CONCAT('COLLER ETAT ICI'!$A$27," 1/2 APR"),IF('NOM AGENTS DISPO'!C21=1,_xlfn.CONCAT('COLLER ETAT ICI'!$A$27," 1/2 MAT"),'COLLER ETAT ICI'!$A$27)))</f>
        <v>T</v>
      </c>
      <c r="C21" s="82"/>
      <c r="D21" s="81" t="str">
        <f>IF(AND('NOM AGENTS DISPO'!D21=1,'NOM AGENTS DISPO'!E21=1),"",IF('NOM AGENTS DISPO'!D21=1,_xlfn.CONCAT('COLLER ETAT ICI'!$A$27," 1/2 APR"),IF('NOM AGENTS DISPO'!E21=1,_xlfn.CONCAT('COLLER ETAT ICI'!$A$27," 1/2 MAT"),'COLLER ETAT ICI'!$A$27)))</f>
        <v>T</v>
      </c>
      <c r="E21" s="82"/>
      <c r="F21" s="81" t="str">
        <f>IF(AND('NOM AGENTS DISPO'!F21=1,'NOM AGENTS DISPO'!G21=1),"",IF('NOM AGENTS DISPO'!F21=1,_xlfn.CONCAT('COLLER ETAT ICI'!$A$27," 1/2 APR"),IF('NOM AGENTS DISPO'!G21=1,_xlfn.CONCAT('COLLER ETAT ICI'!$A$27," 1/2 MAT"),'COLLER ETAT ICI'!$A$27)))</f>
        <v>T</v>
      </c>
      <c r="G21" s="82"/>
      <c r="H21" s="81" t="str">
        <f>IF(AND('NOM AGENTS DISPO'!H21=1,'NOM AGENTS DISPO'!I21=1),"",IF('NOM AGENTS DISPO'!H21=1,_xlfn.CONCAT('COLLER ETAT ICI'!$A$27," 1/2 APR"),IF('NOM AGENTS DISPO'!I21=1,_xlfn.CONCAT('COLLER ETAT ICI'!$A$27," 1/2 MAT"),'COLLER ETAT ICI'!$A$27)))</f>
        <v/>
      </c>
      <c r="I21" s="82"/>
      <c r="J21" s="81" t="str">
        <f>IF(AND('NOM AGENTS DISPO'!J21=1,'NOM AGENTS DISPO'!K21=1),"",IF('NOM AGENTS DISPO'!J21=1,_xlfn.CONCAT('COLLER ETAT ICI'!$A$27," 1/2 APR"),IF('NOM AGENTS DISPO'!K21=1,_xlfn.CONCAT('COLLER ETAT ICI'!$A$27," 1/2 MAT"),'COLLER ETAT ICI'!$A$27)))</f>
        <v/>
      </c>
      <c r="K21" s="82"/>
    </row>
    <row r="22" spans="2:11" x14ac:dyDescent="0.25">
      <c r="B22" s="81" t="str">
        <f>IF(AND('NOM AGENTS DISPO'!B22=1,'NOM AGENTS DISPO'!C22=1),"",IF('NOM AGENTS DISPO'!B22=1,_xlfn.CONCAT('COLLER ETAT ICI'!$A$28," 1/2 APR"),IF('NOM AGENTS DISPO'!C22=1,_xlfn.CONCAT('COLLER ETAT ICI'!$A$28," 1/2 MAT"),'COLLER ETAT ICI'!$A$28)))</f>
        <v/>
      </c>
      <c r="C22" s="82"/>
      <c r="D22" s="81" t="str">
        <f>IF(AND('NOM AGENTS DISPO'!D22=1,'NOM AGENTS DISPO'!E22=1),"",IF('NOM AGENTS DISPO'!D22=1,_xlfn.CONCAT('COLLER ETAT ICI'!$A$28," 1/2 APR"),IF('NOM AGENTS DISPO'!E22=1,_xlfn.CONCAT('COLLER ETAT ICI'!$A$28," 1/2 MAT"),'COLLER ETAT ICI'!$A$28)))</f>
        <v/>
      </c>
      <c r="E22" s="82"/>
      <c r="F22" s="81" t="str">
        <f>IF(AND('NOM AGENTS DISPO'!F22=1,'NOM AGENTS DISPO'!G22=1),"",IF('NOM AGENTS DISPO'!F22=1,_xlfn.CONCAT('COLLER ETAT ICI'!$A$28," 1/2 APR"),IF('NOM AGENTS DISPO'!G22=1,_xlfn.CONCAT('COLLER ETAT ICI'!$A$28," 1/2 MAT"),'COLLER ETAT ICI'!$A$28)))</f>
        <v/>
      </c>
      <c r="G22" s="82"/>
      <c r="H22" s="81" t="str">
        <f>IF(AND('NOM AGENTS DISPO'!H22=1,'NOM AGENTS DISPO'!I22=1),"",IF('NOM AGENTS DISPO'!H22=1,_xlfn.CONCAT('COLLER ETAT ICI'!$A$28," 1/2 APR"),IF('NOM AGENTS DISPO'!I22=1,_xlfn.CONCAT('COLLER ETAT ICI'!$A$28," 1/2 MAT"),'COLLER ETAT ICI'!$A$28)))</f>
        <v/>
      </c>
      <c r="I22" s="82"/>
      <c r="J22" s="81" t="str">
        <f>IF(AND('NOM AGENTS DISPO'!J22=1,'NOM AGENTS DISPO'!K22=1),"",IF('NOM AGENTS DISPO'!J22=1,_xlfn.CONCAT('COLLER ETAT ICI'!$A$28," 1/2 APR"),IF('NOM AGENTS DISPO'!K22=1,_xlfn.CONCAT('COLLER ETAT ICI'!$A$28," 1/2 MAT"),'COLLER ETAT ICI'!$A$28)))</f>
        <v/>
      </c>
      <c r="K22" s="82"/>
    </row>
    <row r="23" spans="2:11" x14ac:dyDescent="0.25">
      <c r="B23" s="81" t="str">
        <f>IF(AND('NOM AGENTS DISPO'!B23=1,'NOM AGENTS DISPO'!C23=1),"",IF('NOM AGENTS DISPO'!B23=1,_xlfn.CONCAT('COLLER ETAT ICI'!$A$29," 1/2 APR"),IF('NOM AGENTS DISPO'!C23=1,_xlfn.CONCAT('COLLER ETAT ICI'!$A$29," 1/2 MAT"),'COLLER ETAT ICI'!$A$29)))</f>
        <v>V</v>
      </c>
      <c r="C23" s="82"/>
      <c r="D23" s="81" t="str">
        <f>IF(AND('NOM AGENTS DISPO'!D23=1,'NOM AGENTS DISPO'!E23=1),"",IF('NOM AGENTS DISPO'!D23=1,_xlfn.CONCAT('COLLER ETAT ICI'!$A$29," 1/2 APR"),IF('NOM AGENTS DISPO'!E23=1,_xlfn.CONCAT('COLLER ETAT ICI'!$A$29," 1/2 MAT"),'COLLER ETAT ICI'!$A$29)))</f>
        <v>V</v>
      </c>
      <c r="E23" s="82"/>
      <c r="F23" s="81" t="str">
        <f>IF(AND('NOM AGENTS DISPO'!F23=1,'NOM AGENTS DISPO'!G23=1),"",IF('NOM AGENTS DISPO'!F23=1,_xlfn.CONCAT('COLLER ETAT ICI'!$A$29," 1/2 APR"),IF('NOM AGENTS DISPO'!G23=1,_xlfn.CONCAT('COLLER ETAT ICI'!$A$29," 1/2 MAT"),'COLLER ETAT ICI'!$A$29)))</f>
        <v/>
      </c>
      <c r="G23" s="82"/>
      <c r="H23" s="81" t="str">
        <f>IF(AND('NOM AGENTS DISPO'!H23=1,'NOM AGENTS DISPO'!I23=1),"",IF('NOM AGENTS DISPO'!H23=1,_xlfn.CONCAT('COLLER ETAT ICI'!$A$29," 1/2 APR"),IF('NOM AGENTS DISPO'!I23=1,_xlfn.CONCAT('COLLER ETAT ICI'!$A$29," 1/2 MAT"),'COLLER ETAT ICI'!$A$29)))</f>
        <v>V</v>
      </c>
      <c r="I23" s="82"/>
      <c r="J23" s="81" t="str">
        <f>IF(AND('NOM AGENTS DISPO'!J23=1,'NOM AGENTS DISPO'!K23=1),"",IF('NOM AGENTS DISPO'!J23=1,_xlfn.CONCAT('COLLER ETAT ICI'!$A$29," 1/2 APR"),IF('NOM AGENTS DISPO'!K23=1,_xlfn.CONCAT('COLLER ETAT ICI'!$A$29," 1/2 MAT"),'COLLER ETAT ICI'!$A$29)))</f>
        <v>V</v>
      </c>
      <c r="K23" s="82"/>
    </row>
    <row r="24" spans="2:11" x14ac:dyDescent="0.25">
      <c r="B24" s="81" t="str">
        <f>IF(AND('NOM AGENTS DISPO'!B24=1,'NOM AGENTS DISPO'!C24=1),"",IF('NOM AGENTS DISPO'!B24=1,_xlfn.CONCAT('COLLER ETAT ICI'!$A$30," 1/2 APR"),IF('NOM AGENTS DISPO'!C24=1,_xlfn.CONCAT('COLLER ETAT ICI'!$A$30," 1/2 MAT"),'COLLER ETAT ICI'!$A$30)))</f>
        <v>W</v>
      </c>
      <c r="C24" s="82"/>
      <c r="D24" s="81" t="str">
        <f>IF(AND('NOM AGENTS DISPO'!D24=1,'NOM AGENTS DISPO'!E24=1),"",IF('NOM AGENTS DISPO'!D24=1,_xlfn.CONCAT('COLLER ETAT ICI'!$A$30," 1/2 APR"),IF('NOM AGENTS DISPO'!E24=1,_xlfn.CONCAT('COLLER ETAT ICI'!$A$30," 1/2 MAT"),'COLLER ETAT ICI'!$A$30)))</f>
        <v/>
      </c>
      <c r="E24" s="82"/>
      <c r="F24" s="81" t="str">
        <f>IF(AND('NOM AGENTS DISPO'!F24=1,'NOM AGENTS DISPO'!G24=1),"",IF('NOM AGENTS DISPO'!F24=1,_xlfn.CONCAT('COLLER ETAT ICI'!$A$30," 1/2 APR"),IF('NOM AGENTS DISPO'!G24=1,_xlfn.CONCAT('COLLER ETAT ICI'!$A$30," 1/2 MAT"),'COLLER ETAT ICI'!$A$30)))</f>
        <v/>
      </c>
      <c r="G24" s="82"/>
      <c r="H24" s="81" t="str">
        <f>IF(AND('NOM AGENTS DISPO'!H24=1,'NOM AGENTS DISPO'!I24=1),"",IF('NOM AGENTS DISPO'!H24=1,_xlfn.CONCAT('COLLER ETAT ICI'!$A$30," 1/2 APR"),IF('NOM AGENTS DISPO'!I24=1,_xlfn.CONCAT('COLLER ETAT ICI'!$A$30," 1/2 MAT"),'COLLER ETAT ICI'!$A$30)))</f>
        <v>W</v>
      </c>
      <c r="I24" s="82"/>
      <c r="J24" s="81" t="str">
        <f>IF(AND('NOM AGENTS DISPO'!J24=1,'NOM AGENTS DISPO'!K24=1),"",IF('NOM AGENTS DISPO'!J24=1,_xlfn.CONCAT('COLLER ETAT ICI'!$A$30," 1/2 APR"),IF('NOM AGENTS DISPO'!K24=1,_xlfn.CONCAT('COLLER ETAT ICI'!$A$30," 1/2 MAT"),'COLLER ETAT ICI'!$A$30)))</f>
        <v>W</v>
      </c>
      <c r="K24" s="82"/>
    </row>
    <row r="25" spans="2:11" x14ac:dyDescent="0.25">
      <c r="B25" s="81" t="str">
        <f>IF(AND('NOM AGENTS DISPO'!B25=1,'NOM AGENTS DISPO'!C25=1),"",IF('NOM AGENTS DISPO'!B25=1,_xlfn.CONCAT('COLLER ETAT ICI'!$A$31," 1/2 APR"),IF('NOM AGENTS DISPO'!C25=1,_xlfn.CONCAT('COLLER ETAT ICI'!$A$31," 1/2 MAT"),'COLLER ETAT ICI'!$A$31)))</f>
        <v/>
      </c>
      <c r="C25" s="82"/>
      <c r="D25" s="81" t="str">
        <f>IF(AND('NOM AGENTS DISPO'!D25=1,'NOM AGENTS DISPO'!E25=1),"",IF('NOM AGENTS DISPO'!D25=1,_xlfn.CONCAT('COLLER ETAT ICI'!$A$31," 1/2 APR"),IF('NOM AGENTS DISPO'!E25=1,_xlfn.CONCAT('COLLER ETAT ICI'!$A$31," 1/2 MAT"),'COLLER ETAT ICI'!$A$31)))</f>
        <v/>
      </c>
      <c r="E25" s="82"/>
      <c r="F25" s="81" t="str">
        <f>IF(AND('NOM AGENTS DISPO'!F25=1,'NOM AGENTS DISPO'!G25=1),"",IF('NOM AGENTS DISPO'!F25=1,_xlfn.CONCAT('COLLER ETAT ICI'!$A$31," 1/2 APR"),IF('NOM AGENTS DISPO'!G25=1,_xlfn.CONCAT('COLLER ETAT ICI'!$A$31," 1/2 MAT"),'COLLER ETAT ICI'!$A$31)))</f>
        <v/>
      </c>
      <c r="G25" s="82"/>
      <c r="H25" s="81" t="str">
        <f>IF(AND('NOM AGENTS DISPO'!H25=1,'NOM AGENTS DISPO'!I25=1),"",IF('NOM AGENTS DISPO'!H25=1,_xlfn.CONCAT('COLLER ETAT ICI'!$A$31," 1/2 APR"),IF('NOM AGENTS DISPO'!I25=1,_xlfn.CONCAT('COLLER ETAT ICI'!$A$31," 1/2 MAT"),'COLLER ETAT ICI'!$A$31)))</f>
        <v/>
      </c>
      <c r="I25" s="82"/>
      <c r="J25" s="81" t="str">
        <f>IF(AND('NOM AGENTS DISPO'!J25=1,'NOM AGENTS DISPO'!K25=1),"",IF('NOM AGENTS DISPO'!J25=1,_xlfn.CONCAT('COLLER ETAT ICI'!$A$31," 1/2 APR"),IF('NOM AGENTS DISPO'!K25=1,_xlfn.CONCAT('COLLER ETAT ICI'!$A$31," 1/2 MAT"),'COLLER ETAT ICI'!$A$31)))</f>
        <v/>
      </c>
      <c r="K25" s="82"/>
    </row>
    <row r="26" spans="2:11" x14ac:dyDescent="0.25">
      <c r="B26" s="81" t="str">
        <f>IF(AND('NOM AGENTS DISPO'!B26=1,'NOM AGENTS DISPO'!C26=1),"",IF('NOM AGENTS DISPO'!B26=1,_xlfn.CONCAT('COLLER ETAT ICI'!$A$32," 1/2 APR"),IF('NOM AGENTS DISPO'!C26=1,_xlfn.CONCAT('COLLER ETAT ICI'!$A$32," 1/2 MAT"),'COLLER ETAT ICI'!$A$32)))</f>
        <v>Y</v>
      </c>
      <c r="C26" s="82"/>
      <c r="D26" s="81" t="str">
        <f>IF(AND('NOM AGENTS DISPO'!D26=1,'NOM AGENTS DISPO'!E26=1),"",IF('NOM AGENTS DISPO'!D26=1,_xlfn.CONCAT('COLLER ETAT ICI'!$A$32," 1/2 APR"),IF('NOM AGENTS DISPO'!E26=1,_xlfn.CONCAT('COLLER ETAT ICI'!$A$32," 1/2 MAT"),'COLLER ETAT ICI'!$A$32)))</f>
        <v>Y</v>
      </c>
      <c r="E26" s="82"/>
      <c r="F26" s="81" t="str">
        <f>IF(AND('NOM AGENTS DISPO'!F26=1,'NOM AGENTS DISPO'!G26=1),"",IF('NOM AGENTS DISPO'!F26=1,_xlfn.CONCAT('COLLER ETAT ICI'!$A$32," 1/2 APR"),IF('NOM AGENTS DISPO'!G26=1,_xlfn.CONCAT('COLLER ETAT ICI'!$A$32," 1/2 MAT"),'COLLER ETAT ICI'!$A$32)))</f>
        <v>Y</v>
      </c>
      <c r="G26" s="82"/>
      <c r="H26" s="81" t="str">
        <f>IF(AND('NOM AGENTS DISPO'!H26=1,'NOM AGENTS DISPO'!I26=1),"",IF('NOM AGENTS DISPO'!H26=1,_xlfn.CONCAT('COLLER ETAT ICI'!$A$32," 1/2 APR"),IF('NOM AGENTS DISPO'!I26=1,_xlfn.CONCAT('COLLER ETAT ICI'!$A$32," 1/2 MAT"),'COLLER ETAT ICI'!$A$32)))</f>
        <v>Y 1/2 MAT</v>
      </c>
      <c r="I26" s="82"/>
      <c r="J26" s="81" t="str">
        <f>IF(AND('NOM AGENTS DISPO'!J26=1,'NOM AGENTS DISPO'!K26=1),"",IF('NOM AGENTS DISPO'!J26=1,_xlfn.CONCAT('COLLER ETAT ICI'!$A$32," 1/2 APR"),IF('NOM AGENTS DISPO'!K26=1,_xlfn.CONCAT('COLLER ETAT ICI'!$A$32," 1/2 MAT"),'COLLER ETAT ICI'!$A$32)))</f>
        <v>Y</v>
      </c>
      <c r="K26" s="82"/>
    </row>
    <row r="27" spans="2:11" x14ac:dyDescent="0.25">
      <c r="B27" s="81" t="str">
        <f>IF(AND('NOM AGENTS DISPO'!B27=1,'NOM AGENTS DISPO'!C27=1),"",IF('NOM AGENTS DISPO'!B27=1,_xlfn.CONCAT('COLLER ETAT ICI'!$A$33," 1/2 APR"),IF('NOM AGENTS DISPO'!C27=1,_xlfn.CONCAT('COLLER ETAT ICI'!$A$33," 1/2 MAT"),'COLLER ETAT ICI'!$A$33)))</f>
        <v>Z</v>
      </c>
      <c r="C27" s="82"/>
      <c r="D27" s="81" t="str">
        <f>IF(AND('NOM AGENTS DISPO'!D27=1,'NOM AGENTS DISPO'!E27=1),"",IF('NOM AGENTS DISPO'!D27=1,_xlfn.CONCAT('COLLER ETAT ICI'!$A$33," 1/2 APR"),IF('NOM AGENTS DISPO'!E27=1,_xlfn.CONCAT('COLLER ETAT ICI'!$A$33," 1/2 MAT"),'COLLER ETAT ICI'!$A$33)))</f>
        <v>Z</v>
      </c>
      <c r="E27" s="82"/>
      <c r="F27" s="81" t="str">
        <f>IF(AND('NOM AGENTS DISPO'!F27=1,'NOM AGENTS DISPO'!G27=1),"",IF('NOM AGENTS DISPO'!F27=1,_xlfn.CONCAT('COLLER ETAT ICI'!$A$33," 1/2 APR"),IF('NOM AGENTS DISPO'!G27=1,_xlfn.CONCAT('COLLER ETAT ICI'!$A$33," 1/2 MAT"),'COLLER ETAT ICI'!$A$33)))</f>
        <v>Z</v>
      </c>
      <c r="G27" s="82"/>
      <c r="H27" s="81" t="str">
        <f>IF(AND('NOM AGENTS DISPO'!H27=1,'NOM AGENTS DISPO'!I27=1),"",IF('NOM AGENTS DISPO'!H27=1,_xlfn.CONCAT('COLLER ETAT ICI'!$A$33," 1/2 APR"),IF('NOM AGENTS DISPO'!I27=1,_xlfn.CONCAT('COLLER ETAT ICI'!$A$33," 1/2 MAT"),'COLLER ETAT ICI'!$A$33)))</f>
        <v/>
      </c>
      <c r="I27" s="82"/>
      <c r="J27" s="81" t="str">
        <f>IF(AND('NOM AGENTS DISPO'!J27=1,'NOM AGENTS DISPO'!K27=1),"",IF('NOM AGENTS DISPO'!J27=1,_xlfn.CONCAT('COLLER ETAT ICI'!$A$33," 1/2 APR"),IF('NOM AGENTS DISPO'!K27=1,_xlfn.CONCAT('COLLER ETAT ICI'!$A$33," 1/2 MAT"),'COLLER ETAT ICI'!$A$33)))</f>
        <v>Z</v>
      </c>
      <c r="K27" s="82"/>
    </row>
    <row r="28" spans="2:11" x14ac:dyDescent="0.25">
      <c r="B28" s="81" t="str">
        <f>IF(AND('NOM AGENTS DISPO'!B28=1,'NOM AGENTS DISPO'!C28=1),"",IF('NOM AGENTS DISPO'!B28=1,_xlfn.CONCAT('COLLER ETAT ICI'!$A$34," 1/2 APR"),IF('NOM AGENTS DISPO'!C28=1,_xlfn.CONCAT('COLLER ETAT ICI'!$A$34," 1/2 MAT"),'COLLER ETAT ICI'!$A$34)))</f>
        <v>AA</v>
      </c>
      <c r="C28" s="82"/>
      <c r="D28" s="81" t="str">
        <f>IF(AND('NOM AGENTS DISPO'!D28=1,'NOM AGENTS DISPO'!E28=1),"",IF('NOM AGENTS DISPO'!D28=1,_xlfn.CONCAT('COLLER ETAT ICI'!$A$34," 1/2 APR"),IF('NOM AGENTS DISPO'!E28=1,_xlfn.CONCAT('COLLER ETAT ICI'!$A$34," 1/2 MAT"),'COLLER ETAT ICI'!$A$34)))</f>
        <v>AA</v>
      </c>
      <c r="E28" s="82"/>
      <c r="F28" s="81" t="str">
        <f>IF(AND('NOM AGENTS DISPO'!F28=1,'NOM AGENTS DISPO'!G28=1),"",IF('NOM AGENTS DISPO'!F28=1,_xlfn.CONCAT('COLLER ETAT ICI'!$A$34," 1/2 APR"),IF('NOM AGENTS DISPO'!G28=1,_xlfn.CONCAT('COLLER ETAT ICI'!$A$34," 1/2 MAT"),'COLLER ETAT ICI'!$A$34)))</f>
        <v/>
      </c>
      <c r="G28" s="82"/>
      <c r="H28" s="81" t="str">
        <f>IF(AND('NOM AGENTS DISPO'!H28=1,'NOM AGENTS DISPO'!I28=1),"",IF('NOM AGENTS DISPO'!H28=1,_xlfn.CONCAT('COLLER ETAT ICI'!$A$34," 1/2 APR"),IF('NOM AGENTS DISPO'!I28=1,_xlfn.CONCAT('COLLER ETAT ICI'!$A$34," 1/2 MAT"),'COLLER ETAT ICI'!$A$34)))</f>
        <v>AA</v>
      </c>
      <c r="I28" s="82"/>
      <c r="J28" s="81" t="str">
        <f>IF(AND('NOM AGENTS DISPO'!J28=1,'NOM AGENTS DISPO'!K28=1),"",IF('NOM AGENTS DISPO'!J28=1,_xlfn.CONCAT('COLLER ETAT ICI'!$A$34," 1/2 APR"),IF('NOM AGENTS DISPO'!K28=1,_xlfn.CONCAT('COLLER ETAT ICI'!$A$34," 1/2 MAT"),'COLLER ETAT ICI'!$A$34)))</f>
        <v>AA</v>
      </c>
      <c r="K28" s="82"/>
    </row>
    <row r="29" spans="2:11" x14ac:dyDescent="0.25">
      <c r="B29" s="81" t="str">
        <f>IF(AND('NOM AGENTS DISPO'!B29=1,'NOM AGENTS DISPO'!C29=1),"",IF('NOM AGENTS DISPO'!B29=1,_xlfn.CONCAT('COLLER ETAT ICI'!$A$35," 1/2 APR"),IF('NOM AGENTS DISPO'!C29=1,_xlfn.CONCAT('COLLER ETAT ICI'!$A$35," 1/2 MAT"),'COLLER ETAT ICI'!$A$35)))</f>
        <v/>
      </c>
      <c r="C29" s="82"/>
      <c r="D29" s="81" t="str">
        <f>IF(AND('NOM AGENTS DISPO'!D29=1,'NOM AGENTS DISPO'!E29=1),"",IF('NOM AGENTS DISPO'!D29=1,_xlfn.CONCAT('COLLER ETAT ICI'!$A$35," 1/2 APR"),IF('NOM AGENTS DISPO'!E29=1,_xlfn.CONCAT('COLLER ETAT ICI'!$A$35," 1/2 MAT"),'COLLER ETAT ICI'!$A$35)))</f>
        <v/>
      </c>
      <c r="E29" s="82"/>
      <c r="F29" s="81" t="str">
        <f>IF(AND('NOM AGENTS DISPO'!F29=1,'NOM AGENTS DISPO'!G29=1),"",IF('NOM AGENTS DISPO'!F29=1,_xlfn.CONCAT('COLLER ETAT ICI'!$A$35," 1/2 APR"),IF('NOM AGENTS DISPO'!G29=1,_xlfn.CONCAT('COLLER ETAT ICI'!$A$35," 1/2 MAT"),'COLLER ETAT ICI'!$A$35)))</f>
        <v/>
      </c>
      <c r="G29" s="82"/>
      <c r="H29" s="81" t="str">
        <f>IF(AND('NOM AGENTS DISPO'!H29=1,'NOM AGENTS DISPO'!I29=1),"",IF('NOM AGENTS DISPO'!H29=1,_xlfn.CONCAT('COLLER ETAT ICI'!$A$35," 1/2 APR"),IF('NOM AGENTS DISPO'!I29=1,_xlfn.CONCAT('COLLER ETAT ICI'!$A$35," 1/2 MAT"),'COLLER ETAT ICI'!$A$35)))</f>
        <v/>
      </c>
      <c r="I29" s="82"/>
      <c r="J29" s="81" t="str">
        <f>IF(AND('NOM AGENTS DISPO'!J29=1,'NOM AGENTS DISPO'!K29=1),"",IF('NOM AGENTS DISPO'!J29=1,_xlfn.CONCAT('COLLER ETAT ICI'!$A$35," 1/2 APR"),IF('NOM AGENTS DISPO'!K29=1,_xlfn.CONCAT('COLLER ETAT ICI'!$A$35," 1/2 MAT"),'COLLER ETAT ICI'!$A$35)))</f>
        <v/>
      </c>
      <c r="K29" s="82"/>
    </row>
    <row r="30" spans="2:11" x14ac:dyDescent="0.25">
      <c r="B30" s="81" t="str">
        <f>IF(AND('NOM AGENTS DISPO'!B30=1,'NOM AGENTS DISPO'!C30=1),"",IF('NOM AGENTS DISPO'!B30=1,_xlfn.CONCAT('COLLER ETAT ICI'!$A$36," 1/2 APR"),IF('NOM AGENTS DISPO'!C30=1,_xlfn.CONCAT('COLLER ETAT ICI'!$A$36," 1/2 MAT"),'COLLER ETAT ICI'!$A$36)))</f>
        <v>CC</v>
      </c>
      <c r="C30" s="82"/>
      <c r="D30" s="81" t="str">
        <f>IF(AND('NOM AGENTS DISPO'!D30=1,'NOM AGENTS DISPO'!E30=1),"",IF('NOM AGENTS DISPO'!D30=1,_xlfn.CONCAT('COLLER ETAT ICI'!$A$36," 1/2 APR"),IF('NOM AGENTS DISPO'!E30=1,_xlfn.CONCAT('COLLER ETAT ICI'!$A$36," 1/2 MAT"),'COLLER ETAT ICI'!$A$36)))</f>
        <v>CC</v>
      </c>
      <c r="E30" s="82"/>
      <c r="F30" s="81" t="str">
        <f>IF(AND('NOM AGENTS DISPO'!F30=1,'NOM AGENTS DISPO'!G30=1),"",IF('NOM AGENTS DISPO'!F30=1,_xlfn.CONCAT('COLLER ETAT ICI'!$A$36," 1/2 APR"),IF('NOM AGENTS DISPO'!G30=1,_xlfn.CONCAT('COLLER ETAT ICI'!$A$36," 1/2 MAT"),'COLLER ETAT ICI'!$A$36)))</f>
        <v>CC</v>
      </c>
      <c r="G30" s="82"/>
      <c r="H30" s="81" t="str">
        <f>IF(AND('NOM AGENTS DISPO'!H30=1,'NOM AGENTS DISPO'!I30=1),"",IF('NOM AGENTS DISPO'!H30=1,_xlfn.CONCAT('COLLER ETAT ICI'!$A$36," 1/2 APR"),IF('NOM AGENTS DISPO'!I30=1,_xlfn.CONCAT('COLLER ETAT ICI'!$A$36," 1/2 MAT"),'COLLER ETAT ICI'!$A$36)))</f>
        <v>CC 1/2 MAT</v>
      </c>
      <c r="I30" s="82"/>
      <c r="J30" s="81" t="str">
        <f>IF(AND('NOM AGENTS DISPO'!J30=1,'NOM AGENTS DISPO'!K30=1),"",IF('NOM AGENTS DISPO'!J30=1,_xlfn.CONCAT('COLLER ETAT ICI'!$A$36," 1/2 APR"),IF('NOM AGENTS DISPO'!K30=1,_xlfn.CONCAT('COLLER ETAT ICI'!$A$36," 1/2 MAT"),'COLLER ETAT ICI'!$A$36)))</f>
        <v>CC</v>
      </c>
      <c r="K30" s="82"/>
    </row>
    <row r="31" spans="2:11" x14ac:dyDescent="0.25">
      <c r="B31" s="81" t="str">
        <f>IF(AND('NOM AGENTS DISPO'!B31=1,'NOM AGENTS DISPO'!C31=1),"",IF('NOM AGENTS DISPO'!B31=1,_xlfn.CONCAT('COLLER ETAT ICI'!$A$37," 1/2 APR"),IF('NOM AGENTS DISPO'!C31=1,_xlfn.CONCAT('COLLER ETAT ICI'!$A$37," 1/2 MAT"),'COLLER ETAT ICI'!$A$37)))</f>
        <v>DD</v>
      </c>
      <c r="C31" s="82"/>
      <c r="D31" s="81" t="str">
        <f>IF(AND('NOM AGENTS DISPO'!D31=1,'NOM AGENTS DISPO'!E31=1),"",IF('NOM AGENTS DISPO'!D31=1,_xlfn.CONCAT('COLLER ETAT ICI'!$A$37," 1/2 APR"),IF('NOM AGENTS DISPO'!E31=1,_xlfn.CONCAT('COLLER ETAT ICI'!$A$37," 1/2 MAT"),'COLLER ETAT ICI'!$A$37)))</f>
        <v>DD</v>
      </c>
      <c r="E31" s="82"/>
      <c r="F31" s="81" t="str">
        <f>IF(AND('NOM AGENTS DISPO'!F31=1,'NOM AGENTS DISPO'!G31=1),"",IF('NOM AGENTS DISPO'!F31=1,_xlfn.CONCAT('COLLER ETAT ICI'!$A$37," 1/2 APR"),IF('NOM AGENTS DISPO'!G31=1,_xlfn.CONCAT('COLLER ETAT ICI'!$A$37," 1/2 MAT"),'COLLER ETAT ICI'!$A$37)))</f>
        <v>DD 1/2 MAT</v>
      </c>
      <c r="G31" s="82"/>
      <c r="H31" s="81" t="str">
        <f>IF(AND('NOM AGENTS DISPO'!H31=1,'NOM AGENTS DISPO'!I31=1),"",IF('NOM AGENTS DISPO'!H31=1,_xlfn.CONCAT('COLLER ETAT ICI'!$A$37," 1/2 APR"),IF('NOM AGENTS DISPO'!I31=1,_xlfn.CONCAT('COLLER ETAT ICI'!$A$37," 1/2 MAT"),'COLLER ETAT ICI'!$A$37)))</f>
        <v>DD 1/2 MAT</v>
      </c>
      <c r="I31" s="82"/>
      <c r="J31" s="81" t="str">
        <f>IF(AND('NOM AGENTS DISPO'!J31=1,'NOM AGENTS DISPO'!K31=1),"",IF('NOM AGENTS DISPO'!J31=1,_xlfn.CONCAT('COLLER ETAT ICI'!$A$37," 1/2 APR"),IF('NOM AGENTS DISPO'!K31=1,_xlfn.CONCAT('COLLER ETAT ICI'!$A$37," 1/2 MAT"),'COLLER ETAT ICI'!$A$37)))</f>
        <v/>
      </c>
      <c r="K31" s="82"/>
    </row>
    <row r="32" spans="2:11" x14ac:dyDescent="0.25">
      <c r="B32" s="81" t="str">
        <f>IF(AND('NOM AGENTS DISPO'!B32=1,'NOM AGENTS DISPO'!C32=1),"",IF('NOM AGENTS DISPO'!B32=1,_xlfn.CONCAT('COLLER ETAT ICI'!$A$38," 1/2 APR"),IF('NOM AGENTS DISPO'!C32=1,_xlfn.CONCAT('COLLER ETAT ICI'!$A$38," 1/2 MAT"),'COLLER ETAT ICI'!$A$38)))</f>
        <v>EE</v>
      </c>
      <c r="C32" s="82"/>
      <c r="D32" s="81" t="str">
        <f>IF(AND('NOM AGENTS DISPO'!D32=1,'NOM AGENTS DISPO'!E32=1),"",IF('NOM AGENTS DISPO'!D32=1,_xlfn.CONCAT('COLLER ETAT ICI'!$A$38," 1/2 APR"),IF('NOM AGENTS DISPO'!E32=1,_xlfn.CONCAT('COLLER ETAT ICI'!$A$38," 1/2 MAT"),'COLLER ETAT ICI'!$A$38)))</f>
        <v>EE</v>
      </c>
      <c r="E32" s="82"/>
      <c r="F32" s="81" t="str">
        <f>IF(AND('NOM AGENTS DISPO'!F32=1,'NOM AGENTS DISPO'!G32=1),"",IF('NOM AGENTS DISPO'!F32=1,_xlfn.CONCAT('COLLER ETAT ICI'!$A$38," 1/2 APR"),IF('NOM AGENTS DISPO'!G32=1,_xlfn.CONCAT('COLLER ETAT ICI'!$A$38," 1/2 MAT"),'COLLER ETAT ICI'!$A$38)))</f>
        <v>EE</v>
      </c>
      <c r="G32" s="82"/>
      <c r="H32" s="81" t="str">
        <f>IF(AND('NOM AGENTS DISPO'!H32=1,'NOM AGENTS DISPO'!I32=1),"",IF('NOM AGENTS DISPO'!H32=1,_xlfn.CONCAT('COLLER ETAT ICI'!$A$38," 1/2 APR"),IF('NOM AGENTS DISPO'!I32=1,_xlfn.CONCAT('COLLER ETAT ICI'!$A$38," 1/2 MAT"),'COLLER ETAT ICI'!$A$38)))</f>
        <v>EE</v>
      </c>
      <c r="I32" s="82"/>
      <c r="J32" s="81" t="str">
        <f>IF(AND('NOM AGENTS DISPO'!J32=1,'NOM AGENTS DISPO'!K32=1),"",IF('NOM AGENTS DISPO'!J32=1,_xlfn.CONCAT('COLLER ETAT ICI'!$A$38," 1/2 APR"),IF('NOM AGENTS DISPO'!K32=1,_xlfn.CONCAT('COLLER ETAT ICI'!$A$38," 1/2 MAT"),'COLLER ETAT ICI'!$A$38)))</f>
        <v/>
      </c>
      <c r="K32" s="82"/>
    </row>
    <row r="33" spans="2:11" x14ac:dyDescent="0.25">
      <c r="B33" s="81" t="str">
        <f>IF(AND('NOM AGENTS DISPO'!B33=1,'NOM AGENTS DISPO'!C33=1),"",IF('NOM AGENTS DISPO'!B33=1,_xlfn.CONCAT('COLLER ETAT ICI'!$A$39," 1/2 APR"),IF('NOM AGENTS DISPO'!C33=1,_xlfn.CONCAT('COLLER ETAT ICI'!$A$39," 1/2 MAT"),'COLLER ETAT ICI'!$A$39)))</f>
        <v>FF</v>
      </c>
      <c r="C33" s="82"/>
      <c r="D33" s="81" t="str">
        <f>IF(AND('NOM AGENTS DISPO'!D33=1,'NOM AGENTS DISPO'!E33=1),"",IF('NOM AGENTS DISPO'!D33=1,_xlfn.CONCAT('COLLER ETAT ICI'!$A$39," 1/2 APR"),IF('NOM AGENTS DISPO'!E33=1,_xlfn.CONCAT('COLLER ETAT ICI'!$A$39," 1/2 MAT"),'COLLER ETAT ICI'!$A$39)))</f>
        <v>FF</v>
      </c>
      <c r="E33" s="82"/>
      <c r="F33" s="81" t="str">
        <f>IF(AND('NOM AGENTS DISPO'!F33=1,'NOM AGENTS DISPO'!G33=1),"",IF('NOM AGENTS DISPO'!F33=1,_xlfn.CONCAT('COLLER ETAT ICI'!$A$39," 1/2 APR"),IF('NOM AGENTS DISPO'!G33=1,_xlfn.CONCAT('COLLER ETAT ICI'!$A$39," 1/2 MAT"),'COLLER ETAT ICI'!$A$39)))</f>
        <v>FF</v>
      </c>
      <c r="G33" s="82"/>
      <c r="H33" s="81" t="str">
        <f>IF(AND('NOM AGENTS DISPO'!H33=1,'NOM AGENTS DISPO'!I33=1),"",IF('NOM AGENTS DISPO'!H33=1,_xlfn.CONCAT('COLLER ETAT ICI'!$A$39," 1/2 APR"),IF('NOM AGENTS DISPO'!I33=1,_xlfn.CONCAT('COLLER ETAT ICI'!$A$39," 1/2 MAT"),'COLLER ETAT ICI'!$A$39)))</f>
        <v/>
      </c>
      <c r="I33" s="82"/>
      <c r="J33" s="81" t="str">
        <f>IF(AND('NOM AGENTS DISPO'!J33=1,'NOM AGENTS DISPO'!K33=1),"",IF('NOM AGENTS DISPO'!J33=1,_xlfn.CONCAT('COLLER ETAT ICI'!$A$39," 1/2 APR"),IF('NOM AGENTS DISPO'!K33=1,_xlfn.CONCAT('COLLER ETAT ICI'!$A$39," 1/2 MAT"),'COLLER ETAT ICI'!$A$39)))</f>
        <v>FF</v>
      </c>
      <c r="K33" s="82"/>
    </row>
    <row r="34" spans="2:11" x14ac:dyDescent="0.25">
      <c r="B34" s="81" t="str">
        <f>IF(AND('NOM AGENTS DISPO'!B34=1,'NOM AGENTS DISPO'!C34=1),"",IF('NOM AGENTS DISPO'!B34=1,_xlfn.CONCAT('COLLER ETAT ICI'!$A$40," 1/2 APR"),IF('NOM AGENTS DISPO'!C34=1,_xlfn.CONCAT('COLLER ETAT ICI'!$A$40," 1/2 MAT"),'COLLER ETAT ICI'!$A$40)))</f>
        <v>GG</v>
      </c>
      <c r="C34" s="82"/>
      <c r="D34" s="81" t="str">
        <f>IF(AND('NOM AGENTS DISPO'!D34=1,'NOM AGENTS DISPO'!E34=1),"",IF('NOM AGENTS DISPO'!D34=1,_xlfn.CONCAT('COLLER ETAT ICI'!$A$40," 1/2 APR"),IF('NOM AGENTS DISPO'!E34=1,_xlfn.CONCAT('COLLER ETAT ICI'!$A$40," 1/2 MAT"),'COLLER ETAT ICI'!$A$40)))</f>
        <v>GG</v>
      </c>
      <c r="E34" s="82"/>
      <c r="F34" s="81" t="str">
        <f>IF(AND('NOM AGENTS DISPO'!F34=1,'NOM AGENTS DISPO'!G34=1),"",IF('NOM AGENTS DISPO'!F34=1,_xlfn.CONCAT('COLLER ETAT ICI'!$A$40," 1/2 APR"),IF('NOM AGENTS DISPO'!G34=1,_xlfn.CONCAT('COLLER ETAT ICI'!$A$40," 1/2 MAT"),'COLLER ETAT ICI'!$A$40)))</f>
        <v>GG</v>
      </c>
      <c r="G34" s="82"/>
      <c r="H34" s="81" t="str">
        <f>IF(AND('NOM AGENTS DISPO'!H34=1,'NOM AGENTS DISPO'!I34=1),"",IF('NOM AGENTS DISPO'!H34=1,_xlfn.CONCAT('COLLER ETAT ICI'!$A$40," 1/2 APR"),IF('NOM AGENTS DISPO'!I34=1,_xlfn.CONCAT('COLLER ETAT ICI'!$A$40," 1/2 MAT"),'COLLER ETAT ICI'!$A$40)))</f>
        <v>GG</v>
      </c>
      <c r="I34" s="82"/>
      <c r="J34" s="81" t="str">
        <f>IF(AND('NOM AGENTS DISPO'!J34=1,'NOM AGENTS DISPO'!K34=1),"",IF('NOM AGENTS DISPO'!J34=1,_xlfn.CONCAT('COLLER ETAT ICI'!$A$40," 1/2 APR"),IF('NOM AGENTS DISPO'!K34=1,_xlfn.CONCAT('COLLER ETAT ICI'!$A$40," 1/2 MAT"),'COLLER ETAT ICI'!$A$40)))</f>
        <v>GG</v>
      </c>
      <c r="K34" s="82"/>
    </row>
    <row r="35" spans="2:11" x14ac:dyDescent="0.25">
      <c r="B35" s="81" t="str">
        <f>IF(AND('NOM AGENTS DISPO'!B35=1,'NOM AGENTS DISPO'!C35=1),"",IF('NOM AGENTS DISPO'!B35=1,_xlfn.CONCAT('COLLER ETAT ICI'!$A$41," 1/2 APR"),IF('NOM AGENTS DISPO'!C35=1,_xlfn.CONCAT('COLLER ETAT ICI'!$A$41," 1/2 MAT"),'COLLER ETAT ICI'!$A$41)))</f>
        <v/>
      </c>
      <c r="C35" s="82"/>
      <c r="D35" s="81" t="str">
        <f>IF(AND('NOM AGENTS DISPO'!D35=1,'NOM AGENTS DISPO'!E35=1),"",IF('NOM AGENTS DISPO'!D35=1,_xlfn.CONCAT('COLLER ETAT ICI'!$A$41," 1/2 APR"),IF('NOM AGENTS DISPO'!E35=1,_xlfn.CONCAT('COLLER ETAT ICI'!$A$41," 1/2 MAT"),'COLLER ETAT ICI'!$A$41)))</f>
        <v/>
      </c>
      <c r="E35" s="82"/>
      <c r="F35" s="81" t="str">
        <f>IF(AND('NOM AGENTS DISPO'!F35=1,'NOM AGENTS DISPO'!G35=1),"",IF('NOM AGENTS DISPO'!F35=1,_xlfn.CONCAT('COLLER ETAT ICI'!$A$41," 1/2 APR"),IF('NOM AGENTS DISPO'!G35=1,_xlfn.CONCAT('COLLER ETAT ICI'!$A$41," 1/2 MAT"),'COLLER ETAT ICI'!$A$41)))</f>
        <v/>
      </c>
      <c r="G35" s="82"/>
      <c r="H35" s="81" t="str">
        <f>IF(AND('NOM AGENTS DISPO'!H35=1,'NOM AGENTS DISPO'!I35=1),"",IF('NOM AGENTS DISPO'!H35=1,_xlfn.CONCAT('COLLER ETAT ICI'!$A$41," 1/2 APR"),IF('NOM AGENTS DISPO'!I35=1,_xlfn.CONCAT('COLLER ETAT ICI'!$A$41," 1/2 MAT"),'COLLER ETAT ICI'!$A$41)))</f>
        <v/>
      </c>
      <c r="I35" s="82"/>
      <c r="J35" s="81" t="str">
        <f>IF(AND('NOM AGENTS DISPO'!J35=1,'NOM AGENTS DISPO'!K35=1),"",IF('NOM AGENTS DISPO'!J35=1,_xlfn.CONCAT('COLLER ETAT ICI'!$A$41," 1/2 APR"),IF('NOM AGENTS DISPO'!K35=1,_xlfn.CONCAT('COLLER ETAT ICI'!$A$41," 1/2 MAT"),'COLLER ETAT ICI'!$A$41)))</f>
        <v/>
      </c>
      <c r="K35" s="82"/>
    </row>
    <row r="36" spans="2:11" x14ac:dyDescent="0.25">
      <c r="B36" s="81" t="str">
        <f>IF(AND('NOM AGENTS DISPO'!B36=1,'NOM AGENTS DISPO'!C36=1),"",IF('NOM AGENTS DISPO'!B36=1,_xlfn.CONCAT('COLLER ETAT ICI'!$A$42," 1/2 APR"),IF('NOM AGENTS DISPO'!C36=1,_xlfn.CONCAT('COLLER ETAT ICI'!$A$42," 1/2 MAT"),'COLLER ETAT ICI'!$A$42)))</f>
        <v>II</v>
      </c>
      <c r="C36" s="82"/>
      <c r="D36" s="81" t="str">
        <f>IF(AND('NOM AGENTS DISPO'!D36=1,'NOM AGENTS DISPO'!E36=1),"",IF('NOM AGENTS DISPO'!D36=1,_xlfn.CONCAT('COLLER ETAT ICI'!$A$42," 1/2 APR"),IF('NOM AGENTS DISPO'!E36=1,_xlfn.CONCAT('COLLER ETAT ICI'!$A$42," 1/2 MAT"),'COLLER ETAT ICI'!$A$42)))</f>
        <v>II</v>
      </c>
      <c r="E36" s="82"/>
      <c r="F36" s="81" t="str">
        <f>IF(AND('NOM AGENTS DISPO'!F36=1,'NOM AGENTS DISPO'!G36=1),"",IF('NOM AGENTS DISPO'!F36=1,_xlfn.CONCAT('COLLER ETAT ICI'!$A$42," 1/2 APR"),IF('NOM AGENTS DISPO'!G36=1,_xlfn.CONCAT('COLLER ETAT ICI'!$A$42," 1/2 MAT"),'COLLER ETAT ICI'!$A$42)))</f>
        <v>II</v>
      </c>
      <c r="G36" s="82"/>
      <c r="H36" s="81" t="str">
        <f>IF(AND('NOM AGENTS DISPO'!H36=1,'NOM AGENTS DISPO'!I36=1),"",IF('NOM AGENTS DISPO'!H36=1,_xlfn.CONCAT('COLLER ETAT ICI'!$A$42," 1/2 APR"),IF('NOM AGENTS DISPO'!I36=1,_xlfn.CONCAT('COLLER ETAT ICI'!$A$42," 1/2 MAT"),'COLLER ETAT ICI'!$A$42)))</f>
        <v/>
      </c>
      <c r="I36" s="82"/>
      <c r="J36" s="81" t="str">
        <f>IF(AND('NOM AGENTS DISPO'!J36=1,'NOM AGENTS DISPO'!K36=1),"",IF('NOM AGENTS DISPO'!J36=1,_xlfn.CONCAT('COLLER ETAT ICI'!$A$42," 1/2 APR"),IF('NOM AGENTS DISPO'!K36=1,_xlfn.CONCAT('COLLER ETAT ICI'!$A$42," 1/2 MAT"),'COLLER ETAT ICI'!$A$42)))</f>
        <v>II</v>
      </c>
      <c r="K36" s="82"/>
    </row>
    <row r="37" spans="2:11" x14ac:dyDescent="0.25">
      <c r="B37" s="81" t="str">
        <f>IF(AND('NOM AGENTS DISPO'!B37=1,'NOM AGENTS DISPO'!C37=1),"",IF('NOM AGENTS DISPO'!B37=1,_xlfn.CONCAT('COLLER ETAT ICI'!$A$43," 1/2 APR"),IF('NOM AGENTS DISPO'!C37=1,_xlfn.CONCAT('COLLER ETAT ICI'!$A$43," 1/2 MAT"),'COLLER ETAT ICI'!$A$43)))</f>
        <v>JJ</v>
      </c>
      <c r="C37" s="82"/>
      <c r="D37" s="81" t="str">
        <f>IF(AND('NOM AGENTS DISPO'!D37=1,'NOM AGENTS DISPO'!E37=1),"",IF('NOM AGENTS DISPO'!D37=1,_xlfn.CONCAT('COLLER ETAT ICI'!$A$43," 1/2 APR"),IF('NOM AGENTS DISPO'!E37=1,_xlfn.CONCAT('COLLER ETAT ICI'!$A$43," 1/2 MAT"),'COLLER ETAT ICI'!$A$43)))</f>
        <v>JJ</v>
      </c>
      <c r="E37" s="82"/>
      <c r="F37" s="81" t="str">
        <f>IF(AND('NOM AGENTS DISPO'!F37=1,'NOM AGENTS DISPO'!G37=1),"",IF('NOM AGENTS DISPO'!F37=1,_xlfn.CONCAT('COLLER ETAT ICI'!$A$43," 1/2 APR"),IF('NOM AGENTS DISPO'!G37=1,_xlfn.CONCAT('COLLER ETAT ICI'!$A$43," 1/2 MAT"),'COLLER ETAT ICI'!$A$43)))</f>
        <v>JJ</v>
      </c>
      <c r="G37" s="82"/>
      <c r="H37" s="81" t="str">
        <f>IF(AND('NOM AGENTS DISPO'!H37=1,'NOM AGENTS DISPO'!I37=1),"",IF('NOM AGENTS DISPO'!H37=1,_xlfn.CONCAT('COLLER ETAT ICI'!$A$43," 1/2 APR"),IF('NOM AGENTS DISPO'!I37=1,_xlfn.CONCAT('COLLER ETAT ICI'!$A$43," 1/2 MAT"),'COLLER ETAT ICI'!$A$43)))</f>
        <v>JJ</v>
      </c>
      <c r="I37" s="82"/>
      <c r="J37" s="81" t="str">
        <f>IF(AND('NOM AGENTS DISPO'!J37=1,'NOM AGENTS DISPO'!K37=1),"",IF('NOM AGENTS DISPO'!J37=1,_xlfn.CONCAT('COLLER ETAT ICI'!$A$43," 1/2 APR"),IF('NOM AGENTS DISPO'!K37=1,_xlfn.CONCAT('COLLER ETAT ICI'!$A$43," 1/2 MAT"),'COLLER ETAT ICI'!$A$43)))</f>
        <v>JJ</v>
      </c>
      <c r="K37" s="82"/>
    </row>
    <row r="38" spans="2:11" x14ac:dyDescent="0.25">
      <c r="B38" s="81" t="str">
        <f>IF(AND('NOM AGENTS DISPO'!B38=1,'NOM AGENTS DISPO'!C38=1),"",IF('NOM AGENTS DISPO'!B38=1,_xlfn.CONCAT('COLLER ETAT ICI'!$A$44," 1/2 APR"),IF('NOM AGENTS DISPO'!C38=1,_xlfn.CONCAT('COLLER ETAT ICI'!$A$44," 1/2 MAT"),'COLLER ETAT ICI'!$A$44)))</f>
        <v/>
      </c>
      <c r="C38" s="82"/>
      <c r="D38" s="81" t="str">
        <f>IF(AND('NOM AGENTS DISPO'!D38=1,'NOM AGENTS DISPO'!E38=1),"",IF('NOM AGENTS DISPO'!D38=1,_xlfn.CONCAT('COLLER ETAT ICI'!$A$44," 1/2 APR"),IF('NOM AGENTS DISPO'!E38=1,_xlfn.CONCAT('COLLER ETAT ICI'!$A$44," 1/2 MAT"),'COLLER ETAT ICI'!$A$44)))</f>
        <v>KK</v>
      </c>
      <c r="E38" s="82"/>
      <c r="F38" s="81" t="str">
        <f>IF(AND('NOM AGENTS DISPO'!F38=1,'NOM AGENTS DISPO'!G38=1),"",IF('NOM AGENTS DISPO'!F38=1,_xlfn.CONCAT('COLLER ETAT ICI'!$A$44," 1/2 APR"),IF('NOM AGENTS DISPO'!G38=1,_xlfn.CONCAT('COLLER ETAT ICI'!$A$44," 1/2 MAT"),'COLLER ETAT ICI'!$A$44)))</f>
        <v>KK</v>
      </c>
      <c r="G38" s="82"/>
      <c r="H38" s="81" t="str">
        <f>IF(AND('NOM AGENTS DISPO'!H38=1,'NOM AGENTS DISPO'!I38=1),"",IF('NOM AGENTS DISPO'!H38=1,_xlfn.CONCAT('COLLER ETAT ICI'!$A$44," 1/2 APR"),IF('NOM AGENTS DISPO'!I38=1,_xlfn.CONCAT('COLLER ETAT ICI'!$A$44," 1/2 MAT"),'COLLER ETAT ICI'!$A$44)))</f>
        <v>KK 1/2 MAT</v>
      </c>
      <c r="I38" s="82"/>
      <c r="J38" s="81" t="str">
        <f>IF(AND('NOM AGENTS DISPO'!J38=1,'NOM AGENTS DISPO'!K38=1),"",IF('NOM AGENTS DISPO'!J38=1,_xlfn.CONCAT('COLLER ETAT ICI'!$A$44," 1/2 APR"),IF('NOM AGENTS DISPO'!K38=1,_xlfn.CONCAT('COLLER ETAT ICI'!$A$44," 1/2 MAT"),'COLLER ETAT ICI'!$A$44)))</f>
        <v>KK</v>
      </c>
      <c r="K38" s="82"/>
    </row>
    <row r="39" spans="2:11" x14ac:dyDescent="0.25">
      <c r="B39" s="81" t="str">
        <f>IF(AND('NOM AGENTS DISPO'!B39=1,'NOM AGENTS DISPO'!C39=1),"",IF('NOM AGENTS DISPO'!B39=1,_xlfn.CONCAT('COLLER ETAT ICI'!$A$45," 1/2 APR"),IF('NOM AGENTS DISPO'!C39=1,_xlfn.CONCAT('COLLER ETAT ICI'!$A$45," 1/2 MAT"),'COLLER ETAT ICI'!$A$45)))</f>
        <v>LL</v>
      </c>
      <c r="C39" s="82"/>
      <c r="D39" s="81" t="str">
        <f>IF(AND('NOM AGENTS DISPO'!D39=1,'NOM AGENTS DISPO'!E39=1),"",IF('NOM AGENTS DISPO'!D39=1,_xlfn.CONCAT('COLLER ETAT ICI'!$A$45," 1/2 APR"),IF('NOM AGENTS DISPO'!E39=1,_xlfn.CONCAT('COLLER ETAT ICI'!$A$45," 1/2 MAT"),'COLLER ETAT ICI'!$A$45)))</f>
        <v>LL</v>
      </c>
      <c r="E39" s="82"/>
      <c r="F39" s="81" t="str">
        <f>IF(AND('NOM AGENTS DISPO'!F39=1,'NOM AGENTS DISPO'!G39=1),"",IF('NOM AGENTS DISPO'!F39=1,_xlfn.CONCAT('COLLER ETAT ICI'!$A$45," 1/2 APR"),IF('NOM AGENTS DISPO'!G39=1,_xlfn.CONCAT('COLLER ETAT ICI'!$A$45," 1/2 MAT"),'COLLER ETAT ICI'!$A$45)))</f>
        <v/>
      </c>
      <c r="G39" s="82"/>
      <c r="H39" s="81" t="str">
        <f>IF(AND('NOM AGENTS DISPO'!H39=1,'NOM AGENTS DISPO'!I39=1),"",IF('NOM AGENTS DISPO'!H39=1,_xlfn.CONCAT('COLLER ETAT ICI'!$A$45," 1/2 APR"),IF('NOM AGENTS DISPO'!I39=1,_xlfn.CONCAT('COLLER ETAT ICI'!$A$45," 1/2 MAT"),'COLLER ETAT ICI'!$A$45)))</f>
        <v>LL</v>
      </c>
      <c r="I39" s="82"/>
      <c r="J39" s="81" t="str">
        <f>IF(AND('NOM AGENTS DISPO'!J39=1,'NOM AGENTS DISPO'!K39=1),"",IF('NOM AGENTS DISPO'!J39=1,_xlfn.CONCAT('COLLER ETAT ICI'!$A$45," 1/2 APR"),IF('NOM AGENTS DISPO'!K39=1,_xlfn.CONCAT('COLLER ETAT ICI'!$A$45," 1/2 MAT"),'COLLER ETAT ICI'!$A$45)))</f>
        <v>LL</v>
      </c>
      <c r="K39" s="82"/>
    </row>
    <row r="40" spans="2:11" x14ac:dyDescent="0.25">
      <c r="B40" s="81" t="str">
        <f>IF(AND('NOM AGENTS DISPO'!B40=1,'NOM AGENTS DISPO'!C40=1),"",IF('NOM AGENTS DISPO'!B40=1,_xlfn.CONCAT('COLLER ETAT ICI'!$A$46," 1/2 APR"),IF('NOM AGENTS DISPO'!C40=1,_xlfn.CONCAT('COLLER ETAT ICI'!$A$46," 1/2 MAT"),'COLLER ETAT ICI'!$A$46)))</f>
        <v>MM</v>
      </c>
      <c r="C40" s="82"/>
      <c r="D40" s="81" t="str">
        <f>IF(AND('NOM AGENTS DISPO'!D40=1,'NOM AGENTS DISPO'!E40=1),"",IF('NOM AGENTS DISPO'!D40=1,_xlfn.CONCAT('COLLER ETAT ICI'!$A$46," 1/2 APR"),IF('NOM AGENTS DISPO'!E40=1,_xlfn.CONCAT('COLLER ETAT ICI'!$A$46," 1/2 MAT"),'COLLER ETAT ICI'!$A$46)))</f>
        <v>MM</v>
      </c>
      <c r="E40" s="82"/>
      <c r="F40" s="81" t="str">
        <f>IF(AND('NOM AGENTS DISPO'!F40=1,'NOM AGENTS DISPO'!G40=1),"",IF('NOM AGENTS DISPO'!F40=1,_xlfn.CONCAT('COLLER ETAT ICI'!$A$46," 1/2 APR"),IF('NOM AGENTS DISPO'!G40=1,_xlfn.CONCAT('COLLER ETAT ICI'!$A$46," 1/2 MAT"),'COLLER ETAT ICI'!$A$46)))</f>
        <v>MM</v>
      </c>
      <c r="G40" s="82"/>
      <c r="H40" s="81" t="str">
        <f>IF(AND('NOM AGENTS DISPO'!H40=1,'NOM AGENTS DISPO'!I40=1),"",IF('NOM AGENTS DISPO'!H40=1,_xlfn.CONCAT('COLLER ETAT ICI'!$A$46," 1/2 APR"),IF('NOM AGENTS DISPO'!I40=1,_xlfn.CONCAT('COLLER ETAT ICI'!$A$46," 1/2 MAT"),'COLLER ETAT ICI'!$A$46)))</f>
        <v>MM 1/2 MAT</v>
      </c>
      <c r="I40" s="82"/>
      <c r="J40" s="81" t="str">
        <f>IF(AND('NOM AGENTS DISPO'!J40=1,'NOM AGENTS DISPO'!K40=1),"",IF('NOM AGENTS DISPO'!J40=1,_xlfn.CONCAT('COLLER ETAT ICI'!$A$46," 1/2 APR"),IF('NOM AGENTS DISPO'!K40=1,_xlfn.CONCAT('COLLER ETAT ICI'!$A$46," 1/2 MAT"),'COLLER ETAT ICI'!$A$46)))</f>
        <v>MM</v>
      </c>
      <c r="K40" s="82"/>
    </row>
    <row r="41" spans="2:11" x14ac:dyDescent="0.25">
      <c r="B41" s="81" t="str">
        <f>IF(AND('NOM AGENTS DISPO'!B41=1,'NOM AGENTS DISPO'!C41=1),"",IF('NOM AGENTS DISPO'!B41=1,_xlfn.CONCAT('COLLER ETAT ICI'!$A$47," 1/2 APR"),IF('NOM AGENTS DISPO'!C41=1,_xlfn.CONCAT('COLLER ETAT ICI'!$A$47," 1/2 MAT"),'COLLER ETAT ICI'!$A$47)))</f>
        <v/>
      </c>
      <c r="C41" s="82"/>
      <c r="D41" s="81" t="str">
        <f>IF(AND('NOM AGENTS DISPO'!D41=1,'NOM AGENTS DISPO'!E41=1),"",IF('NOM AGENTS DISPO'!D41=1,_xlfn.CONCAT('COLLER ETAT ICI'!$A$47," 1/2 APR"),IF('NOM AGENTS DISPO'!E41=1,_xlfn.CONCAT('COLLER ETAT ICI'!$A$47," 1/2 MAT"),'COLLER ETAT ICI'!$A$47)))</f>
        <v>NN</v>
      </c>
      <c r="E41" s="82"/>
      <c r="F41" s="81" t="str">
        <f>IF(AND('NOM AGENTS DISPO'!F41=1,'NOM AGENTS DISPO'!G41=1),"",IF('NOM AGENTS DISPO'!F41=1,_xlfn.CONCAT('COLLER ETAT ICI'!$A$47," 1/2 APR"),IF('NOM AGENTS DISPO'!G41=1,_xlfn.CONCAT('COLLER ETAT ICI'!$A$47," 1/2 MAT"),'COLLER ETAT ICI'!$A$47)))</f>
        <v>NN</v>
      </c>
      <c r="G41" s="82"/>
      <c r="H41" s="81" t="str">
        <f>IF(AND('NOM AGENTS DISPO'!H41=1,'NOM AGENTS DISPO'!I41=1),"",IF('NOM AGENTS DISPO'!H41=1,_xlfn.CONCAT('COLLER ETAT ICI'!$A$47," 1/2 APR"),IF('NOM AGENTS DISPO'!I41=1,_xlfn.CONCAT('COLLER ETAT ICI'!$A$47," 1/2 MAT"),'COLLER ETAT ICI'!$A$47)))</f>
        <v>NN</v>
      </c>
      <c r="I41" s="82"/>
      <c r="J41" s="81" t="str">
        <f>IF(AND('NOM AGENTS DISPO'!J41=1,'NOM AGENTS DISPO'!K41=1),"",IF('NOM AGENTS DISPO'!J41=1,_xlfn.CONCAT('COLLER ETAT ICI'!$A$47," 1/2 APR"),IF('NOM AGENTS DISPO'!K41=1,_xlfn.CONCAT('COLLER ETAT ICI'!$A$47," 1/2 MAT"),'COLLER ETAT ICI'!$A$47)))</f>
        <v>NN</v>
      </c>
      <c r="K41" s="82"/>
    </row>
    <row r="42" spans="2:11" x14ac:dyDescent="0.25">
      <c r="B42" s="81" t="str">
        <f>IF(AND('NOM AGENTS DISPO'!B42=1,'NOM AGENTS DISPO'!C42=1),"",IF('NOM AGENTS DISPO'!B42=1,_xlfn.CONCAT('COLLER ETAT ICI'!$A$48," 1/2 APR"),IF('NOM AGENTS DISPO'!C42=1,_xlfn.CONCAT('COLLER ETAT ICI'!$A$48," 1/2 MAT"),'COLLER ETAT ICI'!$A$48)))</f>
        <v/>
      </c>
      <c r="C42" s="82"/>
      <c r="D42" s="81" t="str">
        <f>IF(AND('NOM AGENTS DISPO'!D42=1,'NOM AGENTS DISPO'!E42=1),"",IF('NOM AGENTS DISPO'!D42=1,_xlfn.CONCAT('COLLER ETAT ICI'!$A$48," 1/2 APR"),IF('NOM AGENTS DISPO'!E42=1,_xlfn.CONCAT('COLLER ETAT ICI'!$A$48," 1/2 MAT"),'COLLER ETAT ICI'!$A$48)))</f>
        <v>OO</v>
      </c>
      <c r="E42" s="82"/>
      <c r="F42" s="81" t="str">
        <f>IF(AND('NOM AGENTS DISPO'!F42=1,'NOM AGENTS DISPO'!G42=1),"",IF('NOM AGENTS DISPO'!F42=1,_xlfn.CONCAT('COLLER ETAT ICI'!$A$48," 1/2 APR"),IF('NOM AGENTS DISPO'!G42=1,_xlfn.CONCAT('COLLER ETAT ICI'!$A$48," 1/2 MAT"),'COLLER ETAT ICI'!$A$48)))</f>
        <v>OO</v>
      </c>
      <c r="G42" s="82"/>
      <c r="H42" s="81" t="str">
        <f>IF(AND('NOM AGENTS DISPO'!H42=1,'NOM AGENTS DISPO'!I42=1),"",IF('NOM AGENTS DISPO'!H42=1,_xlfn.CONCAT('COLLER ETAT ICI'!$A$48," 1/2 APR"),IF('NOM AGENTS DISPO'!I42=1,_xlfn.CONCAT('COLLER ETAT ICI'!$A$48," 1/2 MAT"),'COLLER ETAT ICI'!$A$48)))</f>
        <v>OO 1/2 MAT</v>
      </c>
      <c r="I42" s="82"/>
      <c r="J42" s="81" t="str">
        <f>IF(AND('NOM AGENTS DISPO'!J42=1,'NOM AGENTS DISPO'!K42=1),"",IF('NOM AGENTS DISPO'!J42=1,_xlfn.CONCAT('COLLER ETAT ICI'!$A$48," 1/2 APR"),IF('NOM AGENTS DISPO'!K42=1,_xlfn.CONCAT('COLLER ETAT ICI'!$A$48," 1/2 MAT"),'COLLER ETAT ICI'!$A$48)))</f>
        <v>OO</v>
      </c>
      <c r="K42" s="82"/>
    </row>
    <row r="43" spans="2:11" x14ac:dyDescent="0.25">
      <c r="B43" s="81" t="str">
        <f>IF(AND('NOM AGENTS DISPO'!B43=1,'NOM AGENTS DISPO'!C43=1),"",IF('NOM AGENTS DISPO'!B43=1,_xlfn.CONCAT('COLLER ETAT ICI'!$A$49," 1/2 APR"),IF('NOM AGENTS DISPO'!C43=1,_xlfn.CONCAT('COLLER ETAT ICI'!$A$49," 1/2 MAT"),'COLLER ETAT ICI'!$A$49)))</f>
        <v/>
      </c>
      <c r="C43" s="82"/>
      <c r="D43" s="81" t="str">
        <f>IF(AND('NOM AGENTS DISPO'!D43=1,'NOM AGENTS DISPO'!E43=1),"",IF('NOM AGENTS DISPO'!D43=1,_xlfn.CONCAT('COLLER ETAT ICI'!$A$49," 1/2 APR"),IF('NOM AGENTS DISPO'!E43=1,_xlfn.CONCAT('COLLER ETAT ICI'!$A$49," 1/2 MAT"),'COLLER ETAT ICI'!$A$49)))</f>
        <v/>
      </c>
      <c r="E43" s="82"/>
      <c r="F43" s="81" t="str">
        <f>IF(AND('NOM AGENTS DISPO'!F43=1,'NOM AGENTS DISPO'!G43=1),"",IF('NOM AGENTS DISPO'!F43=1,_xlfn.CONCAT('COLLER ETAT ICI'!$A$49," 1/2 APR"),IF('NOM AGENTS DISPO'!G43=1,_xlfn.CONCAT('COLLER ETAT ICI'!$A$49," 1/2 MAT"),'COLLER ETAT ICI'!$A$49)))</f>
        <v/>
      </c>
      <c r="G43" s="82"/>
      <c r="H43" s="81" t="str">
        <f>IF(AND('NOM AGENTS DISPO'!H43=1,'NOM AGENTS DISPO'!I43=1),"",IF('NOM AGENTS DISPO'!H43=1,_xlfn.CONCAT('COLLER ETAT ICI'!$A$49," 1/2 APR"),IF('NOM AGENTS DISPO'!I43=1,_xlfn.CONCAT('COLLER ETAT ICI'!$A$49," 1/2 MAT"),'COLLER ETAT ICI'!$A$49)))</f>
        <v>PP</v>
      </c>
      <c r="I43" s="82"/>
      <c r="J43" s="81" t="str">
        <f>IF(AND('NOM AGENTS DISPO'!J43=1,'NOM AGENTS DISPO'!K43=1),"",IF('NOM AGENTS DISPO'!J43=1,_xlfn.CONCAT('COLLER ETAT ICI'!$A$49," 1/2 APR"),IF('NOM AGENTS DISPO'!K43=1,_xlfn.CONCAT('COLLER ETAT ICI'!$A$49," 1/2 MAT"),'COLLER ETAT ICI'!$A$49)))</f>
        <v>PP</v>
      </c>
      <c r="K43" s="82"/>
    </row>
    <row r="44" spans="2:11" x14ac:dyDescent="0.25">
      <c r="B44" s="81" t="str">
        <f>IF(AND('NOM AGENTS DISPO'!B44=1,'NOM AGENTS DISPO'!C44=1),"",IF('NOM AGENTS DISPO'!B44=1,_xlfn.CONCAT('COLLER ETAT ICI'!$A$50," 1/2 APR"),IF('NOM AGENTS DISPO'!C44=1,_xlfn.CONCAT('COLLER ETAT ICI'!$A$50," 1/2 MAT"),'COLLER ETAT ICI'!$A$50)))</f>
        <v>QQ</v>
      </c>
      <c r="C44" s="82"/>
      <c r="D44" s="81" t="str">
        <f>IF(AND('NOM AGENTS DISPO'!D44=1,'NOM AGENTS DISPO'!E44=1),"",IF('NOM AGENTS DISPO'!D44=1,_xlfn.CONCAT('COLLER ETAT ICI'!$A$50," 1/2 APR"),IF('NOM AGENTS DISPO'!E44=1,_xlfn.CONCAT('COLLER ETAT ICI'!$A$50," 1/2 MAT"),'COLLER ETAT ICI'!$A$50)))</f>
        <v>QQ</v>
      </c>
      <c r="E44" s="82"/>
      <c r="F44" s="81" t="str">
        <f>IF(AND('NOM AGENTS DISPO'!F44=1,'NOM AGENTS DISPO'!G44=1),"",IF('NOM AGENTS DISPO'!F44=1,_xlfn.CONCAT('COLLER ETAT ICI'!$A$50," 1/2 APR"),IF('NOM AGENTS DISPO'!G44=1,_xlfn.CONCAT('COLLER ETAT ICI'!$A$50," 1/2 MAT"),'COLLER ETAT ICI'!$A$50)))</f>
        <v/>
      </c>
      <c r="G44" s="82"/>
      <c r="H44" s="81" t="str">
        <f>IF(AND('NOM AGENTS DISPO'!H44=1,'NOM AGENTS DISPO'!I44=1),"",IF('NOM AGENTS DISPO'!H44=1,_xlfn.CONCAT('COLLER ETAT ICI'!$A$50," 1/2 APR"),IF('NOM AGENTS DISPO'!I44=1,_xlfn.CONCAT('COLLER ETAT ICI'!$A$50," 1/2 MAT"),'COLLER ETAT ICI'!$A$50)))</f>
        <v>QQ</v>
      </c>
      <c r="I44" s="82"/>
      <c r="J44" s="81" t="str">
        <f>IF(AND('NOM AGENTS DISPO'!J44=1,'NOM AGENTS DISPO'!K44=1),"",IF('NOM AGENTS DISPO'!J44=1,_xlfn.CONCAT('COLLER ETAT ICI'!$A$50," 1/2 APR"),IF('NOM AGENTS DISPO'!K44=1,_xlfn.CONCAT('COLLER ETAT ICI'!$A$50," 1/2 MAT"),'COLLER ETAT ICI'!$A$50)))</f>
        <v>QQ</v>
      </c>
      <c r="K44" s="82"/>
    </row>
    <row r="45" spans="2:11" x14ac:dyDescent="0.25">
      <c r="B45" s="81" t="str">
        <f>IF(AND('NOM AGENTS DISPO'!B45=1,'NOM AGENTS DISPO'!C45=1),"",IF('NOM AGENTS DISPO'!B45=1,_xlfn.CONCAT('COLLER ETAT ICI'!$A$51," 1/2 APR"),IF('NOM AGENTS DISPO'!C45=1,_xlfn.CONCAT('COLLER ETAT ICI'!$A$51," 1/2 MAT"),'COLLER ETAT ICI'!$A$51)))</f>
        <v/>
      </c>
      <c r="C45" s="82"/>
      <c r="D45" s="81" t="str">
        <f>IF(AND('NOM AGENTS DISPO'!D45=1,'NOM AGENTS DISPO'!E45=1),"",IF('NOM AGENTS DISPO'!D45=1,_xlfn.CONCAT('COLLER ETAT ICI'!$A$51," 1/2 APR"),IF('NOM AGENTS DISPO'!E45=1,_xlfn.CONCAT('COLLER ETAT ICI'!$A$51," 1/2 MAT"),'COLLER ETAT ICI'!$A$51)))</f>
        <v>RR</v>
      </c>
      <c r="E45" s="82"/>
      <c r="F45" s="81" t="str">
        <f>IF(AND('NOM AGENTS DISPO'!F45=1,'NOM AGENTS DISPO'!G45=1),"",IF('NOM AGENTS DISPO'!F45=1,_xlfn.CONCAT('COLLER ETAT ICI'!$A$51," 1/2 APR"),IF('NOM AGENTS DISPO'!G45=1,_xlfn.CONCAT('COLLER ETAT ICI'!$A$51," 1/2 MAT"),'COLLER ETAT ICI'!$A$51)))</f>
        <v>RR</v>
      </c>
      <c r="G45" s="82"/>
      <c r="H45" s="81" t="str">
        <f>IF(AND('NOM AGENTS DISPO'!H45=1,'NOM AGENTS DISPO'!I45=1),"",IF('NOM AGENTS DISPO'!H45=1,_xlfn.CONCAT('COLLER ETAT ICI'!$A$51," 1/2 APR"),IF('NOM AGENTS DISPO'!I45=1,_xlfn.CONCAT('COLLER ETAT ICI'!$A$51," 1/2 MAT"),'COLLER ETAT ICI'!$A$51)))</f>
        <v>RR 1/2 MAT</v>
      </c>
      <c r="I45" s="82"/>
      <c r="J45" s="81" t="str">
        <f>IF(AND('NOM AGENTS DISPO'!J45=1,'NOM AGENTS DISPO'!K45=1),"",IF('NOM AGENTS DISPO'!J45=1,_xlfn.CONCAT('COLLER ETAT ICI'!$A$51," 1/2 APR"),IF('NOM AGENTS DISPO'!K45=1,_xlfn.CONCAT('COLLER ETAT ICI'!$A$51," 1/2 MAT"),'COLLER ETAT ICI'!$A$51)))</f>
        <v>RR</v>
      </c>
      <c r="K45" s="82"/>
    </row>
    <row r="46" spans="2:11" x14ac:dyDescent="0.25">
      <c r="B46" s="81" t="str">
        <f>IF(AND('NOM AGENTS DISPO'!B46=1,'NOM AGENTS DISPO'!C46=1),"",IF('NOM AGENTS DISPO'!B46=1,_xlfn.CONCAT('COLLER ETAT ICI'!$A$52," 1/2 APR"),IF('NOM AGENTS DISPO'!C46=1,_xlfn.CONCAT('COLLER ETAT ICI'!$A$52," 1/2 MAT"),'COLLER ETAT ICI'!$A$52)))</f>
        <v/>
      </c>
      <c r="C46" s="82"/>
      <c r="D46" s="81" t="str">
        <f>IF(AND('NOM AGENTS DISPO'!D46=1,'NOM AGENTS DISPO'!E46=1),"",IF('NOM AGENTS DISPO'!D46=1,_xlfn.CONCAT('COLLER ETAT ICI'!$A$52," 1/2 APR"),IF('NOM AGENTS DISPO'!E46=1,_xlfn.CONCAT('COLLER ETAT ICI'!$A$52," 1/2 MAT"),'COLLER ETAT ICI'!$A$52)))</f>
        <v/>
      </c>
      <c r="E46" s="82"/>
      <c r="F46" s="81" t="str">
        <f>IF(AND('NOM AGENTS DISPO'!F46=1,'NOM AGENTS DISPO'!G46=1),"",IF('NOM AGENTS DISPO'!F46=1,_xlfn.CONCAT('COLLER ETAT ICI'!$A$52," 1/2 APR"),IF('NOM AGENTS DISPO'!G46=1,_xlfn.CONCAT('COLLER ETAT ICI'!$A$52," 1/2 MAT"),'COLLER ETAT ICI'!$A$52)))</f>
        <v/>
      </c>
      <c r="G46" s="82"/>
      <c r="H46" s="81" t="str">
        <f>IF(AND('NOM AGENTS DISPO'!H46=1,'NOM AGENTS DISPO'!I46=1),"",IF('NOM AGENTS DISPO'!H46=1,_xlfn.CONCAT('COLLER ETAT ICI'!$A$52," 1/2 APR"),IF('NOM AGENTS DISPO'!I46=1,_xlfn.CONCAT('COLLER ETAT ICI'!$A$52," 1/2 MAT"),'COLLER ETAT ICI'!$A$52)))</f>
        <v>SS</v>
      </c>
      <c r="I46" s="82"/>
      <c r="J46" s="81" t="str">
        <f>IF(AND('NOM AGENTS DISPO'!J46=1,'NOM AGENTS DISPO'!K46=1),"",IF('NOM AGENTS DISPO'!J46=1,_xlfn.CONCAT('COLLER ETAT ICI'!$A$52," 1/2 APR"),IF('NOM AGENTS DISPO'!K46=1,_xlfn.CONCAT('COLLER ETAT ICI'!$A$52," 1/2 MAT"),'COLLER ETAT ICI'!$A$52)))</f>
        <v>SS</v>
      </c>
      <c r="K46" s="82"/>
    </row>
    <row r="47" spans="2:11" x14ac:dyDescent="0.25">
      <c r="B47" s="81" t="str">
        <f>IF(AND('NOM AGENTS DISPO'!B47=1,'NOM AGENTS DISPO'!C47=1),"",IF('NOM AGENTS DISPO'!B47=1,_xlfn.CONCAT('COLLER ETAT ICI'!$A$53," 1/2 APR"),IF('NOM AGENTS DISPO'!C47=1,_xlfn.CONCAT('COLLER ETAT ICI'!$A$53," 1/2 MAT"),'COLLER ETAT ICI'!$A$53)))</f>
        <v/>
      </c>
      <c r="C47" s="82"/>
      <c r="D47" s="81" t="str">
        <f>IF(AND('NOM AGENTS DISPO'!D47=1,'NOM AGENTS DISPO'!E47=1),"",IF('NOM AGENTS DISPO'!D47=1,_xlfn.CONCAT('COLLER ETAT ICI'!$A$53," 1/2 APR"),IF('NOM AGENTS DISPO'!E47=1,_xlfn.CONCAT('COLLER ETAT ICI'!$A$53," 1/2 MAT"),'COLLER ETAT ICI'!$A$53)))</f>
        <v/>
      </c>
      <c r="E47" s="82"/>
      <c r="F47" s="81" t="str">
        <f>IF(AND('NOM AGENTS DISPO'!F47=1,'NOM AGENTS DISPO'!G47=1),"",IF('NOM AGENTS DISPO'!F47=1,_xlfn.CONCAT('COLLER ETAT ICI'!$A$53," 1/2 APR"),IF('NOM AGENTS DISPO'!G47=1,_xlfn.CONCAT('COLLER ETAT ICI'!$A$53," 1/2 MAT"),'COLLER ETAT ICI'!$A$53)))</f>
        <v/>
      </c>
      <c r="G47" s="82"/>
      <c r="H47" s="81" t="str">
        <f>IF(AND('NOM AGENTS DISPO'!H47=1,'NOM AGENTS DISPO'!I47=1),"",IF('NOM AGENTS DISPO'!H47=1,_xlfn.CONCAT('COLLER ETAT ICI'!$A$53," 1/2 APR"),IF('NOM AGENTS DISPO'!I47=1,_xlfn.CONCAT('COLLER ETAT ICI'!$A$53," 1/2 MAT"),'COLLER ETAT ICI'!$A$53)))</f>
        <v/>
      </c>
      <c r="I47" s="82"/>
      <c r="J47" s="81" t="str">
        <f>IF(AND('NOM AGENTS DISPO'!J47=1,'NOM AGENTS DISPO'!K47=1),"",IF('NOM AGENTS DISPO'!J47=1,_xlfn.CONCAT('COLLER ETAT ICI'!$A$53," 1/2 APR"),IF('NOM AGENTS DISPO'!K47=1,_xlfn.CONCAT('COLLER ETAT ICI'!$A$53," 1/2 MAT"),'COLLER ETAT ICI'!$A$53)))</f>
        <v/>
      </c>
      <c r="K47" s="82"/>
    </row>
    <row r="48" spans="2:11" x14ac:dyDescent="0.25">
      <c r="B48" s="81" t="str">
        <f>IF(AND('NOM AGENTS DISPO'!B48=1,'NOM AGENTS DISPO'!C48=1),"",IF('NOM AGENTS DISPO'!B48=1,_xlfn.CONCAT('COLLER ETAT ICI'!$A$54," 1/2 APR"),IF('NOM AGENTS DISPO'!C48=1,_xlfn.CONCAT('COLLER ETAT ICI'!$A$54," 1/2 MAT"),'COLLER ETAT ICI'!$A$54)))</f>
        <v>UU</v>
      </c>
      <c r="C48" s="82"/>
      <c r="D48" s="81" t="str">
        <f>IF(AND('NOM AGENTS DISPO'!D48=1,'NOM AGENTS DISPO'!E48=1),"",IF('NOM AGENTS DISPO'!D48=1,_xlfn.CONCAT('COLLER ETAT ICI'!$A$54," 1/2 APR"),IF('NOM AGENTS DISPO'!E48=1,_xlfn.CONCAT('COLLER ETAT ICI'!$A$54," 1/2 MAT"),'COLLER ETAT ICI'!$A$54)))</f>
        <v>UU</v>
      </c>
      <c r="E48" s="82"/>
      <c r="F48" s="81" t="str">
        <f>IF(AND('NOM AGENTS DISPO'!F48=1,'NOM AGENTS DISPO'!G48=1),"",IF('NOM AGENTS DISPO'!F48=1,_xlfn.CONCAT('COLLER ETAT ICI'!$A$54," 1/2 APR"),IF('NOM AGENTS DISPO'!G48=1,_xlfn.CONCAT('COLLER ETAT ICI'!$A$54," 1/2 MAT"),'COLLER ETAT ICI'!$A$54)))</f>
        <v>UU</v>
      </c>
      <c r="G48" s="82"/>
      <c r="H48" s="81" t="str">
        <f>IF(AND('NOM AGENTS DISPO'!H48=1,'NOM AGENTS DISPO'!I48=1),"",IF('NOM AGENTS DISPO'!H48=1,_xlfn.CONCAT('COLLER ETAT ICI'!$A$54," 1/2 APR"),IF('NOM AGENTS DISPO'!I48=1,_xlfn.CONCAT('COLLER ETAT ICI'!$A$54," 1/2 MAT"),'COLLER ETAT ICI'!$A$54)))</f>
        <v>UU</v>
      </c>
      <c r="I48" s="82"/>
      <c r="J48" s="81" t="str">
        <f>IF(AND('NOM AGENTS DISPO'!J48=1,'NOM AGENTS DISPO'!K48=1),"",IF('NOM AGENTS DISPO'!J48=1,_xlfn.CONCAT('COLLER ETAT ICI'!$A$54," 1/2 APR"),IF('NOM AGENTS DISPO'!K48=1,_xlfn.CONCAT('COLLER ETAT ICI'!$A$54," 1/2 MAT"),'COLLER ETAT ICI'!$A$54)))</f>
        <v>UU</v>
      </c>
      <c r="K48" s="82"/>
    </row>
    <row r="49" spans="2:3" x14ac:dyDescent="0.25">
      <c r="B49" s="83"/>
      <c r="C49" s="83"/>
    </row>
  </sheetData>
  <mergeCells count="236">
    <mergeCell ref="D46:E46"/>
    <mergeCell ref="F46:G46"/>
    <mergeCell ref="H46:I46"/>
    <mergeCell ref="J46:K46"/>
    <mergeCell ref="D47:E47"/>
    <mergeCell ref="F47:G47"/>
    <mergeCell ref="H47:I47"/>
    <mergeCell ref="J47:K47"/>
    <mergeCell ref="D48:E48"/>
    <mergeCell ref="F48:G48"/>
    <mergeCell ref="H48:I48"/>
    <mergeCell ref="J48:K48"/>
    <mergeCell ref="D43:E43"/>
    <mergeCell ref="F43:G43"/>
    <mergeCell ref="H43:I43"/>
    <mergeCell ref="J43:K43"/>
    <mergeCell ref="D44:E44"/>
    <mergeCell ref="F44:G44"/>
    <mergeCell ref="H44:I44"/>
    <mergeCell ref="J44:K44"/>
    <mergeCell ref="D45:E45"/>
    <mergeCell ref="F45:G45"/>
    <mergeCell ref="H45:I45"/>
    <mergeCell ref="J45:K45"/>
    <mergeCell ref="D40:E40"/>
    <mergeCell ref="F40:G40"/>
    <mergeCell ref="H40:I40"/>
    <mergeCell ref="J40:K40"/>
    <mergeCell ref="D41:E41"/>
    <mergeCell ref="F41:G41"/>
    <mergeCell ref="H41:I41"/>
    <mergeCell ref="J41:K41"/>
    <mergeCell ref="D42:E42"/>
    <mergeCell ref="F42:G42"/>
    <mergeCell ref="H42:I42"/>
    <mergeCell ref="J42:K42"/>
    <mergeCell ref="D37:E37"/>
    <mergeCell ref="F37:G37"/>
    <mergeCell ref="H37:I37"/>
    <mergeCell ref="J37:K37"/>
    <mergeCell ref="D38:E38"/>
    <mergeCell ref="F38:G38"/>
    <mergeCell ref="H38:I38"/>
    <mergeCell ref="J38:K38"/>
    <mergeCell ref="D39:E39"/>
    <mergeCell ref="F39:G39"/>
    <mergeCell ref="H39:I39"/>
    <mergeCell ref="J39:K39"/>
    <mergeCell ref="D34:E34"/>
    <mergeCell ref="F34:G34"/>
    <mergeCell ref="H34:I34"/>
    <mergeCell ref="J34:K34"/>
    <mergeCell ref="D35:E35"/>
    <mergeCell ref="F35:G35"/>
    <mergeCell ref="H35:I35"/>
    <mergeCell ref="J35:K35"/>
    <mergeCell ref="D36:E36"/>
    <mergeCell ref="F36:G36"/>
    <mergeCell ref="H36:I36"/>
    <mergeCell ref="J36:K36"/>
    <mergeCell ref="J31:K31"/>
    <mergeCell ref="D32:E32"/>
    <mergeCell ref="F32:G32"/>
    <mergeCell ref="H32:I32"/>
    <mergeCell ref="J32:K32"/>
    <mergeCell ref="D33:E33"/>
    <mergeCell ref="F33:G33"/>
    <mergeCell ref="H33:I33"/>
    <mergeCell ref="J33:K33"/>
    <mergeCell ref="B45:C45"/>
    <mergeCell ref="B46:C46"/>
    <mergeCell ref="B47:C47"/>
    <mergeCell ref="B48:C48"/>
    <mergeCell ref="B49:C49"/>
    <mergeCell ref="D27:E27"/>
    <mergeCell ref="F27:G27"/>
    <mergeCell ref="H27:I27"/>
    <mergeCell ref="J27:K27"/>
    <mergeCell ref="D28:E28"/>
    <mergeCell ref="F28:G28"/>
    <mergeCell ref="H28:I28"/>
    <mergeCell ref="J28:K28"/>
    <mergeCell ref="D29:E29"/>
    <mergeCell ref="F29:G29"/>
    <mergeCell ref="H29:I29"/>
    <mergeCell ref="J29:K29"/>
    <mergeCell ref="D30:E30"/>
    <mergeCell ref="F30:G30"/>
    <mergeCell ref="H30:I30"/>
    <mergeCell ref="J30:K30"/>
    <mergeCell ref="D31:E31"/>
    <mergeCell ref="F31:G31"/>
    <mergeCell ref="H31:I31"/>
    <mergeCell ref="B36:C36"/>
    <mergeCell ref="B37:C37"/>
    <mergeCell ref="B38:C38"/>
    <mergeCell ref="B39:C39"/>
    <mergeCell ref="B40:C40"/>
    <mergeCell ref="B41:C41"/>
    <mergeCell ref="B42:C42"/>
    <mergeCell ref="B43:C43"/>
    <mergeCell ref="B44:C44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1:C1"/>
    <mergeCell ref="D1:E1"/>
    <mergeCell ref="F1:G1"/>
    <mergeCell ref="H1:I1"/>
    <mergeCell ref="J1:K1"/>
    <mergeCell ref="B3:C3"/>
    <mergeCell ref="D3:E3"/>
    <mergeCell ref="F3:G3"/>
    <mergeCell ref="H3:I3"/>
    <mergeCell ref="J3:K3"/>
    <mergeCell ref="B4:C4"/>
    <mergeCell ref="D4:E4"/>
    <mergeCell ref="F4:G4"/>
    <mergeCell ref="H4:I4"/>
    <mergeCell ref="J4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7:C7"/>
    <mergeCell ref="D7:E7"/>
    <mergeCell ref="F7:G7"/>
    <mergeCell ref="H7:I7"/>
    <mergeCell ref="J7:K7"/>
    <mergeCell ref="B8:C8"/>
    <mergeCell ref="D8:E8"/>
    <mergeCell ref="F8:G8"/>
    <mergeCell ref="H8:I8"/>
    <mergeCell ref="J8:K8"/>
    <mergeCell ref="B9:C9"/>
    <mergeCell ref="D9:E9"/>
    <mergeCell ref="F9:G9"/>
    <mergeCell ref="H9:I9"/>
    <mergeCell ref="J9:K9"/>
    <mergeCell ref="B10:C10"/>
    <mergeCell ref="D10:E10"/>
    <mergeCell ref="F10:G10"/>
    <mergeCell ref="H10:I10"/>
    <mergeCell ref="J10:K10"/>
    <mergeCell ref="B11:C11"/>
    <mergeCell ref="D11:E11"/>
    <mergeCell ref="F11:G11"/>
    <mergeCell ref="H11:I11"/>
    <mergeCell ref="J11:K11"/>
    <mergeCell ref="B12:C12"/>
    <mergeCell ref="D12:E12"/>
    <mergeCell ref="F12:G12"/>
    <mergeCell ref="H12:I12"/>
    <mergeCell ref="J12:K12"/>
    <mergeCell ref="B13:C13"/>
    <mergeCell ref="D13:E13"/>
    <mergeCell ref="F13:G13"/>
    <mergeCell ref="H13:I13"/>
    <mergeCell ref="J13:K13"/>
    <mergeCell ref="B14:C14"/>
    <mergeCell ref="D14:E14"/>
    <mergeCell ref="F14:G14"/>
    <mergeCell ref="H14:I14"/>
    <mergeCell ref="J14:K14"/>
    <mergeCell ref="B15:C15"/>
    <mergeCell ref="D15:E15"/>
    <mergeCell ref="F15:G15"/>
    <mergeCell ref="H15:I15"/>
    <mergeCell ref="J15:K15"/>
    <mergeCell ref="B16:C16"/>
    <mergeCell ref="D16:E16"/>
    <mergeCell ref="F16:G16"/>
    <mergeCell ref="H16:I16"/>
    <mergeCell ref="J16:K16"/>
    <mergeCell ref="B17:C17"/>
    <mergeCell ref="D17:E17"/>
    <mergeCell ref="F17:G17"/>
    <mergeCell ref="H17:I17"/>
    <mergeCell ref="J17:K17"/>
    <mergeCell ref="B18:C18"/>
    <mergeCell ref="D18:E18"/>
    <mergeCell ref="F18:G18"/>
    <mergeCell ref="H18:I18"/>
    <mergeCell ref="J18:K18"/>
    <mergeCell ref="B19:C19"/>
    <mergeCell ref="D19:E19"/>
    <mergeCell ref="F19:G19"/>
    <mergeCell ref="H19:I19"/>
    <mergeCell ref="J19:K19"/>
    <mergeCell ref="B20:C20"/>
    <mergeCell ref="D20:E20"/>
    <mergeCell ref="F20:G20"/>
    <mergeCell ref="H20:I20"/>
    <mergeCell ref="J20:K20"/>
    <mergeCell ref="B21:C21"/>
    <mergeCell ref="D21:E21"/>
    <mergeCell ref="F21:G21"/>
    <mergeCell ref="H21:I21"/>
    <mergeCell ref="J21:K21"/>
    <mergeCell ref="B22:C22"/>
    <mergeCell ref="D22:E22"/>
    <mergeCell ref="F22:G22"/>
    <mergeCell ref="H22:I22"/>
    <mergeCell ref="J22:K22"/>
    <mergeCell ref="B23:C23"/>
    <mergeCell ref="D23:E23"/>
    <mergeCell ref="F23:G23"/>
    <mergeCell ref="H23:I23"/>
    <mergeCell ref="J23:K23"/>
    <mergeCell ref="B26:C26"/>
    <mergeCell ref="D26:E26"/>
    <mergeCell ref="F26:G26"/>
    <mergeCell ref="H26:I26"/>
    <mergeCell ref="J26:K26"/>
    <mergeCell ref="B24:C24"/>
    <mergeCell ref="D24:E24"/>
    <mergeCell ref="F24:G24"/>
    <mergeCell ref="H24:I24"/>
    <mergeCell ref="J24:K24"/>
    <mergeCell ref="B25:C25"/>
    <mergeCell ref="D25:E25"/>
    <mergeCell ref="F25:G25"/>
    <mergeCell ref="H25:I25"/>
    <mergeCell ref="J25:K2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7E10D-ECC0-40B7-9C85-701A252FF7E6}">
  <sheetPr codeName="Feuil6"/>
  <dimension ref="A2:BC550"/>
  <sheetViews>
    <sheetView zoomScale="60" zoomScaleNormal="60" workbookViewId="0">
      <selection activeCell="J54" sqref="J54"/>
    </sheetView>
  </sheetViews>
  <sheetFormatPr baseColWidth="10" defaultRowHeight="15" x14ac:dyDescent="0.25"/>
  <cols>
    <col min="3" max="3" width="13" customWidth="1"/>
    <col min="4" max="4" width="12.42578125" customWidth="1"/>
    <col min="25" max="25" width="11.42578125" style="64"/>
    <col min="26" max="26" width="10.7109375" customWidth="1"/>
    <col min="27" max="27" width="25.7109375" customWidth="1"/>
    <col min="28" max="28" width="10.7109375" customWidth="1"/>
    <col min="29" max="29" width="25.7109375" customWidth="1"/>
    <col min="30" max="30" width="10.7109375" customWidth="1"/>
    <col min="31" max="31" width="25.7109375" customWidth="1"/>
    <col min="32" max="32" width="10.7109375" customWidth="1"/>
    <col min="33" max="33" width="25.7109375" customWidth="1"/>
    <col min="34" max="34" width="10.7109375" customWidth="1"/>
    <col min="35" max="35" width="25.7109375" customWidth="1"/>
  </cols>
  <sheetData>
    <row r="2" spans="1:55" x14ac:dyDescent="0.25">
      <c r="AK2" t="s">
        <v>41</v>
      </c>
      <c r="AL2" t="s">
        <v>43</v>
      </c>
      <c r="AM2" t="s">
        <v>42</v>
      </c>
      <c r="AO2" t="s">
        <v>41</v>
      </c>
      <c r="AP2" t="s">
        <v>43</v>
      </c>
      <c r="AQ2" t="s">
        <v>42</v>
      </c>
      <c r="AS2" t="s">
        <v>41</v>
      </c>
      <c r="AT2" t="s">
        <v>43</v>
      </c>
      <c r="AU2" t="s">
        <v>42</v>
      </c>
      <c r="AW2" t="s">
        <v>41</v>
      </c>
      <c r="AX2" t="s">
        <v>43</v>
      </c>
      <c r="AY2" t="s">
        <v>42</v>
      </c>
      <c r="BA2" t="s">
        <v>41</v>
      </c>
      <c r="BB2" t="s">
        <v>43</v>
      </c>
      <c r="BC2" t="s">
        <v>42</v>
      </c>
    </row>
    <row r="3" spans="1:55" x14ac:dyDescent="0.25">
      <c r="AA3" s="65"/>
      <c r="AB3" s="65"/>
      <c r="AC3" s="65"/>
      <c r="AD3" s="65"/>
      <c r="AE3" s="65"/>
      <c r="AF3" s="65"/>
      <c r="AG3" s="65"/>
      <c r="AH3" s="65"/>
      <c r="AI3" s="65"/>
    </row>
    <row r="4" spans="1:55" x14ac:dyDescent="0.25">
      <c r="Z4" s="66">
        <f>IFERROR(INDEX(AL:AM:AM:AM,MATCH(ROW(AL1),AM:AM,0),1),"")</f>
        <v>1</v>
      </c>
      <c r="AA4" s="93" t="str">
        <f>'DISPONIBILITE JOURNALIERE'!B3</f>
        <v>B 1/2 MAT</v>
      </c>
      <c r="AB4" s="66">
        <f>IFERROR(INDEX(AP:AQ:AQ:AQ,MATCH(ROW(AP1),AQ:AQ,0),1),"")</f>
        <v>2</v>
      </c>
      <c r="AC4" s="66" t="str">
        <f>'DISPONIBILITE JOURNALIERE'!D3</f>
        <v>B 1/2 MAT</v>
      </c>
      <c r="AD4" s="66">
        <f>IFERROR(INDEX(AT:AU:AU:AU,MATCH(ROW(AT1),AU:AU,0),1),"")</f>
        <v>8</v>
      </c>
      <c r="AE4" s="66" t="str">
        <f>'DISPONIBILITE JOURNALIERE'!F3</f>
        <v>B 1/2 MAT</v>
      </c>
      <c r="AF4" s="66">
        <f>IFERROR(INDEX(AX:AY:AY:AY,MATCH(ROW(AX1),AY:AY,0),1),"")</f>
        <v>12</v>
      </c>
      <c r="AG4" s="66" t="str">
        <f>'DISPONIBILITE JOURNALIERE'!H3</f>
        <v>B 1/2 MAT</v>
      </c>
      <c r="AH4" s="66">
        <f>IFERROR(INDEX(BB:BC:BC:BC,MATCH(ROW(BB1),BC:BC,0),1),"")</f>
        <v>1</v>
      </c>
      <c r="AI4" s="66" t="str">
        <f>'DISPONIBILITE JOURNALIERE'!J3</f>
        <v>B 1/2 MAT</v>
      </c>
      <c r="AK4">
        <f ca="1">RANDBETWEEN(1,46)</f>
        <v>38</v>
      </c>
      <c r="AL4">
        <f>IF(COUNTIF($AM$3:AM3,AM4)&lt;1,MAX($AL$3:AL3)+1,"")</f>
        <v>1</v>
      </c>
      <c r="AM4">
        <v>1</v>
      </c>
      <c r="AN4" s="71"/>
      <c r="AO4">
        <f ca="1">RANDBETWEEN(1,14)</f>
        <v>6</v>
      </c>
      <c r="AP4">
        <f>IF(COUNTIF($AQ$3:AQ3,AQ4)&lt;1,MAX($AP$3:AP3)+1,"")</f>
        <v>1</v>
      </c>
      <c r="AQ4">
        <v>2</v>
      </c>
      <c r="AS4">
        <f ca="1">RANDBETWEEN(1,14)</f>
        <v>8</v>
      </c>
      <c r="AT4">
        <f>IF(COUNTIF($AU$3:AU3,AU4)&lt;1,MAX($AT$3:AT3)+1,"")</f>
        <v>1</v>
      </c>
      <c r="AU4">
        <v>10</v>
      </c>
      <c r="AW4">
        <f ca="1">RANDBETWEEN(1,14)</f>
        <v>6</v>
      </c>
      <c r="AX4">
        <f>IF(COUNTIF($AY$3:AY3,AY4)&lt;1,MAX($AX$3:AX3)+1,"")</f>
        <v>1</v>
      </c>
      <c r="AY4">
        <v>14</v>
      </c>
      <c r="BA4">
        <f ca="1">RANDBETWEEN(1,14)</f>
        <v>9</v>
      </c>
      <c r="BB4">
        <f>IF(COUNTIF($BC$3:BC3,BC4)&lt;1,MAX($BB$3:BB3)+1,"")</f>
        <v>1</v>
      </c>
      <c r="BC4">
        <v>1</v>
      </c>
    </row>
    <row r="5" spans="1:55" x14ac:dyDescent="0.25">
      <c r="Z5" s="66">
        <f>IFERROR(INDEX(AL:AM:AM:AM,MATCH(ROW(AL2),AM:AM,0),1),"")</f>
        <v>6</v>
      </c>
      <c r="AA5" s="93" t="str">
        <f>'DISPONIBILITE JOURNALIERE'!B4</f>
        <v>C</v>
      </c>
      <c r="AB5" s="66">
        <f>IFERROR(INDEX(AP:AQ:AQ:AQ,MATCH(ROW(AP2),AQ:AQ,0),1),"")</f>
        <v>1</v>
      </c>
      <c r="AC5" s="66" t="str">
        <f>'DISPONIBILITE JOURNALIERE'!D4</f>
        <v>C</v>
      </c>
      <c r="AD5" s="66">
        <f>IFERROR(INDEX(AT:AU:AU:AU,MATCH(ROW(AT2),AU:AU,0),1),"")</f>
        <v>2</v>
      </c>
      <c r="AE5" s="66" t="str">
        <f>'DISPONIBILITE JOURNALIERE'!F4</f>
        <v/>
      </c>
      <c r="AF5" s="66">
        <f>IFERROR(INDEX(AX:AY:AY:AY,MATCH(ROW(AX2),AY:AY,0),1),"")</f>
        <v>3</v>
      </c>
      <c r="AG5" s="66" t="str">
        <f>'DISPONIBILITE JOURNALIERE'!H4</f>
        <v>C</v>
      </c>
      <c r="AH5" s="66">
        <f>IFERROR(INDEX(BB:BC:BC:BC,MATCH(ROW(BB2),BC:BC,0),1),"")</f>
        <v>2</v>
      </c>
      <c r="AI5" s="66" t="str">
        <f>'DISPONIBILITE JOURNALIERE'!J4</f>
        <v>C</v>
      </c>
      <c r="AK5">
        <f t="shared" ref="AK5:AM68" ca="1" si="0">RANDBETWEEN(1,46)</f>
        <v>18</v>
      </c>
      <c r="AL5">
        <f>IF(COUNTIF($AM$3:AM4,AM5)&lt;1,MAX($AL$3:AL4)+1,"")</f>
        <v>2</v>
      </c>
      <c r="AM5">
        <v>19</v>
      </c>
      <c r="AO5">
        <f t="shared" ref="AO5:AO68" ca="1" si="1">RANDBETWEEN(1,14)</f>
        <v>10</v>
      </c>
      <c r="AP5">
        <f>IF(COUNTIF($AQ$3:AQ4,AQ5)&lt;1,MAX($AP$3:AP4)+1,"")</f>
        <v>2</v>
      </c>
      <c r="AQ5">
        <v>1</v>
      </c>
      <c r="AS5">
        <f t="shared" ref="AS5:AS68" ca="1" si="2">RANDBETWEEN(1,14)</f>
        <v>4</v>
      </c>
      <c r="AT5">
        <f>IF(COUNTIF($AU$3:AU4,AU5)&lt;1,MAX($AT$3:AT4)+1,"")</f>
        <v>2</v>
      </c>
      <c r="AU5">
        <v>2</v>
      </c>
      <c r="AW5">
        <f t="shared" ref="AW5:AW68" ca="1" si="3">RANDBETWEEN(1,14)</f>
        <v>2</v>
      </c>
      <c r="AX5">
        <f>IF(COUNTIF($AY$3:AY4,AY5)&lt;1,MAX($AX$3:AX4)+1,"")</f>
        <v>2</v>
      </c>
      <c r="AY5">
        <v>7</v>
      </c>
      <c r="BA5">
        <f t="shared" ref="BA5:BA68" ca="1" si="4">RANDBETWEEN(1,14)</f>
        <v>2</v>
      </c>
      <c r="BB5">
        <f>IF(COUNTIF($BC$3:BC4,BC5)&lt;1,MAX($BB$3:BB4)+1,"")</f>
        <v>2</v>
      </c>
      <c r="BC5">
        <v>2</v>
      </c>
    </row>
    <row r="6" spans="1:55" x14ac:dyDescent="0.25">
      <c r="Z6" s="66">
        <f>IFERROR(INDEX(AL:AM:AM:AM,MATCH(ROW(AL3),AM:AM,0),1),"")</f>
        <v>33</v>
      </c>
      <c r="AA6" s="93" t="str">
        <f>'DISPONIBILITE JOURNALIERE'!B5</f>
        <v>D</v>
      </c>
      <c r="AB6" s="66">
        <f>IFERROR(INDEX(AP:AQ:AQ:AQ,MATCH(ROW(AP3),AQ:AQ,0),1),"")</f>
        <v>7</v>
      </c>
      <c r="AC6" s="66" t="str">
        <f>'DISPONIBILITE JOURNALIERE'!D5</f>
        <v>D</v>
      </c>
      <c r="AD6" s="66">
        <f>IFERROR(INDEX(AT:AU:AU:AU,MATCH(ROW(AT3),AU:AU,0),1),"")</f>
        <v>12</v>
      </c>
      <c r="AE6" s="66" t="str">
        <f>'DISPONIBILITE JOURNALIERE'!F5</f>
        <v>D</v>
      </c>
      <c r="AF6" s="66">
        <f>IFERROR(INDEX(AX:AY:AY:AY,MATCH(ROW(AX3),AY:AY,0),1),"")</f>
        <v>5</v>
      </c>
      <c r="AG6" s="66" t="str">
        <f>'DISPONIBILITE JOURNALIERE'!H5</f>
        <v/>
      </c>
      <c r="AH6" s="66">
        <f>IFERROR(INDEX(BB:BC:BC:BC,MATCH(ROW(BB3),BC:BC,0),1),"")</f>
        <v>12</v>
      </c>
      <c r="AI6" s="66" t="str">
        <f>'DISPONIBILITE JOURNALIERE'!J5</f>
        <v/>
      </c>
      <c r="AK6">
        <f t="shared" ca="1" si="0"/>
        <v>40</v>
      </c>
      <c r="AL6">
        <f>IF(COUNTIF($AM$3:AM5,AM6)&lt;1,MAX($AL$3:AL5)+1,"")</f>
        <v>3</v>
      </c>
      <c r="AM6">
        <v>33</v>
      </c>
      <c r="AO6">
        <f t="shared" ca="1" si="1"/>
        <v>8</v>
      </c>
      <c r="AP6">
        <f>IF(COUNTIF($AQ$3:AQ5,AQ6)&lt;1,MAX($AP$3:AP5)+1,"")</f>
        <v>3</v>
      </c>
      <c r="AQ6">
        <v>14</v>
      </c>
      <c r="AS6">
        <f t="shared" ca="1" si="2"/>
        <v>8</v>
      </c>
      <c r="AT6">
        <f>IF(COUNTIF($AU$3:AU5,AU6)&lt;1,MAX($AT$3:AT5)+1,"")</f>
        <v>3</v>
      </c>
      <c r="AU6">
        <v>4</v>
      </c>
      <c r="AW6">
        <f t="shared" ca="1" si="3"/>
        <v>2</v>
      </c>
      <c r="AX6" t="str">
        <f>IF(COUNTIF($AY$3:AY5,AY6)&lt;1,MAX($AX$3:AX5)+1,"")</f>
        <v/>
      </c>
      <c r="AY6">
        <v>7</v>
      </c>
      <c r="BA6">
        <f t="shared" ca="1" si="4"/>
        <v>10</v>
      </c>
      <c r="BB6">
        <f>IF(COUNTIF($BC$3:BC5,BC6)&lt;1,MAX($BB$3:BB5)+1,"")</f>
        <v>3</v>
      </c>
      <c r="BC6">
        <v>8</v>
      </c>
    </row>
    <row r="7" spans="1:55" x14ac:dyDescent="0.25">
      <c r="Z7" s="66">
        <f>IFERROR(INDEX(AL:AM:AM:AM,MATCH(ROW(AL4),AM:AM,0),1),"")</f>
        <v>25</v>
      </c>
      <c r="AA7" s="93" t="str">
        <f>'DISPONIBILITE JOURNALIERE'!B6</f>
        <v>E</v>
      </c>
      <c r="AB7" s="66">
        <f>IFERROR(INDEX(AP:AQ:AQ:AQ,MATCH(ROW(AP4),AQ:AQ,0),1),"")</f>
        <v>11</v>
      </c>
      <c r="AC7" s="66" t="str">
        <f>'DISPONIBILITE JOURNALIERE'!D6</f>
        <v>E</v>
      </c>
      <c r="AD7" s="66">
        <f>IFERROR(INDEX(AT:AU:AU:AU,MATCH(ROW(AT4),AU:AU,0),1),"")</f>
        <v>3</v>
      </c>
      <c r="AE7" s="66" t="str">
        <f>'DISPONIBILITE JOURNALIERE'!F6</f>
        <v>E</v>
      </c>
      <c r="AF7" s="66">
        <f>IFERROR(INDEX(AX:AY:AY:AY,MATCH(ROW(AX4),AY:AY,0),1),"")</f>
        <v>11</v>
      </c>
      <c r="AG7" s="66" t="str">
        <f>'DISPONIBILITE JOURNALIERE'!H6</f>
        <v>E 1/2 MAT</v>
      </c>
      <c r="AH7" s="66">
        <f>IFERROR(INDEX(BB:BC:BC:BC,MATCH(ROW(BB4),BC:BC,0),1),"")</f>
        <v>13</v>
      </c>
      <c r="AI7" s="66" t="str">
        <f>'DISPONIBILITE JOURNALIERE'!J6</f>
        <v/>
      </c>
      <c r="AK7">
        <f t="shared" ca="1" si="0"/>
        <v>2</v>
      </c>
      <c r="AL7">
        <f>IF(COUNTIF($AM$3:AM6,AM7)&lt;1,MAX($AL$3:AL6)+1,"")</f>
        <v>4</v>
      </c>
      <c r="AM7">
        <v>25</v>
      </c>
      <c r="AO7">
        <f t="shared" ca="1" si="1"/>
        <v>3</v>
      </c>
      <c r="AP7">
        <f>IF(COUNTIF($AQ$3:AQ6,AQ7)&lt;1,MAX($AP$3:AP6)+1,"")</f>
        <v>4</v>
      </c>
      <c r="AQ7">
        <v>11</v>
      </c>
      <c r="AS7">
        <f t="shared" ca="1" si="2"/>
        <v>11</v>
      </c>
      <c r="AT7" t="str">
        <f>IF(COUNTIF($AU$3:AU6,AU7)&lt;1,MAX($AT$3:AT6)+1,"")</f>
        <v/>
      </c>
      <c r="AU7">
        <v>2</v>
      </c>
      <c r="AW7">
        <f t="shared" ca="1" si="3"/>
        <v>14</v>
      </c>
      <c r="AX7">
        <f>IF(COUNTIF($AY$3:AY6,AY7)&lt;1,MAX($AX$3:AX6)+1,"")</f>
        <v>3</v>
      </c>
      <c r="AY7">
        <v>2</v>
      </c>
      <c r="BA7">
        <f t="shared" ca="1" si="4"/>
        <v>5</v>
      </c>
      <c r="BB7">
        <f>IF(COUNTIF($BC$3:BC6,BC7)&lt;1,MAX($BB$3:BB6)+1,"")</f>
        <v>4</v>
      </c>
      <c r="BC7">
        <v>11</v>
      </c>
    </row>
    <row r="8" spans="1:55" x14ac:dyDescent="0.25">
      <c r="C8" s="55" t="s">
        <v>18</v>
      </c>
      <c r="D8" s="55" t="s">
        <v>19</v>
      </c>
      <c r="E8" s="56"/>
      <c r="F8" s="86" t="s">
        <v>20</v>
      </c>
      <c r="G8" s="82"/>
      <c r="H8" s="57"/>
      <c r="I8" s="86" t="s">
        <v>21</v>
      </c>
      <c r="J8" s="82"/>
      <c r="K8" s="57"/>
      <c r="L8" s="86" t="s">
        <v>22</v>
      </c>
      <c r="M8" s="82"/>
      <c r="N8" s="57"/>
      <c r="O8" s="86" t="s">
        <v>23</v>
      </c>
      <c r="P8" s="82"/>
      <c r="Q8" s="57"/>
      <c r="R8" s="86" t="s">
        <v>24</v>
      </c>
      <c r="S8" s="82"/>
      <c r="Z8" s="66">
        <f>IFERROR(INDEX(AL:AM:AM:AM,MATCH(ROW(AL5),AM:AM,0),1),"")</f>
        <v>7</v>
      </c>
      <c r="AA8" s="93" t="str">
        <f>'DISPONIBILITE JOURNALIERE'!B7</f>
        <v>F 1/2 MAT</v>
      </c>
      <c r="AB8" s="66">
        <f>IFERROR(INDEX(AP:AQ:AQ:AQ,MATCH(ROW(AP5),AQ:AQ,0),1),"")</f>
        <v>13</v>
      </c>
      <c r="AC8" s="66" t="str">
        <f>'DISPONIBILITE JOURNALIERE'!D7</f>
        <v>F</v>
      </c>
      <c r="AD8" s="66">
        <f>IFERROR(INDEX(AT:AU:AU:AU,MATCH(ROW(AT5),AU:AU,0),1),"")</f>
        <v>9</v>
      </c>
      <c r="AE8" s="66" t="str">
        <f>'DISPONIBILITE JOURNALIERE'!F7</f>
        <v>F</v>
      </c>
      <c r="AF8" s="66">
        <f>IFERROR(INDEX(AX:AY:AY:AY,MATCH(ROW(AX5),AY:AY,0),1),"")</f>
        <v>9</v>
      </c>
      <c r="AG8" s="66" t="str">
        <f>'DISPONIBILITE JOURNALIERE'!H7</f>
        <v>F</v>
      </c>
      <c r="AH8" s="66">
        <f>IFERROR(INDEX(BB:BC:BC:BC,MATCH(ROW(BB5),BC:BC,0),1),"")</f>
        <v>6</v>
      </c>
      <c r="AI8" s="66" t="str">
        <f>'DISPONIBILITE JOURNALIERE'!J7</f>
        <v>F</v>
      </c>
      <c r="AK8">
        <f t="shared" ca="1" si="0"/>
        <v>43</v>
      </c>
      <c r="AL8">
        <f>IF(COUNTIF($AM$3:AM7,AM8)&lt;1,MAX($AL$3:AL7)+1,"")</f>
        <v>5</v>
      </c>
      <c r="AM8">
        <v>45</v>
      </c>
      <c r="AO8">
        <f t="shared" ca="1" si="1"/>
        <v>2</v>
      </c>
      <c r="AP8">
        <f>IF(COUNTIF($AQ$3:AQ7,AQ8)&lt;1,MAX($AP$3:AP7)+1,"")</f>
        <v>5</v>
      </c>
      <c r="AQ8">
        <v>8</v>
      </c>
      <c r="AS8">
        <f t="shared" ca="1" si="2"/>
        <v>4</v>
      </c>
      <c r="AT8">
        <f>IF(COUNTIF($AU$3:AU7,AU8)&lt;1,MAX($AT$3:AT7)+1,"")</f>
        <v>4</v>
      </c>
      <c r="AU8">
        <v>13</v>
      </c>
      <c r="AW8">
        <f t="shared" ca="1" si="3"/>
        <v>8</v>
      </c>
      <c r="AX8" t="str">
        <f>IF(COUNTIF($AY$3:AY7,AY8)&lt;1,MAX($AX$3:AX7)+1,"")</f>
        <v/>
      </c>
      <c r="AY8">
        <v>7</v>
      </c>
      <c r="BA8">
        <f t="shared" ca="1" si="4"/>
        <v>12</v>
      </c>
      <c r="BB8">
        <f>IF(COUNTIF($BC$3:BC7,BC8)&lt;1,MAX($BB$3:BB7)+1,"")</f>
        <v>5</v>
      </c>
      <c r="BC8">
        <v>13</v>
      </c>
    </row>
    <row r="9" spans="1:55" x14ac:dyDescent="0.25">
      <c r="A9" s="87" t="s">
        <v>106</v>
      </c>
      <c r="B9" s="55"/>
      <c r="C9" s="58"/>
      <c r="D9" s="58"/>
      <c r="E9" s="55" t="s">
        <v>25</v>
      </c>
      <c r="F9" s="84"/>
      <c r="G9" s="85"/>
      <c r="H9" s="55" t="s">
        <v>25</v>
      </c>
      <c r="I9" s="84"/>
      <c r="J9" s="85"/>
      <c r="K9" s="55" t="s">
        <v>25</v>
      </c>
      <c r="L9" s="84"/>
      <c r="M9" s="85"/>
      <c r="N9" s="55" t="s">
        <v>25</v>
      </c>
      <c r="O9" s="84"/>
      <c r="P9" s="85"/>
      <c r="Q9" s="55" t="s">
        <v>25</v>
      </c>
      <c r="R9" s="84"/>
      <c r="S9" s="85"/>
      <c r="Z9" s="66">
        <f>IFERROR(INDEX(AL:AM:AM:AM,MATCH(ROW(AL6),AM:AM,0),1),"")</f>
        <v>29</v>
      </c>
      <c r="AA9" s="93" t="str">
        <f>'DISPONIBILITE JOURNALIERE'!B8</f>
        <v>G</v>
      </c>
      <c r="AB9" s="66">
        <f>IFERROR(INDEX(AP:AQ:AQ:AQ,MATCH(ROW(AP6),AQ:AQ,0),1),"")</f>
        <v>14</v>
      </c>
      <c r="AC9" s="66" t="str">
        <f>'DISPONIBILITE JOURNALIERE'!D8</f>
        <v>G</v>
      </c>
      <c r="AD9" s="66">
        <f>IFERROR(INDEX(AT:AU:AU:AU,MATCH(ROW(AT6),AU:AU,0),1),"")</f>
        <v>13</v>
      </c>
      <c r="AE9" s="66" t="str">
        <f>'DISPONIBILITE JOURNALIERE'!F8</f>
        <v>G</v>
      </c>
      <c r="AF9" s="66">
        <f>IFERROR(INDEX(AX:AY:AY:AY,MATCH(ROW(AX6),AY:AY,0),1),"")</f>
        <v>13</v>
      </c>
      <c r="AG9" s="66" t="str">
        <f>'DISPONIBILITE JOURNALIERE'!H8</f>
        <v/>
      </c>
      <c r="AH9" s="66">
        <f>IFERROR(INDEX(BB:BC:BC:BC,MATCH(ROW(BB6),BC:BC,0),1),"")</f>
        <v>10</v>
      </c>
      <c r="AI9" s="66" t="str">
        <f>'DISPONIBILITE JOURNALIERE'!J8</f>
        <v/>
      </c>
      <c r="AK9">
        <f t="shared" ca="1" si="0"/>
        <v>41</v>
      </c>
      <c r="AL9">
        <f>IF(COUNTIF($AM$3:AM8,AM9)&lt;1,MAX($AL$3:AL8)+1,"")</f>
        <v>6</v>
      </c>
      <c r="AM9">
        <v>2</v>
      </c>
      <c r="AO9">
        <f t="shared" ca="1" si="1"/>
        <v>9</v>
      </c>
      <c r="AP9">
        <f>IF(COUNTIF($AQ$3:AQ8,AQ9)&lt;1,MAX($AP$3:AP8)+1,"")</f>
        <v>6</v>
      </c>
      <c r="AQ9">
        <v>12</v>
      </c>
      <c r="AS9">
        <f t="shared" ca="1" si="2"/>
        <v>9</v>
      </c>
      <c r="AT9">
        <f>IF(COUNTIF($AU$3:AU8,AU9)&lt;1,MAX($AT$3:AT8)+1,"")</f>
        <v>5</v>
      </c>
      <c r="AU9">
        <v>9</v>
      </c>
      <c r="AW9">
        <f t="shared" ca="1" si="3"/>
        <v>4</v>
      </c>
      <c r="AX9" t="str">
        <f>IF(COUNTIF($AY$3:AY8,AY9)&lt;1,MAX($AX$3:AX8)+1,"")</f>
        <v/>
      </c>
      <c r="AY9">
        <v>7</v>
      </c>
      <c r="BA9">
        <f t="shared" ca="1" si="4"/>
        <v>5</v>
      </c>
      <c r="BB9">
        <f>IF(COUNTIF($BC$3:BC8,BC9)&lt;1,MAX($BB$3:BB8)+1,"")</f>
        <v>6</v>
      </c>
      <c r="BC9">
        <v>5</v>
      </c>
    </row>
    <row r="10" spans="1:55" x14ac:dyDescent="0.25">
      <c r="A10" s="87"/>
      <c r="B10" s="55" t="s">
        <v>26</v>
      </c>
      <c r="C10" s="55" t="s">
        <v>27</v>
      </c>
      <c r="D10" s="55" t="s">
        <v>28</v>
      </c>
      <c r="E10" s="55">
        <v>10</v>
      </c>
      <c r="F10" s="94" t="str">
        <f>VLOOKUP(E10,$Z$4:AA49,2,FALSE)</f>
        <v>DD</v>
      </c>
      <c r="G10" s="94"/>
      <c r="H10" s="55">
        <v>2</v>
      </c>
      <c r="I10" s="81" t="str">
        <f>VLOOKUP(H10,$AB$4:AC17,2,FALSE)</f>
        <v>B 1/2 MAT</v>
      </c>
      <c r="J10" s="81"/>
      <c r="K10" s="55">
        <v>11</v>
      </c>
      <c r="L10" s="81" t="str">
        <f>VLOOKUP(K10,$AD$4:AE17,2,FALSE)</f>
        <v>M</v>
      </c>
      <c r="M10" s="81"/>
      <c r="N10" s="55">
        <v>4</v>
      </c>
      <c r="O10" s="81" t="str">
        <f>VLOOKUP(N10,$AF$4:AG17,2,FALSE)</f>
        <v/>
      </c>
      <c r="P10" s="81"/>
      <c r="Q10" s="55">
        <v>1</v>
      </c>
      <c r="R10" s="81" t="str">
        <f>VLOOKUP(Q10,$AH$4:AI17,2,FALSE)</f>
        <v>B 1/2 MAT</v>
      </c>
      <c r="S10" s="81"/>
      <c r="Z10" s="66">
        <f>IFERROR(INDEX(AL:AM:AM:AM,MATCH(ROW(AL7),AM:AM,0),1),"")</f>
        <v>22</v>
      </c>
      <c r="AA10" s="93" t="str">
        <f>'DISPONIBILITE JOURNALIERE'!B9</f>
        <v/>
      </c>
      <c r="AB10" s="66">
        <f>IFERROR(INDEX(AP:AQ:AQ:AQ,MATCH(ROW(AP7),AQ:AQ,0),1),"")</f>
        <v>8</v>
      </c>
      <c r="AC10" s="66" t="str">
        <f>'DISPONIBILITE JOURNALIERE'!D9</f>
        <v>H</v>
      </c>
      <c r="AD10" s="66">
        <f>IFERROR(INDEX(AT:AU:AU:AU,MATCH(ROW(AT7),AU:AU,0),1),"")</f>
        <v>7</v>
      </c>
      <c r="AE10" s="66" t="str">
        <f>'DISPONIBILITE JOURNALIERE'!F9</f>
        <v>H</v>
      </c>
      <c r="AF10" s="66">
        <f>IFERROR(INDEX(AX:AY:AY:AY,MATCH(ROW(AX7),AY:AY,0),1),"")</f>
        <v>2</v>
      </c>
      <c r="AG10" s="66" t="str">
        <f>'DISPONIBILITE JOURNALIERE'!H9</f>
        <v>H</v>
      </c>
      <c r="AH10" s="66">
        <f>IFERROR(INDEX(BB:BC:BC:BC,MATCH(ROW(BB7),BC:BC,0),1),"")</f>
        <v>11</v>
      </c>
      <c r="AI10" s="66" t="str">
        <f>'DISPONIBILITE JOURNALIERE'!J9</f>
        <v>H</v>
      </c>
      <c r="AK10">
        <f t="shared" ca="1" si="0"/>
        <v>12</v>
      </c>
      <c r="AL10">
        <f>IF(COUNTIF($AM$3:AM9,AM10)&lt;1,MAX($AL$3:AL9)+1,"")</f>
        <v>7</v>
      </c>
      <c r="AM10">
        <v>5</v>
      </c>
      <c r="AO10">
        <f t="shared" ca="1" si="1"/>
        <v>2</v>
      </c>
      <c r="AP10">
        <f>IF(COUNTIF($AQ$3:AQ9,AQ10)&lt;1,MAX($AP$3:AP9)+1,"")</f>
        <v>7</v>
      </c>
      <c r="AQ10">
        <v>3</v>
      </c>
      <c r="AS10">
        <f t="shared" ca="1" si="2"/>
        <v>9</v>
      </c>
      <c r="AT10" t="str">
        <f>IF(COUNTIF($AU$3:AU9,AU10)&lt;1,MAX($AT$3:AT9)+1,"")</f>
        <v/>
      </c>
      <c r="AU10">
        <v>13</v>
      </c>
      <c r="AW10">
        <f t="shared" ca="1" si="3"/>
        <v>4</v>
      </c>
      <c r="AX10">
        <f>IF(COUNTIF($AY$3:AY9,AY10)&lt;1,MAX($AX$3:AX9)+1,"")</f>
        <v>4</v>
      </c>
      <c r="AY10">
        <v>12</v>
      </c>
      <c r="BA10">
        <f t="shared" ca="1" si="4"/>
        <v>5</v>
      </c>
      <c r="BB10">
        <f>IF(COUNTIF($BC$3:BC9,BC10)&lt;1,MAX($BB$3:BB9)+1,"")</f>
        <v>7</v>
      </c>
      <c r="BC10">
        <v>10</v>
      </c>
    </row>
    <row r="11" spans="1:55" x14ac:dyDescent="0.25">
      <c r="A11" s="87"/>
      <c r="B11" s="55" t="s">
        <v>26</v>
      </c>
      <c r="C11" s="55" t="s">
        <v>29</v>
      </c>
      <c r="D11" s="55" t="s">
        <v>28</v>
      </c>
      <c r="E11" s="55">
        <v>4</v>
      </c>
      <c r="F11" s="94" t="str">
        <f>VLOOKUP(E11,$Z$4:AA50,2,FALSE)</f>
        <v>Z</v>
      </c>
      <c r="G11" s="94"/>
      <c r="H11" s="55">
        <v>6</v>
      </c>
      <c r="I11" s="81" t="str">
        <f>VLOOKUP(H11,$AB$4:AC18,2,FALSE)</f>
        <v>M</v>
      </c>
      <c r="J11" s="81"/>
      <c r="K11" s="55">
        <v>9</v>
      </c>
      <c r="L11" s="81" t="str">
        <f>VLOOKUP(K11,$AD$4:AE18,2,FALSE)</f>
        <v>F</v>
      </c>
      <c r="M11" s="81"/>
      <c r="N11" s="55">
        <v>13</v>
      </c>
      <c r="O11" s="81" t="str">
        <f>VLOOKUP(N11,$AF$4:AG18,2,FALSE)</f>
        <v/>
      </c>
      <c r="P11" s="81"/>
      <c r="Q11" s="55">
        <v>8</v>
      </c>
      <c r="R11" s="81" t="str">
        <f>VLOOKUP(Q11,$AH$4:AI18,2,FALSE)</f>
        <v>M</v>
      </c>
      <c r="S11" s="81"/>
      <c r="Z11" s="66">
        <f>IFERROR(INDEX(AL:AM:AM:AM,MATCH(ROW(AL8),AM:AM,0),1),"")</f>
        <v>37</v>
      </c>
      <c r="AA11" s="93" t="str">
        <f>'DISPONIBILITE JOURNALIERE'!B10</f>
        <v>I</v>
      </c>
      <c r="AB11" s="66">
        <f>IFERROR(INDEX(AP:AQ:AQ:AQ,MATCH(ROW(AP8),AQ:AQ,0),1),"")</f>
        <v>5</v>
      </c>
      <c r="AC11" s="66" t="str">
        <f>'DISPONIBILITE JOURNALIERE'!D10</f>
        <v>I</v>
      </c>
      <c r="AD11" s="66">
        <f>IFERROR(INDEX(AT:AU:AU:AU,MATCH(ROW(AT8),AU:AU,0),1),"")</f>
        <v>10</v>
      </c>
      <c r="AE11" s="66" t="str">
        <f>'DISPONIBILITE JOURNALIERE'!F10</f>
        <v>I</v>
      </c>
      <c r="AF11" s="66">
        <f>IFERROR(INDEX(AX:AY:AY:AY,MATCH(ROW(AX8),AY:AY,0),1),"")</f>
        <v>6</v>
      </c>
      <c r="AG11" s="66" t="str">
        <f>'DISPONIBILITE JOURNALIERE'!H10</f>
        <v>I</v>
      </c>
      <c r="AH11" s="66">
        <f>IFERROR(INDEX(BB:BC:BC:BC,MATCH(ROW(BB8),BC:BC,0),1),"")</f>
        <v>3</v>
      </c>
      <c r="AI11" s="66" t="str">
        <f>'DISPONIBILITE JOURNALIERE'!J10</f>
        <v>I</v>
      </c>
      <c r="AK11">
        <f t="shared" ca="1" si="0"/>
        <v>23</v>
      </c>
      <c r="AL11">
        <f>IF(COUNTIF($AM$3:AM10,AM11)&lt;1,MAX($AL$3:AL10)+1,"")</f>
        <v>8</v>
      </c>
      <c r="AM11">
        <v>30</v>
      </c>
      <c r="AO11">
        <f t="shared" ca="1" si="1"/>
        <v>3</v>
      </c>
      <c r="AP11" t="str">
        <f>IF(COUNTIF($AQ$3:AQ10,AQ11)&lt;1,MAX($AP$3:AP10)+1,"")</f>
        <v/>
      </c>
      <c r="AQ11">
        <v>2</v>
      </c>
      <c r="AS11">
        <f t="shared" ca="1" si="2"/>
        <v>7</v>
      </c>
      <c r="AT11">
        <f>IF(COUNTIF($AU$3:AU10,AU11)&lt;1,MAX($AT$3:AT10)+1,"")</f>
        <v>6</v>
      </c>
      <c r="AU11">
        <v>14</v>
      </c>
      <c r="AW11">
        <f t="shared" ca="1" si="3"/>
        <v>13</v>
      </c>
      <c r="AX11">
        <f>IF(COUNTIF($AY$3:AY10,AY11)&lt;1,MAX($AX$3:AX10)+1,"")</f>
        <v>5</v>
      </c>
      <c r="AY11">
        <v>3</v>
      </c>
      <c r="BA11">
        <f t="shared" ca="1" si="4"/>
        <v>9</v>
      </c>
      <c r="BB11" t="str">
        <f>IF(COUNTIF($BC$3:BC10,BC11)&lt;1,MAX($BB$3:BB10)+1,"")</f>
        <v/>
      </c>
      <c r="BC11">
        <v>2</v>
      </c>
    </row>
    <row r="12" spans="1:55" x14ac:dyDescent="0.25">
      <c r="A12" s="87"/>
      <c r="B12" s="55" t="s">
        <v>26</v>
      </c>
      <c r="C12" s="55" t="s">
        <v>30</v>
      </c>
      <c r="D12" s="55" t="s">
        <v>28</v>
      </c>
      <c r="E12" s="55">
        <v>5</v>
      </c>
      <c r="F12" s="94" t="str">
        <f>VLOOKUP(E12,$Z$4:AA51,2,FALSE)</f>
        <v/>
      </c>
      <c r="G12" s="94"/>
      <c r="H12" s="55">
        <v>13</v>
      </c>
      <c r="I12" s="81" t="str">
        <f>VLOOKUP(H12,$AB$4:AC19,2,FALSE)</f>
        <v>F</v>
      </c>
      <c r="J12" s="81"/>
      <c r="K12" s="55">
        <v>8</v>
      </c>
      <c r="L12" s="81" t="str">
        <f>VLOOKUP(K12,$AD$4:AE19,2,FALSE)</f>
        <v>B 1/2 MAT</v>
      </c>
      <c r="M12" s="81"/>
      <c r="N12" s="55">
        <v>6</v>
      </c>
      <c r="O12" s="81" t="str">
        <f>VLOOKUP(N12,$AF$4:AG19,2,FALSE)</f>
        <v>I</v>
      </c>
      <c r="P12" s="81"/>
      <c r="Q12" s="55">
        <v>9</v>
      </c>
      <c r="R12" s="81" t="str">
        <f>VLOOKUP(Q12,$AH$4:AI19,2,FALSE)</f>
        <v>O</v>
      </c>
      <c r="S12" s="81"/>
      <c r="Z12" s="66">
        <f>IFERROR(INDEX(AL:AM:AM:AM,MATCH(ROW(AL9),AM:AM,0),1),"")</f>
        <v>45</v>
      </c>
      <c r="AA12" s="93" t="str">
        <f>'DISPONIBILITE JOURNALIERE'!B11</f>
        <v>J 1/2 MAT</v>
      </c>
      <c r="AB12" s="66">
        <f>IFERROR(INDEX(AP:AQ:AQ:AQ,MATCH(ROW(AP9),AQ:AQ,0),1),"")</f>
        <v>10</v>
      </c>
      <c r="AC12" s="66" t="str">
        <f>'DISPONIBILITE JOURNALIERE'!D11</f>
        <v>J 1/2 MAT</v>
      </c>
      <c r="AD12" s="66">
        <f>IFERROR(INDEX(AT:AU:AU:AU,MATCH(ROW(AT9),AU:AU,0),1),"")</f>
        <v>5</v>
      </c>
      <c r="AE12" s="66" t="str">
        <f>'DISPONIBILITE JOURNALIERE'!F11</f>
        <v>J 1/2 MAT</v>
      </c>
      <c r="AF12" s="66">
        <f>IFERROR(INDEX(AX:AY:AY:AY,MATCH(ROW(AX9),AY:AY,0),1),"")</f>
        <v>14</v>
      </c>
      <c r="AG12" s="66" t="str">
        <f>'DISPONIBILITE JOURNALIERE'!H11</f>
        <v>J</v>
      </c>
      <c r="AH12" s="66">
        <f>IFERROR(INDEX(BB:BC:BC:BC,MATCH(ROW(BB9),BC:BC,0),1),"")</f>
        <v>14</v>
      </c>
      <c r="AI12" s="66" t="str">
        <f>'DISPONIBILITE JOURNALIERE'!J11</f>
        <v>J</v>
      </c>
      <c r="AK12">
        <f t="shared" ca="1" si="0"/>
        <v>17</v>
      </c>
      <c r="AL12">
        <f>IF(COUNTIF($AM$3:AM11,AM12)&lt;1,MAX($AL$3:AL11)+1,"")</f>
        <v>9</v>
      </c>
      <c r="AM12">
        <v>16</v>
      </c>
      <c r="AO12">
        <f t="shared" ca="1" si="1"/>
        <v>3</v>
      </c>
      <c r="AP12">
        <f>IF(COUNTIF($AQ$3:AQ11,AQ12)&lt;1,MAX($AP$3:AP11)+1,"")</f>
        <v>8</v>
      </c>
      <c r="AQ12">
        <v>7</v>
      </c>
      <c r="AS12">
        <f t="shared" ca="1" si="2"/>
        <v>14</v>
      </c>
      <c r="AT12" t="str">
        <f>IF(COUNTIF($AU$3:AU11,AU12)&lt;1,MAX($AT$3:AT11)+1,"")</f>
        <v/>
      </c>
      <c r="AU12">
        <v>4</v>
      </c>
      <c r="AW12">
        <f t="shared" ca="1" si="3"/>
        <v>9</v>
      </c>
      <c r="AX12">
        <f>IF(COUNTIF($AY$3:AY11,AY12)&lt;1,MAX($AX$3:AX11)+1,"")</f>
        <v>6</v>
      </c>
      <c r="AY12">
        <v>8</v>
      </c>
      <c r="BA12">
        <f t="shared" ca="1" si="4"/>
        <v>5</v>
      </c>
      <c r="BB12" t="str">
        <f>IF(COUNTIF($BC$3:BC11,BC12)&lt;1,MAX($BB$3:BB11)+1,"")</f>
        <v/>
      </c>
      <c r="BC12">
        <v>13</v>
      </c>
    </row>
    <row r="13" spans="1:55" x14ac:dyDescent="0.25">
      <c r="A13" s="87"/>
      <c r="B13" s="55" t="s">
        <v>31</v>
      </c>
      <c r="C13" s="55" t="s">
        <v>32</v>
      </c>
      <c r="D13" s="55" t="s">
        <v>28</v>
      </c>
      <c r="E13" s="55">
        <v>11</v>
      </c>
      <c r="F13" s="94" t="str">
        <f>VLOOKUP(E13,$Z$4:AA52,2,FALSE)</f>
        <v>LL</v>
      </c>
      <c r="G13" s="94"/>
      <c r="H13" s="55">
        <v>4</v>
      </c>
      <c r="I13" s="81" t="str">
        <f>VLOOKUP(H13,$AB$4:AC20,2,FALSE)</f>
        <v>L</v>
      </c>
      <c r="J13" s="81"/>
      <c r="K13" s="55">
        <v>1</v>
      </c>
      <c r="L13" s="81" t="str">
        <f>VLOOKUP(K13,$AD$4:AE20,2,FALSE)</f>
        <v>K</v>
      </c>
      <c r="M13" s="81"/>
      <c r="N13" s="55">
        <v>2</v>
      </c>
      <c r="O13" s="81" t="str">
        <f>VLOOKUP(N13,$AF$4:AG20,2,FALSE)</f>
        <v>H</v>
      </c>
      <c r="P13" s="81"/>
      <c r="Q13" s="55">
        <v>11</v>
      </c>
      <c r="R13" s="81" t="str">
        <f>VLOOKUP(Q13,$AH$4:AI20,2,FALSE)</f>
        <v>H</v>
      </c>
      <c r="S13" s="81"/>
      <c r="Z13" s="66">
        <f>IFERROR(INDEX(AL:AM:AM:AM,MATCH(ROW(AL10),AM:AM,0),1),"")</f>
        <v>39</v>
      </c>
      <c r="AA13" s="93" t="str">
        <f>'DISPONIBILITE JOURNALIERE'!B12</f>
        <v>K</v>
      </c>
      <c r="AB13" s="66">
        <f>IFERROR(INDEX(AP:AQ:AQ:AQ,MATCH(ROW(AP10),AQ:AQ,0),1),"")</f>
        <v>12</v>
      </c>
      <c r="AC13" s="66" t="str">
        <f>'DISPONIBILITE JOURNALIERE'!D12</f>
        <v>K</v>
      </c>
      <c r="AD13" s="66">
        <f>IFERROR(INDEX(AT:AU:AU:AU,MATCH(ROW(AT10),AU:AU,0),1),"")</f>
        <v>1</v>
      </c>
      <c r="AE13" s="66" t="str">
        <f>'DISPONIBILITE JOURNALIERE'!F12</f>
        <v>K</v>
      </c>
      <c r="AF13" s="66">
        <f>IFERROR(INDEX(AX:AY:AY:AY,MATCH(ROW(AX10),AY:AY,0),1),"")</f>
        <v>10</v>
      </c>
      <c r="AG13" s="66" t="str">
        <f>'DISPONIBILITE JOURNALIERE'!H12</f>
        <v>K 1/2 MAT</v>
      </c>
      <c r="AH13" s="66">
        <f>IFERROR(INDEX(BB:BC:BC:BC,MATCH(ROW(BB10),BC:BC,0),1),"")</f>
        <v>7</v>
      </c>
      <c r="AI13" s="66" t="str">
        <f>'DISPONIBILITE JOURNALIERE'!J12</f>
        <v>K</v>
      </c>
      <c r="AK13">
        <f t="shared" ca="1" si="0"/>
        <v>4</v>
      </c>
      <c r="AL13">
        <f>IF(COUNTIF($AM$3:AM12,AM13)&lt;1,MAX($AL$3:AL12)+1,"")</f>
        <v>10</v>
      </c>
      <c r="AM13">
        <v>29</v>
      </c>
      <c r="AO13">
        <f t="shared" ca="1" si="1"/>
        <v>1</v>
      </c>
      <c r="AP13" t="str">
        <f>IF(COUNTIF($AQ$3:AQ12,AQ13)&lt;1,MAX($AP$3:AP12)+1,"")</f>
        <v/>
      </c>
      <c r="AQ13">
        <v>3</v>
      </c>
      <c r="AS13">
        <f t="shared" ca="1" si="2"/>
        <v>1</v>
      </c>
      <c r="AT13">
        <f>IF(COUNTIF($AU$3:AU12,AU13)&lt;1,MAX($AT$3:AT12)+1,"")</f>
        <v>7</v>
      </c>
      <c r="AU13">
        <v>7</v>
      </c>
      <c r="AW13">
        <f t="shared" ca="1" si="3"/>
        <v>2</v>
      </c>
      <c r="AX13" t="str">
        <f>IF(COUNTIF($AY$3:AY12,AY13)&lt;1,MAX($AX$3:AX12)+1,"")</f>
        <v/>
      </c>
      <c r="AY13">
        <v>3</v>
      </c>
      <c r="BA13">
        <f t="shared" ca="1" si="4"/>
        <v>4</v>
      </c>
      <c r="BB13">
        <f>IF(COUNTIF($BC$3:BC12,BC13)&lt;1,MAX($BB$3:BB12)+1,"")</f>
        <v>8</v>
      </c>
      <c r="BC13">
        <v>12</v>
      </c>
    </row>
    <row r="14" spans="1:55" x14ac:dyDescent="0.25">
      <c r="A14" s="87"/>
      <c r="B14" s="55" t="s">
        <v>31</v>
      </c>
      <c r="C14" s="55" t="s">
        <v>33</v>
      </c>
      <c r="D14" s="55" t="s">
        <v>28</v>
      </c>
      <c r="E14" s="55">
        <v>14</v>
      </c>
      <c r="F14" s="94" t="str">
        <f>VLOOKUP(E14,$Z$4:AA53,2,FALSE)</f>
        <v/>
      </c>
      <c r="G14" s="94"/>
      <c r="H14" s="55">
        <v>14</v>
      </c>
      <c r="I14" s="81" t="str">
        <f>VLOOKUP(H14,$AB$4:AC21,2,FALSE)</f>
        <v>G</v>
      </c>
      <c r="J14" s="81"/>
      <c r="K14" s="55">
        <v>3</v>
      </c>
      <c r="L14" s="81" t="str">
        <f>VLOOKUP(K14,$AD$4:AE21,2,FALSE)</f>
        <v>E</v>
      </c>
      <c r="M14" s="81"/>
      <c r="N14" s="55">
        <v>7</v>
      </c>
      <c r="O14" s="81" t="str">
        <f>VLOOKUP(N14,$AF$4:AG21,2,FALSE)</f>
        <v>L 1/2 MAT</v>
      </c>
      <c r="P14" s="81"/>
      <c r="Q14" s="55">
        <v>10</v>
      </c>
      <c r="R14" s="81" t="str">
        <f>VLOOKUP(Q14,$AH$4:AI21,2,FALSE)</f>
        <v/>
      </c>
      <c r="S14" s="81"/>
      <c r="Z14" s="66">
        <f>IFERROR(INDEX(AL:AM:AM:AM,MATCH(ROW(AL11),AM:AM,0),1),"")</f>
        <v>34</v>
      </c>
      <c r="AA14" s="93" t="str">
        <f>'DISPONIBILITE JOURNALIERE'!B13</f>
        <v/>
      </c>
      <c r="AB14" s="66">
        <f>IFERROR(INDEX(AP:AQ:AQ:AQ,MATCH(ROW(AP11),AQ:AQ,0),1),"")</f>
        <v>4</v>
      </c>
      <c r="AC14" s="66" t="str">
        <f>'DISPONIBILITE JOURNALIERE'!D13</f>
        <v>L</v>
      </c>
      <c r="AD14" s="66">
        <f>IFERROR(INDEX(AT:AU:AU:AU,MATCH(ROW(AT11),AU:AU,0),1),"")</f>
        <v>14</v>
      </c>
      <c r="AE14" s="66" t="str">
        <f>'DISPONIBILITE JOURNALIERE'!F13</f>
        <v>L</v>
      </c>
      <c r="AF14" s="66">
        <f>IFERROR(INDEX(AX:AY:AY:AY,MATCH(ROW(AX11),AY:AY,0),1),"")</f>
        <v>7</v>
      </c>
      <c r="AG14" s="66" t="str">
        <f>'DISPONIBILITE JOURNALIERE'!H13</f>
        <v>L 1/2 MAT</v>
      </c>
      <c r="AH14" s="66">
        <f>IFERROR(INDEX(BB:BC:BC:BC,MATCH(ROW(BB11),BC:BC,0),1),"")</f>
        <v>4</v>
      </c>
      <c r="AI14" s="66" t="str">
        <f>'DISPONIBILITE JOURNALIERE'!J13</f>
        <v>L</v>
      </c>
      <c r="AK14">
        <f t="shared" ca="1" si="0"/>
        <v>12</v>
      </c>
      <c r="AL14">
        <f>IF(COUNTIF($AM$3:AM13,AM14)&lt;1,MAX($AL$3:AL13)+1,"")</f>
        <v>11</v>
      </c>
      <c r="AM14">
        <v>37</v>
      </c>
      <c r="AO14">
        <f t="shared" ca="1" si="1"/>
        <v>9</v>
      </c>
      <c r="AP14">
        <f>IF(COUNTIF($AQ$3:AQ13,AQ14)&lt;1,MAX($AP$3:AP13)+1,"")</f>
        <v>9</v>
      </c>
      <c r="AQ14">
        <v>13</v>
      </c>
      <c r="AS14">
        <f t="shared" ca="1" si="2"/>
        <v>7</v>
      </c>
      <c r="AT14" t="str">
        <f>IF(COUNTIF($AU$3:AU13,AU14)&lt;1,MAX($AT$3:AT13)+1,"")</f>
        <v/>
      </c>
      <c r="AU14">
        <v>9</v>
      </c>
      <c r="AW14">
        <f t="shared" ca="1" si="3"/>
        <v>3</v>
      </c>
      <c r="AX14" t="str">
        <f>IF(COUNTIF($AY$3:AY13,AY14)&lt;1,MAX($AX$3:AX13)+1,"")</f>
        <v/>
      </c>
      <c r="AY14">
        <v>3</v>
      </c>
      <c r="BA14">
        <f t="shared" ca="1" si="4"/>
        <v>2</v>
      </c>
      <c r="BB14">
        <f>IF(COUNTIF($BC$3:BC13,BC14)&lt;1,MAX($BB$3:BB13)+1,"")</f>
        <v>9</v>
      </c>
      <c r="BC14">
        <v>14</v>
      </c>
    </row>
    <row r="15" spans="1:55" x14ac:dyDescent="0.25">
      <c r="A15" s="87"/>
      <c r="B15" s="55" t="s">
        <v>26</v>
      </c>
      <c r="C15" s="55" t="s">
        <v>34</v>
      </c>
      <c r="D15" s="55" t="s">
        <v>28</v>
      </c>
      <c r="E15" s="55">
        <v>2</v>
      </c>
      <c r="F15" s="94" t="str">
        <f>VLOOKUP(E15,$Z$4:AA54,2,FALSE)</f>
        <v>T</v>
      </c>
      <c r="G15" s="94"/>
      <c r="H15" s="55">
        <v>12</v>
      </c>
      <c r="I15" s="81" t="str">
        <f>VLOOKUP(H15,$AB$4:AC22,2,FALSE)</f>
        <v>K</v>
      </c>
      <c r="J15" s="81"/>
      <c r="K15" s="55">
        <v>5</v>
      </c>
      <c r="L15" s="81" t="str">
        <f>VLOOKUP(K15,$AD$4:AE22,2,FALSE)</f>
        <v>J 1/2 MAT</v>
      </c>
      <c r="M15" s="81"/>
      <c r="N15" s="55">
        <v>5</v>
      </c>
      <c r="O15" s="81" t="str">
        <f>VLOOKUP(N15,$AF$4:AG22,2,FALSE)</f>
        <v/>
      </c>
      <c r="P15" s="81"/>
      <c r="Q15" s="55">
        <v>12</v>
      </c>
      <c r="R15" s="81" t="str">
        <f>VLOOKUP(Q15,$AH$4:AI22,2,FALSE)</f>
        <v/>
      </c>
      <c r="S15" s="81"/>
      <c r="Z15" s="66">
        <f>IFERROR(INDEX(AL:AM:AM:AM,MATCH(ROW(AL12),AM:AM,0),1),"")</f>
        <v>19</v>
      </c>
      <c r="AA15" s="93" t="str">
        <f>'DISPONIBILITE JOURNALIERE'!B14</f>
        <v>M</v>
      </c>
      <c r="AB15" s="66">
        <f>IFERROR(INDEX(AP:AQ:AQ:AQ,MATCH(ROW(AP12),AQ:AQ,0),1),"")</f>
        <v>6</v>
      </c>
      <c r="AC15" s="66" t="str">
        <f>'DISPONIBILITE JOURNALIERE'!D14</f>
        <v>M</v>
      </c>
      <c r="AD15" s="66">
        <f>IFERROR(INDEX(AT:AU:AU:AU,MATCH(ROW(AT12),AU:AU,0),1),"")</f>
        <v>11</v>
      </c>
      <c r="AE15" s="66" t="str">
        <f>'DISPONIBILITE JOURNALIERE'!F14</f>
        <v>M</v>
      </c>
      <c r="AF15" s="66">
        <f>IFERROR(INDEX(AX:AY:AY:AY,MATCH(ROW(AX12),AY:AY,0),1),"")</f>
        <v>4</v>
      </c>
      <c r="AG15" s="66" t="str">
        <f>'DISPONIBILITE JOURNALIERE'!H14</f>
        <v/>
      </c>
      <c r="AH15" s="66">
        <f>IFERROR(INDEX(BB:BC:BC:BC,MATCH(ROW(BB12),BC:BC,0),1),"")</f>
        <v>8</v>
      </c>
      <c r="AI15" s="66" t="str">
        <f>'DISPONIBILITE JOURNALIERE'!J14</f>
        <v>M</v>
      </c>
      <c r="AK15">
        <f t="shared" ca="1" si="0"/>
        <v>1</v>
      </c>
      <c r="AL15">
        <f>IF(COUNTIF($AM$3:AM14,AM15)&lt;1,MAX($AL$3:AL14)+1,"")</f>
        <v>12</v>
      </c>
      <c r="AM15">
        <v>41</v>
      </c>
      <c r="AO15">
        <f t="shared" ca="1" si="1"/>
        <v>11</v>
      </c>
      <c r="AP15" t="str">
        <f>IF(COUNTIF($AQ$3:AQ14,AQ15)&lt;1,MAX($AP$3:AP14)+1,"")</f>
        <v/>
      </c>
      <c r="AQ15">
        <v>2</v>
      </c>
      <c r="AS15">
        <f t="shared" ca="1" si="2"/>
        <v>6</v>
      </c>
      <c r="AT15" t="str">
        <f>IF(COUNTIF($AU$3:AU14,AU15)&lt;1,MAX($AT$3:AT14)+1,"")</f>
        <v/>
      </c>
      <c r="AU15">
        <v>10</v>
      </c>
      <c r="AW15">
        <f t="shared" ca="1" si="3"/>
        <v>6</v>
      </c>
      <c r="AX15" t="str">
        <f>IF(COUNTIF($AY$3:AY14,AY15)&lt;1,MAX($AX$3:AX14)+1,"")</f>
        <v/>
      </c>
      <c r="AY15">
        <v>7</v>
      </c>
      <c r="BA15">
        <f t="shared" ca="1" si="4"/>
        <v>14</v>
      </c>
      <c r="BB15" t="str">
        <f>IF(COUNTIF($BC$3:BC14,BC15)&lt;1,MAX($BB$3:BB14)+1,"")</f>
        <v/>
      </c>
      <c r="BC15">
        <v>8</v>
      </c>
    </row>
    <row r="16" spans="1:55" x14ac:dyDescent="0.25">
      <c r="A16" s="87"/>
      <c r="B16" s="55" t="s">
        <v>31</v>
      </c>
      <c r="C16" s="55" t="s">
        <v>35</v>
      </c>
      <c r="D16" s="55" t="s">
        <v>28</v>
      </c>
      <c r="E16" s="55">
        <v>8</v>
      </c>
      <c r="F16" s="94" t="str">
        <f>VLOOKUP(E16,$Z$4:AA55,2,FALSE)</f>
        <v>EE</v>
      </c>
      <c r="G16" s="94"/>
      <c r="H16" s="55">
        <v>10</v>
      </c>
      <c r="I16" s="81" t="str">
        <f>VLOOKUP(H16,$AB$4:AC23,2,FALSE)</f>
        <v>J 1/2 MAT</v>
      </c>
      <c r="J16" s="81"/>
      <c r="K16" s="55">
        <v>7</v>
      </c>
      <c r="L16" s="81" t="str">
        <f>VLOOKUP(K16,$AD$4:AE23,2,FALSE)</f>
        <v>H</v>
      </c>
      <c r="M16" s="81"/>
      <c r="N16" s="55">
        <v>3</v>
      </c>
      <c r="O16" s="81" t="str">
        <f>VLOOKUP(N16,$AF$4:AG23,2,FALSE)</f>
        <v>C</v>
      </c>
      <c r="P16" s="81"/>
      <c r="Q16" s="55">
        <v>14</v>
      </c>
      <c r="R16" s="81" t="str">
        <f>VLOOKUP(Q16,$AH$4:AI23,2,FALSE)</f>
        <v>J</v>
      </c>
      <c r="S16" s="81"/>
      <c r="Z16" s="66">
        <f>IFERROR(INDEX(AL:AM:AM:AM,MATCH(ROW(AL13),AM:AM,0),1),"")</f>
        <v>42</v>
      </c>
      <c r="AA16" s="93" t="str">
        <f>'DISPONIBILITE JOURNALIERE'!B15</f>
        <v/>
      </c>
      <c r="AB16" s="66">
        <f>IFERROR(INDEX(AP:AQ:AQ:AQ,MATCH(ROW(AP13),AQ:AQ,0),1),"")</f>
        <v>9</v>
      </c>
      <c r="AC16" s="66" t="str">
        <f>'DISPONIBILITE JOURNALIERE'!D15</f>
        <v/>
      </c>
      <c r="AD16" s="66">
        <f>IFERROR(INDEX(AT:AU:AU:AU,MATCH(ROW(AT13),AU:AU,0),1),"")</f>
        <v>4</v>
      </c>
      <c r="AE16" s="66" t="str">
        <f>'DISPONIBILITE JOURNALIERE'!F15</f>
        <v/>
      </c>
      <c r="AF16" s="66">
        <f>IFERROR(INDEX(AX:AY:AY:AY,MATCH(ROW(AX13),AY:AY,0),1),"")</f>
        <v>8</v>
      </c>
      <c r="AG16" s="66" t="str">
        <f>'DISPONIBILITE JOURNALIERE'!H15</f>
        <v/>
      </c>
      <c r="AH16" s="66">
        <f>IFERROR(INDEX(BB:BC:BC:BC,MATCH(ROW(BB13),BC:BC,0),1),"")</f>
        <v>5</v>
      </c>
      <c r="AI16" s="66" t="str">
        <f>'DISPONIBILITE JOURNALIERE'!J15</f>
        <v/>
      </c>
      <c r="AK16">
        <f t="shared" ca="1" si="0"/>
        <v>2</v>
      </c>
      <c r="AL16">
        <f>IF(COUNTIF($AM$3:AM15,AM16)&lt;1,MAX($AL$3:AL15)+1,"")</f>
        <v>13</v>
      </c>
      <c r="AM16">
        <v>22</v>
      </c>
      <c r="AO16">
        <f t="shared" ca="1" si="1"/>
        <v>3</v>
      </c>
      <c r="AP16" t="str">
        <f>IF(COUNTIF($AQ$3:AQ15,AQ16)&lt;1,MAX($AP$3:AP15)+1,"")</f>
        <v/>
      </c>
      <c r="AQ16">
        <v>13</v>
      </c>
      <c r="AS16">
        <f t="shared" ca="1" si="2"/>
        <v>8</v>
      </c>
      <c r="AT16">
        <f>IF(COUNTIF($AU$3:AU15,AU16)&lt;1,MAX($AT$3:AT15)+1,"")</f>
        <v>8</v>
      </c>
      <c r="AU16">
        <v>1</v>
      </c>
      <c r="AW16">
        <f t="shared" ca="1" si="3"/>
        <v>4</v>
      </c>
      <c r="AX16" t="str">
        <f>IF(COUNTIF($AY$3:AY15,AY16)&lt;1,MAX($AX$3:AX15)+1,"")</f>
        <v/>
      </c>
      <c r="AY16">
        <v>12</v>
      </c>
      <c r="BA16">
        <f t="shared" ca="1" si="4"/>
        <v>9</v>
      </c>
      <c r="BB16">
        <f>IF(COUNTIF($BC$3:BC15,BC16)&lt;1,MAX($BB$3:BB15)+1,"")</f>
        <v>10</v>
      </c>
      <c r="BC16">
        <v>6</v>
      </c>
    </row>
    <row r="17" spans="1:55" x14ac:dyDescent="0.25">
      <c r="A17" s="87"/>
      <c r="B17" s="55" t="s">
        <v>26</v>
      </c>
      <c r="C17" s="55" t="s">
        <v>28</v>
      </c>
      <c r="D17" s="55" t="s">
        <v>27</v>
      </c>
      <c r="E17" s="55">
        <v>12</v>
      </c>
      <c r="F17" s="94" t="str">
        <f>VLOOKUP(E17,$Z$4:AA56,2,FALSE)</f>
        <v/>
      </c>
      <c r="G17" s="94"/>
      <c r="H17" s="55">
        <v>11</v>
      </c>
      <c r="I17" s="81" t="str">
        <f>VLOOKUP(H17,$AB$4:AC24,2,FALSE)</f>
        <v>E</v>
      </c>
      <c r="J17" s="81"/>
      <c r="K17" s="55">
        <v>2</v>
      </c>
      <c r="L17" s="81" t="str">
        <f>VLOOKUP(K17,$AD$4:AE24,2,FALSE)</f>
        <v/>
      </c>
      <c r="M17" s="81"/>
      <c r="N17" s="55">
        <v>1</v>
      </c>
      <c r="O17" s="81" t="str">
        <f>VLOOKUP(N17,$AF$4:AG24,2,FALSE)</f>
        <v>O 1/2 MAT</v>
      </c>
      <c r="P17" s="81"/>
      <c r="Q17" s="55">
        <v>4</v>
      </c>
      <c r="R17" s="81" t="str">
        <f>VLOOKUP(Q17,$AH$4:AI24,2,FALSE)</f>
        <v>L</v>
      </c>
      <c r="S17" s="81"/>
      <c r="Z17" s="66">
        <f>IFERROR(INDEX(AL:AM:AM:AM,MATCH(ROW(AL14),AM:AM,0),1),"")</f>
        <v>41</v>
      </c>
      <c r="AA17" s="93" t="str">
        <f>'DISPONIBILITE JOURNALIERE'!B16</f>
        <v>O</v>
      </c>
      <c r="AB17" s="66">
        <f>IFERROR(INDEX(AP:AQ:AQ:AQ,MATCH(ROW(AP14),AQ:AQ,0),1),"")</f>
        <v>3</v>
      </c>
      <c r="AC17" s="66" t="str">
        <f>'DISPONIBILITE JOURNALIERE'!D16</f>
        <v>O</v>
      </c>
      <c r="AD17" s="66">
        <f>IFERROR(INDEX(AT:AU:AU:AU,MATCH(ROW(AT14),AU:AU,0),1),"")</f>
        <v>6</v>
      </c>
      <c r="AE17" s="66" t="str">
        <f>'DISPONIBILITE JOURNALIERE'!F16</f>
        <v>O</v>
      </c>
      <c r="AF17" s="66">
        <f>IFERROR(INDEX(AX:AY:AY:AY,MATCH(ROW(AX14),AY:AY,0),1),"")</f>
        <v>1</v>
      </c>
      <c r="AG17" s="66" t="str">
        <f>'DISPONIBILITE JOURNALIERE'!H16</f>
        <v>O 1/2 MAT</v>
      </c>
      <c r="AH17" s="66">
        <f>IFERROR(INDEX(BB:BC:BC:BC,MATCH(ROW(BB14),BC:BC,0),1),"")</f>
        <v>9</v>
      </c>
      <c r="AI17" s="66" t="str">
        <f>'DISPONIBILITE JOURNALIERE'!J16</f>
        <v>O</v>
      </c>
      <c r="AK17">
        <f t="shared" ca="1" si="0"/>
        <v>9</v>
      </c>
      <c r="AL17">
        <f>IF(COUNTIF($AM$3:AM16,AM17)&lt;1,MAX($AL$3:AL16)+1,"")</f>
        <v>14</v>
      </c>
      <c r="AM17">
        <v>20</v>
      </c>
      <c r="AO17">
        <f t="shared" ca="1" si="1"/>
        <v>2</v>
      </c>
      <c r="AP17">
        <f>IF(COUNTIF($AQ$3:AQ16,AQ17)&lt;1,MAX($AP$3:AP16)+1,"")</f>
        <v>10</v>
      </c>
      <c r="AQ17">
        <v>9</v>
      </c>
      <c r="AS17">
        <f t="shared" ca="1" si="2"/>
        <v>13</v>
      </c>
      <c r="AT17">
        <f>IF(COUNTIF($AU$3:AU16,AU17)&lt;1,MAX($AT$3:AT16)+1,"")</f>
        <v>9</v>
      </c>
      <c r="AU17">
        <v>5</v>
      </c>
      <c r="AW17">
        <f t="shared" ca="1" si="3"/>
        <v>2</v>
      </c>
      <c r="AX17" t="str">
        <f>IF(COUNTIF($AY$3:AY16,AY17)&lt;1,MAX($AX$3:AX16)+1,"")</f>
        <v/>
      </c>
      <c r="AY17">
        <v>14</v>
      </c>
      <c r="BA17">
        <f t="shared" ca="1" si="4"/>
        <v>11</v>
      </c>
      <c r="BB17">
        <f>IF(COUNTIF($BC$3:BC16,BC17)&lt;1,MAX($BB$3:BB16)+1,"")</f>
        <v>11</v>
      </c>
      <c r="BC17">
        <v>7</v>
      </c>
    </row>
    <row r="18" spans="1:55" x14ac:dyDescent="0.25">
      <c r="A18" s="87"/>
      <c r="B18" s="55" t="s">
        <v>26</v>
      </c>
      <c r="C18" s="55" t="s">
        <v>28</v>
      </c>
      <c r="D18" s="55" t="s">
        <v>29</v>
      </c>
      <c r="E18" s="55">
        <v>13</v>
      </c>
      <c r="F18" s="94" t="str">
        <f>VLOOKUP(E18,$Z$4:AA57,2,FALSE)</f>
        <v>W</v>
      </c>
      <c r="G18" s="94"/>
      <c r="H18" s="55">
        <v>9</v>
      </c>
      <c r="I18" s="81" t="str">
        <f>VLOOKUP(H18,$AB$4:AC25,2,FALSE)</f>
        <v/>
      </c>
      <c r="J18" s="81"/>
      <c r="K18" s="55">
        <v>6</v>
      </c>
      <c r="L18" s="81" t="str">
        <f>VLOOKUP(K18,$AD$4:AE25,2,FALSE)</f>
        <v>O</v>
      </c>
      <c r="M18" s="81"/>
      <c r="N18" s="55">
        <v>8</v>
      </c>
      <c r="O18" s="81" t="str">
        <f>VLOOKUP(N18,$AF$4:AG25,2,FALSE)</f>
        <v/>
      </c>
      <c r="P18" s="81"/>
      <c r="Q18" s="55">
        <v>13</v>
      </c>
      <c r="R18" s="81" t="str">
        <f>VLOOKUP(Q18,$AH$4:AI25,2,FALSE)</f>
        <v/>
      </c>
      <c r="S18" s="81"/>
      <c r="Z18" s="66">
        <f>IFERROR(INDEX(AL:AM:AM:AM,MATCH(ROW(AL15),AM:AM,0),1),"")</f>
        <v>24</v>
      </c>
      <c r="AA18" s="93" t="str">
        <f>'DISPONIBILITE JOURNALIERE'!B17</f>
        <v/>
      </c>
      <c r="AB18" s="66" t="str">
        <f>IFERROR(INDEX(AP:AQ:AQ:AQ,MATCH(ROW(AP15),AQ:AQ,0),1),"")</f>
        <v/>
      </c>
      <c r="AC18" s="66" t="str">
        <f>'DISPONIBILITE JOURNALIERE'!D17</f>
        <v/>
      </c>
      <c r="AD18" s="66"/>
      <c r="AE18" s="66" t="str">
        <f>'DISPONIBILITE JOURNALIERE'!F17</f>
        <v/>
      </c>
      <c r="AF18" s="66"/>
      <c r="AG18" s="66" t="str">
        <f>'DISPONIBILITE JOURNALIERE'!H17</f>
        <v/>
      </c>
      <c r="AH18" s="66"/>
      <c r="AI18" s="66" t="str">
        <f>'DISPONIBILITE JOURNALIERE'!J17</f>
        <v/>
      </c>
      <c r="AK18">
        <f t="shared" ca="1" si="0"/>
        <v>15</v>
      </c>
      <c r="AL18">
        <f>IF(COUNTIF($AM$3:AM17,AM18)&lt;1,MAX($AL$3:AL17)+1,"")</f>
        <v>15</v>
      </c>
      <c r="AM18">
        <v>26</v>
      </c>
      <c r="AO18">
        <f t="shared" ca="1" si="1"/>
        <v>9</v>
      </c>
      <c r="AP18" t="str">
        <f>IF(COUNTIF($AQ$3:AQ17,AQ18)&lt;1,MAX($AP$3:AP17)+1,"")</f>
        <v/>
      </c>
      <c r="AQ18">
        <v>2</v>
      </c>
      <c r="AS18">
        <f t="shared" ca="1" si="2"/>
        <v>10</v>
      </c>
      <c r="AT18" t="str">
        <f>IF(COUNTIF($AU$3:AU17,AU18)&lt;1,MAX($AT$3:AT17)+1,"")</f>
        <v/>
      </c>
      <c r="AU18">
        <v>9</v>
      </c>
      <c r="AW18">
        <f t="shared" ca="1" si="3"/>
        <v>11</v>
      </c>
      <c r="AX18" t="str">
        <f>IF(COUNTIF($AY$3:AY17,AY18)&lt;1,MAX($AX$3:AX17)+1,"")</f>
        <v/>
      </c>
      <c r="AY18">
        <v>12</v>
      </c>
      <c r="BA18">
        <f t="shared" ca="1" si="4"/>
        <v>11</v>
      </c>
      <c r="BB18">
        <f>IF(COUNTIF($BC$3:BC17,BC18)&lt;1,MAX($BB$3:BB17)+1,"")</f>
        <v>12</v>
      </c>
      <c r="BC18">
        <v>3</v>
      </c>
    </row>
    <row r="19" spans="1:55" x14ac:dyDescent="0.25">
      <c r="A19" s="87"/>
      <c r="B19" s="55" t="s">
        <v>26</v>
      </c>
      <c r="C19" s="55" t="s">
        <v>28</v>
      </c>
      <c r="D19" s="55" t="s">
        <v>36</v>
      </c>
      <c r="E19" s="55">
        <v>6</v>
      </c>
      <c r="F19" s="94" t="str">
        <f>VLOOKUP(E19,$Z$4:AA58,2,FALSE)</f>
        <v>C</v>
      </c>
      <c r="G19" s="94"/>
      <c r="H19" s="55">
        <v>8</v>
      </c>
      <c r="I19" s="81" t="str">
        <f>VLOOKUP(H19,$AB$4:AC26,2,FALSE)</f>
        <v>H</v>
      </c>
      <c r="J19" s="81"/>
      <c r="K19" s="55">
        <v>13</v>
      </c>
      <c r="L19" s="81" t="str">
        <f>VLOOKUP(K19,$AD$4:AE26,2,FALSE)</f>
        <v>G</v>
      </c>
      <c r="M19" s="81"/>
      <c r="N19" s="55">
        <v>9</v>
      </c>
      <c r="O19" s="81" t="str">
        <f>VLOOKUP(N19,$AF$4:AG26,2,FALSE)</f>
        <v>F</v>
      </c>
      <c r="P19" s="81"/>
      <c r="Q19" s="55">
        <v>6</v>
      </c>
      <c r="R19" s="81" t="str">
        <f>VLOOKUP(Q19,$AH$4:AI26,2,FALSE)</f>
        <v>F</v>
      </c>
      <c r="S19" s="81"/>
      <c r="Z19" s="66">
        <f>IFERROR(INDEX(AL:AM:AM:AM,MATCH(ROW(AL16),AM:AM,0),1),"")</f>
        <v>9</v>
      </c>
      <c r="AA19" s="93" t="str">
        <f>'DISPONIBILITE JOURNALIERE'!B18</f>
        <v/>
      </c>
      <c r="AB19" s="66" t="str">
        <f>IFERROR(INDEX(AP:AQ:AQ:AQ,MATCH(ROW(AP16),AQ:AQ,0),1),"")</f>
        <v/>
      </c>
      <c r="AC19" s="66" t="str">
        <f>'DISPONIBILITE JOURNALIERE'!D18</f>
        <v>Q</v>
      </c>
      <c r="AD19" s="66"/>
      <c r="AE19" s="66" t="str">
        <f>'DISPONIBILITE JOURNALIERE'!F18</f>
        <v>Q</v>
      </c>
      <c r="AF19" s="66"/>
      <c r="AG19" s="66" t="str">
        <f>'DISPONIBILITE JOURNALIERE'!H18</f>
        <v/>
      </c>
      <c r="AH19" s="66"/>
      <c r="AI19" s="66" t="str">
        <f>'DISPONIBILITE JOURNALIERE'!J18</f>
        <v/>
      </c>
      <c r="AK19">
        <f t="shared" ca="1" si="0"/>
        <v>23</v>
      </c>
      <c r="AL19" t="str">
        <f>IF(COUNTIF($AM$3:AM18,AM19)&lt;1,MAX($AL$3:AL18)+1,"")</f>
        <v/>
      </c>
      <c r="AM19">
        <v>1</v>
      </c>
      <c r="AO19">
        <f t="shared" ca="1" si="1"/>
        <v>1</v>
      </c>
      <c r="AP19">
        <f>IF(COUNTIF($AQ$3:AQ18,AQ19)&lt;1,MAX($AP$3:AP18)+1,"")</f>
        <v>11</v>
      </c>
      <c r="AQ19">
        <v>4</v>
      </c>
      <c r="AS19">
        <f t="shared" ca="1" si="2"/>
        <v>3</v>
      </c>
      <c r="AT19" t="str">
        <f>IF(COUNTIF($AU$3:AU18,AU19)&lt;1,MAX($AT$3:AT18)+1,"")</f>
        <v/>
      </c>
      <c r="AU19">
        <v>1</v>
      </c>
      <c r="AW19">
        <f t="shared" ca="1" si="3"/>
        <v>3</v>
      </c>
      <c r="AX19">
        <f>IF(COUNTIF($AY$3:AY18,AY19)&lt;1,MAX($AX$3:AX18)+1,"")</f>
        <v>7</v>
      </c>
      <c r="AY19">
        <v>11</v>
      </c>
      <c r="BA19">
        <f t="shared" ca="1" si="4"/>
        <v>2</v>
      </c>
      <c r="BB19" t="str">
        <f>IF(COUNTIF($BC$3:BC18,BC19)&lt;1,MAX($BB$3:BB18)+1,"")</f>
        <v/>
      </c>
      <c r="BC19">
        <v>7</v>
      </c>
    </row>
    <row r="20" spans="1:55" x14ac:dyDescent="0.25">
      <c r="A20" s="87"/>
      <c r="B20" s="55" t="s">
        <v>31</v>
      </c>
      <c r="C20" s="55" t="s">
        <v>28</v>
      </c>
      <c r="D20" s="55" t="s">
        <v>37</v>
      </c>
      <c r="E20" s="55">
        <v>3</v>
      </c>
      <c r="F20" s="94" t="str">
        <f>VLOOKUP(E20,$Z$4:AA59,2,FALSE)</f>
        <v/>
      </c>
      <c r="G20" s="94"/>
      <c r="H20" s="55">
        <v>1</v>
      </c>
      <c r="I20" s="81" t="str">
        <f>VLOOKUP(H20,$AB$4:AC27,2,FALSE)</f>
        <v>C</v>
      </c>
      <c r="J20" s="81"/>
      <c r="K20" s="55">
        <v>4</v>
      </c>
      <c r="L20" s="81" t="str">
        <f>VLOOKUP(K20,$AD$4:AE27,2,FALSE)</f>
        <v/>
      </c>
      <c r="M20" s="81"/>
      <c r="N20" s="55">
        <v>11</v>
      </c>
      <c r="O20" s="81" t="str">
        <f>VLOOKUP(N20,$AF$4:AG27,2,FALSE)</f>
        <v>E 1/2 MAT</v>
      </c>
      <c r="P20" s="81"/>
      <c r="Q20" s="55">
        <v>2</v>
      </c>
      <c r="R20" s="81" t="str">
        <f>VLOOKUP(Q20,$AH$4:AI27,2,FALSE)</f>
        <v>C</v>
      </c>
      <c r="S20" s="81"/>
      <c r="Z20" s="66">
        <f>IFERROR(INDEX(AL:AM:AM:AM,MATCH(ROW(AL17),AM:AM,0),1),"")</f>
        <v>28</v>
      </c>
      <c r="AA20" s="93" t="str">
        <f>'DISPONIBILITE JOURNALIERE'!B19</f>
        <v/>
      </c>
      <c r="AB20" s="66" t="str">
        <f>IFERROR(INDEX(AP:AQ:AQ:AQ,MATCH(ROW(AP17),AQ:AQ,0),1),"")</f>
        <v/>
      </c>
      <c r="AC20" s="66" t="str">
        <f>'DISPONIBILITE JOURNALIERE'!D19</f>
        <v>R</v>
      </c>
      <c r="AD20" s="66"/>
      <c r="AE20" s="66" t="str">
        <f>'DISPONIBILITE JOURNALIERE'!F19</f>
        <v>R</v>
      </c>
      <c r="AF20" s="66"/>
      <c r="AG20" s="66" t="str">
        <f>'DISPONIBILITE JOURNALIERE'!H19</f>
        <v>R</v>
      </c>
      <c r="AH20" s="66"/>
      <c r="AI20" s="66" t="str">
        <f>'DISPONIBILITE JOURNALIERE'!J19</f>
        <v>R</v>
      </c>
      <c r="AK20">
        <f t="shared" ca="1" si="0"/>
        <v>3</v>
      </c>
      <c r="AL20" t="str">
        <f>IF(COUNTIF($AM$3:AM19,AM20)&lt;1,MAX($AL$3:AL19)+1,"")</f>
        <v/>
      </c>
      <c r="AM20">
        <v>30</v>
      </c>
      <c r="AO20">
        <f t="shared" ca="1" si="1"/>
        <v>5</v>
      </c>
      <c r="AP20" t="str">
        <f>IF(COUNTIF($AQ$3:AQ19,AQ20)&lt;1,MAX($AP$3:AP19)+1,"")</f>
        <v/>
      </c>
      <c r="AQ20">
        <v>13</v>
      </c>
      <c r="AS20">
        <f t="shared" ca="1" si="2"/>
        <v>11</v>
      </c>
      <c r="AT20" t="str">
        <f>IF(COUNTIF($AU$3:AU19,AU20)&lt;1,MAX($AT$3:AT19)+1,"")</f>
        <v/>
      </c>
      <c r="AU20">
        <v>2</v>
      </c>
      <c r="AW20">
        <f t="shared" ca="1" si="3"/>
        <v>10</v>
      </c>
      <c r="AX20">
        <f>IF(COUNTIF($AY$3:AY19,AY20)&lt;1,MAX($AX$3:AX19)+1,"")</f>
        <v>8</v>
      </c>
      <c r="AY20">
        <v>13</v>
      </c>
      <c r="BA20">
        <f t="shared" ca="1" si="4"/>
        <v>10</v>
      </c>
      <c r="BB20" t="str">
        <f>IF(COUNTIF($BC$3:BC19,BC20)&lt;1,MAX($BB$3:BB19)+1,"")</f>
        <v/>
      </c>
      <c r="BC20">
        <v>7</v>
      </c>
    </row>
    <row r="21" spans="1:55" x14ac:dyDescent="0.25">
      <c r="A21" s="87"/>
      <c r="B21" s="55" t="s">
        <v>31</v>
      </c>
      <c r="C21" s="55" t="s">
        <v>28</v>
      </c>
      <c r="D21" s="55" t="s">
        <v>38</v>
      </c>
      <c r="E21" s="55">
        <v>9</v>
      </c>
      <c r="F21" s="94" t="str">
        <f>VLOOKUP(E21,$Z$4:AA60,2,FALSE)</f>
        <v/>
      </c>
      <c r="G21" s="94"/>
      <c r="H21" s="55">
        <v>3</v>
      </c>
      <c r="I21" s="81" t="str">
        <f>VLOOKUP(H21,$AB$4:AC28,2,FALSE)</f>
        <v>O</v>
      </c>
      <c r="J21" s="81"/>
      <c r="K21" s="55">
        <v>14</v>
      </c>
      <c r="L21" s="81" t="str">
        <f>VLOOKUP(K21,$AD$4:AE28,2,FALSE)</f>
        <v>L</v>
      </c>
      <c r="M21" s="81"/>
      <c r="N21" s="55">
        <v>10</v>
      </c>
      <c r="O21" s="81" t="str">
        <f>VLOOKUP(N21,$AF$4:AG28,2,FALSE)</f>
        <v>K 1/2 MAT</v>
      </c>
      <c r="P21" s="81"/>
      <c r="Q21" s="55">
        <v>7</v>
      </c>
      <c r="R21" s="81" t="str">
        <f>VLOOKUP(Q21,$AH$4:AI28,2,FALSE)</f>
        <v>K</v>
      </c>
      <c r="S21" s="81"/>
      <c r="Z21" s="66">
        <f>IFERROR(INDEX(AL:AM:AM:AM,MATCH(ROW(AL18),AM:AM,0),1),"")</f>
        <v>44</v>
      </c>
      <c r="AA21" s="93" t="str">
        <f>'DISPONIBILITE JOURNALIERE'!B20</f>
        <v/>
      </c>
      <c r="AB21" s="66" t="str">
        <f>IFERROR(INDEX(AP:AQ:AQ:AQ,MATCH(ROW(AP18),AQ:AQ,0),1),"")</f>
        <v/>
      </c>
      <c r="AC21" s="66" t="str">
        <f>'DISPONIBILITE JOURNALIERE'!D20</f>
        <v>S</v>
      </c>
      <c r="AD21" s="66"/>
      <c r="AE21" s="66" t="str">
        <f>'DISPONIBILITE JOURNALIERE'!F20</f>
        <v>S</v>
      </c>
      <c r="AF21" s="66"/>
      <c r="AG21" s="66" t="str">
        <f>'DISPONIBILITE JOURNALIERE'!H20</f>
        <v>S 1/2 APR</v>
      </c>
      <c r="AH21" s="66"/>
      <c r="AI21" s="66" t="str">
        <f>'DISPONIBILITE JOURNALIERE'!J20</f>
        <v>S</v>
      </c>
      <c r="AK21">
        <f t="shared" ca="1" si="0"/>
        <v>4</v>
      </c>
      <c r="AL21">
        <f>IF(COUNTIF($AM$3:AM20,AM21)&lt;1,MAX($AL$3:AL20)+1,"")</f>
        <v>16</v>
      </c>
      <c r="AM21">
        <v>21</v>
      </c>
      <c r="AO21">
        <f t="shared" ca="1" si="1"/>
        <v>14</v>
      </c>
      <c r="AP21" t="str">
        <f>IF(COUNTIF($AQ$3:AQ20,AQ21)&lt;1,MAX($AP$3:AP20)+1,"")</f>
        <v/>
      </c>
      <c r="AQ21">
        <v>8</v>
      </c>
      <c r="AS21">
        <f t="shared" ca="1" si="2"/>
        <v>2</v>
      </c>
      <c r="AT21" t="str">
        <f>IF(COUNTIF($AU$3:AU20,AU21)&lt;1,MAX($AT$3:AT20)+1,"")</f>
        <v/>
      </c>
      <c r="AU21">
        <v>7</v>
      </c>
      <c r="AW21">
        <f t="shared" ca="1" si="3"/>
        <v>3</v>
      </c>
      <c r="AX21">
        <f>IF(COUNTIF($AY$3:AY20,AY21)&lt;1,MAX($AX$3:AX20)+1,"")</f>
        <v>9</v>
      </c>
      <c r="AY21">
        <v>5</v>
      </c>
      <c r="BA21">
        <f t="shared" ca="1" si="4"/>
        <v>9</v>
      </c>
      <c r="BB21">
        <f>IF(COUNTIF($BC$3:BC20,BC21)&lt;1,MAX($BB$3:BB20)+1,"")</f>
        <v>13</v>
      </c>
      <c r="BC21">
        <v>4</v>
      </c>
    </row>
    <row r="22" spans="1:55" x14ac:dyDescent="0.25">
      <c r="A22" s="87"/>
      <c r="B22" s="55" t="s">
        <v>26</v>
      </c>
      <c r="C22" s="55" t="s">
        <v>28</v>
      </c>
      <c r="D22" s="55" t="s">
        <v>39</v>
      </c>
      <c r="E22" s="55">
        <v>1</v>
      </c>
      <c r="F22" s="94" t="str">
        <f>VLOOKUP(E22,$Z$4:AA61,2,FALSE)</f>
        <v>B 1/2 MAT</v>
      </c>
      <c r="G22" s="94"/>
      <c r="H22" s="55">
        <v>5</v>
      </c>
      <c r="I22" s="81" t="str">
        <f>VLOOKUP(H22,$AB$4:AC29,2,FALSE)</f>
        <v>I</v>
      </c>
      <c r="J22" s="81"/>
      <c r="K22" s="55">
        <v>12</v>
      </c>
      <c r="L22" s="81" t="str">
        <f>VLOOKUP(K22,$AD$4:AE29,2,FALSE)</f>
        <v>D</v>
      </c>
      <c r="M22" s="81"/>
      <c r="N22" s="55">
        <v>12</v>
      </c>
      <c r="O22" s="81" t="str">
        <f>VLOOKUP(N22,$AF$4:AG29,2,FALSE)</f>
        <v>B 1/2 MAT</v>
      </c>
      <c r="P22" s="81"/>
      <c r="Q22" s="55">
        <v>5</v>
      </c>
      <c r="R22" s="81" t="str">
        <f>VLOOKUP(Q22,$AH$4:AI29,2,FALSE)</f>
        <v/>
      </c>
      <c r="S22" s="81"/>
      <c r="Z22" s="66">
        <f>IFERROR(INDEX(AL:AM:AM:AM,MATCH(ROW(AL19),AM:AM,0),1),"")</f>
        <v>2</v>
      </c>
      <c r="AA22" s="93" t="str">
        <f>'DISPONIBILITE JOURNALIERE'!B21</f>
        <v>T</v>
      </c>
      <c r="AB22" s="66" t="str">
        <f>IFERROR(INDEX(AP:AQ:AQ:AQ,MATCH(ROW(AP19),AQ:AQ,0),1),"")</f>
        <v/>
      </c>
      <c r="AC22" s="66" t="str">
        <f>'DISPONIBILITE JOURNALIERE'!D21</f>
        <v>T</v>
      </c>
      <c r="AD22" s="66"/>
      <c r="AE22" s="66" t="str">
        <f>'DISPONIBILITE JOURNALIERE'!F21</f>
        <v>T</v>
      </c>
      <c r="AF22" s="66"/>
      <c r="AG22" s="66" t="str">
        <f>'DISPONIBILITE JOURNALIERE'!H21</f>
        <v/>
      </c>
      <c r="AH22" s="66"/>
      <c r="AI22" s="66" t="str">
        <f>'DISPONIBILITE JOURNALIERE'!J21</f>
        <v/>
      </c>
      <c r="AK22">
        <f t="shared" ca="1" si="0"/>
        <v>3</v>
      </c>
      <c r="AL22">
        <f>IF(COUNTIF($AM$3:AM21,AM22)&lt;1,MAX($AL$3:AL21)+1,"")</f>
        <v>17</v>
      </c>
      <c r="AM22">
        <v>34</v>
      </c>
      <c r="AO22">
        <f t="shared" ca="1" si="1"/>
        <v>4</v>
      </c>
      <c r="AP22" t="str">
        <f>IF(COUNTIF($AQ$3:AQ21,AQ22)&lt;1,MAX($AP$3:AP21)+1,"")</f>
        <v/>
      </c>
      <c r="AQ22">
        <v>13</v>
      </c>
      <c r="AS22">
        <f t="shared" ca="1" si="2"/>
        <v>13</v>
      </c>
      <c r="AT22" t="str">
        <f>IF(COUNTIF($AU$3:AU21,AU22)&lt;1,MAX($AT$3:AT21)+1,"")</f>
        <v/>
      </c>
      <c r="AU22">
        <v>9</v>
      </c>
      <c r="AW22">
        <f t="shared" ca="1" si="3"/>
        <v>3</v>
      </c>
      <c r="AX22">
        <f>IF(COUNTIF($AY$3:AY21,AY22)&lt;1,MAX($AX$3:AX21)+1,"")</f>
        <v>10</v>
      </c>
      <c r="AY22">
        <v>10</v>
      </c>
      <c r="BA22">
        <f t="shared" ca="1" si="4"/>
        <v>1</v>
      </c>
      <c r="BB22">
        <f>IF(COUNTIF($BC$3:BC21,BC22)&lt;1,MAX($BB$3:BB21)+1,"")</f>
        <v>14</v>
      </c>
      <c r="BC22">
        <v>9</v>
      </c>
    </row>
    <row r="23" spans="1:55" x14ac:dyDescent="0.25">
      <c r="A23" s="87"/>
      <c r="B23" s="55" t="s">
        <v>31</v>
      </c>
      <c r="C23" s="55" t="s">
        <v>28</v>
      </c>
      <c r="D23" s="55" t="s">
        <v>35</v>
      </c>
      <c r="E23" s="55">
        <v>7</v>
      </c>
      <c r="F23" s="94" t="str">
        <f>VLOOKUP(E23,$Z$4:AA62,2,FALSE)</f>
        <v>F 1/2 MAT</v>
      </c>
      <c r="G23" s="94"/>
      <c r="H23" s="55">
        <v>7</v>
      </c>
      <c r="I23" s="81" t="str">
        <f>VLOOKUP(H23,$AB$4:AC30,2,FALSE)</f>
        <v>D</v>
      </c>
      <c r="J23" s="81"/>
      <c r="K23" s="55">
        <v>10</v>
      </c>
      <c r="L23" s="81" t="str">
        <f>VLOOKUP(K23,$AD$4:AE30,2,FALSE)</f>
        <v>I</v>
      </c>
      <c r="M23" s="81"/>
      <c r="N23" s="55">
        <v>14</v>
      </c>
      <c r="O23" s="81" t="str">
        <f>VLOOKUP(N23,$AF$4:AG30,2,FALSE)</f>
        <v>J</v>
      </c>
      <c r="P23" s="81"/>
      <c r="Q23" s="55">
        <v>3</v>
      </c>
      <c r="R23" s="81" t="str">
        <f>VLOOKUP(Q23,$AH$4:AI30,2,FALSE)</f>
        <v>I</v>
      </c>
      <c r="S23" s="81"/>
      <c r="Z23" s="66">
        <f>IFERROR(INDEX(AL:AM:AM:AM,MATCH(ROW(AL20),AM:AM,0),1),"")</f>
        <v>14</v>
      </c>
      <c r="AA23" s="93" t="str">
        <f>'DISPONIBILITE JOURNALIERE'!B22</f>
        <v/>
      </c>
      <c r="AB23" s="66" t="str">
        <f>IFERROR(INDEX(AP:AQ:AQ:AQ,MATCH(ROW(AP20),AQ:AQ,0),1),"")</f>
        <v/>
      </c>
      <c r="AC23" s="66" t="str">
        <f>'DISPONIBILITE JOURNALIERE'!D22</f>
        <v/>
      </c>
      <c r="AD23" s="66"/>
      <c r="AE23" s="66" t="str">
        <f>'DISPONIBILITE JOURNALIERE'!F22</f>
        <v/>
      </c>
      <c r="AF23" s="66"/>
      <c r="AG23" s="66" t="str">
        <f>'DISPONIBILITE JOURNALIERE'!H22</f>
        <v/>
      </c>
      <c r="AH23" s="66"/>
      <c r="AI23" s="66" t="str">
        <f>'DISPONIBILITE JOURNALIERE'!J22</f>
        <v/>
      </c>
      <c r="AK23">
        <f t="shared" ca="1" si="0"/>
        <v>37</v>
      </c>
      <c r="AL23">
        <f>IF(COUNTIF($AM$3:AM22,AM23)&lt;1,MAX($AL$3:AL22)+1,"")</f>
        <v>18</v>
      </c>
      <c r="AM23">
        <v>31</v>
      </c>
      <c r="AO23">
        <f t="shared" ca="1" si="1"/>
        <v>2</v>
      </c>
      <c r="AP23" t="str">
        <f>IF(COUNTIF($AQ$3:AQ22,AQ23)&lt;1,MAX($AP$3:AP22)+1,"")</f>
        <v/>
      </c>
      <c r="AQ23">
        <v>7</v>
      </c>
      <c r="AS23">
        <f t="shared" ca="1" si="2"/>
        <v>5</v>
      </c>
      <c r="AT23">
        <f>IF(COUNTIF($AU$3:AU22,AU23)&lt;1,MAX($AT$3:AT22)+1,"")</f>
        <v>10</v>
      </c>
      <c r="AU23">
        <v>8</v>
      </c>
      <c r="AW23">
        <f t="shared" ca="1" si="3"/>
        <v>11</v>
      </c>
      <c r="AX23" t="str">
        <f>IF(COUNTIF($AY$3:AY22,AY23)&lt;1,MAX($AX$3:AX22)+1,"")</f>
        <v/>
      </c>
      <c r="AY23">
        <v>5</v>
      </c>
      <c r="BA23">
        <f t="shared" ca="1" si="4"/>
        <v>5</v>
      </c>
      <c r="BB23" t="str">
        <f>IF(COUNTIF($BC$3:BC22,BC23)&lt;1,MAX($BB$3:BB22)+1,"")</f>
        <v/>
      </c>
      <c r="BC23">
        <v>6</v>
      </c>
    </row>
    <row r="24" spans="1:55" x14ac:dyDescent="0.25">
      <c r="Z24" s="66">
        <f>IFERROR(INDEX(AL:AM:AM:AM,MATCH(ROW(AL21),AM:AM,0),1),"")</f>
        <v>16</v>
      </c>
      <c r="AA24" s="93" t="str">
        <f>'DISPONIBILITE JOURNALIERE'!B23</f>
        <v>V</v>
      </c>
      <c r="AB24" s="66" t="str">
        <f>IFERROR(INDEX(AP:AQ:AQ:AQ,MATCH(ROW(AP21),AQ:AQ,0),1),"")</f>
        <v/>
      </c>
      <c r="AC24" s="66" t="str">
        <f>'DISPONIBILITE JOURNALIERE'!D23</f>
        <v>V</v>
      </c>
      <c r="AD24" s="66"/>
      <c r="AE24" s="66" t="str">
        <f>'DISPONIBILITE JOURNALIERE'!F23</f>
        <v/>
      </c>
      <c r="AF24" s="66"/>
      <c r="AG24" s="66" t="str">
        <f>'DISPONIBILITE JOURNALIERE'!H23</f>
        <v>V</v>
      </c>
      <c r="AH24" s="66"/>
      <c r="AI24" s="66" t="str">
        <f>'DISPONIBILITE JOURNALIERE'!J23</f>
        <v>V</v>
      </c>
      <c r="AK24">
        <f t="shared" ca="1" si="0"/>
        <v>36</v>
      </c>
      <c r="AL24">
        <f>IF(COUNTIF($AM$3:AM23,AM24)&lt;1,MAX($AL$3:AL23)+1,"")</f>
        <v>19</v>
      </c>
      <c r="AM24">
        <v>12</v>
      </c>
      <c r="AO24">
        <f t="shared" ca="1" si="1"/>
        <v>9</v>
      </c>
      <c r="AP24" t="str">
        <f>IF(COUNTIF($AQ$3:AQ23,AQ24)&lt;1,MAX($AP$3:AP23)+1,"")</f>
        <v/>
      </c>
      <c r="AQ24">
        <v>14</v>
      </c>
      <c r="AS24">
        <f t="shared" ca="1" si="2"/>
        <v>14</v>
      </c>
      <c r="AT24" t="str">
        <f>IF(COUNTIF($AU$3:AU23,AU24)&lt;1,MAX($AT$3:AT23)+1,"")</f>
        <v/>
      </c>
      <c r="AU24">
        <v>9</v>
      </c>
      <c r="AW24">
        <f t="shared" ca="1" si="3"/>
        <v>4</v>
      </c>
      <c r="AX24" t="str">
        <f>IF(COUNTIF($AY$3:AY23,AY24)&lt;1,MAX($AX$3:AX23)+1,"")</f>
        <v/>
      </c>
      <c r="AY24">
        <v>10</v>
      </c>
      <c r="BA24">
        <f t="shared" ca="1" si="4"/>
        <v>11</v>
      </c>
      <c r="BB24" t="str">
        <f>IF(COUNTIF($BC$3:BC23,BC24)&lt;1,MAX($BB$3:BB23)+1,"")</f>
        <v/>
      </c>
      <c r="BC24">
        <v>12</v>
      </c>
    </row>
    <row r="25" spans="1:55" x14ac:dyDescent="0.25">
      <c r="Z25" s="66">
        <f>IFERROR(INDEX(AL:AM:AM:AM,MATCH(ROW(AL22),AM:AM,0),1),"")</f>
        <v>13</v>
      </c>
      <c r="AA25" s="93" t="str">
        <f>'DISPONIBILITE JOURNALIERE'!B24</f>
        <v>W</v>
      </c>
      <c r="AB25" s="66" t="str">
        <f>IFERROR(INDEX(AP:AQ:AQ:AQ,MATCH(ROW(AP22),AQ:AQ,0),1),"")</f>
        <v/>
      </c>
      <c r="AC25" s="66" t="str">
        <f>'DISPONIBILITE JOURNALIERE'!D24</f>
        <v/>
      </c>
      <c r="AD25" s="66"/>
      <c r="AE25" s="66" t="str">
        <f>'DISPONIBILITE JOURNALIERE'!F24</f>
        <v/>
      </c>
      <c r="AF25" s="66"/>
      <c r="AG25" s="66" t="str">
        <f>'DISPONIBILITE JOURNALIERE'!H24</f>
        <v>W</v>
      </c>
      <c r="AH25" s="66"/>
      <c r="AI25" s="66" t="str">
        <f>'DISPONIBILITE JOURNALIERE'!J24</f>
        <v>W</v>
      </c>
      <c r="AK25">
        <f t="shared" ca="1" si="0"/>
        <v>24</v>
      </c>
      <c r="AL25" t="str">
        <f>IF(COUNTIF($AM$3:AM24,AM25)&lt;1,MAX($AL$3:AL24)+1,"")</f>
        <v/>
      </c>
      <c r="AM25">
        <v>20</v>
      </c>
      <c r="AO25">
        <f t="shared" ca="1" si="1"/>
        <v>7</v>
      </c>
      <c r="AP25" t="str">
        <f>IF(COUNTIF($AQ$3:AQ24,AQ25)&lt;1,MAX($AP$3:AP24)+1,"")</f>
        <v/>
      </c>
      <c r="AQ25">
        <v>8</v>
      </c>
      <c r="AS25">
        <f t="shared" ca="1" si="2"/>
        <v>11</v>
      </c>
      <c r="AT25">
        <f>IF(COUNTIF($AU$3:AU24,AU25)&lt;1,MAX($AT$3:AT24)+1,"")</f>
        <v>11</v>
      </c>
      <c r="AU25">
        <v>12</v>
      </c>
      <c r="AW25">
        <f t="shared" ca="1" si="3"/>
        <v>11</v>
      </c>
      <c r="AX25" t="str">
        <f>IF(COUNTIF($AY$3:AY24,AY25)&lt;1,MAX($AX$3:AX24)+1,"")</f>
        <v/>
      </c>
      <c r="AY25">
        <v>8</v>
      </c>
      <c r="BA25">
        <f t="shared" ca="1" si="4"/>
        <v>4</v>
      </c>
      <c r="BB25" t="str">
        <f>IF(COUNTIF($BC$3:BC24,BC25)&lt;1,MAX($BB$3:BB24)+1,"")</f>
        <v/>
      </c>
      <c r="BC25">
        <v>7</v>
      </c>
    </row>
    <row r="26" spans="1:55" x14ac:dyDescent="0.25">
      <c r="Z26" s="66">
        <f>IFERROR(INDEX(AL:AM:AM:AM,MATCH(ROW(AL23),AM:AM,0),1),"")</f>
        <v>30</v>
      </c>
      <c r="AA26" s="93" t="str">
        <f>'DISPONIBILITE JOURNALIERE'!B25</f>
        <v/>
      </c>
      <c r="AB26" s="66" t="str">
        <f>IFERROR(INDEX(AP:AQ:AQ:AQ,MATCH(ROW(AP23),AQ:AQ,0),1),"")</f>
        <v/>
      </c>
      <c r="AC26" s="66" t="str">
        <f>'DISPONIBILITE JOURNALIERE'!D25</f>
        <v/>
      </c>
      <c r="AD26" s="66"/>
      <c r="AE26" s="66" t="str">
        <f>'DISPONIBILITE JOURNALIERE'!F25</f>
        <v/>
      </c>
      <c r="AF26" s="66"/>
      <c r="AG26" s="66" t="str">
        <f>'DISPONIBILITE JOURNALIERE'!H25</f>
        <v/>
      </c>
      <c r="AH26" s="66"/>
      <c r="AI26" s="66" t="str">
        <f>'DISPONIBILITE JOURNALIERE'!J25</f>
        <v/>
      </c>
      <c r="AK26">
        <f t="shared" ca="1" si="0"/>
        <v>18</v>
      </c>
      <c r="AL26" t="str">
        <f>IF(COUNTIF($AM$3:AM25,AM26)&lt;1,MAX($AL$3:AL25)+1,"")</f>
        <v/>
      </c>
      <c r="AM26">
        <v>31</v>
      </c>
      <c r="AO26">
        <f t="shared" ca="1" si="1"/>
        <v>14</v>
      </c>
      <c r="AP26" t="str">
        <f>IF(COUNTIF($AQ$3:AQ25,AQ26)&lt;1,MAX($AP$3:AP25)+1,"")</f>
        <v/>
      </c>
      <c r="AQ26">
        <v>8</v>
      </c>
      <c r="AS26">
        <f t="shared" ca="1" si="2"/>
        <v>9</v>
      </c>
      <c r="AT26" t="str">
        <f>IF(COUNTIF($AU$3:AU25,AU26)&lt;1,MAX($AT$3:AT25)+1,"")</f>
        <v/>
      </c>
      <c r="AU26">
        <v>1</v>
      </c>
      <c r="AW26">
        <f t="shared" ca="1" si="3"/>
        <v>2</v>
      </c>
      <c r="AX26">
        <f>IF(COUNTIF($AY$3:AY25,AY26)&lt;1,MAX($AX$3:AX25)+1,"")</f>
        <v>11</v>
      </c>
      <c r="AY26">
        <v>4</v>
      </c>
      <c r="BA26">
        <f t="shared" ca="1" si="4"/>
        <v>8</v>
      </c>
      <c r="BB26" t="str">
        <f>IF(COUNTIF($BC$3:BC25,BC26)&lt;1,MAX($BB$3:BB25)+1,"")</f>
        <v/>
      </c>
      <c r="BC26">
        <v>2</v>
      </c>
    </row>
    <row r="27" spans="1:55" x14ac:dyDescent="0.25">
      <c r="A27" s="88" t="s">
        <v>107</v>
      </c>
      <c r="B27" s="55" t="s">
        <v>26</v>
      </c>
      <c r="C27" s="55" t="s">
        <v>44</v>
      </c>
      <c r="D27" s="55" t="s">
        <v>28</v>
      </c>
      <c r="E27" s="55">
        <v>15</v>
      </c>
      <c r="F27" s="95" t="str">
        <f>VLOOKUP(E27,$Z$4:AA62,2,FALSE)</f>
        <v>AA</v>
      </c>
      <c r="G27" s="96"/>
      <c r="H27" s="55"/>
      <c r="I27" s="81"/>
      <c r="J27" s="81"/>
      <c r="K27" s="55"/>
      <c r="L27" s="81"/>
      <c r="M27" s="81"/>
      <c r="N27" s="55"/>
      <c r="O27" s="81"/>
      <c r="P27" s="81"/>
      <c r="Q27" s="55"/>
      <c r="R27" s="81"/>
      <c r="S27" s="81"/>
      <c r="Z27" s="66">
        <f>IFERROR(INDEX(AL:AM:AM:AM,MATCH(ROW(AL24),AM:AM,0),1),"")</f>
        <v>31</v>
      </c>
      <c r="AA27" s="93" t="str">
        <f>'DISPONIBILITE JOURNALIERE'!B26</f>
        <v>Y</v>
      </c>
      <c r="AB27" s="66" t="str">
        <f>IFERROR(INDEX(AP:AQ:AQ:AQ,MATCH(ROW(AP24),AQ:AQ,0),1),"")</f>
        <v/>
      </c>
      <c r="AC27" s="66" t="str">
        <f>'DISPONIBILITE JOURNALIERE'!D26</f>
        <v>Y</v>
      </c>
      <c r="AD27" s="66"/>
      <c r="AE27" s="66" t="str">
        <f>'DISPONIBILITE JOURNALIERE'!F26</f>
        <v>Y</v>
      </c>
      <c r="AF27" s="66"/>
      <c r="AG27" s="66" t="str">
        <f>'DISPONIBILITE JOURNALIERE'!H26</f>
        <v>Y 1/2 MAT</v>
      </c>
      <c r="AH27" s="66"/>
      <c r="AI27" s="66" t="str">
        <f>'DISPONIBILITE JOURNALIERE'!J26</f>
        <v>Y</v>
      </c>
      <c r="AK27">
        <f t="shared" ca="1" si="0"/>
        <v>34</v>
      </c>
      <c r="AL27">
        <f>IF(COUNTIF($AM$3:AM26,AM27)&lt;1,MAX($AL$3:AL26)+1,"")</f>
        <v>20</v>
      </c>
      <c r="AM27">
        <v>39</v>
      </c>
      <c r="AO27">
        <f t="shared" ca="1" si="1"/>
        <v>13</v>
      </c>
      <c r="AP27" t="str">
        <f>IF(COUNTIF($AQ$3:AQ26,AQ27)&lt;1,MAX($AP$3:AP26)+1,"")</f>
        <v/>
      </c>
      <c r="AQ27">
        <v>9</v>
      </c>
      <c r="AS27">
        <f t="shared" ca="1" si="2"/>
        <v>5</v>
      </c>
      <c r="AT27" t="str">
        <f>IF(COUNTIF($AU$3:AU26,AU27)&lt;1,MAX($AT$3:AT26)+1,"")</f>
        <v/>
      </c>
      <c r="AU27">
        <v>5</v>
      </c>
      <c r="AW27">
        <f t="shared" ca="1" si="3"/>
        <v>3</v>
      </c>
      <c r="AX27" t="str">
        <f>IF(COUNTIF($AY$3:AY26,AY27)&lt;1,MAX($AX$3:AX26)+1,"")</f>
        <v/>
      </c>
      <c r="AY27">
        <v>7</v>
      </c>
      <c r="BA27">
        <f t="shared" ca="1" si="4"/>
        <v>9</v>
      </c>
      <c r="BB27" t="str">
        <f>IF(COUNTIF($BC$3:BC26,BC27)&lt;1,MAX($BB$3:BB26)+1,"")</f>
        <v/>
      </c>
      <c r="BC27">
        <v>4</v>
      </c>
    </row>
    <row r="28" spans="1:55" x14ac:dyDescent="0.25">
      <c r="A28" s="88"/>
      <c r="B28" s="55" t="s">
        <v>26</v>
      </c>
      <c r="C28" s="55" t="s">
        <v>45</v>
      </c>
      <c r="D28" s="55" t="s">
        <v>28</v>
      </c>
      <c r="E28" s="55">
        <v>18</v>
      </c>
      <c r="F28" s="95" t="str">
        <f>VLOOKUP(E28,$Z$4:AA63,2,FALSE)</f>
        <v>FF</v>
      </c>
      <c r="G28" s="96"/>
      <c r="H28" s="55"/>
      <c r="I28" s="81"/>
      <c r="J28" s="81"/>
      <c r="K28" s="55"/>
      <c r="L28" s="81"/>
      <c r="M28" s="81"/>
      <c r="N28" s="55"/>
      <c r="O28" s="81"/>
      <c r="P28" s="81"/>
      <c r="Q28" s="55"/>
      <c r="R28" s="81"/>
      <c r="S28" s="81"/>
      <c r="Z28" s="66">
        <f>IFERROR(INDEX(AL:AM:AM:AM,MATCH(ROW(AL25),AM:AM,0),1),"")</f>
        <v>4</v>
      </c>
      <c r="AA28" s="93" t="str">
        <f>'DISPONIBILITE JOURNALIERE'!B27</f>
        <v>Z</v>
      </c>
      <c r="AB28" s="66" t="str">
        <f>IFERROR(INDEX(AP:AQ:AQ:AQ,MATCH(ROW(AP25),AQ:AQ,0),1),"")</f>
        <v/>
      </c>
      <c r="AC28" s="66" t="str">
        <f>'DISPONIBILITE JOURNALIERE'!D27</f>
        <v>Z</v>
      </c>
      <c r="AD28" s="66"/>
      <c r="AE28" s="66" t="str">
        <f>'DISPONIBILITE JOURNALIERE'!F27</f>
        <v>Z</v>
      </c>
      <c r="AF28" s="66"/>
      <c r="AG28" s="66" t="str">
        <f>'DISPONIBILITE JOURNALIERE'!H27</f>
        <v/>
      </c>
      <c r="AH28" s="66"/>
      <c r="AI28" s="66" t="str">
        <f>'DISPONIBILITE JOURNALIERE'!J27</f>
        <v>Z</v>
      </c>
      <c r="AK28">
        <f t="shared" ca="1" si="0"/>
        <v>25</v>
      </c>
      <c r="AL28" t="str">
        <f>IF(COUNTIF($AM$3:AM27,AM28)&lt;1,MAX($AL$3:AL27)+1,"")</f>
        <v/>
      </c>
      <c r="AM28">
        <v>33</v>
      </c>
      <c r="AO28">
        <f t="shared" ca="1" si="1"/>
        <v>8</v>
      </c>
      <c r="AP28" t="str">
        <f>IF(COUNTIF($AQ$3:AQ27,AQ28)&lt;1,MAX($AP$3:AP27)+1,"")</f>
        <v/>
      </c>
      <c r="AQ28">
        <v>1</v>
      </c>
      <c r="AS28">
        <f t="shared" ca="1" si="2"/>
        <v>12</v>
      </c>
      <c r="AT28">
        <f>IF(COUNTIF($AU$3:AU27,AU28)&lt;1,MAX($AT$3:AT27)+1,"")</f>
        <v>12</v>
      </c>
      <c r="AU28">
        <v>3</v>
      </c>
      <c r="AW28">
        <f t="shared" ca="1" si="3"/>
        <v>10</v>
      </c>
      <c r="AX28" t="str">
        <f>IF(COUNTIF($AY$3:AY27,AY28)&lt;1,MAX($AX$3:AX27)+1,"")</f>
        <v/>
      </c>
      <c r="AY28">
        <v>2</v>
      </c>
      <c r="BA28">
        <f t="shared" ca="1" si="4"/>
        <v>10</v>
      </c>
      <c r="BB28" t="str">
        <f>IF(COUNTIF($BC$3:BC27,BC28)&lt;1,MAX($BB$3:BB27)+1,"")</f>
        <v/>
      </c>
      <c r="BC28">
        <v>6</v>
      </c>
    </row>
    <row r="29" spans="1:55" x14ac:dyDescent="0.25">
      <c r="A29" s="88"/>
      <c r="B29" s="55" t="s">
        <v>31</v>
      </c>
      <c r="C29" s="55" t="s">
        <v>46</v>
      </c>
      <c r="D29" s="55" t="s">
        <v>28</v>
      </c>
      <c r="E29" s="55">
        <v>21</v>
      </c>
      <c r="F29" s="95" t="str">
        <f>VLOOKUP(E29,$Z$4:AA64,2,FALSE)</f>
        <v>JJ</v>
      </c>
      <c r="G29" s="96"/>
      <c r="H29" s="55"/>
      <c r="I29" s="81"/>
      <c r="J29" s="81"/>
      <c r="K29" s="55"/>
      <c r="L29" s="81"/>
      <c r="M29" s="81"/>
      <c r="N29" s="55"/>
      <c r="O29" s="81"/>
      <c r="P29" s="81"/>
      <c r="Q29" s="55"/>
      <c r="R29" s="81"/>
      <c r="S29" s="81"/>
      <c r="Z29" s="66">
        <f>IFERROR(INDEX(AL:AM:AM:AM,MATCH(ROW(AL26),AM:AM,0),1),"")</f>
        <v>15</v>
      </c>
      <c r="AA29" s="93" t="str">
        <f>'DISPONIBILITE JOURNALIERE'!B28</f>
        <v>AA</v>
      </c>
      <c r="AB29" s="66" t="str">
        <f>IFERROR(INDEX(AP:AQ:AQ:AQ,MATCH(ROW(AP26),AQ:AQ,0),1),"")</f>
        <v/>
      </c>
      <c r="AC29" s="66" t="str">
        <f>'DISPONIBILITE JOURNALIERE'!D28</f>
        <v>AA</v>
      </c>
      <c r="AD29" s="66"/>
      <c r="AE29" s="66" t="str">
        <f>'DISPONIBILITE JOURNALIERE'!F28</f>
        <v/>
      </c>
      <c r="AF29" s="66"/>
      <c r="AG29" s="66" t="str">
        <f>'DISPONIBILITE JOURNALIERE'!H28</f>
        <v>AA</v>
      </c>
      <c r="AH29" s="66"/>
      <c r="AI29" s="66" t="str">
        <f>'DISPONIBILITE JOURNALIERE'!J28</f>
        <v>AA</v>
      </c>
      <c r="AK29">
        <f t="shared" ca="1" si="0"/>
        <v>13</v>
      </c>
      <c r="AL29" t="str">
        <f>IF(COUNTIF($AM$3:AM28,AM29)&lt;1,MAX($AL$3:AL28)+1,"")</f>
        <v/>
      </c>
      <c r="AM29">
        <v>21</v>
      </c>
      <c r="AO29">
        <f t="shared" ca="1" si="1"/>
        <v>2</v>
      </c>
      <c r="AP29" t="str">
        <f>IF(COUNTIF($AQ$3:AQ28,AQ29)&lt;1,MAX($AP$3:AP28)+1,"")</f>
        <v/>
      </c>
      <c r="AQ29">
        <v>2</v>
      </c>
      <c r="AS29">
        <f t="shared" ca="1" si="2"/>
        <v>9</v>
      </c>
      <c r="AT29" t="str">
        <f>IF(COUNTIF($AU$3:AU28,AU29)&lt;1,MAX($AT$3:AT28)+1,"")</f>
        <v/>
      </c>
      <c r="AU29">
        <v>7</v>
      </c>
      <c r="AW29">
        <f t="shared" ca="1" si="3"/>
        <v>2</v>
      </c>
      <c r="AX29" t="str">
        <f>IF(COUNTIF($AY$3:AY28,AY29)&lt;1,MAX($AX$3:AX28)+1,"")</f>
        <v/>
      </c>
      <c r="AY29">
        <v>3</v>
      </c>
      <c r="BA29">
        <f t="shared" ca="1" si="4"/>
        <v>4</v>
      </c>
      <c r="BB29" t="str">
        <f>IF(COUNTIF($BC$3:BC28,BC29)&lt;1,MAX($BB$3:BB28)+1,"")</f>
        <v/>
      </c>
      <c r="BC29">
        <v>7</v>
      </c>
    </row>
    <row r="30" spans="1:55" x14ac:dyDescent="0.25">
      <c r="A30" s="88"/>
      <c r="B30" s="55" t="s">
        <v>31</v>
      </c>
      <c r="C30" s="55" t="s">
        <v>47</v>
      </c>
      <c r="D30" s="55" t="s">
        <v>28</v>
      </c>
      <c r="E30" s="55">
        <v>23</v>
      </c>
      <c r="F30" s="95" t="str">
        <f>VLOOKUP(E30,$Z$4:AA65,2,FALSE)</f>
        <v>GG</v>
      </c>
      <c r="G30" s="96"/>
      <c r="H30" s="55"/>
      <c r="I30" s="81"/>
      <c r="J30" s="81"/>
      <c r="K30" s="55"/>
      <c r="L30" s="81"/>
      <c r="M30" s="81"/>
      <c r="N30" s="55"/>
      <c r="O30" s="81"/>
      <c r="P30" s="81"/>
      <c r="Q30" s="55"/>
      <c r="R30" s="81"/>
      <c r="S30" s="81"/>
      <c r="Z30" s="66">
        <f>IFERROR(INDEX(AL:AM:AM:AM,MATCH(ROW(AL27),AM:AM,0),1),"")</f>
        <v>32</v>
      </c>
      <c r="AA30" s="93" t="str">
        <f>'DISPONIBILITE JOURNALIERE'!B29</f>
        <v/>
      </c>
      <c r="AB30" s="66" t="str">
        <f>IFERROR(INDEX(AP:AQ:AQ:AQ,MATCH(ROW(AP27),AQ:AQ,0),1),"")</f>
        <v/>
      </c>
      <c r="AC30" s="66" t="str">
        <f>'DISPONIBILITE JOURNALIERE'!D29</f>
        <v/>
      </c>
      <c r="AD30" s="66"/>
      <c r="AE30" s="66" t="str">
        <f>'DISPONIBILITE JOURNALIERE'!F29</f>
        <v/>
      </c>
      <c r="AF30" s="66"/>
      <c r="AG30" s="66" t="str">
        <f>'DISPONIBILITE JOURNALIERE'!H29</f>
        <v/>
      </c>
      <c r="AH30" s="66"/>
      <c r="AI30" s="66" t="str">
        <f>'DISPONIBILITE JOURNALIERE'!J29</f>
        <v/>
      </c>
      <c r="AK30">
        <f t="shared" ca="1" si="0"/>
        <v>9</v>
      </c>
      <c r="AL30">
        <f>IF(COUNTIF($AM$3:AM29,AM30)&lt;1,MAX($AL$3:AL29)+1,"")</f>
        <v>21</v>
      </c>
      <c r="AM30">
        <v>35</v>
      </c>
      <c r="AO30">
        <f t="shared" ca="1" si="1"/>
        <v>9</v>
      </c>
      <c r="AP30">
        <f>IF(COUNTIF($AQ$3:AQ29,AQ30)&lt;1,MAX($AP$3:AP29)+1,"")</f>
        <v>12</v>
      </c>
      <c r="AQ30">
        <v>10</v>
      </c>
      <c r="AS30">
        <f t="shared" ca="1" si="2"/>
        <v>2</v>
      </c>
      <c r="AT30" t="str">
        <f>IF(COUNTIF($AU$3:AU29,AU30)&lt;1,MAX($AT$3:AT29)+1,"")</f>
        <v/>
      </c>
      <c r="AU30">
        <v>7</v>
      </c>
      <c r="AW30">
        <f t="shared" ca="1" si="3"/>
        <v>14</v>
      </c>
      <c r="AX30">
        <f>IF(COUNTIF($AY$3:AY29,AY30)&lt;1,MAX($AX$3:AX29)+1,"")</f>
        <v>12</v>
      </c>
      <c r="AY30">
        <v>1</v>
      </c>
      <c r="BA30">
        <f t="shared" ca="1" si="4"/>
        <v>3</v>
      </c>
      <c r="BB30" t="str">
        <f>IF(COUNTIF($BC$3:BC29,BC30)&lt;1,MAX($BB$3:BB29)+1,"")</f>
        <v/>
      </c>
      <c r="BC30">
        <v>12</v>
      </c>
    </row>
    <row r="31" spans="1:55" x14ac:dyDescent="0.25">
      <c r="A31" s="88"/>
      <c r="B31" s="55" t="s">
        <v>31</v>
      </c>
      <c r="C31" s="55" t="s">
        <v>48</v>
      </c>
      <c r="D31" s="55" t="s">
        <v>28</v>
      </c>
      <c r="E31" s="55">
        <v>25</v>
      </c>
      <c r="F31" s="95" t="str">
        <f>VLOOKUP(E31,$Z$4:AA66,2,FALSE)</f>
        <v>E</v>
      </c>
      <c r="G31" s="96"/>
      <c r="H31" s="55"/>
      <c r="I31" s="81"/>
      <c r="J31" s="81"/>
      <c r="K31" s="55"/>
      <c r="L31" s="81"/>
      <c r="M31" s="81"/>
      <c r="N31" s="55"/>
      <c r="O31" s="81"/>
      <c r="P31" s="81"/>
      <c r="Q31" s="55"/>
      <c r="R31" s="81"/>
      <c r="S31" s="81"/>
      <c r="Z31" s="66">
        <f>IFERROR(INDEX(AL:AM:AM:AM,MATCH(ROW(AL28),AM:AM,0),1),"")</f>
        <v>40</v>
      </c>
      <c r="AA31" s="93" t="str">
        <f>'DISPONIBILITE JOURNALIERE'!B30</f>
        <v>CC</v>
      </c>
      <c r="AB31" s="66" t="str">
        <f>IFERROR(INDEX(AP:AQ:AQ:AQ,MATCH(ROW(AP28),AQ:AQ,0),1),"")</f>
        <v/>
      </c>
      <c r="AC31" s="66" t="str">
        <f>'DISPONIBILITE JOURNALIERE'!D30</f>
        <v>CC</v>
      </c>
      <c r="AD31" s="66"/>
      <c r="AE31" s="66" t="str">
        <f>'DISPONIBILITE JOURNALIERE'!F30</f>
        <v>CC</v>
      </c>
      <c r="AF31" s="66"/>
      <c r="AG31" s="66" t="str">
        <f>'DISPONIBILITE JOURNALIERE'!H30</f>
        <v>CC 1/2 MAT</v>
      </c>
      <c r="AH31" s="66"/>
      <c r="AI31" s="66" t="str">
        <f>'DISPONIBILITE JOURNALIERE'!J30</f>
        <v>CC</v>
      </c>
      <c r="AK31">
        <f t="shared" ca="1" si="0"/>
        <v>43</v>
      </c>
      <c r="AL31">
        <f>IF(COUNTIF($AM$3:AM30,AM31)&lt;1,MAX($AL$3:AL30)+1,"")</f>
        <v>22</v>
      </c>
      <c r="AM31">
        <v>7</v>
      </c>
      <c r="AO31">
        <f t="shared" ca="1" si="1"/>
        <v>12</v>
      </c>
      <c r="AP31" t="str">
        <f>IF(COUNTIF($AQ$3:AQ30,AQ31)&lt;1,MAX($AP$3:AP30)+1,"")</f>
        <v/>
      </c>
      <c r="AQ31">
        <v>10</v>
      </c>
      <c r="AS31">
        <f t="shared" ca="1" si="2"/>
        <v>2</v>
      </c>
      <c r="AT31" t="str">
        <f>IF(COUNTIF($AU$3:AU30,AU31)&lt;1,MAX($AT$3:AT30)+1,"")</f>
        <v/>
      </c>
      <c r="AU31">
        <v>8</v>
      </c>
      <c r="AW31">
        <f t="shared" ca="1" si="3"/>
        <v>9</v>
      </c>
      <c r="AX31">
        <f>IF(COUNTIF($AY$3:AY30,AY31)&lt;1,MAX($AX$3:AX30)+1,"")</f>
        <v>13</v>
      </c>
      <c r="AY31">
        <v>6</v>
      </c>
      <c r="BA31">
        <f t="shared" ca="1" si="4"/>
        <v>8</v>
      </c>
      <c r="BB31" t="str">
        <f>IF(COUNTIF($BC$3:BC30,BC31)&lt;1,MAX($BB$3:BB30)+1,"")</f>
        <v/>
      </c>
      <c r="BC31">
        <v>9</v>
      </c>
    </row>
    <row r="32" spans="1:55" x14ac:dyDescent="0.25">
      <c r="A32" s="88"/>
      <c r="B32" s="55" t="s">
        <v>26</v>
      </c>
      <c r="C32" s="55" t="s">
        <v>38</v>
      </c>
      <c r="D32" s="55" t="s">
        <v>28</v>
      </c>
      <c r="E32" s="55">
        <v>27</v>
      </c>
      <c r="F32" s="95" t="str">
        <f>VLOOKUP(E32,$Z$4:AA67,2,FALSE)</f>
        <v/>
      </c>
      <c r="G32" s="96"/>
      <c r="H32" s="55"/>
      <c r="I32" s="81"/>
      <c r="J32" s="81"/>
      <c r="K32" s="55"/>
      <c r="L32" s="81"/>
      <c r="M32" s="81"/>
      <c r="N32" s="55"/>
      <c r="O32" s="81"/>
      <c r="P32" s="81"/>
      <c r="Q32" s="55"/>
      <c r="R32" s="81"/>
      <c r="S32" s="81"/>
      <c r="Z32" s="66">
        <f>IFERROR(INDEX(AL:AM:AM:AM,MATCH(ROW(AL29),AM:AM,0),1),"")</f>
        <v>10</v>
      </c>
      <c r="AA32" s="93" t="str">
        <f>'DISPONIBILITE JOURNALIERE'!B31</f>
        <v>DD</v>
      </c>
      <c r="AB32" s="66" t="str">
        <f>IFERROR(INDEX(AP:AQ:AQ:AQ,MATCH(ROW(AP29),AQ:AQ,0),1),"")</f>
        <v/>
      </c>
      <c r="AC32" s="66" t="str">
        <f>'DISPONIBILITE JOURNALIERE'!D31</f>
        <v>DD</v>
      </c>
      <c r="AD32" s="66"/>
      <c r="AE32" s="66" t="str">
        <f>'DISPONIBILITE JOURNALIERE'!F31</f>
        <v>DD 1/2 MAT</v>
      </c>
      <c r="AF32" s="66"/>
      <c r="AG32" s="66" t="str">
        <f>'DISPONIBILITE JOURNALIERE'!H31</f>
        <v>DD 1/2 MAT</v>
      </c>
      <c r="AH32" s="66"/>
      <c r="AI32" s="66" t="str">
        <f>'DISPONIBILITE JOURNALIERE'!J31</f>
        <v/>
      </c>
      <c r="AK32">
        <f t="shared" ca="1" si="0"/>
        <v>10</v>
      </c>
      <c r="AL32" t="str">
        <f>IF(COUNTIF($AM$3:AM31,AM32)&lt;1,MAX($AL$3:AL31)+1,"")</f>
        <v/>
      </c>
      <c r="AM32">
        <v>35</v>
      </c>
      <c r="AO32">
        <f t="shared" ca="1" si="1"/>
        <v>13</v>
      </c>
      <c r="AP32" t="str">
        <f>IF(COUNTIF($AQ$3:AQ31,AQ32)&lt;1,MAX($AP$3:AP31)+1,"")</f>
        <v/>
      </c>
      <c r="AQ32">
        <v>8</v>
      </c>
      <c r="AS32">
        <f t="shared" ca="1" si="2"/>
        <v>14</v>
      </c>
      <c r="AT32" t="str">
        <f>IF(COUNTIF($AU$3:AU31,AU32)&lt;1,MAX($AT$3:AT31)+1,"")</f>
        <v/>
      </c>
      <c r="AU32">
        <v>10</v>
      </c>
      <c r="AW32">
        <f t="shared" ca="1" si="3"/>
        <v>5</v>
      </c>
      <c r="AX32" t="str">
        <f>IF(COUNTIF($AY$3:AY31,AY32)&lt;1,MAX($AX$3:AX31)+1,"")</f>
        <v/>
      </c>
      <c r="AY32">
        <v>13</v>
      </c>
      <c r="BA32">
        <f t="shared" ca="1" si="4"/>
        <v>10</v>
      </c>
      <c r="BB32" t="str">
        <f>IF(COUNTIF($BC$3:BC31,BC32)&lt;1,MAX($BB$3:BB31)+1,"")</f>
        <v/>
      </c>
      <c r="BC32">
        <v>1</v>
      </c>
    </row>
    <row r="33" spans="1:55" x14ac:dyDescent="0.25">
      <c r="A33" s="88"/>
      <c r="B33" s="55" t="s">
        <v>31</v>
      </c>
      <c r="C33" s="55" t="s">
        <v>49</v>
      </c>
      <c r="D33" s="55" t="s">
        <v>28</v>
      </c>
      <c r="E33" s="55">
        <v>28</v>
      </c>
      <c r="F33" s="95" t="str">
        <f>VLOOKUP(E33,$Z$4:AA68,2,FALSE)</f>
        <v/>
      </c>
      <c r="G33" s="96"/>
      <c r="H33" s="55"/>
      <c r="I33" s="81"/>
      <c r="J33" s="81"/>
      <c r="K33" s="55"/>
      <c r="L33" s="81"/>
      <c r="M33" s="81"/>
      <c r="N33" s="55"/>
      <c r="O33" s="81"/>
      <c r="P33" s="81"/>
      <c r="Q33" s="55"/>
      <c r="R33" s="81"/>
      <c r="S33" s="81"/>
      <c r="Z33" s="66">
        <f>IFERROR(INDEX(AL:AM:AM:AM,MATCH(ROW(AL30),AM:AM,0),1),"")</f>
        <v>8</v>
      </c>
      <c r="AA33" s="93" t="str">
        <f>'DISPONIBILITE JOURNALIERE'!B32</f>
        <v>EE</v>
      </c>
      <c r="AB33" s="66" t="str">
        <f>IFERROR(INDEX(AP:AQ:AQ:AQ,MATCH(ROW(AP30),AQ:AQ,0),1),"")</f>
        <v/>
      </c>
      <c r="AC33" s="66" t="str">
        <f>'DISPONIBILITE JOURNALIERE'!D32</f>
        <v>EE</v>
      </c>
      <c r="AD33" s="66"/>
      <c r="AE33" s="66" t="str">
        <f>'DISPONIBILITE JOURNALIERE'!F32</f>
        <v>EE</v>
      </c>
      <c r="AF33" s="66"/>
      <c r="AG33" s="66" t="str">
        <f>'DISPONIBILITE JOURNALIERE'!H32</f>
        <v>EE</v>
      </c>
      <c r="AH33" s="66"/>
      <c r="AI33" s="66" t="str">
        <f>'DISPONIBILITE JOURNALIERE'!J32</f>
        <v/>
      </c>
      <c r="AK33">
        <f t="shared" ca="1" si="0"/>
        <v>35</v>
      </c>
      <c r="AL33" t="str">
        <f>IF(COUNTIF($AM$3:AM32,AM33)&lt;1,MAX($AL$3:AL32)+1,"")</f>
        <v/>
      </c>
      <c r="AM33">
        <v>29</v>
      </c>
      <c r="AO33">
        <f t="shared" ca="1" si="1"/>
        <v>1</v>
      </c>
      <c r="AP33" t="str">
        <f>IF(COUNTIF($AQ$3:AQ32,AQ33)&lt;1,MAX($AP$3:AP32)+1,"")</f>
        <v/>
      </c>
      <c r="AQ33">
        <v>2</v>
      </c>
      <c r="AS33">
        <f t="shared" ca="1" si="2"/>
        <v>14</v>
      </c>
      <c r="AT33" t="str">
        <f>IF(COUNTIF($AU$3:AU32,AU33)&lt;1,MAX($AT$3:AT32)+1,"")</f>
        <v/>
      </c>
      <c r="AU33">
        <v>3</v>
      </c>
      <c r="AW33">
        <f t="shared" ca="1" si="3"/>
        <v>9</v>
      </c>
      <c r="AX33" t="str">
        <f>IF(COUNTIF($AY$3:AY32,AY33)&lt;1,MAX($AX$3:AX32)+1,"")</f>
        <v/>
      </c>
      <c r="AY33">
        <v>8</v>
      </c>
      <c r="BA33">
        <f t="shared" ca="1" si="4"/>
        <v>3</v>
      </c>
      <c r="BB33" t="str">
        <f>IF(COUNTIF($BC$3:BC32,BC33)&lt;1,MAX($BB$3:BB32)+1,"")</f>
        <v/>
      </c>
      <c r="BC33">
        <v>2</v>
      </c>
    </row>
    <row r="34" spans="1:55" x14ac:dyDescent="0.25">
      <c r="A34" s="88"/>
      <c r="B34" s="55" t="s">
        <v>26</v>
      </c>
      <c r="C34" s="55" t="s">
        <v>28</v>
      </c>
      <c r="D34" s="55" t="s">
        <v>44</v>
      </c>
      <c r="E34" s="55">
        <v>17</v>
      </c>
      <c r="F34" s="95" t="str">
        <f>VLOOKUP(E34,$Z$4:AA69,2,FALSE)</f>
        <v>II</v>
      </c>
      <c r="G34" s="96"/>
      <c r="H34" s="55"/>
      <c r="I34" s="81"/>
      <c r="J34" s="81"/>
      <c r="K34" s="55"/>
      <c r="L34" s="81"/>
      <c r="M34" s="81"/>
      <c r="N34" s="55"/>
      <c r="O34" s="81"/>
      <c r="P34" s="81"/>
      <c r="Q34" s="55"/>
      <c r="R34" s="81"/>
      <c r="S34" s="81"/>
      <c r="Z34" s="66">
        <f>IFERROR(INDEX(AL:AM:AM:AM,MATCH(ROW(AL31),AM:AM,0),1),"")</f>
        <v>18</v>
      </c>
      <c r="AA34" s="93" t="str">
        <f>'DISPONIBILITE JOURNALIERE'!B33</f>
        <v>FF</v>
      </c>
      <c r="AB34" s="66" t="str">
        <f>IFERROR(INDEX(AP:AQ:AQ:AQ,MATCH(ROW(AP31),AQ:AQ,0),1),"")</f>
        <v/>
      </c>
      <c r="AC34" s="66" t="str">
        <f>'DISPONIBILITE JOURNALIERE'!D33</f>
        <v>FF</v>
      </c>
      <c r="AD34" s="66"/>
      <c r="AE34" s="66" t="str">
        <f>'DISPONIBILITE JOURNALIERE'!F33</f>
        <v>FF</v>
      </c>
      <c r="AF34" s="66"/>
      <c r="AG34" s="66" t="str">
        <f>'DISPONIBILITE JOURNALIERE'!H33</f>
        <v/>
      </c>
      <c r="AH34" s="66"/>
      <c r="AI34" s="66" t="str">
        <f>'DISPONIBILITE JOURNALIERE'!J33</f>
        <v>FF</v>
      </c>
      <c r="AK34">
        <f t="shared" ca="1" si="0"/>
        <v>2</v>
      </c>
      <c r="AL34">
        <f>IF(COUNTIF($AM$3:AM33,AM34)&lt;1,MAX($AL$3:AL33)+1,"")</f>
        <v>23</v>
      </c>
      <c r="AM34">
        <v>32</v>
      </c>
      <c r="AO34">
        <f t="shared" ca="1" si="1"/>
        <v>9</v>
      </c>
      <c r="AP34" t="str">
        <f>IF(COUNTIF($AQ$3:AQ33,AQ34)&lt;1,MAX($AP$3:AP33)+1,"")</f>
        <v/>
      </c>
      <c r="AQ34">
        <v>14</v>
      </c>
      <c r="AS34">
        <f t="shared" ca="1" si="2"/>
        <v>11</v>
      </c>
      <c r="AT34">
        <f>IF(COUNTIF($AU$3:AU33,AU34)&lt;1,MAX($AT$3:AT33)+1,"")</f>
        <v>13</v>
      </c>
      <c r="AU34">
        <v>6</v>
      </c>
      <c r="AW34">
        <f t="shared" ca="1" si="3"/>
        <v>1</v>
      </c>
      <c r="AX34" t="str">
        <f>IF(COUNTIF($AY$3:AY33,AY34)&lt;1,MAX($AX$3:AX33)+1,"")</f>
        <v/>
      </c>
      <c r="AY34">
        <v>1</v>
      </c>
      <c r="BA34">
        <f t="shared" ca="1" si="4"/>
        <v>5</v>
      </c>
      <c r="BB34" t="str">
        <f>IF(COUNTIF($BC$3:BC33,BC34)&lt;1,MAX($BB$3:BB33)+1,"")</f>
        <v/>
      </c>
      <c r="BC34">
        <v>11</v>
      </c>
    </row>
    <row r="35" spans="1:55" x14ac:dyDescent="0.25">
      <c r="A35" s="88"/>
      <c r="B35" s="55" t="s">
        <v>26</v>
      </c>
      <c r="C35" s="55" t="s">
        <v>28</v>
      </c>
      <c r="D35" s="55" t="s">
        <v>45</v>
      </c>
      <c r="E35" s="55">
        <v>20</v>
      </c>
      <c r="F35" s="95" t="str">
        <f>VLOOKUP(E35,$Z$4:AA70,2,FALSE)</f>
        <v/>
      </c>
      <c r="G35" s="96"/>
      <c r="H35" s="55"/>
      <c r="I35" s="81"/>
      <c r="J35" s="81"/>
      <c r="K35" s="55"/>
      <c r="L35" s="81"/>
      <c r="M35" s="81"/>
      <c r="N35" s="55"/>
      <c r="O35" s="81"/>
      <c r="P35" s="81"/>
      <c r="Q35" s="55"/>
      <c r="R35" s="81"/>
      <c r="S35" s="81"/>
      <c r="Z35" s="66">
        <f>IFERROR(INDEX(AL:AM:AM:AM,MATCH(ROW(AL32),AM:AM,0),1),"")</f>
        <v>23</v>
      </c>
      <c r="AA35" s="93" t="str">
        <f>'DISPONIBILITE JOURNALIERE'!B34</f>
        <v>GG</v>
      </c>
      <c r="AB35" s="66" t="str">
        <f>IFERROR(INDEX(AP:AQ:AQ:AQ,MATCH(ROW(AP32),AQ:AQ,0),1),"")</f>
        <v/>
      </c>
      <c r="AC35" s="66" t="str">
        <f>'DISPONIBILITE JOURNALIERE'!D34</f>
        <v>GG</v>
      </c>
      <c r="AD35" s="66"/>
      <c r="AE35" s="66" t="str">
        <f>'DISPONIBILITE JOURNALIERE'!F34</f>
        <v>GG</v>
      </c>
      <c r="AF35" s="66"/>
      <c r="AG35" s="66" t="str">
        <f>'DISPONIBILITE JOURNALIERE'!H34</f>
        <v>GG</v>
      </c>
      <c r="AH35" s="66"/>
      <c r="AI35" s="66" t="str">
        <f>'DISPONIBILITE JOURNALIERE'!J34</f>
        <v>GG</v>
      </c>
      <c r="AK35">
        <f t="shared" ca="1" si="0"/>
        <v>5</v>
      </c>
      <c r="AL35">
        <f>IF(COUNTIF($AM$3:AM34,AM35)&lt;1,MAX($AL$3:AL34)+1,"")</f>
        <v>24</v>
      </c>
      <c r="AM35">
        <v>15</v>
      </c>
      <c r="AO35">
        <f t="shared" ca="1" si="1"/>
        <v>3</v>
      </c>
      <c r="AP35" t="str">
        <f>IF(COUNTIF($AQ$3:AQ34,AQ35)&lt;1,MAX($AP$3:AP34)+1,"")</f>
        <v/>
      </c>
      <c r="AQ35">
        <v>11</v>
      </c>
      <c r="AS35">
        <f t="shared" ca="1" si="2"/>
        <v>14</v>
      </c>
      <c r="AT35" t="str">
        <f>IF(COUNTIF($AU$3:AU34,AU35)&lt;1,MAX($AT$3:AT34)+1,"")</f>
        <v/>
      </c>
      <c r="AU35">
        <v>1</v>
      </c>
      <c r="AW35">
        <f t="shared" ca="1" si="3"/>
        <v>9</v>
      </c>
      <c r="AX35" t="str">
        <f>IF(COUNTIF($AY$3:AY34,AY35)&lt;1,MAX($AX$3:AX34)+1,"")</f>
        <v/>
      </c>
      <c r="AY35">
        <v>11</v>
      </c>
      <c r="BA35">
        <f t="shared" ca="1" si="4"/>
        <v>11</v>
      </c>
      <c r="BB35" t="str">
        <f>IF(COUNTIF($BC$3:BC34,BC35)&lt;1,MAX($BB$3:BB34)+1,"")</f>
        <v/>
      </c>
      <c r="BC35">
        <v>13</v>
      </c>
    </row>
    <row r="36" spans="1:55" x14ac:dyDescent="0.25">
      <c r="A36" s="88"/>
      <c r="B36" s="55" t="s">
        <v>31</v>
      </c>
      <c r="C36" s="55" t="s">
        <v>28</v>
      </c>
      <c r="D36" s="55" t="s">
        <v>46</v>
      </c>
      <c r="E36" s="55">
        <v>24</v>
      </c>
      <c r="F36" s="95" t="str">
        <f>VLOOKUP(E36,$Z$4:AA71,2,FALSE)</f>
        <v/>
      </c>
      <c r="G36" s="96"/>
      <c r="H36" s="55"/>
      <c r="I36" s="81"/>
      <c r="J36" s="81"/>
      <c r="K36" s="55"/>
      <c r="L36" s="81"/>
      <c r="M36" s="81"/>
      <c r="N36" s="55"/>
      <c r="O36" s="81"/>
      <c r="P36" s="81"/>
      <c r="Q36" s="55"/>
      <c r="R36" s="81"/>
      <c r="S36" s="81"/>
      <c r="Z36" s="66">
        <f>IFERROR(INDEX(AL:AM:AM:AM,MATCH(ROW(AL33),AM:AM,0),1),"")</f>
        <v>3</v>
      </c>
      <c r="AA36" s="93" t="str">
        <f>'DISPONIBILITE JOURNALIERE'!B35</f>
        <v/>
      </c>
      <c r="AB36" s="66" t="str">
        <f>IFERROR(INDEX(AP:AQ:AQ:AQ,MATCH(ROW(AP33),AQ:AQ,0),1),"")</f>
        <v/>
      </c>
      <c r="AC36" s="66" t="str">
        <f>'DISPONIBILITE JOURNALIERE'!D35</f>
        <v/>
      </c>
      <c r="AD36" s="66"/>
      <c r="AE36" s="66" t="str">
        <f>'DISPONIBILITE JOURNALIERE'!F35</f>
        <v/>
      </c>
      <c r="AF36" s="66"/>
      <c r="AG36" s="66" t="str">
        <f>'DISPONIBILITE JOURNALIERE'!H35</f>
        <v/>
      </c>
      <c r="AH36" s="66"/>
      <c r="AI36" s="66" t="str">
        <f>'DISPONIBILITE JOURNALIERE'!J35</f>
        <v/>
      </c>
      <c r="AK36">
        <f t="shared" ca="1" si="0"/>
        <v>24</v>
      </c>
      <c r="AL36" t="str">
        <f>IF(COUNTIF($AM$3:AM35,AM36)&lt;1,MAX($AL$3:AL35)+1,"")</f>
        <v/>
      </c>
      <c r="AM36">
        <v>25</v>
      </c>
      <c r="AO36">
        <f t="shared" ca="1" si="1"/>
        <v>4</v>
      </c>
      <c r="AP36" t="str">
        <f>IF(COUNTIF($AQ$3:AQ35,AQ36)&lt;1,MAX($AP$3:AP35)+1,"")</f>
        <v/>
      </c>
      <c r="AQ36">
        <v>3</v>
      </c>
      <c r="AS36">
        <f t="shared" ca="1" si="2"/>
        <v>7</v>
      </c>
      <c r="AT36" t="str">
        <f>IF(COUNTIF($AU$3:AU35,AU36)&lt;1,MAX($AT$3:AT35)+1,"")</f>
        <v/>
      </c>
      <c r="AU36">
        <v>7</v>
      </c>
      <c r="AW36">
        <f t="shared" ca="1" si="3"/>
        <v>9</v>
      </c>
      <c r="AX36" t="str">
        <f>IF(COUNTIF($AY$3:AY35,AY36)&lt;1,MAX($AX$3:AX35)+1,"")</f>
        <v/>
      </c>
      <c r="AY36">
        <v>12</v>
      </c>
      <c r="BA36">
        <f t="shared" ca="1" si="4"/>
        <v>3</v>
      </c>
      <c r="BB36" t="str">
        <f>IF(COUNTIF($BC$3:BC35,BC36)&lt;1,MAX($BB$3:BB35)+1,"")</f>
        <v/>
      </c>
      <c r="BC36">
        <v>8</v>
      </c>
    </row>
    <row r="37" spans="1:55" x14ac:dyDescent="0.25">
      <c r="A37" s="88"/>
      <c r="B37" s="55" t="s">
        <v>31</v>
      </c>
      <c r="C37" s="55" t="s">
        <v>28</v>
      </c>
      <c r="D37" s="55" t="s">
        <v>47</v>
      </c>
      <c r="E37" s="55">
        <v>26</v>
      </c>
      <c r="F37" s="95" t="str">
        <f>VLOOKUP(E37,$Z$4:AA72,2,FALSE)</f>
        <v>MM</v>
      </c>
      <c r="G37" s="96"/>
      <c r="H37" s="55"/>
      <c r="I37" s="81"/>
      <c r="J37" s="81"/>
      <c r="K37" s="55"/>
      <c r="L37" s="81"/>
      <c r="M37" s="81"/>
      <c r="N37" s="55"/>
      <c r="O37" s="81"/>
      <c r="P37" s="81"/>
      <c r="Q37" s="55"/>
      <c r="R37" s="81"/>
      <c r="S37" s="81"/>
      <c r="Z37" s="66">
        <f>IFERROR(INDEX(AL:AM:AM:AM,MATCH(ROW(AL34),AM:AM,0),1),"")</f>
        <v>17</v>
      </c>
      <c r="AA37" s="93" t="str">
        <f>'DISPONIBILITE JOURNALIERE'!B36</f>
        <v>II</v>
      </c>
      <c r="AB37" s="66" t="str">
        <f>IFERROR(INDEX(AP:AQ:AQ:AQ,MATCH(ROW(AP34),AQ:AQ,0),1),"")</f>
        <v/>
      </c>
      <c r="AC37" s="66" t="str">
        <f>'DISPONIBILITE JOURNALIERE'!D36</f>
        <v>II</v>
      </c>
      <c r="AD37" s="66"/>
      <c r="AE37" s="66" t="str">
        <f>'DISPONIBILITE JOURNALIERE'!F36</f>
        <v>II</v>
      </c>
      <c r="AF37" s="66"/>
      <c r="AG37" s="66" t="str">
        <f>'DISPONIBILITE JOURNALIERE'!H36</f>
        <v/>
      </c>
      <c r="AH37" s="66"/>
      <c r="AI37" s="66" t="str">
        <f>'DISPONIBILITE JOURNALIERE'!J36</f>
        <v>II</v>
      </c>
      <c r="AK37">
        <f t="shared" ca="1" si="0"/>
        <v>20</v>
      </c>
      <c r="AL37">
        <f>IF(COUNTIF($AM$3:AM36,AM37)&lt;1,MAX($AL$3:AL36)+1,"")</f>
        <v>25</v>
      </c>
      <c r="AM37">
        <v>4</v>
      </c>
      <c r="AO37">
        <f t="shared" ca="1" si="1"/>
        <v>13</v>
      </c>
      <c r="AP37" t="str">
        <f>IF(COUNTIF($AQ$3:AQ36,AQ37)&lt;1,MAX($AP$3:AP36)+1,"")</f>
        <v/>
      </c>
      <c r="AQ37">
        <v>3</v>
      </c>
      <c r="AS37">
        <f t="shared" ca="1" si="2"/>
        <v>9</v>
      </c>
      <c r="AT37" t="str">
        <f>IF(COUNTIF($AU$3:AU36,AU37)&lt;1,MAX($AT$3:AT36)+1,"")</f>
        <v/>
      </c>
      <c r="AU37">
        <v>10</v>
      </c>
      <c r="AW37">
        <f t="shared" ca="1" si="3"/>
        <v>13</v>
      </c>
      <c r="AX37" t="str">
        <f>IF(COUNTIF($AY$3:AY36,AY37)&lt;1,MAX($AX$3:AX36)+1,"")</f>
        <v/>
      </c>
      <c r="AY37">
        <v>6</v>
      </c>
      <c r="BA37">
        <f t="shared" ca="1" si="4"/>
        <v>9</v>
      </c>
      <c r="BB37" t="str">
        <f>IF(COUNTIF($BC$3:BC36,BC37)&lt;1,MAX($BB$3:BB36)+1,"")</f>
        <v/>
      </c>
      <c r="BC37">
        <v>7</v>
      </c>
    </row>
    <row r="38" spans="1:55" x14ac:dyDescent="0.25">
      <c r="A38" s="88"/>
      <c r="B38" s="55" t="s">
        <v>31</v>
      </c>
      <c r="C38" s="55" t="s">
        <v>28</v>
      </c>
      <c r="D38" s="55" t="s">
        <v>48</v>
      </c>
      <c r="E38" s="55">
        <v>22</v>
      </c>
      <c r="F38" s="95" t="str">
        <f>VLOOKUP(E38,$Z$4:AA73,2,FALSE)</f>
        <v/>
      </c>
      <c r="G38" s="96"/>
      <c r="H38" s="55"/>
      <c r="I38" s="81"/>
      <c r="J38" s="81"/>
      <c r="K38" s="55"/>
      <c r="L38" s="81"/>
      <c r="M38" s="81"/>
      <c r="N38" s="55"/>
      <c r="O38" s="81"/>
      <c r="P38" s="81"/>
      <c r="Q38" s="55"/>
      <c r="R38" s="81"/>
      <c r="S38" s="81"/>
      <c r="Z38" s="66">
        <f>IFERROR(INDEX(AL:AM:AM:AM,MATCH(ROW(AL35),AM:AM,0),1),"")</f>
        <v>21</v>
      </c>
      <c r="AA38" s="93" t="str">
        <f>'DISPONIBILITE JOURNALIERE'!B37</f>
        <v>JJ</v>
      </c>
      <c r="AB38" s="66" t="str">
        <f>IFERROR(INDEX(AP:AQ:AQ:AQ,MATCH(ROW(AP35),AQ:AQ,0),1),"")</f>
        <v/>
      </c>
      <c r="AC38" s="66" t="str">
        <f>'DISPONIBILITE JOURNALIERE'!D37</f>
        <v>JJ</v>
      </c>
      <c r="AD38" s="66"/>
      <c r="AE38" s="66" t="str">
        <f>'DISPONIBILITE JOURNALIERE'!F37</f>
        <v>JJ</v>
      </c>
      <c r="AF38" s="66"/>
      <c r="AG38" s="66" t="str">
        <f>'DISPONIBILITE JOURNALIERE'!H37</f>
        <v>JJ</v>
      </c>
      <c r="AH38" s="66"/>
      <c r="AI38" s="66" t="str">
        <f>'DISPONIBILITE JOURNALIERE'!J37</f>
        <v>JJ</v>
      </c>
      <c r="AK38">
        <f t="shared" ca="1" si="0"/>
        <v>40</v>
      </c>
      <c r="AL38">
        <f>IF(COUNTIF($AM$3:AM37,AM38)&lt;1,MAX($AL$3:AL37)+1,"")</f>
        <v>26</v>
      </c>
      <c r="AM38">
        <v>38</v>
      </c>
      <c r="AO38">
        <f t="shared" ca="1" si="1"/>
        <v>7</v>
      </c>
      <c r="AP38" t="str">
        <f>IF(COUNTIF($AQ$3:AQ37,AQ38)&lt;1,MAX($AP$3:AP37)+1,"")</f>
        <v/>
      </c>
      <c r="AQ38">
        <v>3</v>
      </c>
      <c r="AS38">
        <f t="shared" ca="1" si="2"/>
        <v>1</v>
      </c>
      <c r="AT38" t="str">
        <f>IF(COUNTIF($AU$3:AU37,AU38)&lt;1,MAX($AT$3:AT37)+1,"")</f>
        <v/>
      </c>
      <c r="AU38">
        <v>9</v>
      </c>
      <c r="AW38">
        <f t="shared" ca="1" si="3"/>
        <v>8</v>
      </c>
      <c r="AX38" t="str">
        <f>IF(COUNTIF($AY$3:AY37,AY38)&lt;1,MAX($AX$3:AX37)+1,"")</f>
        <v/>
      </c>
      <c r="AY38">
        <v>12</v>
      </c>
      <c r="BA38">
        <f t="shared" ca="1" si="4"/>
        <v>10</v>
      </c>
      <c r="BB38" t="str">
        <f>IF(COUNTIF($BC$3:BC37,BC38)&lt;1,MAX($BB$3:BB37)+1,"")</f>
        <v/>
      </c>
      <c r="BC38">
        <v>7</v>
      </c>
    </row>
    <row r="39" spans="1:55" x14ac:dyDescent="0.25">
      <c r="A39" s="88"/>
      <c r="B39" s="55" t="s">
        <v>26</v>
      </c>
      <c r="C39" s="55" t="s">
        <v>28</v>
      </c>
      <c r="D39" s="55" t="s">
        <v>38</v>
      </c>
      <c r="E39" s="55">
        <v>19</v>
      </c>
      <c r="F39" s="95" t="str">
        <f>VLOOKUP(E39,$Z$4:AA74,2,FALSE)</f>
        <v>M</v>
      </c>
      <c r="G39" s="96"/>
      <c r="H39" s="55"/>
      <c r="I39" s="81"/>
      <c r="J39" s="81"/>
      <c r="K39" s="55"/>
      <c r="L39" s="81"/>
      <c r="M39" s="81"/>
      <c r="N39" s="55"/>
      <c r="O39" s="81"/>
      <c r="P39" s="81"/>
      <c r="Q39" s="55"/>
      <c r="R39" s="81"/>
      <c r="S39" s="81"/>
      <c r="Z39" s="66">
        <f>IFERROR(INDEX(AL:AM:AM:AM,MATCH(ROW(AL36),AM:AM,0),1),"")</f>
        <v>35</v>
      </c>
      <c r="AA39" s="93" t="str">
        <f>'DISPONIBILITE JOURNALIERE'!B38</f>
        <v/>
      </c>
      <c r="AB39" s="66" t="str">
        <f>IFERROR(INDEX(AP:AQ:AQ:AQ,MATCH(ROW(AP36),AQ:AQ,0),1),"")</f>
        <v/>
      </c>
      <c r="AC39" s="66" t="str">
        <f>'DISPONIBILITE JOURNALIERE'!D38</f>
        <v>KK</v>
      </c>
      <c r="AD39" s="66"/>
      <c r="AE39" s="66" t="str">
        <f>'DISPONIBILITE JOURNALIERE'!F38</f>
        <v>KK</v>
      </c>
      <c r="AF39" s="66"/>
      <c r="AG39" s="66" t="str">
        <f>'DISPONIBILITE JOURNALIERE'!H38</f>
        <v>KK 1/2 MAT</v>
      </c>
      <c r="AH39" s="66"/>
      <c r="AI39" s="66" t="str">
        <f>'DISPONIBILITE JOURNALIERE'!J38</f>
        <v>KK</v>
      </c>
      <c r="AK39">
        <f t="shared" ca="1" si="0"/>
        <v>3</v>
      </c>
      <c r="AL39">
        <f>IF(COUNTIF($AM$3:AM38,AM39)&lt;1,MAX($AL$3:AL38)+1,"")</f>
        <v>27</v>
      </c>
      <c r="AM39">
        <v>44</v>
      </c>
      <c r="AO39">
        <f t="shared" ca="1" si="1"/>
        <v>11</v>
      </c>
      <c r="AP39" t="str">
        <f>IF(COUNTIF($AQ$3:AQ38,AQ39)&lt;1,MAX($AP$3:AP38)+1,"")</f>
        <v/>
      </c>
      <c r="AQ39">
        <v>11</v>
      </c>
      <c r="AS39">
        <f t="shared" ca="1" si="2"/>
        <v>3</v>
      </c>
      <c r="AT39" t="str">
        <f>IF(COUNTIF($AU$3:AU38,AU39)&lt;1,MAX($AT$3:AT38)+1,"")</f>
        <v/>
      </c>
      <c r="AU39">
        <v>5</v>
      </c>
      <c r="AW39">
        <f t="shared" ca="1" si="3"/>
        <v>9</v>
      </c>
      <c r="AX39" t="str">
        <f>IF(COUNTIF($AY$3:AY38,AY39)&lt;1,MAX($AX$3:AX38)+1,"")</f>
        <v/>
      </c>
      <c r="AY39">
        <v>12</v>
      </c>
      <c r="BA39">
        <f t="shared" ca="1" si="4"/>
        <v>1</v>
      </c>
      <c r="BB39" t="str">
        <f>IF(COUNTIF($BC$3:BC38,BC39)&lt;1,MAX($BB$3:BB38)+1,"")</f>
        <v/>
      </c>
      <c r="BC39">
        <v>5</v>
      </c>
    </row>
    <row r="40" spans="1:55" x14ac:dyDescent="0.25">
      <c r="A40" s="88"/>
      <c r="B40" s="55" t="s">
        <v>31</v>
      </c>
      <c r="C40" s="55" t="s">
        <v>28</v>
      </c>
      <c r="D40" s="55" t="s">
        <v>49</v>
      </c>
      <c r="E40" s="55">
        <v>16</v>
      </c>
      <c r="F40" s="95" t="str">
        <f>VLOOKUP(E40,$Z$4:AA75,2,FALSE)</f>
        <v>V</v>
      </c>
      <c r="G40" s="96"/>
      <c r="H40" s="55"/>
      <c r="I40" s="81"/>
      <c r="J40" s="81"/>
      <c r="K40" s="55"/>
      <c r="L40" s="81"/>
      <c r="M40" s="81"/>
      <c r="N40" s="55"/>
      <c r="O40" s="81"/>
      <c r="P40" s="81"/>
      <c r="Q40" s="55"/>
      <c r="R40" s="81"/>
      <c r="S40" s="81"/>
      <c r="Z40" s="66">
        <f>IFERROR(INDEX(AL:AM:AM:AM,MATCH(ROW(AL37),AM:AM,0),1),"")</f>
        <v>11</v>
      </c>
      <c r="AA40" s="93" t="str">
        <f>'DISPONIBILITE JOURNALIERE'!B39</f>
        <v>LL</v>
      </c>
      <c r="AB40" s="66" t="str">
        <f>IFERROR(INDEX(AP:AQ:AQ:AQ,MATCH(ROW(AP37),AQ:AQ,0),1),"")</f>
        <v/>
      </c>
      <c r="AC40" s="66" t="str">
        <f>'DISPONIBILITE JOURNALIERE'!D39</f>
        <v>LL</v>
      </c>
      <c r="AD40" s="66"/>
      <c r="AE40" s="66" t="str">
        <f>'DISPONIBILITE JOURNALIERE'!F39</f>
        <v/>
      </c>
      <c r="AF40" s="66"/>
      <c r="AG40" s="66" t="str">
        <f>'DISPONIBILITE JOURNALIERE'!H39</f>
        <v>LL</v>
      </c>
      <c r="AH40" s="66"/>
      <c r="AI40" s="66" t="str">
        <f>'DISPONIBILITE JOURNALIERE'!J39</f>
        <v>LL</v>
      </c>
      <c r="AK40">
        <f t="shared" ca="1" si="0"/>
        <v>41</v>
      </c>
      <c r="AL40" t="str">
        <f>IF(COUNTIF($AM$3:AM39,AM40)&lt;1,MAX($AL$3:AL39)+1,"")</f>
        <v/>
      </c>
      <c r="AM40">
        <v>21</v>
      </c>
      <c r="AO40">
        <f t="shared" ca="1" si="1"/>
        <v>5</v>
      </c>
      <c r="AP40" t="str">
        <f>IF(COUNTIF($AQ$3:AQ39,AQ40)&lt;1,MAX($AP$3:AP39)+1,"")</f>
        <v/>
      </c>
      <c r="AQ40">
        <v>11</v>
      </c>
      <c r="AS40">
        <f t="shared" ca="1" si="2"/>
        <v>2</v>
      </c>
      <c r="AT40" t="str">
        <f>IF(COUNTIF($AU$3:AU39,AU40)&lt;1,MAX($AT$3:AT39)+1,"")</f>
        <v/>
      </c>
      <c r="AU40">
        <v>8</v>
      </c>
      <c r="AW40">
        <f t="shared" ca="1" si="3"/>
        <v>5</v>
      </c>
      <c r="AX40" t="str">
        <f>IF(COUNTIF($AY$3:AY39,AY40)&lt;1,MAX($AX$3:AX39)+1,"")</f>
        <v/>
      </c>
      <c r="AY40">
        <v>5</v>
      </c>
      <c r="BA40">
        <f t="shared" ca="1" si="4"/>
        <v>13</v>
      </c>
      <c r="BB40" t="str">
        <f>IF(COUNTIF($BC$3:BC39,BC40)&lt;1,MAX($BB$3:BB39)+1,"")</f>
        <v/>
      </c>
      <c r="BC40">
        <v>4</v>
      </c>
    </row>
    <row r="41" spans="1:55" x14ac:dyDescent="0.25">
      <c r="A41" s="67"/>
      <c r="Z41" s="66">
        <f>IFERROR(INDEX(AL:AM:AM:AM,MATCH(ROW(AL38),AM:AM,0),1),"")</f>
        <v>26</v>
      </c>
      <c r="AA41" s="93" t="str">
        <f>'DISPONIBILITE JOURNALIERE'!B40</f>
        <v>MM</v>
      </c>
      <c r="AB41" s="66" t="str">
        <f>IFERROR(INDEX(AP:AQ:AQ:AQ,MATCH(ROW(AP38),AQ:AQ,0),1),"")</f>
        <v/>
      </c>
      <c r="AC41" s="66" t="str">
        <f>'DISPONIBILITE JOURNALIERE'!D40</f>
        <v>MM</v>
      </c>
      <c r="AD41" s="66"/>
      <c r="AE41" s="66" t="str">
        <f>'DISPONIBILITE JOURNALIERE'!F40</f>
        <v>MM</v>
      </c>
      <c r="AF41" s="66"/>
      <c r="AG41" s="66" t="str">
        <f>'DISPONIBILITE JOURNALIERE'!H40</f>
        <v>MM 1/2 MAT</v>
      </c>
      <c r="AH41" s="66"/>
      <c r="AI41" s="66" t="str">
        <f>'DISPONIBILITE JOURNALIERE'!J40</f>
        <v>MM</v>
      </c>
      <c r="AK41">
        <f t="shared" ca="1" si="0"/>
        <v>8</v>
      </c>
      <c r="AL41" t="str">
        <f>IF(COUNTIF($AM$3:AM40,AM41)&lt;1,MAX($AL$3:AL40)+1,"")</f>
        <v/>
      </c>
      <c r="AM41">
        <v>30</v>
      </c>
      <c r="AO41">
        <f t="shared" ca="1" si="1"/>
        <v>7</v>
      </c>
      <c r="AP41" t="str">
        <f>IF(COUNTIF($AQ$3:AQ40,AQ41)&lt;1,MAX($AP$3:AP40)+1,"")</f>
        <v/>
      </c>
      <c r="AQ41">
        <v>14</v>
      </c>
      <c r="AS41">
        <f t="shared" ca="1" si="2"/>
        <v>14</v>
      </c>
      <c r="AT41" t="str">
        <f>IF(COUNTIF($AU$3:AU40,AU41)&lt;1,MAX($AT$3:AT40)+1,"")</f>
        <v/>
      </c>
      <c r="AU41">
        <v>8</v>
      </c>
      <c r="AW41">
        <f t="shared" ca="1" si="3"/>
        <v>3</v>
      </c>
      <c r="AX41" t="str">
        <f>IF(COUNTIF($AY$3:AY40,AY41)&lt;1,MAX($AX$3:AX40)+1,"")</f>
        <v/>
      </c>
      <c r="AY41">
        <v>12</v>
      </c>
      <c r="BA41">
        <f t="shared" ca="1" si="4"/>
        <v>2</v>
      </c>
      <c r="BB41" t="str">
        <f>IF(COUNTIF($BC$3:BC40,BC41)&lt;1,MAX($BB$3:BB40)+1,"")</f>
        <v/>
      </c>
      <c r="BC41">
        <v>12</v>
      </c>
    </row>
    <row r="42" spans="1:55" x14ac:dyDescent="0.25">
      <c r="Z42" s="66">
        <f>IFERROR(INDEX(AL:AM:AM:AM,MATCH(ROW(AL39),AM:AM,0),1),"")</f>
        <v>20</v>
      </c>
      <c r="AA42" s="93" t="str">
        <f>'DISPONIBILITE JOURNALIERE'!B41</f>
        <v/>
      </c>
      <c r="AB42" s="66" t="str">
        <f>IFERROR(INDEX(AP:AQ:AQ:AQ,MATCH(ROW(AP39),AQ:AQ,0),1),"")</f>
        <v/>
      </c>
      <c r="AC42" s="66" t="str">
        <f>'DISPONIBILITE JOURNALIERE'!D41</f>
        <v>NN</v>
      </c>
      <c r="AD42" s="66"/>
      <c r="AE42" s="66" t="str">
        <f>'DISPONIBILITE JOURNALIERE'!F41</f>
        <v>NN</v>
      </c>
      <c r="AF42" s="66"/>
      <c r="AG42" s="66" t="str">
        <f>'DISPONIBILITE JOURNALIERE'!H41</f>
        <v>NN</v>
      </c>
      <c r="AH42" s="66"/>
      <c r="AI42" s="66" t="str">
        <f>'DISPONIBILITE JOURNALIERE'!J41</f>
        <v>NN</v>
      </c>
      <c r="AK42">
        <f t="shared" ca="1" si="0"/>
        <v>24</v>
      </c>
      <c r="AL42">
        <f>IF(COUNTIF($AM$3:AM41,AM42)&lt;1,MAX($AL$3:AL41)+1,"")</f>
        <v>28</v>
      </c>
      <c r="AM42">
        <v>17</v>
      </c>
      <c r="AO42">
        <f t="shared" ca="1" si="1"/>
        <v>12</v>
      </c>
      <c r="AP42" t="str">
        <f>IF(COUNTIF($AQ$3:AQ41,AQ42)&lt;1,MAX($AP$3:AP41)+1,"")</f>
        <v/>
      </c>
      <c r="AQ42">
        <v>1</v>
      </c>
      <c r="AS42">
        <f t="shared" ca="1" si="2"/>
        <v>4</v>
      </c>
      <c r="AT42" t="str">
        <f>IF(COUNTIF($AU$3:AU41,AU42)&lt;1,MAX($AT$3:AT41)+1,"")</f>
        <v/>
      </c>
      <c r="AU42">
        <v>3</v>
      </c>
      <c r="AW42">
        <f t="shared" ca="1" si="3"/>
        <v>2</v>
      </c>
      <c r="AX42" t="str">
        <f>IF(COUNTIF($AY$3:AY41,AY42)&lt;1,MAX($AX$3:AX41)+1,"")</f>
        <v/>
      </c>
      <c r="AY42">
        <v>12</v>
      </c>
      <c r="BA42">
        <f t="shared" ca="1" si="4"/>
        <v>9</v>
      </c>
      <c r="BB42" t="str">
        <f>IF(COUNTIF($BC$3:BC41,BC42)&lt;1,MAX($BB$3:BB41)+1,"")</f>
        <v/>
      </c>
      <c r="BC42">
        <v>10</v>
      </c>
    </row>
    <row r="43" spans="1:55" x14ac:dyDescent="0.25">
      <c r="Z43" s="66">
        <f>IFERROR(INDEX(AL:AM:AM:AM,MATCH(ROW(AL40),AM:AM,0),1),"")</f>
        <v>46</v>
      </c>
      <c r="AA43" s="93" t="str">
        <f>'DISPONIBILITE JOURNALIERE'!B42</f>
        <v/>
      </c>
      <c r="AB43" s="66" t="str">
        <f>IFERROR(INDEX(AP:AQ:AQ:AQ,MATCH(ROW(AP40),AQ:AQ,0),1),"")</f>
        <v/>
      </c>
      <c r="AC43" s="66" t="str">
        <f>'DISPONIBILITE JOURNALIERE'!D42</f>
        <v>OO</v>
      </c>
      <c r="AD43" s="66"/>
      <c r="AE43" s="66" t="str">
        <f>'DISPONIBILITE JOURNALIERE'!F42</f>
        <v>OO</v>
      </c>
      <c r="AF43" s="66"/>
      <c r="AG43" s="66" t="str">
        <f>'DISPONIBILITE JOURNALIERE'!H42</f>
        <v>OO 1/2 MAT</v>
      </c>
      <c r="AH43" s="66"/>
      <c r="AI43" s="66" t="str">
        <f>'DISPONIBILITE JOURNALIERE'!J42</f>
        <v>OO</v>
      </c>
      <c r="AK43">
        <f t="shared" ca="1" si="0"/>
        <v>3</v>
      </c>
      <c r="AL43" t="str">
        <f>IF(COUNTIF($AM$3:AM42,AM43)&lt;1,MAX($AL$3:AL42)+1,"")</f>
        <v/>
      </c>
      <c r="AM43">
        <v>29</v>
      </c>
      <c r="AO43">
        <f t="shared" ca="1" si="1"/>
        <v>10</v>
      </c>
      <c r="AP43" t="str">
        <f>IF(COUNTIF($AQ$3:AQ42,AQ43)&lt;1,MAX($AP$3:AP42)+1,"")</f>
        <v/>
      </c>
      <c r="AQ43">
        <v>12</v>
      </c>
      <c r="AS43">
        <f t="shared" ca="1" si="2"/>
        <v>4</v>
      </c>
      <c r="AT43" t="str">
        <f>IF(COUNTIF($AU$3:AU42,AU43)&lt;1,MAX($AT$3:AT42)+1,"")</f>
        <v/>
      </c>
      <c r="AU43">
        <v>7</v>
      </c>
      <c r="AW43">
        <f t="shared" ca="1" si="3"/>
        <v>10</v>
      </c>
      <c r="AX43" t="str">
        <f>IF(COUNTIF($AY$3:AY42,AY43)&lt;1,MAX($AX$3:AX42)+1,"")</f>
        <v/>
      </c>
      <c r="AY43">
        <v>4</v>
      </c>
      <c r="BA43">
        <f t="shared" ca="1" si="4"/>
        <v>6</v>
      </c>
      <c r="BB43" t="str">
        <f>IF(COUNTIF($BC$3:BC42,BC43)&lt;1,MAX($BB$3:BB42)+1,"")</f>
        <v/>
      </c>
      <c r="BC43">
        <v>12</v>
      </c>
    </row>
    <row r="44" spans="1:55" ht="15" customHeight="1" x14ac:dyDescent="0.25">
      <c r="A44" s="89" t="s">
        <v>108</v>
      </c>
      <c r="B44" s="69" t="s">
        <v>26</v>
      </c>
      <c r="C44" s="55" t="s">
        <v>34</v>
      </c>
      <c r="D44" s="55" t="s">
        <v>28</v>
      </c>
      <c r="E44" s="55">
        <v>29</v>
      </c>
      <c r="F44" s="94" t="str">
        <f>VLOOKUP(E44,$Z$4:AA75,2,FALSE)</f>
        <v>G</v>
      </c>
      <c r="G44" s="94"/>
      <c r="H44" s="55"/>
      <c r="I44" s="81"/>
      <c r="J44" s="81"/>
      <c r="K44" s="55"/>
      <c r="L44" s="81"/>
      <c r="M44" s="81"/>
      <c r="N44" s="55"/>
      <c r="O44" s="81"/>
      <c r="P44" s="81"/>
      <c r="Q44" s="55"/>
      <c r="R44" s="81"/>
      <c r="S44" s="81"/>
      <c r="Z44" s="66">
        <f>IFERROR(INDEX(AL:AM:AM:AM,MATCH(ROW(AL41),AM:AM,0),1),"")</f>
        <v>12</v>
      </c>
      <c r="AA44" s="93" t="str">
        <f>'DISPONIBILITE JOURNALIERE'!B43</f>
        <v/>
      </c>
      <c r="AB44" s="66" t="str">
        <f>IFERROR(INDEX(AP:AQ:AQ:AQ,MATCH(ROW(AP41),AQ:AQ,0),1),"")</f>
        <v/>
      </c>
      <c r="AC44" s="66" t="str">
        <f>'DISPONIBILITE JOURNALIERE'!D43</f>
        <v/>
      </c>
      <c r="AD44" s="66"/>
      <c r="AE44" s="66" t="str">
        <f>'DISPONIBILITE JOURNALIERE'!F43</f>
        <v/>
      </c>
      <c r="AF44" s="66"/>
      <c r="AG44" s="66" t="str">
        <f>'DISPONIBILITE JOURNALIERE'!H43</f>
        <v>PP</v>
      </c>
      <c r="AH44" s="66"/>
      <c r="AI44" s="66" t="str">
        <f>'DISPONIBILITE JOURNALIERE'!J43</f>
        <v>PP</v>
      </c>
      <c r="AK44">
        <f t="shared" ca="1" si="0"/>
        <v>31</v>
      </c>
      <c r="AL44" t="str">
        <f>IF(COUNTIF($AM$3:AM43,AM44)&lt;1,MAX($AL$3:AL43)+1,"")</f>
        <v/>
      </c>
      <c r="AM44">
        <v>1</v>
      </c>
      <c r="AO44">
        <f t="shared" ca="1" si="1"/>
        <v>14</v>
      </c>
      <c r="AP44" t="str">
        <f>IF(COUNTIF($AQ$3:AQ43,AQ44)&lt;1,MAX($AP$3:AP43)+1,"")</f>
        <v/>
      </c>
      <c r="AQ44">
        <v>10</v>
      </c>
      <c r="AS44">
        <f t="shared" ca="1" si="2"/>
        <v>1</v>
      </c>
      <c r="AT44" t="str">
        <f>IF(COUNTIF($AU$3:AU43,AU44)&lt;1,MAX($AT$3:AT43)+1,"")</f>
        <v/>
      </c>
      <c r="AU44">
        <v>9</v>
      </c>
      <c r="AW44">
        <f t="shared" ca="1" si="3"/>
        <v>3</v>
      </c>
      <c r="AX44" t="str">
        <f>IF(COUNTIF($AY$3:AY43,AY44)&lt;1,MAX($AX$3:AX43)+1,"")</f>
        <v/>
      </c>
      <c r="AY44">
        <v>1</v>
      </c>
      <c r="BA44">
        <f t="shared" ca="1" si="4"/>
        <v>7</v>
      </c>
      <c r="BB44" t="str">
        <f>IF(COUNTIF($BC$3:BC43,BC44)&lt;1,MAX($BB$3:BB43)+1,"")</f>
        <v/>
      </c>
      <c r="BC44">
        <v>11</v>
      </c>
    </row>
    <row r="45" spans="1:55" x14ac:dyDescent="0.25">
      <c r="A45" s="89"/>
      <c r="B45" s="69" t="s">
        <v>31</v>
      </c>
      <c r="C45" s="55" t="s">
        <v>49</v>
      </c>
      <c r="D45" s="55" t="s">
        <v>28</v>
      </c>
      <c r="E45" s="55">
        <v>31</v>
      </c>
      <c r="F45" s="94" t="str">
        <f>VLOOKUP(E45,$Z$4:AA76,2,FALSE)</f>
        <v>Y</v>
      </c>
      <c r="G45" s="94"/>
      <c r="H45" s="55"/>
      <c r="I45" s="81"/>
      <c r="J45" s="81"/>
      <c r="K45" s="55"/>
      <c r="L45" s="81"/>
      <c r="M45" s="81"/>
      <c r="N45" s="55"/>
      <c r="O45" s="81"/>
      <c r="P45" s="81"/>
      <c r="Q45" s="55"/>
      <c r="R45" s="81"/>
      <c r="S45" s="81"/>
      <c r="Z45" s="66">
        <f>IFERROR(INDEX(AL:AM:AM:AM,MATCH(ROW(AL42),AM:AM,0),1),"")</f>
        <v>43</v>
      </c>
      <c r="AA45" s="93" t="str">
        <f>'DISPONIBILITE JOURNALIERE'!B44</f>
        <v>QQ</v>
      </c>
      <c r="AB45" s="66" t="str">
        <f>IFERROR(INDEX(AP:AQ:AQ:AQ,MATCH(ROW(AP42),AQ:AQ,0),1),"")</f>
        <v/>
      </c>
      <c r="AC45" s="66" t="str">
        <f>'DISPONIBILITE JOURNALIERE'!D44</f>
        <v>QQ</v>
      </c>
      <c r="AD45" s="66"/>
      <c r="AE45" s="66" t="str">
        <f>'DISPONIBILITE JOURNALIERE'!F44</f>
        <v/>
      </c>
      <c r="AF45" s="66"/>
      <c r="AG45" s="66" t="str">
        <f>'DISPONIBILITE JOURNALIERE'!H44</f>
        <v>QQ</v>
      </c>
      <c r="AH45" s="66"/>
      <c r="AI45" s="66" t="str">
        <f>'DISPONIBILITE JOURNALIERE'!J44</f>
        <v>QQ</v>
      </c>
      <c r="AK45">
        <f t="shared" ca="1" si="0"/>
        <v>31</v>
      </c>
      <c r="AL45" t="str">
        <f>IF(COUNTIF($AM$3:AM44,AM45)&lt;1,MAX($AL$3:AL44)+1,"")</f>
        <v/>
      </c>
      <c r="AM45">
        <v>5</v>
      </c>
      <c r="AO45">
        <f t="shared" ca="1" si="1"/>
        <v>7</v>
      </c>
      <c r="AP45" t="str">
        <f>IF(COUNTIF($AQ$3:AQ44,AQ45)&lt;1,MAX($AP$3:AP44)+1,"")</f>
        <v/>
      </c>
      <c r="AQ45">
        <v>3</v>
      </c>
      <c r="AS45">
        <f t="shared" ca="1" si="2"/>
        <v>1</v>
      </c>
      <c r="AT45" t="str">
        <f>IF(COUNTIF($AU$3:AU44,AU45)&lt;1,MAX($AT$3:AT44)+1,"")</f>
        <v/>
      </c>
      <c r="AU45">
        <v>14</v>
      </c>
      <c r="AW45">
        <f t="shared" ca="1" si="3"/>
        <v>2</v>
      </c>
      <c r="AX45" t="str">
        <f>IF(COUNTIF($AY$3:AY44,AY45)&lt;1,MAX($AX$3:AX44)+1,"")</f>
        <v/>
      </c>
      <c r="AY45">
        <v>3</v>
      </c>
      <c r="BA45">
        <f t="shared" ca="1" si="4"/>
        <v>7</v>
      </c>
      <c r="BB45" t="str">
        <f>IF(COUNTIF($BC$3:BC44,BC45)&lt;1,MAX($BB$3:BB44)+1,"")</f>
        <v/>
      </c>
      <c r="BC45">
        <v>4</v>
      </c>
    </row>
    <row r="46" spans="1:55" x14ac:dyDescent="0.25">
      <c r="A46" s="89"/>
      <c r="B46" s="69" t="s">
        <v>31</v>
      </c>
      <c r="C46" s="55" t="s">
        <v>45</v>
      </c>
      <c r="D46" s="55" t="s">
        <v>28</v>
      </c>
      <c r="E46" s="55">
        <v>33</v>
      </c>
      <c r="F46" s="94" t="str">
        <f>VLOOKUP(E46,$Z$4:AA77,2,FALSE)</f>
        <v>D</v>
      </c>
      <c r="G46" s="94"/>
      <c r="H46" s="55"/>
      <c r="I46" s="81"/>
      <c r="J46" s="81"/>
      <c r="K46" s="55"/>
      <c r="L46" s="81"/>
      <c r="M46" s="81"/>
      <c r="N46" s="55"/>
      <c r="O46" s="81"/>
      <c r="P46" s="81"/>
      <c r="Q46" s="55"/>
      <c r="R46" s="81"/>
      <c r="S46" s="81"/>
      <c r="Z46" s="66">
        <f>IFERROR(INDEX(AL:AM:AM:AM,MATCH(ROW(AL43),AM:AM,0),1),"")</f>
        <v>36</v>
      </c>
      <c r="AA46" s="93" t="str">
        <f>'DISPONIBILITE JOURNALIERE'!B45</f>
        <v/>
      </c>
      <c r="AB46" s="66" t="str">
        <f>IFERROR(INDEX(AP:AQ:AQ:AQ,MATCH(ROW(AP43),AQ:AQ,0),1),"")</f>
        <v/>
      </c>
      <c r="AC46" s="66" t="str">
        <f>'DISPONIBILITE JOURNALIERE'!D45</f>
        <v>RR</v>
      </c>
      <c r="AD46" s="66"/>
      <c r="AE46" s="66" t="str">
        <f>'DISPONIBILITE JOURNALIERE'!F45</f>
        <v>RR</v>
      </c>
      <c r="AF46" s="66"/>
      <c r="AG46" s="66" t="str">
        <f>'DISPONIBILITE JOURNALIERE'!H45</f>
        <v>RR 1/2 MAT</v>
      </c>
      <c r="AH46" s="66"/>
      <c r="AI46" s="66" t="str">
        <f>'DISPONIBILITE JOURNALIERE'!J45</f>
        <v>RR</v>
      </c>
      <c r="AK46">
        <f t="shared" ca="1" si="0"/>
        <v>17</v>
      </c>
      <c r="AL46">
        <f>IF(COUNTIF($AM$3:AM45,AM46)&lt;1,MAX($AL$3:AL45)+1,"")</f>
        <v>29</v>
      </c>
      <c r="AM46">
        <v>6</v>
      </c>
      <c r="AO46">
        <f t="shared" ca="1" si="1"/>
        <v>8</v>
      </c>
      <c r="AP46" t="str">
        <f>IF(COUNTIF($AQ$3:AQ45,AQ46)&lt;1,MAX($AP$3:AP45)+1,"")</f>
        <v/>
      </c>
      <c r="AQ46">
        <v>3</v>
      </c>
      <c r="AS46">
        <f t="shared" ca="1" si="2"/>
        <v>6</v>
      </c>
      <c r="AT46" t="str">
        <f>IF(COUNTIF($AU$3:AU45,AU46)&lt;1,MAX($AT$3:AT45)+1,"")</f>
        <v/>
      </c>
      <c r="AU46">
        <v>1</v>
      </c>
      <c r="AW46">
        <f t="shared" ca="1" si="3"/>
        <v>7</v>
      </c>
      <c r="AX46" t="str">
        <f>IF(COUNTIF($AY$3:AY45,AY46)&lt;1,MAX($AX$3:AX45)+1,"")</f>
        <v/>
      </c>
      <c r="AY46">
        <v>6</v>
      </c>
      <c r="BA46">
        <f t="shared" ca="1" si="4"/>
        <v>5</v>
      </c>
      <c r="BB46" t="str">
        <f>IF(COUNTIF($BC$3:BC45,BC46)&lt;1,MAX($BB$3:BB45)+1,"")</f>
        <v/>
      </c>
      <c r="BC46">
        <v>3</v>
      </c>
    </row>
    <row r="47" spans="1:55" x14ac:dyDescent="0.25">
      <c r="A47" s="89"/>
      <c r="B47" s="69" t="s">
        <v>31</v>
      </c>
      <c r="C47" s="55" t="s">
        <v>44</v>
      </c>
      <c r="D47" s="55" t="s">
        <v>28</v>
      </c>
      <c r="E47" s="55">
        <v>35</v>
      </c>
      <c r="F47" s="94" t="str">
        <f>VLOOKUP(E47,$Z$4:AA78,2,FALSE)</f>
        <v/>
      </c>
      <c r="G47" s="94"/>
      <c r="H47" s="55"/>
      <c r="I47" s="81"/>
      <c r="J47" s="81"/>
      <c r="K47" s="55"/>
      <c r="L47" s="81"/>
      <c r="M47" s="81"/>
      <c r="N47" s="55"/>
      <c r="O47" s="81"/>
      <c r="P47" s="81"/>
      <c r="Q47" s="55"/>
      <c r="R47" s="81"/>
      <c r="S47" s="81"/>
      <c r="Z47" s="66">
        <f>IFERROR(INDEX(AL:AM:AM:AM,MATCH(ROW(AL44),AM:AM,0),1),"")</f>
        <v>27</v>
      </c>
      <c r="AA47" s="93" t="str">
        <f>'DISPONIBILITE JOURNALIERE'!B46</f>
        <v/>
      </c>
      <c r="AB47" s="66" t="str">
        <f>IFERROR(INDEX(AP:AQ:AQ:AQ,MATCH(ROW(AP44),AQ:AQ,0),1),"")</f>
        <v/>
      </c>
      <c r="AC47" s="66" t="str">
        <f>'DISPONIBILITE JOURNALIERE'!D46</f>
        <v/>
      </c>
      <c r="AD47" s="66"/>
      <c r="AE47" s="66" t="str">
        <f>'DISPONIBILITE JOURNALIERE'!F46</f>
        <v/>
      </c>
      <c r="AF47" s="66"/>
      <c r="AG47" s="66" t="str">
        <f>'DISPONIBILITE JOURNALIERE'!H46</f>
        <v>SS</v>
      </c>
      <c r="AH47" s="66"/>
      <c r="AI47" s="66" t="str">
        <f>'DISPONIBILITE JOURNALIERE'!J46</f>
        <v>SS</v>
      </c>
      <c r="AK47">
        <f t="shared" ca="1" si="0"/>
        <v>18</v>
      </c>
      <c r="AL47" t="str">
        <f>IF(COUNTIF($AM$3:AM46,AM47)&lt;1,MAX($AL$3:AL46)+1,"")</f>
        <v/>
      </c>
      <c r="AM47">
        <v>25</v>
      </c>
      <c r="AO47">
        <f t="shared" ca="1" si="1"/>
        <v>10</v>
      </c>
      <c r="AP47" t="str">
        <f>IF(COUNTIF($AQ$3:AQ46,AQ47)&lt;1,MAX($AP$3:AP46)+1,"")</f>
        <v/>
      </c>
      <c r="AQ47">
        <v>2</v>
      </c>
      <c r="AS47">
        <f t="shared" ca="1" si="2"/>
        <v>8</v>
      </c>
      <c r="AT47" t="str">
        <f>IF(COUNTIF($AU$3:AU46,AU47)&lt;1,MAX($AT$3:AT46)+1,"")</f>
        <v/>
      </c>
      <c r="AU47">
        <v>4</v>
      </c>
      <c r="AW47">
        <f t="shared" ca="1" si="3"/>
        <v>10</v>
      </c>
      <c r="AX47" t="str">
        <f>IF(COUNTIF($AY$3:AY46,AY47)&lt;1,MAX($AX$3:AX46)+1,"")</f>
        <v/>
      </c>
      <c r="AY47">
        <v>10</v>
      </c>
      <c r="BA47">
        <f t="shared" ca="1" si="4"/>
        <v>4</v>
      </c>
      <c r="BB47" t="str">
        <f>IF(COUNTIF($BC$3:BC46,BC47)&lt;1,MAX($BB$3:BB46)+1,"")</f>
        <v/>
      </c>
      <c r="BC47">
        <v>12</v>
      </c>
    </row>
    <row r="48" spans="1:55" x14ac:dyDescent="0.25">
      <c r="A48" s="89"/>
      <c r="B48" s="69" t="s">
        <v>26</v>
      </c>
      <c r="C48" s="55" t="s">
        <v>28</v>
      </c>
      <c r="D48" s="55" t="s">
        <v>34</v>
      </c>
      <c r="E48" s="55">
        <v>36</v>
      </c>
      <c r="F48" s="94" t="str">
        <f>VLOOKUP(E48,$Z$4:AA79,2,FALSE)</f>
        <v/>
      </c>
      <c r="G48" s="94"/>
      <c r="H48" s="55"/>
      <c r="I48" s="81"/>
      <c r="J48" s="81"/>
      <c r="K48" s="55"/>
      <c r="L48" s="81"/>
      <c r="M48" s="81"/>
      <c r="N48" s="55"/>
      <c r="O48" s="81"/>
      <c r="P48" s="81"/>
      <c r="Q48" s="55"/>
      <c r="R48" s="81"/>
      <c r="S48" s="81"/>
      <c r="Z48" s="66">
        <f>IFERROR(INDEX(AL:AM:AM:AM,MATCH(ROW(AL45),AM:AM,0),1),"")</f>
        <v>5</v>
      </c>
      <c r="AA48" s="93" t="str">
        <f>'DISPONIBILITE JOURNALIERE'!B47</f>
        <v/>
      </c>
      <c r="AB48" s="66" t="str">
        <f>IFERROR(INDEX(AP:AQ:AQ:AQ,MATCH(ROW(AP45),AQ:AQ,0),1),"")</f>
        <v/>
      </c>
      <c r="AC48" s="66" t="str">
        <f>'DISPONIBILITE JOURNALIERE'!D47</f>
        <v/>
      </c>
      <c r="AD48" s="66"/>
      <c r="AE48" s="66" t="str">
        <f>'DISPONIBILITE JOURNALIERE'!F47</f>
        <v/>
      </c>
      <c r="AF48" s="66"/>
      <c r="AG48" s="66" t="str">
        <f>'DISPONIBILITE JOURNALIERE'!H47</f>
        <v/>
      </c>
      <c r="AH48" s="66"/>
      <c r="AI48" s="66" t="str">
        <f>'DISPONIBILITE JOURNALIERE'!J47</f>
        <v/>
      </c>
      <c r="AK48">
        <f t="shared" ca="1" si="0"/>
        <v>43</v>
      </c>
      <c r="AL48">
        <f>IF(COUNTIF($AM$3:AM47,AM48)&lt;1,MAX($AL$3:AL47)+1,"")</f>
        <v>30</v>
      </c>
      <c r="AM48">
        <v>23</v>
      </c>
      <c r="AO48">
        <f t="shared" ca="1" si="1"/>
        <v>2</v>
      </c>
      <c r="AP48" t="str">
        <f>IF(COUNTIF($AQ$3:AQ47,AQ48)&lt;1,MAX($AP$3:AP47)+1,"")</f>
        <v/>
      </c>
      <c r="AQ48">
        <v>1</v>
      </c>
      <c r="AS48">
        <f t="shared" ca="1" si="2"/>
        <v>5</v>
      </c>
      <c r="AT48" t="str">
        <f>IF(COUNTIF($AU$3:AU47,AU48)&lt;1,MAX($AT$3:AT47)+1,"")</f>
        <v/>
      </c>
      <c r="AU48">
        <v>7</v>
      </c>
      <c r="AW48">
        <f t="shared" ca="1" si="3"/>
        <v>2</v>
      </c>
      <c r="AX48" t="str">
        <f>IF(COUNTIF($AY$3:AY47,AY48)&lt;1,MAX($AX$3:AX47)+1,"")</f>
        <v/>
      </c>
      <c r="AY48">
        <v>7</v>
      </c>
      <c r="BA48">
        <f t="shared" ca="1" si="4"/>
        <v>10</v>
      </c>
      <c r="BB48" t="str">
        <f>IF(COUNTIF($BC$3:BC47,BC48)&lt;1,MAX($BB$3:BB47)+1,"")</f>
        <v/>
      </c>
      <c r="BC48">
        <v>2</v>
      </c>
    </row>
    <row r="49" spans="1:55" x14ac:dyDescent="0.25">
      <c r="A49" s="89"/>
      <c r="B49" s="69" t="s">
        <v>31</v>
      </c>
      <c r="C49" s="55" t="s">
        <v>28</v>
      </c>
      <c r="D49" s="55" t="s">
        <v>49</v>
      </c>
      <c r="E49" s="55">
        <v>34</v>
      </c>
      <c r="F49" s="94" t="str">
        <f>VLOOKUP(E49,$Z$4:AA80,2,FALSE)</f>
        <v/>
      </c>
      <c r="G49" s="94"/>
      <c r="H49" s="55"/>
      <c r="I49" s="81"/>
      <c r="J49" s="81"/>
      <c r="K49" s="55"/>
      <c r="L49" s="81"/>
      <c r="M49" s="81"/>
      <c r="N49" s="55"/>
      <c r="O49" s="81"/>
      <c r="P49" s="81"/>
      <c r="Q49" s="55"/>
      <c r="R49" s="81"/>
      <c r="S49" s="81"/>
      <c r="Z49" s="66">
        <f>IFERROR(INDEX(AL:AM:AM:AM,MATCH(ROW(AL46),AM:AM,0),1),"")</f>
        <v>38</v>
      </c>
      <c r="AA49" s="93" t="str">
        <f>'DISPONIBILITE JOURNALIERE'!B48</f>
        <v>UU</v>
      </c>
      <c r="AB49" s="66" t="str">
        <f>IFERROR(INDEX(AP:AQ:AQ:AQ,MATCH(ROW(AP46),AQ:AQ,0),1),"")</f>
        <v/>
      </c>
      <c r="AC49" s="66" t="str">
        <f>'DISPONIBILITE JOURNALIERE'!D48</f>
        <v>UU</v>
      </c>
      <c r="AD49" s="66"/>
      <c r="AE49" s="66" t="str">
        <f>'DISPONIBILITE JOURNALIERE'!F48</f>
        <v>UU</v>
      </c>
      <c r="AF49" s="66"/>
      <c r="AG49" s="66" t="str">
        <f>'DISPONIBILITE JOURNALIERE'!H48</f>
        <v>UU</v>
      </c>
      <c r="AH49" s="66"/>
      <c r="AI49" s="66" t="str">
        <f>'DISPONIBILITE JOURNALIERE'!J48</f>
        <v>UU</v>
      </c>
      <c r="AK49">
        <f t="shared" ca="1" si="0"/>
        <v>21</v>
      </c>
      <c r="AL49" t="str">
        <f>IF(COUNTIF($AM$3:AM48,AM49)&lt;1,MAX($AL$3:AL48)+1,"")</f>
        <v/>
      </c>
      <c r="AM49">
        <v>2</v>
      </c>
      <c r="AO49">
        <f t="shared" ca="1" si="1"/>
        <v>11</v>
      </c>
      <c r="AP49">
        <f>IF(COUNTIF($AQ$3:AQ48,AQ49)&lt;1,MAX($AP$3:AP48)+1,"")</f>
        <v>13</v>
      </c>
      <c r="AQ49">
        <v>5</v>
      </c>
      <c r="AS49">
        <f t="shared" ca="1" si="2"/>
        <v>2</v>
      </c>
      <c r="AT49" t="str">
        <f>IF(COUNTIF($AU$3:AU48,AU49)&lt;1,MAX($AT$3:AT48)+1,"")</f>
        <v/>
      </c>
      <c r="AU49">
        <v>12</v>
      </c>
      <c r="AW49">
        <f t="shared" ca="1" si="3"/>
        <v>14</v>
      </c>
      <c r="AX49" t="str">
        <f>IF(COUNTIF($AY$3:AY48,AY49)&lt;1,MAX($AX$3:AX48)+1,"")</f>
        <v/>
      </c>
      <c r="AY49">
        <v>1</v>
      </c>
      <c r="BA49">
        <f t="shared" ca="1" si="4"/>
        <v>2</v>
      </c>
      <c r="BB49" t="str">
        <f>IF(COUNTIF($BC$3:BC48,BC49)&lt;1,MAX($BB$3:BB48)+1,"")</f>
        <v/>
      </c>
      <c r="BC49">
        <v>3</v>
      </c>
    </row>
    <row r="50" spans="1:55" x14ac:dyDescent="0.25">
      <c r="A50" s="89"/>
      <c r="B50" s="69" t="s">
        <v>31</v>
      </c>
      <c r="C50" s="55" t="s">
        <v>28</v>
      </c>
      <c r="D50" s="55" t="s">
        <v>45</v>
      </c>
      <c r="E50" s="55">
        <v>32</v>
      </c>
      <c r="F50" s="94" t="str">
        <f>VLOOKUP(E50,$Z$4:AA81,2,FALSE)</f>
        <v/>
      </c>
      <c r="G50" s="94"/>
      <c r="H50" s="55"/>
      <c r="I50" s="81"/>
      <c r="J50" s="81"/>
      <c r="K50" s="55"/>
      <c r="L50" s="81"/>
      <c r="M50" s="81"/>
      <c r="N50" s="55"/>
      <c r="O50" s="81"/>
      <c r="P50" s="81"/>
      <c r="Q50" s="55"/>
      <c r="R50" s="81"/>
      <c r="S50" s="81"/>
      <c r="AK50">
        <f t="shared" ca="1" si="0"/>
        <v>3</v>
      </c>
      <c r="AL50">
        <f>IF(COUNTIF($AM$3:AM49,AM50)&lt;1,MAX($AL$3:AL49)+1,"")</f>
        <v>31</v>
      </c>
      <c r="AM50">
        <v>24</v>
      </c>
      <c r="AO50">
        <f t="shared" ca="1" si="1"/>
        <v>2</v>
      </c>
      <c r="AP50" t="str">
        <f>IF(COUNTIF($AQ$3:AQ49,AQ50)&lt;1,MAX($AP$3:AP49)+1,"")</f>
        <v/>
      </c>
      <c r="AQ50">
        <v>12</v>
      </c>
      <c r="AS50">
        <f t="shared" ca="1" si="2"/>
        <v>8</v>
      </c>
      <c r="AT50">
        <f>IF(COUNTIF($AU$3:AU49,AU50)&lt;1,MAX($AT$3:AT49)+1,"")</f>
        <v>14</v>
      </c>
      <c r="AU50">
        <v>11</v>
      </c>
      <c r="AW50">
        <f t="shared" ca="1" si="3"/>
        <v>1</v>
      </c>
      <c r="AX50" t="str">
        <f>IF(COUNTIF($AY$3:AY49,AY50)&lt;1,MAX($AX$3:AX49)+1,"")</f>
        <v/>
      </c>
      <c r="AY50">
        <v>13</v>
      </c>
      <c r="BA50">
        <f t="shared" ca="1" si="4"/>
        <v>11</v>
      </c>
      <c r="BB50" t="str">
        <f>IF(COUNTIF($BC$3:BC49,BC50)&lt;1,MAX($BB$3:BB49)+1,"")</f>
        <v/>
      </c>
      <c r="BC50">
        <v>14</v>
      </c>
    </row>
    <row r="51" spans="1:55" x14ac:dyDescent="0.25">
      <c r="A51" s="89"/>
      <c r="B51" s="69" t="s">
        <v>31</v>
      </c>
      <c r="C51" s="55" t="s">
        <v>28</v>
      </c>
      <c r="D51" s="55" t="s">
        <v>44</v>
      </c>
      <c r="E51" s="55">
        <v>30</v>
      </c>
      <c r="F51" s="94" t="str">
        <f>VLOOKUP(E51,$Z$4:AA82,2,FALSE)</f>
        <v/>
      </c>
      <c r="G51" s="94"/>
      <c r="H51" s="55"/>
      <c r="I51" s="81"/>
      <c r="J51" s="81"/>
      <c r="K51" s="55"/>
      <c r="L51" s="81"/>
      <c r="M51" s="81"/>
      <c r="N51" s="55"/>
      <c r="O51" s="81"/>
      <c r="P51" s="81"/>
      <c r="Q51" s="55"/>
      <c r="R51" s="81"/>
      <c r="S51" s="81"/>
      <c r="AK51">
        <f t="shared" ca="1" si="0"/>
        <v>25</v>
      </c>
      <c r="AL51">
        <f>IF(COUNTIF($AM$3:AM50,AM51)&lt;1,MAX($AL$3:AL50)+1,"")</f>
        <v>32</v>
      </c>
      <c r="AM51">
        <v>27</v>
      </c>
      <c r="AO51">
        <f t="shared" ca="1" si="1"/>
        <v>4</v>
      </c>
      <c r="AP51" t="str">
        <f>IF(COUNTIF($AQ$3:AQ50,AQ51)&lt;1,MAX($AP$3:AP50)+1,"")</f>
        <v/>
      </c>
      <c r="AQ51">
        <v>14</v>
      </c>
      <c r="AS51">
        <f t="shared" ca="1" si="2"/>
        <v>6</v>
      </c>
      <c r="AT51" t="str">
        <f>IF(COUNTIF($AU$3:AU50,AU51)&lt;1,MAX($AT$3:AT50)+1,"")</f>
        <v/>
      </c>
      <c r="AU51">
        <v>10</v>
      </c>
      <c r="AW51">
        <f t="shared" ca="1" si="3"/>
        <v>7</v>
      </c>
      <c r="AX51">
        <f>IF(COUNTIF($AY$3:AY50,AY51)&lt;1,MAX($AX$3:AX50)+1,"")</f>
        <v>14</v>
      </c>
      <c r="AY51">
        <v>9</v>
      </c>
      <c r="BA51">
        <f t="shared" ca="1" si="4"/>
        <v>11</v>
      </c>
      <c r="BB51" t="str">
        <f>IF(COUNTIF($BC$3:BC50,BC51)&lt;1,MAX($BB$3:BB50)+1,"")</f>
        <v/>
      </c>
      <c r="BC51">
        <v>9</v>
      </c>
    </row>
    <row r="52" spans="1:55" x14ac:dyDescent="0.25">
      <c r="A52" s="70"/>
      <c r="B52" s="68"/>
      <c r="C52" s="68"/>
      <c r="D52" s="68"/>
      <c r="E52" s="72">
        <v>37</v>
      </c>
      <c r="F52" s="92" t="str">
        <f>VLOOKUP(E52,$Z$4:AA83,2,FALSE)</f>
        <v>I</v>
      </c>
      <c r="G52" s="92"/>
      <c r="AK52">
        <f t="shared" ca="1" si="0"/>
        <v>43</v>
      </c>
      <c r="AL52">
        <f>IF(COUNTIF($AM$3:AM51,AM52)&lt;1,MAX($AL$3:AL51)+1,"")</f>
        <v>33</v>
      </c>
      <c r="AM52">
        <v>3</v>
      </c>
      <c r="AO52">
        <f t="shared" ca="1" si="1"/>
        <v>14</v>
      </c>
      <c r="AP52" t="str">
        <f>IF(COUNTIF($AQ$3:AQ51,AQ52)&lt;1,MAX($AP$3:AP51)+1,"")</f>
        <v/>
      </c>
      <c r="AQ52">
        <v>13</v>
      </c>
      <c r="AS52">
        <f t="shared" ca="1" si="2"/>
        <v>3</v>
      </c>
      <c r="AT52" t="str">
        <f>IF(COUNTIF($AU$3:AU51,AU52)&lt;1,MAX($AT$3:AT51)+1,"")</f>
        <v/>
      </c>
      <c r="AU52">
        <v>3</v>
      </c>
      <c r="AW52">
        <f t="shared" ca="1" si="3"/>
        <v>3</v>
      </c>
      <c r="AX52" t="str">
        <f>IF(COUNTIF($AY$3:AY51,AY52)&lt;1,MAX($AX$3:AX51)+1,"")</f>
        <v/>
      </c>
      <c r="AY52">
        <v>13</v>
      </c>
      <c r="BA52">
        <f t="shared" ca="1" si="4"/>
        <v>2</v>
      </c>
      <c r="BB52" t="str">
        <f>IF(COUNTIF($BC$3:BC51,BC52)&lt;1,MAX($BB$3:BB51)+1,"")</f>
        <v/>
      </c>
      <c r="BC52">
        <v>5</v>
      </c>
    </row>
    <row r="53" spans="1:55" x14ac:dyDescent="0.25">
      <c r="A53" s="70"/>
      <c r="B53" s="68"/>
      <c r="C53" s="68"/>
      <c r="D53" s="68"/>
      <c r="E53" s="72">
        <v>38</v>
      </c>
      <c r="F53" s="92" t="str">
        <f>VLOOKUP(E53,$Z$4:AA84,2,FALSE)</f>
        <v>UU</v>
      </c>
      <c r="G53" s="92"/>
      <c r="AK53">
        <f t="shared" ca="1" si="0"/>
        <v>8</v>
      </c>
      <c r="AL53" t="str">
        <f>IF(COUNTIF($AM$3:AM52,AM53)&lt;1,MAX($AL$3:AL52)+1,"")</f>
        <v/>
      </c>
      <c r="AM53">
        <v>33</v>
      </c>
      <c r="AO53">
        <f t="shared" ca="1" si="1"/>
        <v>4</v>
      </c>
      <c r="AP53" t="str">
        <f>IF(COUNTIF($AQ$3:AQ52,AQ53)&lt;1,MAX($AP$3:AP52)+1,"")</f>
        <v/>
      </c>
      <c r="AQ53">
        <v>9</v>
      </c>
      <c r="AS53">
        <f t="shared" ca="1" si="2"/>
        <v>9</v>
      </c>
      <c r="AT53" t="str">
        <f>IF(COUNTIF($AU$3:AU52,AU53)&lt;1,MAX($AT$3:AT52)+1,"")</f>
        <v/>
      </c>
      <c r="AU53">
        <v>1</v>
      </c>
      <c r="AW53">
        <f t="shared" ca="1" si="3"/>
        <v>14</v>
      </c>
      <c r="AX53" t="str">
        <f>IF(COUNTIF($AY$3:AY52,AY53)&lt;1,MAX($AX$3:AX52)+1,"")</f>
        <v/>
      </c>
      <c r="AY53">
        <v>8</v>
      </c>
      <c r="BA53">
        <f t="shared" ca="1" si="4"/>
        <v>10</v>
      </c>
      <c r="BB53" t="str">
        <f>IF(COUNTIF($BC$3:BC52,BC53)&lt;1,MAX($BB$3:BB52)+1,"")</f>
        <v/>
      </c>
      <c r="BC53">
        <v>4</v>
      </c>
    </row>
    <row r="54" spans="1:55" x14ac:dyDescent="0.25">
      <c r="A54" s="70"/>
      <c r="E54" s="72">
        <v>39</v>
      </c>
      <c r="F54" s="92" t="str">
        <f>VLOOKUP(E54,$Z$4:AA85,2,FALSE)</f>
        <v>K</v>
      </c>
      <c r="G54" s="92"/>
      <c r="AK54">
        <f t="shared" ca="1" si="0"/>
        <v>1</v>
      </c>
      <c r="AL54" t="str">
        <f>IF(COUNTIF($AM$3:AM53,AM54)&lt;1,MAX($AL$3:AL53)+1,"")</f>
        <v/>
      </c>
      <c r="AM54">
        <v>6</v>
      </c>
      <c r="AO54">
        <f t="shared" ca="1" si="1"/>
        <v>10</v>
      </c>
      <c r="AP54" t="str">
        <f>IF(COUNTIF($AQ$3:AQ53,AQ54)&lt;1,MAX($AP$3:AP53)+1,"")</f>
        <v/>
      </c>
      <c r="AQ54">
        <v>8</v>
      </c>
      <c r="AS54">
        <f t="shared" ca="1" si="2"/>
        <v>6</v>
      </c>
      <c r="AT54" t="str">
        <f>IF(COUNTIF($AU$3:AU53,AU54)&lt;1,MAX($AT$3:AT53)+1,"")</f>
        <v/>
      </c>
      <c r="AU54">
        <v>14</v>
      </c>
      <c r="AW54">
        <f t="shared" ca="1" si="3"/>
        <v>9</v>
      </c>
      <c r="AX54" t="str">
        <f>IF(COUNTIF($AY$3:AY53,AY54)&lt;1,MAX($AX$3:AX53)+1,"")</f>
        <v/>
      </c>
      <c r="AY54">
        <v>8</v>
      </c>
      <c r="BA54">
        <f t="shared" ca="1" si="4"/>
        <v>13</v>
      </c>
      <c r="BB54" t="str">
        <f>IF(COUNTIF($BC$3:BC53,BC54)&lt;1,MAX($BB$3:BB53)+1,"")</f>
        <v/>
      </c>
      <c r="BC54">
        <v>13</v>
      </c>
    </row>
    <row r="55" spans="1:55" x14ac:dyDescent="0.25">
      <c r="A55" s="70"/>
      <c r="E55" s="72">
        <v>40</v>
      </c>
      <c r="F55" s="92" t="str">
        <f>VLOOKUP(E55,$Z$4:AA86,2,FALSE)</f>
        <v>CC</v>
      </c>
      <c r="G55" s="92"/>
      <c r="AK55">
        <f t="shared" ca="1" si="0"/>
        <v>30</v>
      </c>
      <c r="AL55" t="str">
        <f>IF(COUNTIF($AM$3:AM54,AM55)&lt;1,MAX($AL$3:AL54)+1,"")</f>
        <v/>
      </c>
      <c r="AM55">
        <v>34</v>
      </c>
      <c r="AO55">
        <f t="shared" ca="1" si="1"/>
        <v>3</v>
      </c>
      <c r="AP55" t="str">
        <f>IF(COUNTIF($AQ$3:AQ54,AQ55)&lt;1,MAX($AP$3:AP54)+1,"")</f>
        <v/>
      </c>
      <c r="AQ55">
        <v>10</v>
      </c>
      <c r="AS55">
        <f t="shared" ca="1" si="2"/>
        <v>4</v>
      </c>
      <c r="AT55" t="str">
        <f>IF(COUNTIF($AU$3:AU54,AU55)&lt;1,MAX($AT$3:AT54)+1,"")</f>
        <v/>
      </c>
      <c r="AU55">
        <v>1</v>
      </c>
      <c r="AW55">
        <f t="shared" ca="1" si="3"/>
        <v>6</v>
      </c>
      <c r="AX55" t="str">
        <f>IF(COUNTIF($AY$3:AY54,AY55)&lt;1,MAX($AX$3:AX54)+1,"")</f>
        <v/>
      </c>
      <c r="AY55">
        <v>1</v>
      </c>
      <c r="BA55">
        <f t="shared" ca="1" si="4"/>
        <v>2</v>
      </c>
      <c r="BB55" t="str">
        <f>IF(COUNTIF($BC$3:BC54,BC55)&lt;1,MAX($BB$3:BB54)+1,"")</f>
        <v/>
      </c>
      <c r="BC55">
        <v>3</v>
      </c>
    </row>
    <row r="56" spans="1:55" x14ac:dyDescent="0.25">
      <c r="A56" s="70"/>
      <c r="E56" s="72">
        <v>41</v>
      </c>
      <c r="F56" s="92" t="str">
        <f>VLOOKUP(E56,$Z$4:AA87,2,FALSE)</f>
        <v>O</v>
      </c>
      <c r="G56" s="92"/>
      <c r="AK56">
        <f t="shared" ca="1" si="0"/>
        <v>25</v>
      </c>
      <c r="AL56" t="str">
        <f>IF(COUNTIF($AM$3:AM55,AM56)&lt;1,MAX($AL$3:AL55)+1,"")</f>
        <v/>
      </c>
      <c r="AM56">
        <v>17</v>
      </c>
      <c r="AO56">
        <f t="shared" ca="1" si="1"/>
        <v>4</v>
      </c>
      <c r="AP56" t="str">
        <f>IF(COUNTIF($AQ$3:AQ55,AQ56)&lt;1,MAX($AP$3:AP55)+1,"")</f>
        <v/>
      </c>
      <c r="AQ56">
        <v>5</v>
      </c>
      <c r="AS56">
        <f t="shared" ca="1" si="2"/>
        <v>10</v>
      </c>
      <c r="AT56" t="str">
        <f>IF(COUNTIF($AU$3:AU55,AU56)&lt;1,MAX($AT$3:AT55)+1,"")</f>
        <v/>
      </c>
      <c r="AU56">
        <v>13</v>
      </c>
      <c r="AW56">
        <f t="shared" ca="1" si="3"/>
        <v>1</v>
      </c>
      <c r="AX56" t="str">
        <f>IF(COUNTIF($AY$3:AY55,AY56)&lt;1,MAX($AX$3:AX55)+1,"")</f>
        <v/>
      </c>
      <c r="AY56">
        <v>2</v>
      </c>
      <c r="BA56">
        <f t="shared" ca="1" si="4"/>
        <v>3</v>
      </c>
      <c r="BB56" t="str">
        <f>IF(COUNTIF($BC$3:BC55,BC56)&lt;1,MAX($BB$3:BB55)+1,"")</f>
        <v/>
      </c>
      <c r="BC56">
        <v>7</v>
      </c>
    </row>
    <row r="57" spans="1:55" x14ac:dyDescent="0.25">
      <c r="A57" s="70"/>
      <c r="E57" s="72">
        <v>42</v>
      </c>
      <c r="F57" s="92" t="str">
        <f>VLOOKUP(E57,$Z$4:AA88,2,FALSE)</f>
        <v/>
      </c>
      <c r="G57" s="92"/>
      <c r="AK57">
        <f t="shared" ca="1" si="0"/>
        <v>18</v>
      </c>
      <c r="AL57" t="str">
        <f>IF(COUNTIF($AM$3:AM56,AM57)&lt;1,MAX($AL$3:AL56)+1,"")</f>
        <v/>
      </c>
      <c r="AM57">
        <v>33</v>
      </c>
      <c r="AO57">
        <f t="shared" ca="1" si="1"/>
        <v>12</v>
      </c>
      <c r="AP57" t="str">
        <f>IF(COUNTIF($AQ$3:AQ56,AQ57)&lt;1,MAX($AP$3:AP56)+1,"")</f>
        <v/>
      </c>
      <c r="AQ57">
        <v>10</v>
      </c>
      <c r="AS57">
        <f t="shared" ca="1" si="2"/>
        <v>5</v>
      </c>
      <c r="AT57" t="str">
        <f>IF(COUNTIF($AU$3:AU56,AU57)&lt;1,MAX($AT$3:AT56)+1,"")</f>
        <v/>
      </c>
      <c r="AU57">
        <v>5</v>
      </c>
      <c r="AW57">
        <f t="shared" ca="1" si="3"/>
        <v>1</v>
      </c>
      <c r="AX57" t="str">
        <f>IF(COUNTIF($AY$3:AY56,AY57)&lt;1,MAX($AX$3:AX56)+1,"")</f>
        <v/>
      </c>
      <c r="AY57">
        <v>14</v>
      </c>
      <c r="BA57">
        <f t="shared" ca="1" si="4"/>
        <v>12</v>
      </c>
      <c r="BB57" t="str">
        <f>IF(COUNTIF($BC$3:BC56,BC57)&lt;1,MAX($BB$3:BB56)+1,"")</f>
        <v/>
      </c>
      <c r="BC57">
        <v>10</v>
      </c>
    </row>
    <row r="58" spans="1:55" x14ac:dyDescent="0.25">
      <c r="A58" s="68"/>
      <c r="E58" s="72">
        <v>43</v>
      </c>
      <c r="F58" s="92" t="str">
        <f>VLOOKUP(E58,$Z$4:AA89,2,FALSE)</f>
        <v>QQ</v>
      </c>
      <c r="G58" s="92"/>
      <c r="AK58">
        <f t="shared" ca="1" si="0"/>
        <v>13</v>
      </c>
      <c r="AL58" t="str">
        <f>IF(COUNTIF($AM$3:AM57,AM58)&lt;1,MAX($AL$3:AL57)+1,"")</f>
        <v/>
      </c>
      <c r="AM58">
        <v>19</v>
      </c>
      <c r="AO58">
        <f t="shared" ca="1" si="1"/>
        <v>1</v>
      </c>
      <c r="AP58" t="str">
        <f>IF(COUNTIF($AQ$3:AQ57,AQ58)&lt;1,MAX($AP$3:AP57)+1,"")</f>
        <v/>
      </c>
      <c r="AQ58">
        <v>5</v>
      </c>
      <c r="AS58">
        <f t="shared" ca="1" si="2"/>
        <v>1</v>
      </c>
      <c r="AT58" t="str">
        <f>IF(COUNTIF($AU$3:AU57,AU58)&lt;1,MAX($AT$3:AT57)+1,"")</f>
        <v/>
      </c>
      <c r="AU58">
        <v>1</v>
      </c>
      <c r="AW58">
        <f t="shared" ca="1" si="3"/>
        <v>10</v>
      </c>
      <c r="AX58" t="str">
        <f>IF(COUNTIF($AY$3:AY57,AY58)&lt;1,MAX($AX$3:AX57)+1,"")</f>
        <v/>
      </c>
      <c r="AY58">
        <v>6</v>
      </c>
      <c r="BA58">
        <f t="shared" ca="1" si="4"/>
        <v>2</v>
      </c>
      <c r="BB58" t="str">
        <f>IF(COUNTIF($BC$3:BC57,BC58)&lt;1,MAX($BB$3:BB57)+1,"")</f>
        <v/>
      </c>
      <c r="BC58">
        <v>3</v>
      </c>
    </row>
    <row r="59" spans="1:55" x14ac:dyDescent="0.25">
      <c r="E59" s="72">
        <v>44</v>
      </c>
      <c r="F59" s="92" t="str">
        <f>VLOOKUP(E59,$Z$4:AA90,2,FALSE)</f>
        <v/>
      </c>
      <c r="G59" s="92"/>
      <c r="AK59">
        <f t="shared" ca="1" si="0"/>
        <v>44</v>
      </c>
      <c r="AL59">
        <f>IF(COUNTIF($AM$3:AM58,AM59)&lt;1,MAX($AL$3:AL58)+1,"")</f>
        <v>34</v>
      </c>
      <c r="AM59">
        <v>11</v>
      </c>
      <c r="AO59">
        <f t="shared" ca="1" si="1"/>
        <v>7</v>
      </c>
      <c r="AP59" t="str">
        <f>IF(COUNTIF($AQ$3:AQ58,AQ59)&lt;1,MAX($AP$3:AP58)+1,"")</f>
        <v/>
      </c>
      <c r="AQ59">
        <v>12</v>
      </c>
      <c r="AS59">
        <f t="shared" ca="1" si="2"/>
        <v>10</v>
      </c>
      <c r="AT59" t="str">
        <f>IF(COUNTIF($AU$3:AU58,AU59)&lt;1,MAX($AT$3:AT58)+1,"")</f>
        <v/>
      </c>
      <c r="AU59">
        <v>8</v>
      </c>
      <c r="AW59">
        <f t="shared" ca="1" si="3"/>
        <v>11</v>
      </c>
      <c r="AX59" t="str">
        <f>IF(COUNTIF($AY$3:AY58,AY59)&lt;1,MAX($AX$3:AX58)+1,"")</f>
        <v/>
      </c>
      <c r="AY59">
        <v>11</v>
      </c>
      <c r="BA59">
        <f t="shared" ca="1" si="4"/>
        <v>12</v>
      </c>
      <c r="BB59" t="str">
        <f>IF(COUNTIF($BC$3:BC58,BC59)&lt;1,MAX($BB$3:BB58)+1,"")</f>
        <v/>
      </c>
      <c r="BC59">
        <v>8</v>
      </c>
    </row>
    <row r="60" spans="1:55" x14ac:dyDescent="0.25">
      <c r="E60" s="72">
        <v>45</v>
      </c>
      <c r="F60" s="92" t="str">
        <f>VLOOKUP(E60,$Z$4:AA91,2,FALSE)</f>
        <v>J 1/2 MAT</v>
      </c>
      <c r="G60" s="92"/>
      <c r="AK60">
        <f t="shared" ca="1" si="0"/>
        <v>24</v>
      </c>
      <c r="AL60">
        <f>IF(COUNTIF($AM$3:AM59,AM60)&lt;1,MAX($AL$3:AL59)+1,"")</f>
        <v>35</v>
      </c>
      <c r="AM60">
        <v>36</v>
      </c>
      <c r="AO60">
        <f t="shared" ca="1" si="1"/>
        <v>5</v>
      </c>
      <c r="AP60" t="str">
        <f>IF(COUNTIF($AQ$3:AQ59,AQ60)&lt;1,MAX($AP$3:AP59)+1,"")</f>
        <v/>
      </c>
      <c r="AQ60">
        <v>8</v>
      </c>
      <c r="AS60">
        <f t="shared" ca="1" si="2"/>
        <v>13</v>
      </c>
      <c r="AT60" t="str">
        <f>IF(COUNTIF($AU$3:AU59,AU60)&lt;1,MAX($AT$3:AT59)+1,"")</f>
        <v/>
      </c>
      <c r="AU60">
        <v>9</v>
      </c>
      <c r="AW60">
        <f t="shared" ca="1" si="3"/>
        <v>5</v>
      </c>
      <c r="AX60" t="str">
        <f>IF(COUNTIF($AY$3:AY59,AY60)&lt;1,MAX($AX$3:AX59)+1,"")</f>
        <v/>
      </c>
      <c r="AY60">
        <v>4</v>
      </c>
      <c r="BA60">
        <f t="shared" ca="1" si="4"/>
        <v>7</v>
      </c>
      <c r="BB60" t="str">
        <f>IF(COUNTIF($BC$3:BC59,BC60)&lt;1,MAX($BB$3:BB59)+1,"")</f>
        <v/>
      </c>
      <c r="BC60">
        <v>7</v>
      </c>
    </row>
    <row r="61" spans="1:55" x14ac:dyDescent="0.25">
      <c r="E61" s="72">
        <v>46</v>
      </c>
      <c r="F61" s="92" t="str">
        <f>VLOOKUP(E61,$Z$4:AA92,2,FALSE)</f>
        <v/>
      </c>
      <c r="G61" s="92"/>
      <c r="AK61">
        <f t="shared" ca="1" si="0"/>
        <v>1</v>
      </c>
      <c r="AL61" t="str">
        <f>IF(COUNTIF($AM$3:AM60,AM61)&lt;1,MAX($AL$3:AL60)+1,"")</f>
        <v/>
      </c>
      <c r="AM61">
        <v>41</v>
      </c>
      <c r="AO61">
        <f t="shared" ca="1" si="1"/>
        <v>3</v>
      </c>
      <c r="AP61" t="str">
        <f>IF(COUNTIF($AQ$3:AQ60,AQ61)&lt;1,MAX($AP$3:AP60)+1,"")</f>
        <v/>
      </c>
      <c r="AQ61">
        <v>1</v>
      </c>
      <c r="AS61">
        <f t="shared" ca="1" si="2"/>
        <v>13</v>
      </c>
      <c r="AT61" t="str">
        <f>IF(COUNTIF($AU$3:AU60,AU61)&lt;1,MAX($AT$3:AT60)+1,"")</f>
        <v/>
      </c>
      <c r="AU61">
        <v>2</v>
      </c>
      <c r="AW61">
        <f t="shared" ca="1" si="3"/>
        <v>11</v>
      </c>
      <c r="AX61" t="str">
        <f>IF(COUNTIF($AY$3:AY60,AY61)&lt;1,MAX($AX$3:AX60)+1,"")</f>
        <v/>
      </c>
      <c r="AY61">
        <v>13</v>
      </c>
      <c r="BA61">
        <f t="shared" ca="1" si="4"/>
        <v>6</v>
      </c>
      <c r="BB61" t="str">
        <f>IF(COUNTIF($BC$3:BC60,BC61)&lt;1,MAX($BB$3:BB60)+1,"")</f>
        <v/>
      </c>
      <c r="BC61">
        <v>9</v>
      </c>
    </row>
    <row r="62" spans="1:55" x14ac:dyDescent="0.25">
      <c r="E62" s="72"/>
      <c r="AK62">
        <f t="shared" ca="1" si="0"/>
        <v>2</v>
      </c>
      <c r="AL62" t="str">
        <f>IF(COUNTIF($AM$3:AM61,AM62)&lt;1,MAX($AL$3:AL61)+1,"")</f>
        <v/>
      </c>
      <c r="AM62">
        <v>36</v>
      </c>
      <c r="AO62">
        <f t="shared" ca="1" si="1"/>
        <v>2</v>
      </c>
      <c r="AP62" t="str">
        <f>IF(COUNTIF($AQ$3:AQ61,AQ62)&lt;1,MAX($AP$3:AP61)+1,"")</f>
        <v/>
      </c>
      <c r="AQ62">
        <v>8</v>
      </c>
      <c r="AS62">
        <f t="shared" ca="1" si="2"/>
        <v>14</v>
      </c>
      <c r="AT62" t="str">
        <f>IF(COUNTIF($AU$3:AU61,AU62)&lt;1,MAX($AT$3:AT61)+1,"")</f>
        <v/>
      </c>
      <c r="AU62">
        <v>4</v>
      </c>
      <c r="AW62">
        <f t="shared" ca="1" si="3"/>
        <v>7</v>
      </c>
      <c r="AX62" t="str">
        <f>IF(COUNTIF($AY$3:AY61,AY62)&lt;1,MAX($AX$3:AX61)+1,"")</f>
        <v/>
      </c>
      <c r="AY62">
        <v>11</v>
      </c>
      <c r="BA62">
        <f t="shared" ca="1" si="4"/>
        <v>5</v>
      </c>
      <c r="BB62" t="str">
        <f>IF(COUNTIF($BC$3:BC61,BC62)&lt;1,MAX($BB$3:BB61)+1,"")</f>
        <v/>
      </c>
      <c r="BC62">
        <v>3</v>
      </c>
    </row>
    <row r="63" spans="1:55" x14ac:dyDescent="0.25">
      <c r="E63" s="72"/>
      <c r="AK63">
        <f t="shared" ca="1" si="0"/>
        <v>40</v>
      </c>
      <c r="AL63">
        <f>IF(COUNTIF($AM$3:AM62,AM63)&lt;1,MAX($AL$3:AL62)+1,"")</f>
        <v>36</v>
      </c>
      <c r="AM63">
        <v>43</v>
      </c>
      <c r="AO63">
        <f t="shared" ca="1" si="1"/>
        <v>5</v>
      </c>
      <c r="AP63" t="str">
        <f>IF(COUNTIF($AQ$3:AQ62,AQ63)&lt;1,MAX($AP$3:AP62)+1,"")</f>
        <v/>
      </c>
      <c r="AQ63">
        <v>9</v>
      </c>
      <c r="AS63">
        <f t="shared" ca="1" si="2"/>
        <v>4</v>
      </c>
      <c r="AT63" t="str">
        <f>IF(COUNTIF($AU$3:AU62,AU63)&lt;1,MAX($AT$3:AT62)+1,"")</f>
        <v/>
      </c>
      <c r="AU63">
        <v>4</v>
      </c>
      <c r="AW63">
        <f t="shared" ca="1" si="3"/>
        <v>8</v>
      </c>
      <c r="AX63" t="str">
        <f>IF(COUNTIF($AY$3:AY62,AY63)&lt;1,MAX($AX$3:AX62)+1,"")</f>
        <v/>
      </c>
      <c r="AY63">
        <v>9</v>
      </c>
      <c r="BA63">
        <f t="shared" ca="1" si="4"/>
        <v>12</v>
      </c>
      <c r="BB63" t="str">
        <f>IF(COUNTIF($BC$3:BC62,BC63)&lt;1,MAX($BB$3:BB62)+1,"")</f>
        <v/>
      </c>
      <c r="BC63">
        <v>12</v>
      </c>
    </row>
    <row r="64" spans="1:55" x14ac:dyDescent="0.25">
      <c r="AK64">
        <f t="shared" ca="1" si="0"/>
        <v>32</v>
      </c>
      <c r="AL64" t="str">
        <f>IF(COUNTIF($AM$3:AM63,AM64)&lt;1,MAX($AL$3:AL63)+1,"")</f>
        <v/>
      </c>
      <c r="AM64">
        <v>30</v>
      </c>
      <c r="AO64">
        <f t="shared" ca="1" si="1"/>
        <v>5</v>
      </c>
      <c r="AP64" t="str">
        <f>IF(COUNTIF($AQ$3:AQ63,AQ64)&lt;1,MAX($AP$3:AP63)+1,"")</f>
        <v/>
      </c>
      <c r="AQ64">
        <v>1</v>
      </c>
      <c r="AS64">
        <f t="shared" ca="1" si="2"/>
        <v>10</v>
      </c>
      <c r="AT64" t="str">
        <f>IF(COUNTIF($AU$3:AU63,AU64)&lt;1,MAX($AT$3:AT63)+1,"")</f>
        <v/>
      </c>
      <c r="AU64">
        <v>6</v>
      </c>
      <c r="AW64">
        <f t="shared" ca="1" si="3"/>
        <v>9</v>
      </c>
      <c r="AX64" t="str">
        <f>IF(COUNTIF($AY$3:AY63,AY64)&lt;1,MAX($AX$3:AX63)+1,"")</f>
        <v/>
      </c>
      <c r="AY64">
        <v>6</v>
      </c>
      <c r="BA64">
        <f t="shared" ca="1" si="4"/>
        <v>3</v>
      </c>
      <c r="BB64" t="str">
        <f>IF(COUNTIF($BC$3:BC63,BC64)&lt;1,MAX($BB$3:BB63)+1,"")</f>
        <v/>
      </c>
      <c r="BC64">
        <v>7</v>
      </c>
    </row>
    <row r="65" spans="37:55" x14ac:dyDescent="0.25">
      <c r="AK65">
        <f t="shared" ca="1" si="0"/>
        <v>42</v>
      </c>
      <c r="AL65" t="str">
        <f>IF(COUNTIF($AM$3:AM64,AM65)&lt;1,MAX($AL$3:AL64)+1,"")</f>
        <v/>
      </c>
      <c r="AM65">
        <v>17</v>
      </c>
      <c r="AO65">
        <f t="shared" ca="1" si="1"/>
        <v>5</v>
      </c>
      <c r="AP65" t="str">
        <f>IF(COUNTIF($AQ$3:AQ64,AQ65)&lt;1,MAX($AP$3:AP64)+1,"")</f>
        <v/>
      </c>
      <c r="AQ65">
        <v>9</v>
      </c>
      <c r="AS65">
        <f t="shared" ca="1" si="2"/>
        <v>9</v>
      </c>
      <c r="AT65" t="str">
        <f>IF(COUNTIF($AU$3:AU64,AU65)&lt;1,MAX($AT$3:AT64)+1,"")</f>
        <v/>
      </c>
      <c r="AU65">
        <v>13</v>
      </c>
      <c r="AW65">
        <f t="shared" ca="1" si="3"/>
        <v>3</v>
      </c>
      <c r="AX65" t="str">
        <f>IF(COUNTIF($AY$3:AY64,AY65)&lt;1,MAX($AX$3:AX64)+1,"")</f>
        <v/>
      </c>
      <c r="AY65">
        <v>9</v>
      </c>
      <c r="BA65">
        <f t="shared" ca="1" si="4"/>
        <v>1</v>
      </c>
      <c r="BB65" t="str">
        <f>IF(COUNTIF($BC$3:BC64,BC65)&lt;1,MAX($BB$3:BB64)+1,"")</f>
        <v/>
      </c>
      <c r="BC65">
        <v>6</v>
      </c>
    </row>
    <row r="66" spans="37:55" x14ac:dyDescent="0.25">
      <c r="AK66">
        <f t="shared" ca="1" si="0"/>
        <v>43</v>
      </c>
      <c r="AL66" t="str">
        <f>IF(COUNTIF($AM$3:AM65,AM66)&lt;1,MAX($AL$3:AL65)+1,"")</f>
        <v/>
      </c>
      <c r="AM66">
        <v>16</v>
      </c>
      <c r="AO66">
        <f t="shared" ca="1" si="1"/>
        <v>3</v>
      </c>
      <c r="AP66" t="str">
        <f>IF(COUNTIF($AQ$3:AQ65,AQ66)&lt;1,MAX($AP$3:AP65)+1,"")</f>
        <v/>
      </c>
      <c r="AQ66">
        <v>8</v>
      </c>
      <c r="AS66">
        <f t="shared" ca="1" si="2"/>
        <v>11</v>
      </c>
      <c r="AT66" t="str">
        <f>IF(COUNTIF($AU$3:AU65,AU66)&lt;1,MAX($AT$3:AT65)+1,"")</f>
        <v/>
      </c>
      <c r="AU66">
        <v>7</v>
      </c>
      <c r="AW66">
        <f t="shared" ca="1" si="3"/>
        <v>2</v>
      </c>
      <c r="AX66" t="str">
        <f>IF(COUNTIF($AY$3:AY65,AY66)&lt;1,MAX($AX$3:AX65)+1,"")</f>
        <v/>
      </c>
      <c r="AY66">
        <v>4</v>
      </c>
      <c r="BA66">
        <f t="shared" ca="1" si="4"/>
        <v>13</v>
      </c>
      <c r="BB66" t="str">
        <f>IF(COUNTIF($BC$3:BC65,BC66)&lt;1,MAX($BB$3:BB65)+1,"")</f>
        <v/>
      </c>
      <c r="BC66">
        <v>6</v>
      </c>
    </row>
    <row r="67" spans="37:55" x14ac:dyDescent="0.25">
      <c r="AK67">
        <f t="shared" ca="1" si="0"/>
        <v>27</v>
      </c>
      <c r="AL67">
        <f>IF(COUNTIF($AM$3:AM66,AM67)&lt;1,MAX($AL$3:AL66)+1,"")</f>
        <v>37</v>
      </c>
      <c r="AM67">
        <v>8</v>
      </c>
      <c r="AO67">
        <f t="shared" ca="1" si="1"/>
        <v>8</v>
      </c>
      <c r="AP67" t="str">
        <f>IF(COUNTIF($AQ$3:AQ66,AQ67)&lt;1,MAX($AP$3:AP66)+1,"")</f>
        <v/>
      </c>
      <c r="AQ67">
        <v>3</v>
      </c>
      <c r="AS67">
        <f t="shared" ca="1" si="2"/>
        <v>11</v>
      </c>
      <c r="AT67" t="str">
        <f>IF(COUNTIF($AU$3:AU66,AU67)&lt;1,MAX($AT$3:AT66)+1,"")</f>
        <v/>
      </c>
      <c r="AU67">
        <v>6</v>
      </c>
      <c r="AW67">
        <f t="shared" ca="1" si="3"/>
        <v>13</v>
      </c>
      <c r="AX67" t="str">
        <f>IF(COUNTIF($AY$3:AY66,AY67)&lt;1,MAX($AX$3:AX66)+1,"")</f>
        <v/>
      </c>
      <c r="AY67">
        <v>13</v>
      </c>
      <c r="BA67">
        <f t="shared" ca="1" si="4"/>
        <v>4</v>
      </c>
      <c r="BB67" t="str">
        <f>IF(COUNTIF($BC$3:BC66,BC67)&lt;1,MAX($BB$3:BB66)+1,"")</f>
        <v/>
      </c>
      <c r="BC67">
        <v>8</v>
      </c>
    </row>
    <row r="68" spans="37:55" x14ac:dyDescent="0.25">
      <c r="AK68">
        <f t="shared" ca="1" si="0"/>
        <v>43</v>
      </c>
      <c r="AL68" t="str">
        <f>IF(COUNTIF($AM$3:AM67,AM68)&lt;1,MAX($AL$3:AL67)+1,"")</f>
        <v/>
      </c>
      <c r="AM68">
        <v>43</v>
      </c>
      <c r="AO68">
        <f t="shared" ca="1" si="1"/>
        <v>1</v>
      </c>
      <c r="AP68">
        <f>IF(COUNTIF($AQ$3:AQ67,AQ68)&lt;1,MAX($AP$3:AP67)+1,"")</f>
        <v>14</v>
      </c>
      <c r="AQ68">
        <v>6</v>
      </c>
      <c r="AS68">
        <f t="shared" ca="1" si="2"/>
        <v>12</v>
      </c>
      <c r="AT68" t="str">
        <f>IF(COUNTIF($AU$3:AU67,AU68)&lt;1,MAX($AT$3:AT67)+1,"")</f>
        <v/>
      </c>
      <c r="AU68">
        <v>10</v>
      </c>
      <c r="AW68">
        <f t="shared" ca="1" si="3"/>
        <v>12</v>
      </c>
      <c r="AX68" t="str">
        <f>IF(COUNTIF($AY$3:AY67,AY68)&lt;1,MAX($AX$3:AX67)+1,"")</f>
        <v/>
      </c>
      <c r="AY68">
        <v>2</v>
      </c>
      <c r="BA68">
        <f t="shared" ca="1" si="4"/>
        <v>3</v>
      </c>
      <c r="BB68" t="str">
        <f>IF(COUNTIF($BC$3:BC67,BC68)&lt;1,MAX($BB$3:BB67)+1,"")</f>
        <v/>
      </c>
      <c r="BC68">
        <v>2</v>
      </c>
    </row>
    <row r="69" spans="37:55" x14ac:dyDescent="0.25">
      <c r="AK69">
        <f t="shared" ref="AK69:AM132" ca="1" si="5">RANDBETWEEN(1,46)</f>
        <v>43</v>
      </c>
      <c r="AL69" t="str">
        <f>IF(COUNTIF($AM$3:AM68,AM69)&lt;1,MAX($AL$3:AL68)+1,"")</f>
        <v/>
      </c>
      <c r="AM69">
        <v>30</v>
      </c>
      <c r="AO69">
        <f t="shared" ref="AO69:AO70" ca="1" si="6">RANDBETWEEN(1,14)</f>
        <v>10</v>
      </c>
      <c r="AP69" t="str">
        <f>IF(COUNTIF($AQ$3:AQ68,AQ69)&lt;1,MAX($AP$3:AP68)+1,"")</f>
        <v/>
      </c>
      <c r="AQ69">
        <v>1</v>
      </c>
      <c r="AS69">
        <f t="shared" ref="AS69:AS83" ca="1" si="7">RANDBETWEEN(1,14)</f>
        <v>12</v>
      </c>
      <c r="AT69" t="str">
        <f>IF(COUNTIF($AU$3:AU68,AU69)&lt;1,MAX($AT$3:AT68)+1,"")</f>
        <v/>
      </c>
      <c r="AU69">
        <v>14</v>
      </c>
      <c r="AW69">
        <f t="shared" ref="AW69:AW70" ca="1" si="8">RANDBETWEEN(1,14)</f>
        <v>9</v>
      </c>
      <c r="AX69" t="str">
        <f>IF(COUNTIF($AY$3:AY68,AY69)&lt;1,MAX($AX$3:AX68)+1,"")</f>
        <v/>
      </c>
      <c r="AY69">
        <v>3</v>
      </c>
      <c r="BA69">
        <f t="shared" ref="BA69:BA70" ca="1" si="9">RANDBETWEEN(1,14)</f>
        <v>1</v>
      </c>
      <c r="BB69" t="str">
        <f>IF(COUNTIF($BC$3:BC68,BC69)&lt;1,MAX($BB$3:BB68)+1,"")</f>
        <v/>
      </c>
      <c r="BC69">
        <v>6</v>
      </c>
    </row>
    <row r="70" spans="37:55" x14ac:dyDescent="0.25">
      <c r="AK70">
        <f t="shared" ca="1" si="5"/>
        <v>9</v>
      </c>
      <c r="AL70" t="str">
        <f>IF(COUNTIF($AM$3:AM69,AM70)&lt;1,MAX($AL$3:AL69)+1,"")</f>
        <v/>
      </c>
      <c r="AM70">
        <v>11</v>
      </c>
      <c r="AO70">
        <f t="shared" ca="1" si="6"/>
        <v>12</v>
      </c>
      <c r="AP70" t="str">
        <f>IF(COUNTIF($AQ$3:AQ69,AQ70)&lt;1,MAX($AP$3:AP69)+1,"")</f>
        <v/>
      </c>
      <c r="AQ70">
        <v>8</v>
      </c>
      <c r="AS70">
        <f t="shared" ca="1" si="7"/>
        <v>1</v>
      </c>
      <c r="AT70" t="str">
        <f>IF(COUNTIF($AU$3:AU69,AU70)&lt;1,MAX($AT$3:AT69)+1,"")</f>
        <v/>
      </c>
      <c r="AU70">
        <v>4</v>
      </c>
      <c r="AW70">
        <f t="shared" ca="1" si="8"/>
        <v>1</v>
      </c>
      <c r="AX70" t="str">
        <f>IF(COUNTIF($AY$3:AY69,AY70)&lt;1,MAX($AX$3:AX69)+1,"")</f>
        <v/>
      </c>
      <c r="AY70">
        <v>9</v>
      </c>
      <c r="BA70">
        <f t="shared" ca="1" si="9"/>
        <v>9</v>
      </c>
      <c r="BB70" t="str">
        <f>IF(COUNTIF($BC$3:BC69,BC70)&lt;1,MAX($BB$3:BB69)+1,"")</f>
        <v/>
      </c>
      <c r="BC70">
        <v>10</v>
      </c>
    </row>
    <row r="71" spans="37:55" x14ac:dyDescent="0.25">
      <c r="AK71">
        <f t="shared" ca="1" si="5"/>
        <v>39</v>
      </c>
      <c r="AL71" t="str">
        <f>IF(COUNTIF($AM$3:AM70,AM71)&lt;1,MAX($AL$3:AL70)+1,"")</f>
        <v/>
      </c>
      <c r="AM71">
        <v>30</v>
      </c>
      <c r="AS71">
        <f t="shared" ca="1" si="7"/>
        <v>4</v>
      </c>
    </row>
    <row r="72" spans="37:55" x14ac:dyDescent="0.25">
      <c r="AK72">
        <f t="shared" ca="1" si="5"/>
        <v>45</v>
      </c>
      <c r="AL72" t="str">
        <f>IF(COUNTIF($AM$3:AM71,AM72)&lt;1,MAX($AL$3:AL71)+1,"")</f>
        <v/>
      </c>
      <c r="AM72">
        <v>16</v>
      </c>
      <c r="AS72">
        <f t="shared" ca="1" si="7"/>
        <v>12</v>
      </c>
    </row>
    <row r="73" spans="37:55" x14ac:dyDescent="0.25">
      <c r="AK73">
        <f t="shared" ca="1" si="5"/>
        <v>2</v>
      </c>
      <c r="AL73" t="str">
        <f>IF(COUNTIF($AM$3:AM72,AM73)&lt;1,MAX($AL$3:AL72)+1,"")</f>
        <v/>
      </c>
      <c r="AM73">
        <v>43</v>
      </c>
      <c r="AS73">
        <f t="shared" ca="1" si="7"/>
        <v>11</v>
      </c>
    </row>
    <row r="74" spans="37:55" x14ac:dyDescent="0.25">
      <c r="AK74">
        <f t="shared" ca="1" si="5"/>
        <v>12</v>
      </c>
      <c r="AL74" t="str">
        <f>IF(COUNTIF($AM$3:AM73,AM74)&lt;1,MAX($AL$3:AL73)+1,"")</f>
        <v/>
      </c>
      <c r="AM74">
        <v>8</v>
      </c>
      <c r="AS74">
        <f t="shared" ca="1" si="7"/>
        <v>12</v>
      </c>
    </row>
    <row r="75" spans="37:55" x14ac:dyDescent="0.25">
      <c r="AK75">
        <f t="shared" ca="1" si="5"/>
        <v>28</v>
      </c>
      <c r="AL75" t="str">
        <f>IF(COUNTIF($AM$3:AM74,AM75)&lt;1,MAX($AL$3:AL74)+1,"")</f>
        <v/>
      </c>
      <c r="AM75">
        <v>20</v>
      </c>
      <c r="AS75">
        <f t="shared" ca="1" si="7"/>
        <v>9</v>
      </c>
    </row>
    <row r="76" spans="37:55" x14ac:dyDescent="0.25">
      <c r="AK76">
        <f t="shared" ca="1" si="5"/>
        <v>2</v>
      </c>
      <c r="AL76" t="str">
        <f>IF(COUNTIF($AM$3:AM75,AM76)&lt;1,MAX($AL$3:AL75)+1,"")</f>
        <v/>
      </c>
      <c r="AM76">
        <v>35</v>
      </c>
      <c r="AS76">
        <f t="shared" ca="1" si="7"/>
        <v>10</v>
      </c>
    </row>
    <row r="77" spans="37:55" x14ac:dyDescent="0.25">
      <c r="AK77">
        <f t="shared" ca="1" si="5"/>
        <v>10</v>
      </c>
      <c r="AL77" t="str">
        <f>IF(COUNTIF($AM$3:AM76,AM77)&lt;1,MAX($AL$3:AL76)+1,"")</f>
        <v/>
      </c>
      <c r="AM77">
        <v>32</v>
      </c>
      <c r="AS77">
        <f t="shared" ca="1" si="7"/>
        <v>14</v>
      </c>
    </row>
    <row r="78" spans="37:55" x14ac:dyDescent="0.25">
      <c r="AK78">
        <f t="shared" ca="1" si="5"/>
        <v>28</v>
      </c>
      <c r="AL78" t="str">
        <f>IF(COUNTIF($AM$3:AM77,AM78)&lt;1,MAX($AL$3:AL77)+1,"")</f>
        <v/>
      </c>
      <c r="AM78">
        <v>12</v>
      </c>
      <c r="AS78">
        <f t="shared" ca="1" si="7"/>
        <v>8</v>
      </c>
    </row>
    <row r="79" spans="37:55" x14ac:dyDescent="0.25">
      <c r="AK79">
        <f t="shared" ca="1" si="5"/>
        <v>16</v>
      </c>
      <c r="AL79" t="str">
        <f>IF(COUNTIF($AM$3:AM78,AM79)&lt;1,MAX($AL$3:AL78)+1,"")</f>
        <v/>
      </c>
      <c r="AM79">
        <v>3</v>
      </c>
      <c r="AS79">
        <f t="shared" ca="1" si="7"/>
        <v>2</v>
      </c>
    </row>
    <row r="80" spans="37:55" x14ac:dyDescent="0.25">
      <c r="AK80">
        <f t="shared" ca="1" si="5"/>
        <v>39</v>
      </c>
      <c r="AL80" t="str">
        <f>IF(COUNTIF($AM$3:AM79,AM80)&lt;1,MAX($AL$3:AL79)+1,"")</f>
        <v/>
      </c>
      <c r="AM80">
        <v>26</v>
      </c>
      <c r="AS80">
        <f t="shared" ca="1" si="7"/>
        <v>3</v>
      </c>
    </row>
    <row r="81" spans="37:45" x14ac:dyDescent="0.25">
      <c r="AK81">
        <f t="shared" ca="1" si="5"/>
        <v>35</v>
      </c>
      <c r="AL81">
        <f>IF(COUNTIF($AM$3:AM80,AM81)&lt;1,MAX($AL$3:AL80)+1,"")</f>
        <v>38</v>
      </c>
      <c r="AM81">
        <v>46</v>
      </c>
      <c r="AS81">
        <f t="shared" ca="1" si="7"/>
        <v>5</v>
      </c>
    </row>
    <row r="82" spans="37:45" x14ac:dyDescent="0.25">
      <c r="AK82">
        <f t="shared" ca="1" si="5"/>
        <v>34</v>
      </c>
      <c r="AL82" t="str">
        <f>IF(COUNTIF($AM$3:AM81,AM82)&lt;1,MAX($AL$3:AL81)+1,"")</f>
        <v/>
      </c>
      <c r="AM82">
        <v>26</v>
      </c>
      <c r="AS82">
        <f t="shared" ca="1" si="7"/>
        <v>6</v>
      </c>
    </row>
    <row r="83" spans="37:45" x14ac:dyDescent="0.25">
      <c r="AK83">
        <f t="shared" ca="1" si="5"/>
        <v>34</v>
      </c>
      <c r="AL83">
        <f>IF(COUNTIF($AM$3:AM82,AM83)&lt;1,MAX($AL$3:AL82)+1,"")</f>
        <v>39</v>
      </c>
      <c r="AM83">
        <v>10</v>
      </c>
      <c r="AS83">
        <f t="shared" ca="1" si="7"/>
        <v>11</v>
      </c>
    </row>
    <row r="84" spans="37:45" x14ac:dyDescent="0.25">
      <c r="AK84">
        <f t="shared" ca="1" si="5"/>
        <v>12</v>
      </c>
      <c r="AL84" t="str">
        <f>IF(COUNTIF($AM$3:AM83,AM84)&lt;1,MAX($AL$3:AL83)+1,"")</f>
        <v/>
      </c>
      <c r="AM84">
        <v>29</v>
      </c>
    </row>
    <row r="85" spans="37:45" x14ac:dyDescent="0.25">
      <c r="AK85">
        <f t="shared" ca="1" si="5"/>
        <v>1</v>
      </c>
      <c r="AL85">
        <f>IF(COUNTIF($AM$3:AM84,AM85)&lt;1,MAX($AL$3:AL84)+1,"")</f>
        <v>40</v>
      </c>
      <c r="AM85">
        <v>28</v>
      </c>
    </row>
    <row r="86" spans="37:45" x14ac:dyDescent="0.25">
      <c r="AK86">
        <f t="shared" ca="1" si="5"/>
        <v>35</v>
      </c>
      <c r="AL86" t="str">
        <f>IF(COUNTIF($AM$3:AM85,AM86)&lt;1,MAX($AL$3:AL85)+1,"")</f>
        <v/>
      </c>
      <c r="AM86">
        <v>7</v>
      </c>
    </row>
    <row r="87" spans="37:45" x14ac:dyDescent="0.25">
      <c r="AK87">
        <f t="shared" ca="1" si="5"/>
        <v>21</v>
      </c>
      <c r="AL87">
        <f>IF(COUNTIF($AM$3:AM86,AM87)&lt;1,MAX($AL$3:AL86)+1,"")</f>
        <v>41</v>
      </c>
      <c r="AM87">
        <v>14</v>
      </c>
    </row>
    <row r="88" spans="37:45" x14ac:dyDescent="0.25">
      <c r="AK88">
        <f t="shared" ca="1" si="5"/>
        <v>44</v>
      </c>
      <c r="AL88" t="str">
        <f>IF(COUNTIF($AM$3:AM87,AM88)&lt;1,MAX($AL$3:AL87)+1,"")</f>
        <v/>
      </c>
      <c r="AM88">
        <v>38</v>
      </c>
    </row>
    <row r="89" spans="37:45" x14ac:dyDescent="0.25">
      <c r="AK89">
        <f t="shared" ca="1" si="5"/>
        <v>7</v>
      </c>
      <c r="AL89" t="str">
        <f>IF(COUNTIF($AM$3:AM88,AM89)&lt;1,MAX($AL$3:AL88)+1,"")</f>
        <v/>
      </c>
      <c r="AM89">
        <v>34</v>
      </c>
    </row>
    <row r="90" spans="37:45" x14ac:dyDescent="0.25">
      <c r="AK90">
        <f t="shared" ca="1" si="5"/>
        <v>21</v>
      </c>
      <c r="AL90" t="str">
        <f>IF(COUNTIF($AM$3:AM89,AM90)&lt;1,MAX($AL$3:AL89)+1,"")</f>
        <v/>
      </c>
      <c r="AM90">
        <v>19</v>
      </c>
    </row>
    <row r="91" spans="37:45" x14ac:dyDescent="0.25">
      <c r="AK91">
        <f t="shared" ca="1" si="5"/>
        <v>17</v>
      </c>
      <c r="AL91" t="str">
        <f>IF(COUNTIF($AM$3:AM90,AM91)&lt;1,MAX($AL$3:AL90)+1,"")</f>
        <v/>
      </c>
      <c r="AM91">
        <v>11</v>
      </c>
    </row>
    <row r="92" spans="37:45" x14ac:dyDescent="0.25">
      <c r="AK92">
        <f t="shared" ca="1" si="5"/>
        <v>13</v>
      </c>
      <c r="AL92" t="str">
        <f>IF(COUNTIF($AM$3:AM91,AM92)&lt;1,MAX($AL$3:AL91)+1,"")</f>
        <v/>
      </c>
      <c r="AM92">
        <v>27</v>
      </c>
    </row>
    <row r="93" spans="37:45" x14ac:dyDescent="0.25">
      <c r="AK93">
        <f t="shared" ca="1" si="5"/>
        <v>1</v>
      </c>
      <c r="AL93" t="str">
        <f>IF(COUNTIF($AM$3:AM92,AM93)&lt;1,MAX($AL$3:AL92)+1,"")</f>
        <v/>
      </c>
      <c r="AM93">
        <v>7</v>
      </c>
    </row>
    <row r="94" spans="37:45" x14ac:dyDescent="0.25">
      <c r="AK94">
        <f t="shared" ca="1" si="5"/>
        <v>14</v>
      </c>
      <c r="AL94" t="str">
        <f>IF(COUNTIF($AM$3:AM93,AM94)&lt;1,MAX($AL$3:AL93)+1,"")</f>
        <v/>
      </c>
      <c r="AM94">
        <v>26</v>
      </c>
    </row>
    <row r="95" spans="37:45" x14ac:dyDescent="0.25">
      <c r="AK95">
        <f t="shared" ca="1" si="5"/>
        <v>29</v>
      </c>
      <c r="AL95">
        <f>IF(COUNTIF($AM$3:AM94,AM95)&lt;1,MAX($AL$3:AL94)+1,"")</f>
        <v>42</v>
      </c>
      <c r="AM95">
        <v>13</v>
      </c>
    </row>
    <row r="96" spans="37:45" x14ac:dyDescent="0.25">
      <c r="AK96">
        <f t="shared" ca="1" si="5"/>
        <v>45</v>
      </c>
      <c r="AL96" t="str">
        <f>IF(COUNTIF($AM$3:AM95,AM96)&lt;1,MAX($AL$3:AL95)+1,"")</f>
        <v/>
      </c>
      <c r="AM96">
        <v>35</v>
      </c>
    </row>
    <row r="97" spans="37:39" x14ac:dyDescent="0.25">
      <c r="AK97">
        <f t="shared" ca="1" si="5"/>
        <v>36</v>
      </c>
      <c r="AL97" t="str">
        <f>IF(COUNTIF($AM$3:AM96,AM97)&lt;1,MAX($AL$3:AL96)+1,"")</f>
        <v/>
      </c>
      <c r="AM97">
        <v>34</v>
      </c>
    </row>
    <row r="98" spans="37:39" x14ac:dyDescent="0.25">
      <c r="AK98">
        <f t="shared" ca="1" si="5"/>
        <v>35</v>
      </c>
      <c r="AL98" t="str">
        <f>IF(COUNTIF($AM$3:AM97,AM98)&lt;1,MAX($AL$3:AL97)+1,"")</f>
        <v/>
      </c>
      <c r="AM98">
        <v>7</v>
      </c>
    </row>
    <row r="99" spans="37:39" x14ac:dyDescent="0.25">
      <c r="AK99">
        <f t="shared" ca="1" si="5"/>
        <v>15</v>
      </c>
      <c r="AL99" t="str">
        <f>IF(COUNTIF($AM$3:AM98,AM99)&lt;1,MAX($AL$3:AL98)+1,"")</f>
        <v/>
      </c>
      <c r="AM99">
        <v>22</v>
      </c>
    </row>
    <row r="100" spans="37:39" x14ac:dyDescent="0.25">
      <c r="AK100">
        <f t="shared" ca="1" si="5"/>
        <v>46</v>
      </c>
      <c r="AL100" t="str">
        <f>IF(COUNTIF($AM$3:AM99,AM100)&lt;1,MAX($AL$3:AL99)+1,"")</f>
        <v/>
      </c>
      <c r="AM100">
        <v>2</v>
      </c>
    </row>
    <row r="101" spans="37:39" x14ac:dyDescent="0.25">
      <c r="AK101">
        <f t="shared" ca="1" si="5"/>
        <v>45</v>
      </c>
      <c r="AL101" t="str">
        <f>IF(COUNTIF($AM$3:AM100,AM101)&lt;1,MAX($AL$3:AL100)+1,"")</f>
        <v/>
      </c>
      <c r="AM101">
        <v>27</v>
      </c>
    </row>
    <row r="102" spans="37:39" x14ac:dyDescent="0.25">
      <c r="AK102">
        <f t="shared" ca="1" si="5"/>
        <v>27</v>
      </c>
      <c r="AL102" t="str">
        <f>IF(COUNTIF($AM$3:AM101,AM102)&lt;1,MAX($AL$3:AL101)+1,"")</f>
        <v/>
      </c>
      <c r="AM102">
        <v>43</v>
      </c>
    </row>
    <row r="103" spans="37:39" x14ac:dyDescent="0.25">
      <c r="AK103">
        <f t="shared" ca="1" si="5"/>
        <v>5</v>
      </c>
      <c r="AL103" t="str">
        <f>IF(COUNTIF($AM$3:AM102,AM103)&lt;1,MAX($AL$3:AL102)+1,"")</f>
        <v/>
      </c>
      <c r="AM103">
        <v>12</v>
      </c>
    </row>
    <row r="104" spans="37:39" x14ac:dyDescent="0.25">
      <c r="AK104">
        <f t="shared" ca="1" si="5"/>
        <v>25</v>
      </c>
      <c r="AL104" t="str">
        <f>IF(COUNTIF($AM$3:AM103,AM104)&lt;1,MAX($AL$3:AL103)+1,"")</f>
        <v/>
      </c>
      <c r="AM104">
        <v>13</v>
      </c>
    </row>
    <row r="105" spans="37:39" x14ac:dyDescent="0.25">
      <c r="AK105">
        <f t="shared" ca="1" si="5"/>
        <v>22</v>
      </c>
      <c r="AL105">
        <f>IF(COUNTIF($AM$3:AM104,AM105)&lt;1,MAX($AL$3:AL104)+1,"")</f>
        <v>43</v>
      </c>
      <c r="AM105">
        <v>42</v>
      </c>
    </row>
    <row r="106" spans="37:39" x14ac:dyDescent="0.25">
      <c r="AK106">
        <f t="shared" ca="1" si="5"/>
        <v>42</v>
      </c>
      <c r="AL106" t="str">
        <f>IF(COUNTIF($AM$3:AM105,AM106)&lt;1,MAX($AL$3:AL105)+1,"")</f>
        <v/>
      </c>
      <c r="AM106">
        <v>5</v>
      </c>
    </row>
    <row r="107" spans="37:39" x14ac:dyDescent="0.25">
      <c r="AK107">
        <f t="shared" ca="1" si="5"/>
        <v>34</v>
      </c>
      <c r="AL107" t="str">
        <f>IF(COUNTIF($AM$3:AM106,AM107)&lt;1,MAX($AL$3:AL106)+1,"")</f>
        <v/>
      </c>
      <c r="AM107">
        <v>20</v>
      </c>
    </row>
    <row r="108" spans="37:39" x14ac:dyDescent="0.25">
      <c r="AK108">
        <f t="shared" ca="1" si="5"/>
        <v>7</v>
      </c>
      <c r="AL108" t="str">
        <f>IF(COUNTIF($AM$3:AM107,AM108)&lt;1,MAX($AL$3:AL107)+1,"")</f>
        <v/>
      </c>
      <c r="AM108">
        <v>14</v>
      </c>
    </row>
    <row r="109" spans="37:39" x14ac:dyDescent="0.25">
      <c r="AK109">
        <f t="shared" ca="1" si="5"/>
        <v>38</v>
      </c>
      <c r="AL109" t="str">
        <f>IF(COUNTIF($AM$3:AM108,AM109)&lt;1,MAX($AL$3:AL108)+1,"")</f>
        <v/>
      </c>
      <c r="AM109">
        <v>22</v>
      </c>
    </row>
    <row r="110" spans="37:39" x14ac:dyDescent="0.25">
      <c r="AK110">
        <f t="shared" ca="1" si="5"/>
        <v>24</v>
      </c>
      <c r="AL110" t="str">
        <f>IF(COUNTIF($AM$3:AM109,AM110)&lt;1,MAX($AL$3:AL109)+1,"")</f>
        <v/>
      </c>
      <c r="AM110">
        <v>26</v>
      </c>
    </row>
    <row r="111" spans="37:39" x14ac:dyDescent="0.25">
      <c r="AK111">
        <f t="shared" ca="1" si="5"/>
        <v>18</v>
      </c>
      <c r="AL111" t="str">
        <f>IF(COUNTIF($AM$3:AM110,AM111)&lt;1,MAX($AL$3:AL110)+1,"")</f>
        <v/>
      </c>
      <c r="AM111">
        <v>2</v>
      </c>
    </row>
    <row r="112" spans="37:39" x14ac:dyDescent="0.25">
      <c r="AK112">
        <f t="shared" ca="1" si="5"/>
        <v>45</v>
      </c>
      <c r="AL112" t="str">
        <f>IF(COUNTIF($AM$3:AM111,AM112)&lt;1,MAX($AL$3:AL111)+1,"")</f>
        <v/>
      </c>
      <c r="AM112">
        <v>1</v>
      </c>
    </row>
    <row r="113" spans="37:39" x14ac:dyDescent="0.25">
      <c r="AK113">
        <f t="shared" ca="1" si="5"/>
        <v>43</v>
      </c>
      <c r="AL113" t="str">
        <f>IF(COUNTIF($AM$3:AM112,AM113)&lt;1,MAX($AL$3:AL112)+1,"")</f>
        <v/>
      </c>
      <c r="AM113">
        <v>35</v>
      </c>
    </row>
    <row r="114" spans="37:39" x14ac:dyDescent="0.25">
      <c r="AK114">
        <f t="shared" ca="1" si="5"/>
        <v>21</v>
      </c>
      <c r="AL114" t="str">
        <f>IF(COUNTIF($AM$3:AM113,AM114)&lt;1,MAX($AL$3:AL113)+1,"")</f>
        <v/>
      </c>
      <c r="AM114">
        <v>1</v>
      </c>
    </row>
    <row r="115" spans="37:39" x14ac:dyDescent="0.25">
      <c r="AK115">
        <f t="shared" ca="1" si="5"/>
        <v>17</v>
      </c>
      <c r="AL115">
        <f>IF(COUNTIF($AM$3:AM114,AM115)&lt;1,MAX($AL$3:AL114)+1,"")</f>
        <v>44</v>
      </c>
      <c r="AM115">
        <v>18</v>
      </c>
    </row>
    <row r="116" spans="37:39" x14ac:dyDescent="0.25">
      <c r="AK116">
        <f t="shared" ca="1" si="5"/>
        <v>3</v>
      </c>
      <c r="AL116" t="str">
        <f>IF(COUNTIF($AM$3:AM115,AM116)&lt;1,MAX($AL$3:AL115)+1,"")</f>
        <v/>
      </c>
      <c r="AM116">
        <v>41</v>
      </c>
    </row>
    <row r="117" spans="37:39" x14ac:dyDescent="0.25">
      <c r="AK117">
        <f t="shared" ca="1" si="5"/>
        <v>11</v>
      </c>
      <c r="AL117" t="str">
        <f>IF(COUNTIF($AM$3:AM116,AM117)&lt;1,MAX($AL$3:AL116)+1,"")</f>
        <v/>
      </c>
      <c r="AM117">
        <v>27</v>
      </c>
    </row>
    <row r="118" spans="37:39" x14ac:dyDescent="0.25">
      <c r="AK118">
        <f t="shared" ca="1" si="5"/>
        <v>21</v>
      </c>
      <c r="AL118" t="str">
        <f>IF(COUNTIF($AM$3:AM117,AM118)&lt;1,MAX($AL$3:AL117)+1,"")</f>
        <v/>
      </c>
      <c r="AM118">
        <v>37</v>
      </c>
    </row>
    <row r="119" spans="37:39" x14ac:dyDescent="0.25">
      <c r="AK119">
        <f t="shared" ca="1" si="5"/>
        <v>28</v>
      </c>
      <c r="AL119" t="str">
        <f>IF(COUNTIF($AM$3:AM118,AM119)&lt;1,MAX($AL$3:AL118)+1,"")</f>
        <v/>
      </c>
      <c r="AM119">
        <v>22</v>
      </c>
    </row>
    <row r="120" spans="37:39" x14ac:dyDescent="0.25">
      <c r="AK120">
        <f t="shared" ca="1" si="5"/>
        <v>36</v>
      </c>
      <c r="AL120" t="str">
        <f>IF(COUNTIF($AM$3:AM119,AM120)&lt;1,MAX($AL$3:AL119)+1,"")</f>
        <v/>
      </c>
      <c r="AM120">
        <v>37</v>
      </c>
    </row>
    <row r="121" spans="37:39" x14ac:dyDescent="0.25">
      <c r="AK121">
        <f t="shared" ca="1" si="5"/>
        <v>31</v>
      </c>
      <c r="AL121" t="str">
        <f>IF(COUNTIF($AM$3:AM120,AM121)&lt;1,MAX($AL$3:AL120)+1,"")</f>
        <v/>
      </c>
      <c r="AM121">
        <v>25</v>
      </c>
    </row>
    <row r="122" spans="37:39" x14ac:dyDescent="0.25">
      <c r="AK122">
        <f t="shared" ca="1" si="5"/>
        <v>38</v>
      </c>
      <c r="AL122" t="str">
        <f>IF(COUNTIF($AM$3:AM121,AM122)&lt;1,MAX($AL$3:AL121)+1,"")</f>
        <v/>
      </c>
      <c r="AM122">
        <v>28</v>
      </c>
    </row>
    <row r="123" spans="37:39" x14ac:dyDescent="0.25">
      <c r="AK123">
        <f t="shared" ca="1" si="5"/>
        <v>37</v>
      </c>
      <c r="AL123" t="str">
        <f>IF(COUNTIF($AM$3:AM122,AM123)&lt;1,MAX($AL$3:AL122)+1,"")</f>
        <v/>
      </c>
      <c r="AM123">
        <v>2</v>
      </c>
    </row>
    <row r="124" spans="37:39" x14ac:dyDescent="0.25">
      <c r="AK124">
        <f t="shared" ca="1" si="5"/>
        <v>15</v>
      </c>
      <c r="AL124" t="str">
        <f>IF(COUNTIF($AM$3:AM123,AM124)&lt;1,MAX($AL$3:AL123)+1,"")</f>
        <v/>
      </c>
      <c r="AM124">
        <v>32</v>
      </c>
    </row>
    <row r="125" spans="37:39" x14ac:dyDescent="0.25">
      <c r="AK125">
        <f t="shared" ca="1" si="5"/>
        <v>35</v>
      </c>
      <c r="AL125" t="str">
        <f>IF(COUNTIF($AM$3:AM124,AM125)&lt;1,MAX($AL$3:AL124)+1,"")</f>
        <v/>
      </c>
      <c r="AM125">
        <v>42</v>
      </c>
    </row>
    <row r="126" spans="37:39" x14ac:dyDescent="0.25">
      <c r="AK126">
        <f t="shared" ca="1" si="5"/>
        <v>32</v>
      </c>
      <c r="AL126" t="str">
        <f>IF(COUNTIF($AM$3:AM125,AM126)&lt;1,MAX($AL$3:AL125)+1,"")</f>
        <v/>
      </c>
      <c r="AM126">
        <v>29</v>
      </c>
    </row>
    <row r="127" spans="37:39" x14ac:dyDescent="0.25">
      <c r="AK127">
        <f t="shared" ca="1" si="5"/>
        <v>25</v>
      </c>
      <c r="AL127">
        <f>IF(COUNTIF($AM$3:AM126,AM127)&lt;1,MAX($AL$3:AL126)+1,"")</f>
        <v>45</v>
      </c>
      <c r="AM127">
        <v>9</v>
      </c>
    </row>
    <row r="128" spans="37:39" x14ac:dyDescent="0.25">
      <c r="AK128">
        <f t="shared" ca="1" si="5"/>
        <v>36</v>
      </c>
      <c r="AL128" t="str">
        <f>IF(COUNTIF($AM$3:AM127,AM128)&lt;1,MAX($AL$3:AL127)+1,"")</f>
        <v/>
      </c>
      <c r="AM128">
        <v>21</v>
      </c>
    </row>
    <row r="129" spans="37:39" x14ac:dyDescent="0.25">
      <c r="AK129">
        <f t="shared" ca="1" si="5"/>
        <v>43</v>
      </c>
      <c r="AL129" t="str">
        <f>IF(COUNTIF($AM$3:AM128,AM129)&lt;1,MAX($AL$3:AL128)+1,"")</f>
        <v/>
      </c>
      <c r="AM129">
        <v>11</v>
      </c>
    </row>
    <row r="130" spans="37:39" x14ac:dyDescent="0.25">
      <c r="AK130">
        <f t="shared" ca="1" si="5"/>
        <v>27</v>
      </c>
      <c r="AL130" t="str">
        <f>IF(COUNTIF($AM$3:AM129,AM130)&lt;1,MAX($AL$3:AL129)+1,"")</f>
        <v/>
      </c>
      <c r="AM130">
        <v>5</v>
      </c>
    </row>
    <row r="131" spans="37:39" x14ac:dyDescent="0.25">
      <c r="AK131">
        <f t="shared" ca="1" si="5"/>
        <v>36</v>
      </c>
      <c r="AL131" t="str">
        <f>IF(COUNTIF($AM$3:AM130,AM131)&lt;1,MAX($AL$3:AL130)+1,"")</f>
        <v/>
      </c>
      <c r="AM131">
        <v>17</v>
      </c>
    </row>
    <row r="132" spans="37:39" x14ac:dyDescent="0.25">
      <c r="AK132">
        <f t="shared" ca="1" si="5"/>
        <v>4</v>
      </c>
      <c r="AL132" t="str">
        <f>IF(COUNTIF($AM$3:AM131,AM132)&lt;1,MAX($AL$3:AL131)+1,"")</f>
        <v/>
      </c>
      <c r="AM132">
        <v>31</v>
      </c>
    </row>
    <row r="133" spans="37:39" x14ac:dyDescent="0.25">
      <c r="AK133">
        <f t="shared" ref="AK133:AM196" ca="1" si="10">RANDBETWEEN(1,46)</f>
        <v>21</v>
      </c>
      <c r="AL133">
        <f>IF(COUNTIF($AM$3:AM132,AM133)&lt;1,MAX($AL$3:AL132)+1,"")</f>
        <v>46</v>
      </c>
      <c r="AM133">
        <v>40</v>
      </c>
    </row>
    <row r="134" spans="37:39" x14ac:dyDescent="0.25">
      <c r="AK134">
        <f t="shared" ca="1" si="10"/>
        <v>27</v>
      </c>
      <c r="AL134" t="str">
        <f>IF(COUNTIF($AM$3:AM133,AM134)&lt;1,MAX($AL$3:AL133)+1,"")</f>
        <v/>
      </c>
      <c r="AM134">
        <v>1</v>
      </c>
    </row>
    <row r="135" spans="37:39" x14ac:dyDescent="0.25">
      <c r="AK135">
        <f t="shared" ca="1" si="10"/>
        <v>33</v>
      </c>
      <c r="AL135" t="str">
        <f>IF(COUNTIF($AM$3:AM134,AM135)&lt;1,MAX($AL$3:AL134)+1,"")</f>
        <v/>
      </c>
      <c r="AM135">
        <v>7</v>
      </c>
    </row>
    <row r="136" spans="37:39" x14ac:dyDescent="0.25">
      <c r="AK136">
        <f t="shared" ca="1" si="10"/>
        <v>9</v>
      </c>
      <c r="AL136" t="str">
        <f>IF(COUNTIF($AM$3:AM135,AM136)&lt;1,MAX($AL$3:AL135)+1,"")</f>
        <v/>
      </c>
      <c r="AM136">
        <v>33</v>
      </c>
    </row>
    <row r="137" spans="37:39" x14ac:dyDescent="0.25">
      <c r="AK137">
        <f t="shared" ca="1" si="10"/>
        <v>25</v>
      </c>
      <c r="AL137" t="str">
        <f>IF(COUNTIF($AM$3:AM136,AM137)&lt;1,MAX($AL$3:AL136)+1,"")</f>
        <v/>
      </c>
      <c r="AM137">
        <v>42</v>
      </c>
    </row>
    <row r="138" spans="37:39" x14ac:dyDescent="0.25">
      <c r="AK138">
        <f t="shared" ca="1" si="10"/>
        <v>46</v>
      </c>
      <c r="AL138" t="str">
        <f>IF(COUNTIF($AM$3:AM137,AM138)&lt;1,MAX($AL$3:AL137)+1,"")</f>
        <v/>
      </c>
      <c r="AM138">
        <v>40</v>
      </c>
    </row>
    <row r="139" spans="37:39" x14ac:dyDescent="0.25">
      <c r="AK139">
        <f t="shared" ca="1" si="10"/>
        <v>23</v>
      </c>
      <c r="AL139" t="str">
        <f>IF(COUNTIF($AM$3:AM138,AM139)&lt;1,MAX($AL$3:AL138)+1,"")</f>
        <v/>
      </c>
      <c r="AM139">
        <v>15</v>
      </c>
    </row>
    <row r="140" spans="37:39" x14ac:dyDescent="0.25">
      <c r="AK140">
        <f t="shared" ca="1" si="10"/>
        <v>38</v>
      </c>
      <c r="AL140" t="str">
        <f>IF(COUNTIF($AM$3:AM139,AM140)&lt;1,MAX($AL$3:AL139)+1,"")</f>
        <v/>
      </c>
      <c r="AM140">
        <v>40</v>
      </c>
    </row>
    <row r="141" spans="37:39" x14ac:dyDescent="0.25">
      <c r="AK141">
        <f t="shared" ca="1" si="10"/>
        <v>10</v>
      </c>
      <c r="AL141" t="str">
        <f>IF(COUNTIF($AM$3:AM140,AM141)&lt;1,MAX($AL$3:AL140)+1,"")</f>
        <v/>
      </c>
      <c r="AM141">
        <v>26</v>
      </c>
    </row>
    <row r="142" spans="37:39" x14ac:dyDescent="0.25">
      <c r="AK142">
        <f t="shared" ca="1" si="10"/>
        <v>13</v>
      </c>
      <c r="AL142" t="str">
        <f>IF(COUNTIF($AM$3:AM141,AM142)&lt;1,MAX($AL$3:AL141)+1,"")</f>
        <v/>
      </c>
      <c r="AM142">
        <v>15</v>
      </c>
    </row>
    <row r="143" spans="37:39" x14ac:dyDescent="0.25">
      <c r="AK143">
        <f t="shared" ca="1" si="10"/>
        <v>15</v>
      </c>
      <c r="AL143" t="str">
        <f>IF(COUNTIF($AM$3:AM142,AM143)&lt;1,MAX($AL$3:AL142)+1,"")</f>
        <v/>
      </c>
      <c r="AM143">
        <v>16</v>
      </c>
    </row>
    <row r="144" spans="37:39" x14ac:dyDescent="0.25">
      <c r="AK144">
        <f t="shared" ca="1" si="10"/>
        <v>4</v>
      </c>
      <c r="AL144" t="str">
        <f>IF(COUNTIF($AM$3:AM143,AM144)&lt;1,MAX($AL$3:AL143)+1,"")</f>
        <v/>
      </c>
      <c r="AM144">
        <v>26</v>
      </c>
    </row>
    <row r="145" spans="37:39" x14ac:dyDescent="0.25">
      <c r="AK145">
        <f t="shared" ca="1" si="10"/>
        <v>28</v>
      </c>
      <c r="AL145" t="str">
        <f>IF(COUNTIF($AM$3:AM144,AM145)&lt;1,MAX($AL$3:AL144)+1,"")</f>
        <v/>
      </c>
      <c r="AM145">
        <v>19</v>
      </c>
    </row>
    <row r="146" spans="37:39" x14ac:dyDescent="0.25">
      <c r="AK146">
        <f t="shared" ca="1" si="10"/>
        <v>39</v>
      </c>
      <c r="AL146" t="str">
        <f>IF(COUNTIF($AM$3:AM145,AM146)&lt;1,MAX($AL$3:AL145)+1,"")</f>
        <v/>
      </c>
      <c r="AM146">
        <v>4</v>
      </c>
    </row>
    <row r="147" spans="37:39" x14ac:dyDescent="0.25">
      <c r="AK147">
        <f t="shared" ca="1" si="10"/>
        <v>31</v>
      </c>
      <c r="AL147" t="str">
        <f>IF(COUNTIF($AM$3:AM146,AM147)&lt;1,MAX($AL$3:AL146)+1,"")</f>
        <v/>
      </c>
      <c r="AM147">
        <v>33</v>
      </c>
    </row>
    <row r="148" spans="37:39" x14ac:dyDescent="0.25">
      <c r="AK148">
        <f t="shared" ca="1" si="10"/>
        <v>27</v>
      </c>
      <c r="AL148" t="str">
        <f>IF(COUNTIF($AM$3:AM147,AM148)&lt;1,MAX($AL$3:AL147)+1,"")</f>
        <v/>
      </c>
      <c r="AM148">
        <v>6</v>
      </c>
    </row>
    <row r="149" spans="37:39" x14ac:dyDescent="0.25">
      <c r="AK149">
        <f t="shared" ca="1" si="10"/>
        <v>27</v>
      </c>
      <c r="AL149" t="str">
        <f>IF(COUNTIF($AM$3:AM148,AM149)&lt;1,MAX($AL$3:AL148)+1,"")</f>
        <v/>
      </c>
      <c r="AM149">
        <v>19</v>
      </c>
    </row>
    <row r="150" spans="37:39" x14ac:dyDescent="0.25">
      <c r="AK150">
        <f t="shared" ca="1" si="10"/>
        <v>26</v>
      </c>
      <c r="AL150" t="str">
        <f>IF(COUNTIF($AM$3:AM149,AM150)&lt;1,MAX($AL$3:AL149)+1,"")</f>
        <v/>
      </c>
      <c r="AM150">
        <v>40</v>
      </c>
    </row>
    <row r="151" spans="37:39" x14ac:dyDescent="0.25">
      <c r="AK151">
        <f t="shared" ca="1" si="10"/>
        <v>12</v>
      </c>
      <c r="AL151" t="str">
        <f>IF(COUNTIF($AM$3:AM150,AM151)&lt;1,MAX($AL$3:AL150)+1,"")</f>
        <v/>
      </c>
      <c r="AM151">
        <v>1</v>
      </c>
    </row>
    <row r="152" spans="37:39" x14ac:dyDescent="0.25">
      <c r="AK152">
        <f t="shared" ca="1" si="10"/>
        <v>13</v>
      </c>
      <c r="AL152" t="str">
        <f>IF(COUNTIF($AM$3:AM151,AM152)&lt;1,MAX($AL$3:AL151)+1,"")</f>
        <v/>
      </c>
      <c r="AM152">
        <v>43</v>
      </c>
    </row>
    <row r="153" spans="37:39" x14ac:dyDescent="0.25">
      <c r="AK153">
        <f t="shared" ca="1" si="10"/>
        <v>15</v>
      </c>
      <c r="AL153" t="str">
        <f>IF(COUNTIF($AM$3:AM152,AM153)&lt;1,MAX($AL$3:AL152)+1,"")</f>
        <v/>
      </c>
      <c r="AM153">
        <v>26</v>
      </c>
    </row>
    <row r="154" spans="37:39" x14ac:dyDescent="0.25">
      <c r="AK154">
        <f t="shared" ca="1" si="10"/>
        <v>32</v>
      </c>
      <c r="AL154" t="str">
        <f>IF(COUNTIF($AM$3:AM153,AM154)&lt;1,MAX($AL$3:AL153)+1,"")</f>
        <v/>
      </c>
      <c r="AM154">
        <v>39</v>
      </c>
    </row>
    <row r="155" spans="37:39" x14ac:dyDescent="0.25">
      <c r="AK155">
        <f t="shared" ca="1" si="10"/>
        <v>24</v>
      </c>
      <c r="AL155" t="str">
        <f>IF(COUNTIF($AM$3:AM154,AM155)&lt;1,MAX($AL$3:AL154)+1,"")</f>
        <v/>
      </c>
      <c r="AM155">
        <v>21</v>
      </c>
    </row>
    <row r="156" spans="37:39" x14ac:dyDescent="0.25">
      <c r="AK156">
        <f t="shared" ca="1" si="10"/>
        <v>24</v>
      </c>
      <c r="AL156" t="str">
        <f>IF(COUNTIF($AM$3:AM155,AM156)&lt;1,MAX($AL$3:AL155)+1,"")</f>
        <v/>
      </c>
      <c r="AM156">
        <v>37</v>
      </c>
    </row>
    <row r="157" spans="37:39" x14ac:dyDescent="0.25">
      <c r="AK157">
        <f t="shared" ca="1" si="10"/>
        <v>7</v>
      </c>
      <c r="AL157" t="str">
        <f>IF(COUNTIF($AM$3:AM156,AM157)&lt;1,MAX($AL$3:AL156)+1,"")</f>
        <v/>
      </c>
      <c r="AM157">
        <v>19</v>
      </c>
    </row>
    <row r="158" spans="37:39" x14ac:dyDescent="0.25">
      <c r="AK158">
        <f t="shared" ca="1" si="10"/>
        <v>20</v>
      </c>
      <c r="AL158" t="str">
        <f>IF(COUNTIF($AM$3:AM157,AM158)&lt;1,MAX($AL$3:AL157)+1,"")</f>
        <v/>
      </c>
      <c r="AM158">
        <v>1</v>
      </c>
    </row>
    <row r="159" spans="37:39" x14ac:dyDescent="0.25">
      <c r="AK159">
        <f t="shared" ca="1" si="10"/>
        <v>12</v>
      </c>
      <c r="AL159" t="str">
        <f>IF(COUNTIF($AM$3:AM158,AM159)&lt;1,MAX($AL$3:AL158)+1,"")</f>
        <v/>
      </c>
      <c r="AM159">
        <v>21</v>
      </c>
    </row>
    <row r="160" spans="37:39" x14ac:dyDescent="0.25">
      <c r="AK160">
        <f t="shared" ca="1" si="10"/>
        <v>28</v>
      </c>
      <c r="AL160" t="str">
        <f>IF(COUNTIF($AM$3:AM159,AM160)&lt;1,MAX($AL$3:AL159)+1,"")</f>
        <v/>
      </c>
      <c r="AM160">
        <v>13</v>
      </c>
    </row>
    <row r="161" spans="37:39" x14ac:dyDescent="0.25">
      <c r="AK161">
        <f t="shared" ca="1" si="10"/>
        <v>7</v>
      </c>
      <c r="AL161" t="str">
        <f>IF(COUNTIF($AM$3:AM160,AM161)&lt;1,MAX($AL$3:AL160)+1,"")</f>
        <v/>
      </c>
      <c r="AM161">
        <v>17</v>
      </c>
    </row>
    <row r="162" spans="37:39" x14ac:dyDescent="0.25">
      <c r="AK162">
        <f t="shared" ca="1" si="10"/>
        <v>7</v>
      </c>
      <c r="AL162" t="str">
        <f>IF(COUNTIF($AM$3:AM161,AM162)&lt;1,MAX($AL$3:AL161)+1,"")</f>
        <v/>
      </c>
      <c r="AM162">
        <v>31</v>
      </c>
    </row>
    <row r="163" spans="37:39" x14ac:dyDescent="0.25">
      <c r="AK163">
        <f t="shared" ca="1" si="10"/>
        <v>18</v>
      </c>
      <c r="AL163" t="str">
        <f>IF(COUNTIF($AM$3:AM162,AM163)&lt;1,MAX($AL$3:AL162)+1,"")</f>
        <v/>
      </c>
      <c r="AM163">
        <v>15</v>
      </c>
    </row>
    <row r="164" spans="37:39" x14ac:dyDescent="0.25">
      <c r="AK164">
        <f t="shared" ca="1" si="10"/>
        <v>30</v>
      </c>
      <c r="AL164" t="str">
        <f>IF(COUNTIF($AM$3:AM163,AM164)&lt;1,MAX($AL$3:AL163)+1,"")</f>
        <v/>
      </c>
      <c r="AM164">
        <v>23</v>
      </c>
    </row>
    <row r="165" spans="37:39" x14ac:dyDescent="0.25">
      <c r="AK165">
        <f t="shared" ca="1" si="10"/>
        <v>46</v>
      </c>
      <c r="AL165" t="str">
        <f>IF(COUNTIF($AM$3:AM164,AM165)&lt;1,MAX($AL$3:AL164)+1,"")</f>
        <v/>
      </c>
      <c r="AM165">
        <v>12</v>
      </c>
    </row>
    <row r="166" spans="37:39" x14ac:dyDescent="0.25">
      <c r="AK166">
        <f t="shared" ca="1" si="10"/>
        <v>40</v>
      </c>
      <c r="AL166" t="str">
        <f>IF(COUNTIF($AM$3:AM165,AM166)&lt;1,MAX($AL$3:AL165)+1,"")</f>
        <v/>
      </c>
      <c r="AM166">
        <v>24</v>
      </c>
    </row>
    <row r="167" spans="37:39" x14ac:dyDescent="0.25">
      <c r="AK167">
        <f t="shared" ca="1" si="10"/>
        <v>2</v>
      </c>
      <c r="AL167" t="str">
        <f>IF(COUNTIF($AM$3:AM166,AM167)&lt;1,MAX($AL$3:AL166)+1,"")</f>
        <v/>
      </c>
      <c r="AM167">
        <v>22</v>
      </c>
    </row>
    <row r="168" spans="37:39" x14ac:dyDescent="0.25">
      <c r="AK168">
        <f t="shared" ca="1" si="10"/>
        <v>44</v>
      </c>
      <c r="AL168" t="str">
        <f>IF(COUNTIF($AM$3:AM167,AM168)&lt;1,MAX($AL$3:AL167)+1,"")</f>
        <v/>
      </c>
      <c r="AM168">
        <v>26</v>
      </c>
    </row>
    <row r="169" spans="37:39" x14ac:dyDescent="0.25">
      <c r="AK169">
        <f t="shared" ca="1" si="10"/>
        <v>33</v>
      </c>
      <c r="AL169" t="str">
        <f>IF(COUNTIF($AM$3:AM168,AM169)&lt;1,MAX($AL$3:AL168)+1,"")</f>
        <v/>
      </c>
      <c r="AM169">
        <v>40</v>
      </c>
    </row>
    <row r="170" spans="37:39" x14ac:dyDescent="0.25">
      <c r="AK170">
        <f t="shared" ca="1" si="10"/>
        <v>11</v>
      </c>
      <c r="AL170" t="str">
        <f>IF(COUNTIF($AM$3:AM169,AM170)&lt;1,MAX($AL$3:AL169)+1,"")</f>
        <v/>
      </c>
      <c r="AM170">
        <v>20</v>
      </c>
    </row>
    <row r="171" spans="37:39" x14ac:dyDescent="0.25">
      <c r="AK171">
        <f t="shared" ca="1" si="10"/>
        <v>6</v>
      </c>
      <c r="AL171" t="str">
        <f>IF(COUNTIF($AM$3:AM170,AM171)&lt;1,MAX($AL$3:AL170)+1,"")</f>
        <v/>
      </c>
      <c r="AM171">
        <v>23</v>
      </c>
    </row>
    <row r="172" spans="37:39" x14ac:dyDescent="0.25">
      <c r="AK172">
        <f t="shared" ca="1" si="10"/>
        <v>28</v>
      </c>
      <c r="AL172" t="str">
        <f>IF(COUNTIF($AM$3:AM171,AM172)&lt;1,MAX($AL$3:AL171)+1,"")</f>
        <v/>
      </c>
      <c r="AM172">
        <v>25</v>
      </c>
    </row>
    <row r="173" spans="37:39" x14ac:dyDescent="0.25">
      <c r="AK173">
        <f t="shared" ca="1" si="10"/>
        <v>42</v>
      </c>
      <c r="AL173" t="str">
        <f>IF(COUNTIF($AM$3:AM172,AM173)&lt;1,MAX($AL$3:AL172)+1,"")</f>
        <v/>
      </c>
      <c r="AM173">
        <v>22</v>
      </c>
    </row>
    <row r="174" spans="37:39" x14ac:dyDescent="0.25">
      <c r="AK174">
        <f t="shared" ca="1" si="10"/>
        <v>39</v>
      </c>
      <c r="AL174" t="str">
        <f>IF(COUNTIF($AM$3:AM173,AM174)&lt;1,MAX($AL$3:AL173)+1,"")</f>
        <v/>
      </c>
      <c r="AM174">
        <v>39</v>
      </c>
    </row>
    <row r="175" spans="37:39" x14ac:dyDescent="0.25">
      <c r="AK175">
        <f t="shared" ca="1" si="10"/>
        <v>19</v>
      </c>
      <c r="AL175" t="str">
        <f>IF(COUNTIF($AM$3:AM174,AM175)&lt;1,MAX($AL$3:AL174)+1,"")</f>
        <v/>
      </c>
      <c r="AM175">
        <v>11</v>
      </c>
    </row>
    <row r="176" spans="37:39" x14ac:dyDescent="0.25">
      <c r="AK176">
        <f t="shared" ca="1" si="10"/>
        <v>18</v>
      </c>
      <c r="AL176" t="str">
        <f>IF(COUNTIF($AM$3:AM175,AM176)&lt;1,MAX($AL$3:AL175)+1,"")</f>
        <v/>
      </c>
      <c r="AM176">
        <v>33</v>
      </c>
    </row>
    <row r="177" spans="37:39" x14ac:dyDescent="0.25">
      <c r="AK177">
        <f t="shared" ca="1" si="10"/>
        <v>1</v>
      </c>
      <c r="AL177" t="str">
        <f>IF(COUNTIF($AM$3:AM176,AM177)&lt;1,MAX($AL$3:AL176)+1,"")</f>
        <v/>
      </c>
      <c r="AM177">
        <v>23</v>
      </c>
    </row>
    <row r="178" spans="37:39" x14ac:dyDescent="0.25">
      <c r="AK178">
        <f t="shared" ca="1" si="10"/>
        <v>37</v>
      </c>
      <c r="AL178" t="str">
        <f>IF(COUNTIF($AM$3:AM177,AM178)&lt;1,MAX($AL$3:AL177)+1,"")</f>
        <v/>
      </c>
      <c r="AM178">
        <v>21</v>
      </c>
    </row>
    <row r="179" spans="37:39" x14ac:dyDescent="0.25">
      <c r="AK179">
        <f t="shared" ca="1" si="10"/>
        <v>20</v>
      </c>
      <c r="AL179" t="str">
        <f>IF(COUNTIF($AM$3:AM178,AM179)&lt;1,MAX($AL$3:AL178)+1,"")</f>
        <v/>
      </c>
      <c r="AM179">
        <v>1</v>
      </c>
    </row>
    <row r="180" spans="37:39" x14ac:dyDescent="0.25">
      <c r="AK180">
        <f t="shared" ca="1" si="10"/>
        <v>14</v>
      </c>
      <c r="AL180" t="str">
        <f>IF(COUNTIF($AM$3:AM179,AM180)&lt;1,MAX($AL$3:AL179)+1,"")</f>
        <v/>
      </c>
      <c r="AM180">
        <v>36</v>
      </c>
    </row>
    <row r="181" spans="37:39" x14ac:dyDescent="0.25">
      <c r="AK181">
        <f t="shared" ca="1" si="10"/>
        <v>40</v>
      </c>
      <c r="AL181" t="str">
        <f>IF(COUNTIF($AM$3:AM180,AM181)&lt;1,MAX($AL$3:AL180)+1,"")</f>
        <v/>
      </c>
      <c r="AM181">
        <v>31</v>
      </c>
    </row>
    <row r="182" spans="37:39" x14ac:dyDescent="0.25">
      <c r="AK182">
        <f t="shared" ca="1" si="10"/>
        <v>45</v>
      </c>
      <c r="AL182" t="str">
        <f>IF(COUNTIF($AM$3:AM181,AM182)&lt;1,MAX($AL$3:AL181)+1,"")</f>
        <v/>
      </c>
      <c r="AM182">
        <v>33</v>
      </c>
    </row>
    <row r="183" spans="37:39" x14ac:dyDescent="0.25">
      <c r="AK183">
        <f t="shared" ca="1" si="10"/>
        <v>32</v>
      </c>
      <c r="AL183" t="str">
        <f>IF(COUNTIF($AM$3:AM182,AM183)&lt;1,MAX($AL$3:AL182)+1,"")</f>
        <v/>
      </c>
      <c r="AM183">
        <v>16</v>
      </c>
    </row>
    <row r="184" spans="37:39" x14ac:dyDescent="0.25">
      <c r="AK184">
        <f t="shared" ca="1" si="10"/>
        <v>25</v>
      </c>
      <c r="AL184" t="str">
        <f>IF(COUNTIF($AM$3:AM183,AM184)&lt;1,MAX($AL$3:AL183)+1,"")</f>
        <v/>
      </c>
      <c r="AM184">
        <v>31</v>
      </c>
    </row>
    <row r="185" spans="37:39" x14ac:dyDescent="0.25">
      <c r="AK185">
        <f t="shared" ca="1" si="10"/>
        <v>44</v>
      </c>
      <c r="AL185" t="str">
        <f>IF(COUNTIF($AM$3:AM184,AM185)&lt;1,MAX($AL$3:AL184)+1,"")</f>
        <v/>
      </c>
      <c r="AM185">
        <v>3</v>
      </c>
    </row>
    <row r="186" spans="37:39" x14ac:dyDescent="0.25">
      <c r="AK186">
        <f t="shared" ca="1" si="10"/>
        <v>5</v>
      </c>
      <c r="AL186" t="str">
        <f>IF(COUNTIF($AM$3:AM185,AM186)&lt;1,MAX($AL$3:AL185)+1,"")</f>
        <v/>
      </c>
      <c r="AM186">
        <v>37</v>
      </c>
    </row>
    <row r="187" spans="37:39" x14ac:dyDescent="0.25">
      <c r="AK187">
        <f t="shared" ca="1" si="10"/>
        <v>43</v>
      </c>
      <c r="AL187" t="str">
        <f>IF(COUNTIF($AM$3:AM186,AM187)&lt;1,MAX($AL$3:AL186)+1,"")</f>
        <v/>
      </c>
      <c r="AM187">
        <v>45</v>
      </c>
    </row>
    <row r="188" spans="37:39" x14ac:dyDescent="0.25">
      <c r="AK188">
        <f t="shared" ca="1" si="10"/>
        <v>43</v>
      </c>
      <c r="AL188" t="str">
        <f>IF(COUNTIF($AM$3:AM187,AM188)&lt;1,MAX($AL$3:AL187)+1,"")</f>
        <v/>
      </c>
      <c r="AM188">
        <v>20</v>
      </c>
    </row>
    <row r="189" spans="37:39" x14ac:dyDescent="0.25">
      <c r="AK189">
        <f t="shared" ca="1" si="10"/>
        <v>18</v>
      </c>
      <c r="AL189" t="str">
        <f>IF(COUNTIF($AM$3:AM188,AM189)&lt;1,MAX($AL$3:AL188)+1,"")</f>
        <v/>
      </c>
      <c r="AM189">
        <v>33</v>
      </c>
    </row>
    <row r="190" spans="37:39" x14ac:dyDescent="0.25">
      <c r="AK190">
        <f t="shared" ca="1" si="10"/>
        <v>8</v>
      </c>
      <c r="AL190" t="str">
        <f>IF(COUNTIF($AM$3:AM189,AM190)&lt;1,MAX($AL$3:AL189)+1,"")</f>
        <v/>
      </c>
      <c r="AM190">
        <v>1</v>
      </c>
    </row>
    <row r="191" spans="37:39" x14ac:dyDescent="0.25">
      <c r="AK191">
        <f t="shared" ca="1" si="10"/>
        <v>35</v>
      </c>
      <c r="AL191" t="str">
        <f>IF(COUNTIF($AM$3:AM190,AM191)&lt;1,MAX($AL$3:AL190)+1,"")</f>
        <v/>
      </c>
      <c r="AM191">
        <v>36</v>
      </c>
    </row>
    <row r="192" spans="37:39" x14ac:dyDescent="0.25">
      <c r="AK192">
        <f t="shared" ca="1" si="10"/>
        <v>34</v>
      </c>
      <c r="AL192" t="str">
        <f>IF(COUNTIF($AM$3:AM191,AM192)&lt;1,MAX($AL$3:AL191)+1,"")</f>
        <v/>
      </c>
      <c r="AM192">
        <v>11</v>
      </c>
    </row>
    <row r="193" spans="37:39" x14ac:dyDescent="0.25">
      <c r="AK193">
        <f t="shared" ca="1" si="10"/>
        <v>23</v>
      </c>
      <c r="AL193" t="str">
        <f>IF(COUNTIF($AM$3:AM192,AM193)&lt;1,MAX($AL$3:AL192)+1,"")</f>
        <v/>
      </c>
      <c r="AM193">
        <v>15</v>
      </c>
    </row>
    <row r="194" spans="37:39" x14ac:dyDescent="0.25">
      <c r="AK194">
        <f t="shared" ca="1" si="10"/>
        <v>11</v>
      </c>
      <c r="AL194" t="str">
        <f>IF(COUNTIF($AM$3:AM193,AM194)&lt;1,MAX($AL$3:AL193)+1,"")</f>
        <v/>
      </c>
      <c r="AM194">
        <v>33</v>
      </c>
    </row>
    <row r="195" spans="37:39" x14ac:dyDescent="0.25">
      <c r="AK195">
        <f t="shared" ca="1" si="10"/>
        <v>37</v>
      </c>
      <c r="AL195" t="str">
        <f>IF(COUNTIF($AM$3:AM194,AM195)&lt;1,MAX($AL$3:AL194)+1,"")</f>
        <v/>
      </c>
      <c r="AM195">
        <v>35</v>
      </c>
    </row>
    <row r="196" spans="37:39" x14ac:dyDescent="0.25">
      <c r="AK196">
        <f t="shared" ca="1" si="10"/>
        <v>12</v>
      </c>
      <c r="AL196" t="str">
        <f>IF(COUNTIF($AM$3:AM195,AM196)&lt;1,MAX($AL$3:AL195)+1,"")</f>
        <v/>
      </c>
      <c r="AM196">
        <v>14</v>
      </c>
    </row>
    <row r="197" spans="37:39" x14ac:dyDescent="0.25">
      <c r="AK197">
        <f t="shared" ref="AK197:AM251" ca="1" si="11">RANDBETWEEN(1,46)</f>
        <v>39</v>
      </c>
      <c r="AL197" t="str">
        <f>IF(COUNTIF($AM$3:AM196,AM197)&lt;1,MAX($AL$3:AL196)+1,"")</f>
        <v/>
      </c>
      <c r="AM197">
        <v>5</v>
      </c>
    </row>
    <row r="198" spans="37:39" x14ac:dyDescent="0.25">
      <c r="AK198">
        <f t="shared" ca="1" si="11"/>
        <v>28</v>
      </c>
      <c r="AL198" t="str">
        <f>IF(COUNTIF($AM$3:AM197,AM198)&lt;1,MAX($AL$3:AL197)+1,"")</f>
        <v/>
      </c>
      <c r="AM198">
        <v>22</v>
      </c>
    </row>
    <row r="199" spans="37:39" x14ac:dyDescent="0.25">
      <c r="AK199">
        <f t="shared" ca="1" si="11"/>
        <v>12</v>
      </c>
      <c r="AL199" t="str">
        <f>IF(COUNTIF($AM$3:AM198,AM199)&lt;1,MAX($AL$3:AL198)+1,"")</f>
        <v/>
      </c>
      <c r="AM199">
        <v>34</v>
      </c>
    </row>
    <row r="200" spans="37:39" x14ac:dyDescent="0.25">
      <c r="AK200">
        <f t="shared" ca="1" si="11"/>
        <v>38</v>
      </c>
      <c r="AL200" t="str">
        <f>IF(COUNTIF($AM$3:AM199,AM200)&lt;1,MAX($AL$3:AL199)+1,"")</f>
        <v/>
      </c>
      <c r="AM200">
        <v>5</v>
      </c>
    </row>
    <row r="201" spans="37:39" x14ac:dyDescent="0.25">
      <c r="AK201">
        <f t="shared" ca="1" si="11"/>
        <v>44</v>
      </c>
      <c r="AL201" t="str">
        <f>IF(COUNTIF($AM$3:AM200,AM201)&lt;1,MAX($AL$3:AL200)+1,"")</f>
        <v/>
      </c>
      <c r="AM201">
        <v>21</v>
      </c>
    </row>
    <row r="202" spans="37:39" x14ac:dyDescent="0.25">
      <c r="AK202">
        <f t="shared" ca="1" si="11"/>
        <v>25</v>
      </c>
      <c r="AL202" t="str">
        <f>IF(COUNTIF($AM$3:AM201,AM202)&lt;1,MAX($AL$3:AL201)+1,"")</f>
        <v/>
      </c>
      <c r="AM202">
        <v>16</v>
      </c>
    </row>
    <row r="203" spans="37:39" x14ac:dyDescent="0.25">
      <c r="AK203">
        <f t="shared" ca="1" si="11"/>
        <v>28</v>
      </c>
      <c r="AL203" t="str">
        <f>IF(COUNTIF($AM$3:AM202,AM203)&lt;1,MAX($AL$3:AL202)+1,"")</f>
        <v/>
      </c>
      <c r="AM203">
        <v>30</v>
      </c>
    </row>
    <row r="204" spans="37:39" x14ac:dyDescent="0.25">
      <c r="AK204">
        <f t="shared" ca="1" si="11"/>
        <v>28</v>
      </c>
      <c r="AL204" t="str">
        <f>IF(COUNTIF($AM$3:AM203,AM204)&lt;1,MAX($AL$3:AL203)+1,"")</f>
        <v/>
      </c>
      <c r="AM204">
        <v>12</v>
      </c>
    </row>
    <row r="205" spans="37:39" x14ac:dyDescent="0.25">
      <c r="AK205">
        <f t="shared" ca="1" si="11"/>
        <v>42</v>
      </c>
      <c r="AL205" t="str">
        <f>IF(COUNTIF($AM$3:AM204,AM205)&lt;1,MAX($AL$3:AL204)+1,"")</f>
        <v/>
      </c>
      <c r="AM205">
        <v>13</v>
      </c>
    </row>
    <row r="206" spans="37:39" x14ac:dyDescent="0.25">
      <c r="AK206">
        <f t="shared" ca="1" si="11"/>
        <v>1</v>
      </c>
      <c r="AL206" t="str">
        <f>IF(COUNTIF($AM$3:AM205,AM206)&lt;1,MAX($AL$3:AL205)+1,"")</f>
        <v/>
      </c>
      <c r="AM206">
        <v>12</v>
      </c>
    </row>
    <row r="207" spans="37:39" x14ac:dyDescent="0.25">
      <c r="AK207">
        <f t="shared" ca="1" si="11"/>
        <v>4</v>
      </c>
      <c r="AL207" t="str">
        <f>IF(COUNTIF($AM$3:AM206,AM207)&lt;1,MAX($AL$3:AL206)+1,"")</f>
        <v/>
      </c>
      <c r="AM207">
        <v>17</v>
      </c>
    </row>
    <row r="208" spans="37:39" x14ac:dyDescent="0.25">
      <c r="AK208">
        <f t="shared" ca="1" si="11"/>
        <v>13</v>
      </c>
      <c r="AL208" t="str">
        <f>IF(COUNTIF($AM$3:AM207,AM208)&lt;1,MAX($AL$3:AL207)+1,"")</f>
        <v/>
      </c>
      <c r="AM208">
        <v>21</v>
      </c>
    </row>
    <row r="209" spans="37:39" x14ac:dyDescent="0.25">
      <c r="AK209">
        <f t="shared" ca="1" si="11"/>
        <v>27</v>
      </c>
      <c r="AL209" t="str">
        <f>IF(COUNTIF($AM$3:AM208,AM209)&lt;1,MAX($AL$3:AL208)+1,"")</f>
        <v/>
      </c>
      <c r="AM209">
        <v>15</v>
      </c>
    </row>
    <row r="210" spans="37:39" x14ac:dyDescent="0.25">
      <c r="AK210">
        <f t="shared" ca="1" si="11"/>
        <v>39</v>
      </c>
      <c r="AL210" t="str">
        <f>IF(COUNTIF($AM$3:AM209,AM210)&lt;1,MAX($AL$3:AL209)+1,"")</f>
        <v/>
      </c>
      <c r="AM210">
        <v>10</v>
      </c>
    </row>
    <row r="211" spans="37:39" x14ac:dyDescent="0.25">
      <c r="AK211">
        <f t="shared" ca="1" si="11"/>
        <v>29</v>
      </c>
      <c r="AL211" t="str">
        <f>IF(COUNTIF($AM$3:AM210,AM211)&lt;1,MAX($AL$3:AL210)+1,"")</f>
        <v/>
      </c>
      <c r="AM211">
        <v>35</v>
      </c>
    </row>
    <row r="212" spans="37:39" x14ac:dyDescent="0.25">
      <c r="AK212">
        <f t="shared" ca="1" si="11"/>
        <v>9</v>
      </c>
      <c r="AL212" t="str">
        <f>IF(COUNTIF($AM$3:AM211,AM212)&lt;1,MAX($AL$3:AL211)+1,"")</f>
        <v/>
      </c>
      <c r="AM212">
        <v>45</v>
      </c>
    </row>
    <row r="213" spans="37:39" x14ac:dyDescent="0.25">
      <c r="AK213">
        <f t="shared" ca="1" si="11"/>
        <v>15</v>
      </c>
      <c r="AL213" t="str">
        <f>IF(COUNTIF($AM$3:AM212,AM213)&lt;1,MAX($AL$3:AL212)+1,"")</f>
        <v/>
      </c>
      <c r="AM213">
        <v>3</v>
      </c>
    </row>
    <row r="214" spans="37:39" x14ac:dyDescent="0.25">
      <c r="AK214">
        <f t="shared" ca="1" si="11"/>
        <v>37</v>
      </c>
      <c r="AL214" t="str">
        <f>IF(COUNTIF($AM$3:AM213,AM214)&lt;1,MAX($AL$3:AL213)+1,"")</f>
        <v/>
      </c>
      <c r="AM214">
        <v>14</v>
      </c>
    </row>
    <row r="215" spans="37:39" x14ac:dyDescent="0.25">
      <c r="AK215">
        <f t="shared" ca="1" si="11"/>
        <v>4</v>
      </c>
      <c r="AL215" t="str">
        <f>IF(COUNTIF($AM$3:AM214,AM215)&lt;1,MAX($AL$3:AL214)+1,"")</f>
        <v/>
      </c>
      <c r="AM215">
        <v>13</v>
      </c>
    </row>
    <row r="216" spans="37:39" x14ac:dyDescent="0.25">
      <c r="AK216">
        <f t="shared" ca="1" si="11"/>
        <v>24</v>
      </c>
      <c r="AL216" t="str">
        <f>IF(COUNTIF($AM$3:AM215,AM216)&lt;1,MAX($AL$3:AL215)+1,"")</f>
        <v/>
      </c>
      <c r="AM216">
        <v>10</v>
      </c>
    </row>
    <row r="217" spans="37:39" x14ac:dyDescent="0.25">
      <c r="AK217">
        <f t="shared" ca="1" si="11"/>
        <v>29</v>
      </c>
      <c r="AL217" t="str">
        <f>IF(COUNTIF($AM$3:AM216,AM217)&lt;1,MAX($AL$3:AL216)+1,"")</f>
        <v/>
      </c>
      <c r="AM217">
        <v>25</v>
      </c>
    </row>
    <row r="218" spans="37:39" x14ac:dyDescent="0.25">
      <c r="AK218">
        <f t="shared" ca="1" si="11"/>
        <v>32</v>
      </c>
      <c r="AL218" t="str">
        <f>IF(COUNTIF($AM$3:AM217,AM218)&lt;1,MAX($AL$3:AL217)+1,"")</f>
        <v/>
      </c>
      <c r="AM218">
        <v>38</v>
      </c>
    </row>
    <row r="219" spans="37:39" x14ac:dyDescent="0.25">
      <c r="AK219">
        <f t="shared" ca="1" si="11"/>
        <v>4</v>
      </c>
      <c r="AL219" t="str">
        <f>IF(COUNTIF($AM$3:AM218,AM219)&lt;1,MAX($AL$3:AL218)+1,"")</f>
        <v/>
      </c>
      <c r="AM219">
        <v>44</v>
      </c>
    </row>
    <row r="220" spans="37:39" x14ac:dyDescent="0.25">
      <c r="AK220">
        <f t="shared" ca="1" si="11"/>
        <v>45</v>
      </c>
      <c r="AL220" t="str">
        <f>IF(COUNTIF($AM$3:AM219,AM220)&lt;1,MAX($AL$3:AL219)+1,"")</f>
        <v/>
      </c>
      <c r="AM220">
        <v>26</v>
      </c>
    </row>
    <row r="221" spans="37:39" x14ac:dyDescent="0.25">
      <c r="AK221">
        <f t="shared" ca="1" si="11"/>
        <v>31</v>
      </c>
      <c r="AL221" t="str">
        <f>IF(COUNTIF($AM$3:AM220,AM221)&lt;1,MAX($AL$3:AL220)+1,"")</f>
        <v/>
      </c>
      <c r="AM221">
        <v>20</v>
      </c>
    </row>
    <row r="222" spans="37:39" x14ac:dyDescent="0.25">
      <c r="AK222">
        <f t="shared" ca="1" si="11"/>
        <v>44</v>
      </c>
      <c r="AL222" t="str">
        <f>IF(COUNTIF($AM$3:AM221,AM222)&lt;1,MAX($AL$3:AL221)+1,"")</f>
        <v/>
      </c>
      <c r="AM222">
        <v>43</v>
      </c>
    </row>
    <row r="223" spans="37:39" x14ac:dyDescent="0.25">
      <c r="AK223">
        <f t="shared" ca="1" si="11"/>
        <v>14</v>
      </c>
      <c r="AL223" t="str">
        <f>IF(COUNTIF($AM$3:AM222,AM223)&lt;1,MAX($AL$3:AL222)+1,"")</f>
        <v/>
      </c>
      <c r="AM223">
        <v>41</v>
      </c>
    </row>
    <row r="224" spans="37:39" x14ac:dyDescent="0.25">
      <c r="AK224">
        <f t="shared" ca="1" si="11"/>
        <v>28</v>
      </c>
      <c r="AL224" t="str">
        <f>IF(COUNTIF($AM$3:AM223,AM224)&lt;1,MAX($AL$3:AL223)+1,"")</f>
        <v/>
      </c>
      <c r="AM224">
        <v>44</v>
      </c>
    </row>
    <row r="225" spans="37:39" x14ac:dyDescent="0.25">
      <c r="AK225">
        <f t="shared" ca="1" si="11"/>
        <v>45</v>
      </c>
      <c r="AL225" t="str">
        <f>IF(COUNTIF($AM$3:AM224,AM225)&lt;1,MAX($AL$3:AL224)+1,"")</f>
        <v/>
      </c>
      <c r="AM225">
        <v>30</v>
      </c>
    </row>
    <row r="226" spans="37:39" x14ac:dyDescent="0.25">
      <c r="AK226">
        <f t="shared" ca="1" si="11"/>
        <v>33</v>
      </c>
      <c r="AL226" t="str">
        <f>IF(COUNTIF($AM$3:AM225,AM226)&lt;1,MAX($AL$3:AL225)+1,"")</f>
        <v/>
      </c>
      <c r="AM226">
        <v>39</v>
      </c>
    </row>
    <row r="227" spans="37:39" x14ac:dyDescent="0.25">
      <c r="AK227">
        <f t="shared" ca="1" si="11"/>
        <v>25</v>
      </c>
      <c r="AL227" t="str">
        <f>IF(COUNTIF($AM$3:AM226,AM227)&lt;1,MAX($AL$3:AL226)+1,"")</f>
        <v/>
      </c>
      <c r="AM227">
        <v>2</v>
      </c>
    </row>
    <row r="228" spans="37:39" x14ac:dyDescent="0.25">
      <c r="AK228">
        <f t="shared" ca="1" si="11"/>
        <v>21</v>
      </c>
      <c r="AL228" t="str">
        <f>IF(COUNTIF($AM$3:AM227,AM228)&lt;1,MAX($AL$3:AL227)+1,"")</f>
        <v/>
      </c>
      <c r="AM228">
        <v>30</v>
      </c>
    </row>
    <row r="229" spans="37:39" x14ac:dyDescent="0.25">
      <c r="AK229">
        <f t="shared" ca="1" si="11"/>
        <v>27</v>
      </c>
      <c r="AL229" t="str">
        <f>IF(COUNTIF($AM$3:AM228,AM229)&lt;1,MAX($AL$3:AL228)+1,"")</f>
        <v/>
      </c>
      <c r="AM229">
        <v>8</v>
      </c>
    </row>
    <row r="230" spans="37:39" x14ac:dyDescent="0.25">
      <c r="AK230">
        <f t="shared" ca="1" si="11"/>
        <v>37</v>
      </c>
      <c r="AL230" t="str">
        <f>IF(COUNTIF($AM$3:AM229,AM230)&lt;1,MAX($AL$3:AL229)+1,"")</f>
        <v/>
      </c>
      <c r="AM230">
        <v>7</v>
      </c>
    </row>
    <row r="231" spans="37:39" x14ac:dyDescent="0.25">
      <c r="AK231">
        <f t="shared" ca="1" si="11"/>
        <v>7</v>
      </c>
      <c r="AL231" t="str">
        <f>IF(COUNTIF($AM$3:AM230,AM231)&lt;1,MAX($AL$3:AL230)+1,"")</f>
        <v/>
      </c>
      <c r="AM231">
        <v>3</v>
      </c>
    </row>
    <row r="232" spans="37:39" x14ac:dyDescent="0.25">
      <c r="AK232">
        <f t="shared" ca="1" si="11"/>
        <v>28</v>
      </c>
      <c r="AL232" t="str">
        <f>IF(COUNTIF($AM$3:AM231,AM232)&lt;1,MAX($AL$3:AL231)+1,"")</f>
        <v/>
      </c>
      <c r="AM232">
        <v>28</v>
      </c>
    </row>
    <row r="233" spans="37:39" x14ac:dyDescent="0.25">
      <c r="AK233">
        <f t="shared" ca="1" si="11"/>
        <v>17</v>
      </c>
      <c r="AL233" t="str">
        <f>IF(COUNTIF($AM$3:AM232,AM233)&lt;1,MAX($AL$3:AL232)+1,"")</f>
        <v/>
      </c>
      <c r="AM233">
        <v>28</v>
      </c>
    </row>
    <row r="234" spans="37:39" x14ac:dyDescent="0.25">
      <c r="AK234">
        <f t="shared" ca="1" si="11"/>
        <v>6</v>
      </c>
      <c r="AL234" t="str">
        <f>IF(COUNTIF($AM$3:AM233,AM234)&lt;1,MAX($AL$3:AL233)+1,"")</f>
        <v/>
      </c>
      <c r="AM234">
        <v>21</v>
      </c>
    </row>
    <row r="235" spans="37:39" x14ac:dyDescent="0.25">
      <c r="AK235">
        <f t="shared" ca="1" si="11"/>
        <v>44</v>
      </c>
      <c r="AL235" t="str">
        <f>IF(COUNTIF($AM$3:AM234,AM235)&lt;1,MAX($AL$3:AL234)+1,"")</f>
        <v/>
      </c>
      <c r="AM235">
        <v>2</v>
      </c>
    </row>
    <row r="236" spans="37:39" x14ac:dyDescent="0.25">
      <c r="AK236">
        <f t="shared" ca="1" si="11"/>
        <v>8</v>
      </c>
      <c r="AL236" t="str">
        <f>IF(COUNTIF($AM$3:AM235,AM236)&lt;1,MAX($AL$3:AL235)+1,"")</f>
        <v/>
      </c>
      <c r="AM236">
        <v>19</v>
      </c>
    </row>
    <row r="237" spans="37:39" x14ac:dyDescent="0.25">
      <c r="AK237">
        <f t="shared" ca="1" si="11"/>
        <v>43</v>
      </c>
      <c r="AL237" t="str">
        <f>IF(COUNTIF($AM$3:AM236,AM237)&lt;1,MAX($AL$3:AL236)+1,"")</f>
        <v/>
      </c>
      <c r="AM237">
        <v>41</v>
      </c>
    </row>
    <row r="238" spans="37:39" x14ac:dyDescent="0.25">
      <c r="AK238">
        <f t="shared" ca="1" si="11"/>
        <v>21</v>
      </c>
      <c r="AL238" t="str">
        <f>IF(COUNTIF($AM$3:AM237,AM238)&lt;1,MAX($AL$3:AL237)+1,"")</f>
        <v/>
      </c>
      <c r="AM238">
        <v>24</v>
      </c>
    </row>
    <row r="239" spans="37:39" x14ac:dyDescent="0.25">
      <c r="AK239">
        <f t="shared" ca="1" si="11"/>
        <v>29</v>
      </c>
      <c r="AL239" t="str">
        <f>IF(COUNTIF($AM$3:AM238,AM239)&lt;1,MAX($AL$3:AL238)+1,"")</f>
        <v/>
      </c>
      <c r="AM239">
        <v>39</v>
      </c>
    </row>
    <row r="240" spans="37:39" x14ac:dyDescent="0.25">
      <c r="AK240">
        <f t="shared" ca="1" si="11"/>
        <v>25</v>
      </c>
      <c r="AL240" t="str">
        <f>IF(COUNTIF($AM$3:AM239,AM240)&lt;1,MAX($AL$3:AL239)+1,"")</f>
        <v/>
      </c>
      <c r="AM240">
        <v>34</v>
      </c>
    </row>
    <row r="241" spans="37:39" x14ac:dyDescent="0.25">
      <c r="AK241">
        <f t="shared" ca="1" si="11"/>
        <v>24</v>
      </c>
      <c r="AL241" t="str">
        <f>IF(COUNTIF($AM$3:AM240,AM241)&lt;1,MAX($AL$3:AL240)+1,"")</f>
        <v/>
      </c>
      <c r="AM241">
        <v>25</v>
      </c>
    </row>
    <row r="242" spans="37:39" x14ac:dyDescent="0.25">
      <c r="AK242">
        <f t="shared" ca="1" si="11"/>
        <v>36</v>
      </c>
      <c r="AL242" t="str">
        <f>IF(COUNTIF($AM$3:AM241,AM242)&lt;1,MAX($AL$3:AL241)+1,"")</f>
        <v/>
      </c>
      <c r="AM242">
        <v>13</v>
      </c>
    </row>
    <row r="243" spans="37:39" x14ac:dyDescent="0.25">
      <c r="AK243">
        <f t="shared" ca="1" si="11"/>
        <v>9</v>
      </c>
      <c r="AL243" t="str">
        <f>IF(COUNTIF($AM$3:AM242,AM243)&lt;1,MAX($AL$3:AL242)+1,"")</f>
        <v/>
      </c>
      <c r="AM243">
        <v>13</v>
      </c>
    </row>
    <row r="244" spans="37:39" x14ac:dyDescent="0.25">
      <c r="AK244">
        <f t="shared" ca="1" si="11"/>
        <v>13</v>
      </c>
      <c r="AL244" t="str">
        <f>IF(COUNTIF($AM$3:AM243,AM244)&lt;1,MAX($AL$3:AL243)+1,"")</f>
        <v/>
      </c>
      <c r="AM244">
        <v>26</v>
      </c>
    </row>
    <row r="245" spans="37:39" x14ac:dyDescent="0.25">
      <c r="AK245">
        <f t="shared" ca="1" si="11"/>
        <v>28</v>
      </c>
      <c r="AL245" t="str">
        <f>IF(COUNTIF($AM$3:AM244,AM245)&lt;1,MAX($AL$3:AL244)+1,"")</f>
        <v/>
      </c>
      <c r="AM245">
        <v>1</v>
      </c>
    </row>
    <row r="246" spans="37:39" x14ac:dyDescent="0.25">
      <c r="AK246">
        <f t="shared" ca="1" si="11"/>
        <v>8</v>
      </c>
      <c r="AL246" t="str">
        <f>IF(COUNTIF($AM$3:AM245,AM246)&lt;1,MAX($AL$3:AL245)+1,"")</f>
        <v/>
      </c>
      <c r="AM246">
        <v>45</v>
      </c>
    </row>
    <row r="247" spans="37:39" x14ac:dyDescent="0.25">
      <c r="AK247">
        <f t="shared" ca="1" si="11"/>
        <v>17</v>
      </c>
      <c r="AL247" t="str">
        <f>IF(COUNTIF($AM$3:AM246,AM247)&lt;1,MAX($AL$3:AL246)+1,"")</f>
        <v/>
      </c>
      <c r="AM247">
        <v>45</v>
      </c>
    </row>
    <row r="248" spans="37:39" x14ac:dyDescent="0.25">
      <c r="AK248">
        <f t="shared" ca="1" si="11"/>
        <v>29</v>
      </c>
      <c r="AL248" t="str">
        <f>IF(COUNTIF($AM$3:AM247,AM248)&lt;1,MAX($AL$3:AL247)+1,"")</f>
        <v/>
      </c>
      <c r="AM248">
        <v>9</v>
      </c>
    </row>
    <row r="249" spans="37:39" x14ac:dyDescent="0.25">
      <c r="AK249">
        <f t="shared" ca="1" si="11"/>
        <v>46</v>
      </c>
      <c r="AL249" t="str">
        <f>IF(COUNTIF($AM$3:AM248,AM249)&lt;1,MAX($AL$3:AL248)+1,"")</f>
        <v/>
      </c>
      <c r="AM249">
        <v>38</v>
      </c>
    </row>
    <row r="250" spans="37:39" x14ac:dyDescent="0.25">
      <c r="AK250">
        <f t="shared" ca="1" si="11"/>
        <v>44</v>
      </c>
      <c r="AL250" t="str">
        <f>IF(COUNTIF($AM$3:AM249,AM250)&lt;1,MAX($AL$3:AL249)+1,"")</f>
        <v/>
      </c>
      <c r="AM250">
        <v>40</v>
      </c>
    </row>
    <row r="251" spans="37:39" x14ac:dyDescent="0.25">
      <c r="AK251">
        <f t="shared" ca="1" si="11"/>
        <v>32</v>
      </c>
      <c r="AL251" t="str">
        <f>IF(COUNTIF($AM$3:AM250,AM251)&lt;1,MAX($AL$3:AL250)+1,"")</f>
        <v/>
      </c>
      <c r="AM251">
        <v>3</v>
      </c>
    </row>
    <row r="252" spans="37:39" x14ac:dyDescent="0.25">
      <c r="AK252">
        <f t="shared" ref="AK252:AM315" ca="1" si="12">RANDBETWEEN(1,46)</f>
        <v>28</v>
      </c>
      <c r="AL252" t="str">
        <f>IF(COUNTIF($AM$3:AM251,AM252)&lt;1,MAX($AL$3:AL251)+1,"")</f>
        <v/>
      </c>
      <c r="AM252">
        <v>32</v>
      </c>
    </row>
    <row r="253" spans="37:39" x14ac:dyDescent="0.25">
      <c r="AK253">
        <f t="shared" ca="1" si="12"/>
        <v>14</v>
      </c>
      <c r="AL253" t="str">
        <f>IF(COUNTIF($AM$3:AM252,AM253)&lt;1,MAX($AL$3:AL252)+1,"")</f>
        <v/>
      </c>
      <c r="AM253">
        <v>14</v>
      </c>
    </row>
    <row r="254" spans="37:39" x14ac:dyDescent="0.25">
      <c r="AK254">
        <f t="shared" ca="1" si="12"/>
        <v>34</v>
      </c>
      <c r="AL254" t="str">
        <f>IF(COUNTIF($AM$3:AM253,AM254)&lt;1,MAX($AL$3:AL253)+1,"")</f>
        <v/>
      </c>
      <c r="AM254">
        <v>43</v>
      </c>
    </row>
    <row r="255" spans="37:39" x14ac:dyDescent="0.25">
      <c r="AK255">
        <f t="shared" ca="1" si="12"/>
        <v>41</v>
      </c>
      <c r="AL255" t="str">
        <f>IF(COUNTIF($AM$3:AM254,AM255)&lt;1,MAX($AL$3:AL254)+1,"")</f>
        <v/>
      </c>
      <c r="AM255">
        <v>3</v>
      </c>
    </row>
    <row r="256" spans="37:39" x14ac:dyDescent="0.25">
      <c r="AK256">
        <f t="shared" ca="1" si="12"/>
        <v>40</v>
      </c>
      <c r="AL256" t="str">
        <f>IF(COUNTIF($AM$3:AM255,AM256)&lt;1,MAX($AL$3:AL255)+1,"")</f>
        <v/>
      </c>
      <c r="AM256">
        <v>6</v>
      </c>
    </row>
    <row r="257" spans="37:39" x14ac:dyDescent="0.25">
      <c r="AK257">
        <f t="shared" ca="1" si="12"/>
        <v>29</v>
      </c>
      <c r="AL257" t="str">
        <f>IF(COUNTIF($AM$3:AM256,AM257)&lt;1,MAX($AL$3:AL256)+1,"")</f>
        <v/>
      </c>
      <c r="AM257">
        <v>35</v>
      </c>
    </row>
    <row r="258" spans="37:39" x14ac:dyDescent="0.25">
      <c r="AK258">
        <f t="shared" ca="1" si="12"/>
        <v>39</v>
      </c>
      <c r="AL258" t="str">
        <f>IF(COUNTIF($AM$3:AM257,AM258)&lt;1,MAX($AL$3:AL257)+1,"")</f>
        <v/>
      </c>
      <c r="AM258">
        <v>33</v>
      </c>
    </row>
    <row r="259" spans="37:39" x14ac:dyDescent="0.25">
      <c r="AK259">
        <f t="shared" ca="1" si="12"/>
        <v>44</v>
      </c>
      <c r="AL259" t="str">
        <f>IF(COUNTIF($AM$3:AM258,AM259)&lt;1,MAX($AL$3:AL258)+1,"")</f>
        <v/>
      </c>
      <c r="AM259">
        <v>27</v>
      </c>
    </row>
    <row r="260" spans="37:39" x14ac:dyDescent="0.25">
      <c r="AK260">
        <f t="shared" ca="1" si="12"/>
        <v>15</v>
      </c>
      <c r="AL260" t="str">
        <f>IF(COUNTIF($AM$3:AM259,AM260)&lt;1,MAX($AL$3:AL259)+1,"")</f>
        <v/>
      </c>
      <c r="AM260">
        <v>31</v>
      </c>
    </row>
    <row r="261" spans="37:39" x14ac:dyDescent="0.25">
      <c r="AK261">
        <f t="shared" ca="1" si="12"/>
        <v>36</v>
      </c>
      <c r="AL261" t="str">
        <f>IF(COUNTIF($AM$3:AM260,AM261)&lt;1,MAX($AL$3:AL260)+1,"")</f>
        <v/>
      </c>
      <c r="AM261">
        <v>32</v>
      </c>
    </row>
    <row r="262" spans="37:39" x14ac:dyDescent="0.25">
      <c r="AK262">
        <f t="shared" ca="1" si="12"/>
        <v>39</v>
      </c>
      <c r="AL262" t="str">
        <f>IF(COUNTIF($AM$3:AM261,AM262)&lt;1,MAX($AL$3:AL261)+1,"")</f>
        <v/>
      </c>
      <c r="AM262">
        <v>13</v>
      </c>
    </row>
    <row r="263" spans="37:39" x14ac:dyDescent="0.25">
      <c r="AK263">
        <f t="shared" ca="1" si="12"/>
        <v>43</v>
      </c>
      <c r="AL263" t="str">
        <f>IF(COUNTIF($AM$3:AM262,AM263)&lt;1,MAX($AL$3:AL262)+1,"")</f>
        <v/>
      </c>
      <c r="AM263">
        <v>27</v>
      </c>
    </row>
    <row r="264" spans="37:39" x14ac:dyDescent="0.25">
      <c r="AK264">
        <f t="shared" ca="1" si="12"/>
        <v>26</v>
      </c>
      <c r="AL264" t="str">
        <f>IF(COUNTIF($AM$3:AM263,AM264)&lt;1,MAX($AL$3:AL263)+1,"")</f>
        <v/>
      </c>
      <c r="AM264">
        <v>27</v>
      </c>
    </row>
    <row r="265" spans="37:39" x14ac:dyDescent="0.25">
      <c r="AK265">
        <f t="shared" ca="1" si="12"/>
        <v>24</v>
      </c>
      <c r="AL265" t="str">
        <f>IF(COUNTIF($AM$3:AM264,AM265)&lt;1,MAX($AL$3:AL264)+1,"")</f>
        <v/>
      </c>
      <c r="AM265">
        <v>2</v>
      </c>
    </row>
    <row r="266" spans="37:39" x14ac:dyDescent="0.25">
      <c r="AK266">
        <f t="shared" ca="1" si="12"/>
        <v>39</v>
      </c>
      <c r="AL266" t="str">
        <f>IF(COUNTIF($AM$3:AM265,AM266)&lt;1,MAX($AL$3:AL265)+1,"")</f>
        <v/>
      </c>
      <c r="AM266">
        <v>8</v>
      </c>
    </row>
    <row r="267" spans="37:39" x14ac:dyDescent="0.25">
      <c r="AK267">
        <f t="shared" ca="1" si="12"/>
        <v>43</v>
      </c>
      <c r="AL267" t="str">
        <f>IF(COUNTIF($AM$3:AM266,AM267)&lt;1,MAX($AL$3:AL266)+1,"")</f>
        <v/>
      </c>
      <c r="AM267">
        <v>4</v>
      </c>
    </row>
    <row r="268" spans="37:39" x14ac:dyDescent="0.25">
      <c r="AK268">
        <f t="shared" ca="1" si="12"/>
        <v>27</v>
      </c>
      <c r="AL268" t="str">
        <f>IF(COUNTIF($AM$3:AM267,AM268)&lt;1,MAX($AL$3:AL267)+1,"")</f>
        <v/>
      </c>
      <c r="AM268">
        <v>13</v>
      </c>
    </row>
    <row r="269" spans="37:39" x14ac:dyDescent="0.25">
      <c r="AK269">
        <f t="shared" ca="1" si="12"/>
        <v>34</v>
      </c>
      <c r="AL269" t="str">
        <f>IF(COUNTIF($AM$3:AM268,AM269)&lt;1,MAX($AL$3:AL268)+1,"")</f>
        <v/>
      </c>
      <c r="AM269">
        <v>8</v>
      </c>
    </row>
    <row r="270" spans="37:39" x14ac:dyDescent="0.25">
      <c r="AK270">
        <f t="shared" ca="1" si="12"/>
        <v>35</v>
      </c>
      <c r="AL270" t="str">
        <f>IF(COUNTIF($AM$3:AM269,AM270)&lt;1,MAX($AL$3:AL269)+1,"")</f>
        <v/>
      </c>
      <c r="AM270">
        <v>43</v>
      </c>
    </row>
    <row r="271" spans="37:39" x14ac:dyDescent="0.25">
      <c r="AK271">
        <f t="shared" ca="1" si="12"/>
        <v>3</v>
      </c>
      <c r="AL271" t="str">
        <f>IF(COUNTIF($AM$3:AM270,AM271)&lt;1,MAX($AL$3:AL270)+1,"")</f>
        <v/>
      </c>
      <c r="AM271">
        <v>18</v>
      </c>
    </row>
    <row r="272" spans="37:39" x14ac:dyDescent="0.25">
      <c r="AK272">
        <f t="shared" ca="1" si="12"/>
        <v>5</v>
      </c>
      <c r="AL272" t="str">
        <f>IF(COUNTIF($AM$3:AM271,AM272)&lt;1,MAX($AL$3:AL271)+1,"")</f>
        <v/>
      </c>
      <c r="AM272">
        <v>21</v>
      </c>
    </row>
    <row r="273" spans="37:39" x14ac:dyDescent="0.25">
      <c r="AK273">
        <f t="shared" ca="1" si="12"/>
        <v>26</v>
      </c>
      <c r="AL273" t="str">
        <f>IF(COUNTIF($AM$3:AM272,AM273)&lt;1,MAX($AL$3:AL272)+1,"")</f>
        <v/>
      </c>
      <c r="AM273">
        <v>7</v>
      </c>
    </row>
    <row r="274" spans="37:39" x14ac:dyDescent="0.25">
      <c r="AK274">
        <f t="shared" ca="1" si="12"/>
        <v>19</v>
      </c>
      <c r="AL274" t="str">
        <f>IF(COUNTIF($AM$3:AM273,AM274)&lt;1,MAX($AL$3:AL273)+1,"")</f>
        <v/>
      </c>
      <c r="AM274">
        <v>43</v>
      </c>
    </row>
    <row r="275" spans="37:39" x14ac:dyDescent="0.25">
      <c r="AK275">
        <f t="shared" ca="1" si="12"/>
        <v>8</v>
      </c>
      <c r="AL275" t="str">
        <f>IF(COUNTIF($AM$3:AM274,AM275)&lt;1,MAX($AL$3:AL274)+1,"")</f>
        <v/>
      </c>
      <c r="AM275">
        <v>39</v>
      </c>
    </row>
    <row r="276" spans="37:39" x14ac:dyDescent="0.25">
      <c r="AK276">
        <f t="shared" ca="1" si="12"/>
        <v>40</v>
      </c>
      <c r="AL276" t="str">
        <f>IF(COUNTIF($AM$3:AM275,AM276)&lt;1,MAX($AL$3:AL275)+1,"")</f>
        <v/>
      </c>
      <c r="AM276">
        <v>19</v>
      </c>
    </row>
    <row r="277" spans="37:39" x14ac:dyDescent="0.25">
      <c r="AK277">
        <f t="shared" ca="1" si="12"/>
        <v>16</v>
      </c>
      <c r="AL277" t="str">
        <f>IF(COUNTIF($AM$3:AM276,AM277)&lt;1,MAX($AL$3:AL276)+1,"")</f>
        <v/>
      </c>
      <c r="AM277">
        <v>8</v>
      </c>
    </row>
    <row r="278" spans="37:39" x14ac:dyDescent="0.25">
      <c r="AK278">
        <f t="shared" ca="1" si="12"/>
        <v>37</v>
      </c>
      <c r="AL278" t="str">
        <f>IF(COUNTIF($AM$3:AM277,AM278)&lt;1,MAX($AL$3:AL277)+1,"")</f>
        <v/>
      </c>
      <c r="AM278">
        <v>37</v>
      </c>
    </row>
    <row r="279" spans="37:39" x14ac:dyDescent="0.25">
      <c r="AK279">
        <f t="shared" ca="1" si="12"/>
        <v>39</v>
      </c>
      <c r="AL279" t="str">
        <f>IF(COUNTIF($AM$3:AM278,AM279)&lt;1,MAX($AL$3:AL278)+1,"")</f>
        <v/>
      </c>
      <c r="AM279">
        <v>40</v>
      </c>
    </row>
    <row r="280" spans="37:39" x14ac:dyDescent="0.25">
      <c r="AK280">
        <f t="shared" ca="1" si="12"/>
        <v>20</v>
      </c>
      <c r="AL280" t="str">
        <f>IF(COUNTIF($AM$3:AM279,AM280)&lt;1,MAX($AL$3:AL279)+1,"")</f>
        <v/>
      </c>
      <c r="AM280">
        <v>10</v>
      </c>
    </row>
    <row r="281" spans="37:39" x14ac:dyDescent="0.25">
      <c r="AK281">
        <f t="shared" ca="1" si="12"/>
        <v>34</v>
      </c>
      <c r="AL281" t="str">
        <f>IF(COUNTIF($AM$3:AM280,AM281)&lt;1,MAX($AL$3:AL280)+1,"")</f>
        <v/>
      </c>
      <c r="AM281">
        <v>24</v>
      </c>
    </row>
    <row r="282" spans="37:39" x14ac:dyDescent="0.25">
      <c r="AK282">
        <f t="shared" ca="1" si="12"/>
        <v>20</v>
      </c>
      <c r="AL282" t="str">
        <f>IF(COUNTIF($AM$3:AM281,AM282)&lt;1,MAX($AL$3:AL281)+1,"")</f>
        <v/>
      </c>
      <c r="AM282">
        <v>45</v>
      </c>
    </row>
    <row r="283" spans="37:39" x14ac:dyDescent="0.25">
      <c r="AK283">
        <f t="shared" ca="1" si="12"/>
        <v>37</v>
      </c>
      <c r="AL283" t="str">
        <f>IF(COUNTIF($AM$3:AM282,AM283)&lt;1,MAX($AL$3:AL282)+1,"")</f>
        <v/>
      </c>
      <c r="AM283">
        <v>5</v>
      </c>
    </row>
    <row r="284" spans="37:39" x14ac:dyDescent="0.25">
      <c r="AK284">
        <f t="shared" ca="1" si="12"/>
        <v>36</v>
      </c>
      <c r="AL284" t="str">
        <f>IF(COUNTIF($AM$3:AM283,AM284)&lt;1,MAX($AL$3:AL283)+1,"")</f>
        <v/>
      </c>
      <c r="AM284">
        <v>22</v>
      </c>
    </row>
    <row r="285" spans="37:39" x14ac:dyDescent="0.25">
      <c r="AK285">
        <f t="shared" ca="1" si="12"/>
        <v>27</v>
      </c>
      <c r="AL285" t="str">
        <f>IF(COUNTIF($AM$3:AM284,AM285)&lt;1,MAX($AL$3:AL284)+1,"")</f>
        <v/>
      </c>
      <c r="AM285">
        <v>30</v>
      </c>
    </row>
    <row r="286" spans="37:39" x14ac:dyDescent="0.25">
      <c r="AK286">
        <f t="shared" ca="1" si="12"/>
        <v>41</v>
      </c>
      <c r="AL286" t="str">
        <f>IF(COUNTIF($AM$3:AM285,AM286)&lt;1,MAX($AL$3:AL285)+1,"")</f>
        <v/>
      </c>
      <c r="AM286">
        <v>33</v>
      </c>
    </row>
    <row r="287" spans="37:39" x14ac:dyDescent="0.25">
      <c r="AK287">
        <f t="shared" ca="1" si="12"/>
        <v>40</v>
      </c>
      <c r="AL287" t="str">
        <f>IF(COUNTIF($AM$3:AM286,AM287)&lt;1,MAX($AL$3:AL286)+1,"")</f>
        <v/>
      </c>
      <c r="AM287">
        <v>28</v>
      </c>
    </row>
    <row r="288" spans="37:39" x14ac:dyDescent="0.25">
      <c r="AK288">
        <f t="shared" ca="1" si="12"/>
        <v>36</v>
      </c>
      <c r="AL288" t="str">
        <f>IF(COUNTIF($AM$3:AM287,AM288)&lt;1,MAX($AL$3:AL287)+1,"")</f>
        <v/>
      </c>
      <c r="AM288">
        <v>20</v>
      </c>
    </row>
    <row r="289" spans="37:39" x14ac:dyDescent="0.25">
      <c r="AK289">
        <f t="shared" ca="1" si="12"/>
        <v>43</v>
      </c>
      <c r="AL289" t="str">
        <f>IF(COUNTIF($AM$3:AM288,AM289)&lt;1,MAX($AL$3:AL288)+1,"")</f>
        <v/>
      </c>
      <c r="AM289">
        <v>9</v>
      </c>
    </row>
    <row r="290" spans="37:39" x14ac:dyDescent="0.25">
      <c r="AK290">
        <f t="shared" ca="1" si="12"/>
        <v>20</v>
      </c>
      <c r="AL290" t="str">
        <f>IF(COUNTIF($AM$3:AM289,AM290)&lt;1,MAX($AL$3:AL289)+1,"")</f>
        <v/>
      </c>
      <c r="AM290">
        <v>36</v>
      </c>
    </row>
    <row r="291" spans="37:39" x14ac:dyDescent="0.25">
      <c r="AK291">
        <f t="shared" ca="1" si="12"/>
        <v>32</v>
      </c>
      <c r="AL291" t="str">
        <f>IF(COUNTIF($AM$3:AM290,AM291)&lt;1,MAX($AL$3:AL290)+1,"")</f>
        <v/>
      </c>
      <c r="AM291">
        <v>1</v>
      </c>
    </row>
    <row r="292" spans="37:39" x14ac:dyDescent="0.25">
      <c r="AK292">
        <f t="shared" ca="1" si="12"/>
        <v>45</v>
      </c>
      <c r="AL292" t="str">
        <f>IF(COUNTIF($AM$3:AM291,AM292)&lt;1,MAX($AL$3:AL291)+1,"")</f>
        <v/>
      </c>
      <c r="AM292">
        <v>32</v>
      </c>
    </row>
    <row r="293" spans="37:39" x14ac:dyDescent="0.25">
      <c r="AK293">
        <f t="shared" ca="1" si="12"/>
        <v>43</v>
      </c>
      <c r="AL293" t="str">
        <f>IF(COUNTIF($AM$3:AM292,AM293)&lt;1,MAX($AL$3:AL292)+1,"")</f>
        <v/>
      </c>
      <c r="AM293">
        <v>19</v>
      </c>
    </row>
    <row r="294" spans="37:39" x14ac:dyDescent="0.25">
      <c r="AK294">
        <f t="shared" ca="1" si="12"/>
        <v>23</v>
      </c>
      <c r="AL294" t="str">
        <f>IF(COUNTIF($AM$3:AM293,AM294)&lt;1,MAX($AL$3:AL293)+1,"")</f>
        <v/>
      </c>
      <c r="AM294">
        <v>13</v>
      </c>
    </row>
    <row r="295" spans="37:39" x14ac:dyDescent="0.25">
      <c r="AK295">
        <f t="shared" ca="1" si="12"/>
        <v>14</v>
      </c>
      <c r="AL295" t="str">
        <f>IF(COUNTIF($AM$3:AM294,AM295)&lt;1,MAX($AL$3:AL294)+1,"")</f>
        <v/>
      </c>
      <c r="AM295">
        <v>39</v>
      </c>
    </row>
    <row r="296" spans="37:39" x14ac:dyDescent="0.25">
      <c r="AK296">
        <f t="shared" ca="1" si="12"/>
        <v>43</v>
      </c>
      <c r="AL296" t="str">
        <f>IF(COUNTIF($AM$3:AM295,AM296)&lt;1,MAX($AL$3:AL295)+1,"")</f>
        <v/>
      </c>
      <c r="AM296">
        <v>44</v>
      </c>
    </row>
    <row r="297" spans="37:39" x14ac:dyDescent="0.25">
      <c r="AK297">
        <f t="shared" ca="1" si="12"/>
        <v>16</v>
      </c>
      <c r="AL297" t="str">
        <f>IF(COUNTIF($AM$3:AM296,AM297)&lt;1,MAX($AL$3:AL296)+1,"")</f>
        <v/>
      </c>
      <c r="AM297">
        <v>39</v>
      </c>
    </row>
    <row r="298" spans="37:39" x14ac:dyDescent="0.25">
      <c r="AK298">
        <f t="shared" ca="1" si="12"/>
        <v>17</v>
      </c>
      <c r="AL298" t="str">
        <f>IF(COUNTIF($AM$3:AM297,AM298)&lt;1,MAX($AL$3:AL297)+1,"")</f>
        <v/>
      </c>
      <c r="AM298">
        <v>31</v>
      </c>
    </row>
    <row r="299" spans="37:39" x14ac:dyDescent="0.25">
      <c r="AK299">
        <f t="shared" ca="1" si="12"/>
        <v>34</v>
      </c>
      <c r="AL299" t="str">
        <f>IF(COUNTIF($AM$3:AM298,AM299)&lt;1,MAX($AL$3:AL298)+1,"")</f>
        <v/>
      </c>
      <c r="AM299">
        <v>7</v>
      </c>
    </row>
    <row r="300" spans="37:39" x14ac:dyDescent="0.25">
      <c r="AK300">
        <f t="shared" ca="1" si="12"/>
        <v>37</v>
      </c>
      <c r="AL300" t="str">
        <f>IF(COUNTIF($AM$3:AM299,AM300)&lt;1,MAX($AL$3:AL299)+1,"")</f>
        <v/>
      </c>
      <c r="AM300">
        <v>46</v>
      </c>
    </row>
    <row r="301" spans="37:39" x14ac:dyDescent="0.25">
      <c r="AK301">
        <f t="shared" ca="1" si="12"/>
        <v>29</v>
      </c>
      <c r="AL301" t="str">
        <f>IF(COUNTIF($AM$3:AM300,AM301)&lt;1,MAX($AL$3:AL300)+1,"")</f>
        <v/>
      </c>
      <c r="AM301">
        <v>33</v>
      </c>
    </row>
    <row r="302" spans="37:39" x14ac:dyDescent="0.25">
      <c r="AK302">
        <f t="shared" ca="1" si="12"/>
        <v>34</v>
      </c>
      <c r="AL302" t="str">
        <f>IF(COUNTIF($AM$3:AM301,AM302)&lt;1,MAX($AL$3:AL301)+1,"")</f>
        <v/>
      </c>
      <c r="AM302">
        <v>24</v>
      </c>
    </row>
    <row r="303" spans="37:39" x14ac:dyDescent="0.25">
      <c r="AK303">
        <f t="shared" ca="1" si="12"/>
        <v>37</v>
      </c>
      <c r="AL303" t="str">
        <f>IF(COUNTIF($AM$3:AM302,AM303)&lt;1,MAX($AL$3:AL302)+1,"")</f>
        <v/>
      </c>
      <c r="AM303">
        <v>44</v>
      </c>
    </row>
    <row r="304" spans="37:39" x14ac:dyDescent="0.25">
      <c r="AK304">
        <f t="shared" ca="1" si="12"/>
        <v>4</v>
      </c>
      <c r="AL304" t="str">
        <f>IF(COUNTIF($AM$3:AM303,AM304)&lt;1,MAX($AL$3:AL303)+1,"")</f>
        <v/>
      </c>
      <c r="AM304">
        <v>34</v>
      </c>
    </row>
    <row r="305" spans="37:39" x14ac:dyDescent="0.25">
      <c r="AK305">
        <f t="shared" ca="1" si="12"/>
        <v>31</v>
      </c>
      <c r="AL305" t="str">
        <f>IF(COUNTIF($AM$3:AM304,AM305)&lt;1,MAX($AL$3:AL304)+1,"")</f>
        <v/>
      </c>
      <c r="AM305">
        <v>40</v>
      </c>
    </row>
    <row r="306" spans="37:39" x14ac:dyDescent="0.25">
      <c r="AK306">
        <f t="shared" ca="1" si="12"/>
        <v>11</v>
      </c>
      <c r="AL306" t="str">
        <f>IF(COUNTIF($AM$3:AM305,AM306)&lt;1,MAX($AL$3:AL305)+1,"")</f>
        <v/>
      </c>
      <c r="AM306">
        <v>31</v>
      </c>
    </row>
    <row r="307" spans="37:39" x14ac:dyDescent="0.25">
      <c r="AK307">
        <f t="shared" ca="1" si="12"/>
        <v>27</v>
      </c>
      <c r="AL307" t="str">
        <f>IF(COUNTIF($AM$3:AM306,AM307)&lt;1,MAX($AL$3:AL306)+1,"")</f>
        <v/>
      </c>
      <c r="AM307">
        <v>7</v>
      </c>
    </row>
    <row r="308" spans="37:39" x14ac:dyDescent="0.25">
      <c r="AK308">
        <f t="shared" ca="1" si="12"/>
        <v>39</v>
      </c>
      <c r="AL308" t="str">
        <f>IF(COUNTIF($AM$3:AM307,AM308)&lt;1,MAX($AL$3:AL307)+1,"")</f>
        <v/>
      </c>
      <c r="AM308">
        <v>43</v>
      </c>
    </row>
    <row r="309" spans="37:39" x14ac:dyDescent="0.25">
      <c r="AK309">
        <f t="shared" ca="1" si="12"/>
        <v>35</v>
      </c>
      <c r="AL309" t="str">
        <f>IF(COUNTIF($AM$3:AM308,AM309)&lt;1,MAX($AL$3:AL308)+1,"")</f>
        <v/>
      </c>
      <c r="AM309">
        <v>34</v>
      </c>
    </row>
    <row r="310" spans="37:39" x14ac:dyDescent="0.25">
      <c r="AK310">
        <f t="shared" ca="1" si="12"/>
        <v>25</v>
      </c>
      <c r="AL310" t="str">
        <f>IF(COUNTIF($AM$3:AM309,AM310)&lt;1,MAX($AL$3:AL309)+1,"")</f>
        <v/>
      </c>
      <c r="AM310">
        <v>11</v>
      </c>
    </row>
    <row r="311" spans="37:39" x14ac:dyDescent="0.25">
      <c r="AK311">
        <f t="shared" ca="1" si="12"/>
        <v>20</v>
      </c>
      <c r="AL311" t="str">
        <f>IF(COUNTIF($AM$3:AM310,AM311)&lt;1,MAX($AL$3:AL310)+1,"")</f>
        <v/>
      </c>
      <c r="AM311">
        <v>34</v>
      </c>
    </row>
    <row r="312" spans="37:39" x14ac:dyDescent="0.25">
      <c r="AK312">
        <f t="shared" ca="1" si="12"/>
        <v>12</v>
      </c>
      <c r="AL312" t="str">
        <f>IF(COUNTIF($AM$3:AM311,AM312)&lt;1,MAX($AL$3:AL311)+1,"")</f>
        <v/>
      </c>
      <c r="AM312">
        <v>13</v>
      </c>
    </row>
    <row r="313" spans="37:39" x14ac:dyDescent="0.25">
      <c r="AK313">
        <f t="shared" ca="1" si="12"/>
        <v>46</v>
      </c>
      <c r="AL313" t="str">
        <f>IF(COUNTIF($AM$3:AM312,AM313)&lt;1,MAX($AL$3:AL312)+1,"")</f>
        <v/>
      </c>
      <c r="AM313">
        <v>36</v>
      </c>
    </row>
    <row r="314" spans="37:39" x14ac:dyDescent="0.25">
      <c r="AK314">
        <f t="shared" ca="1" si="12"/>
        <v>41</v>
      </c>
      <c r="AL314" t="str">
        <f>IF(COUNTIF($AM$3:AM313,AM314)&lt;1,MAX($AL$3:AL313)+1,"")</f>
        <v/>
      </c>
      <c r="AM314">
        <v>41</v>
      </c>
    </row>
    <row r="315" spans="37:39" x14ac:dyDescent="0.25">
      <c r="AK315">
        <f t="shared" ca="1" si="12"/>
        <v>36</v>
      </c>
      <c r="AL315" t="str">
        <f>IF(COUNTIF($AM$3:AM314,AM315)&lt;1,MAX($AL$3:AL314)+1,"")</f>
        <v/>
      </c>
      <c r="AM315">
        <v>10</v>
      </c>
    </row>
    <row r="316" spans="37:39" x14ac:dyDescent="0.25">
      <c r="AK316">
        <f t="shared" ref="AK316:AM379" ca="1" si="13">RANDBETWEEN(1,46)</f>
        <v>31</v>
      </c>
      <c r="AL316" t="str">
        <f>IF(COUNTIF($AM$3:AM315,AM316)&lt;1,MAX($AL$3:AL315)+1,"")</f>
        <v/>
      </c>
      <c r="AM316">
        <v>11</v>
      </c>
    </row>
    <row r="317" spans="37:39" x14ac:dyDescent="0.25">
      <c r="AK317">
        <f t="shared" ca="1" si="13"/>
        <v>17</v>
      </c>
      <c r="AL317" t="str">
        <f>IF(COUNTIF($AM$3:AM316,AM317)&lt;1,MAX($AL$3:AL316)+1,"")</f>
        <v/>
      </c>
      <c r="AM317">
        <v>21</v>
      </c>
    </row>
    <row r="318" spans="37:39" x14ac:dyDescent="0.25">
      <c r="AK318">
        <f t="shared" ca="1" si="13"/>
        <v>19</v>
      </c>
      <c r="AL318" t="str">
        <f>IF(COUNTIF($AM$3:AM317,AM318)&lt;1,MAX($AL$3:AL317)+1,"")</f>
        <v/>
      </c>
      <c r="AM318">
        <v>25</v>
      </c>
    </row>
    <row r="319" spans="37:39" x14ac:dyDescent="0.25">
      <c r="AK319">
        <f t="shared" ca="1" si="13"/>
        <v>13</v>
      </c>
      <c r="AL319" t="str">
        <f>IF(COUNTIF($AM$3:AM318,AM319)&lt;1,MAX($AL$3:AL318)+1,"")</f>
        <v/>
      </c>
      <c r="AM319">
        <v>42</v>
      </c>
    </row>
    <row r="320" spans="37:39" x14ac:dyDescent="0.25">
      <c r="AK320">
        <f t="shared" ca="1" si="13"/>
        <v>38</v>
      </c>
      <c r="AL320" t="str">
        <f>IF(COUNTIF($AM$3:AM319,AM320)&lt;1,MAX($AL$3:AL319)+1,"")</f>
        <v/>
      </c>
      <c r="AM320">
        <v>8</v>
      </c>
    </row>
    <row r="321" spans="37:39" x14ac:dyDescent="0.25">
      <c r="AK321">
        <f t="shared" ca="1" si="13"/>
        <v>17</v>
      </c>
      <c r="AL321" t="str">
        <f>IF(COUNTIF($AM$3:AM320,AM321)&lt;1,MAX($AL$3:AL320)+1,"")</f>
        <v/>
      </c>
      <c r="AM321">
        <v>18</v>
      </c>
    </row>
    <row r="322" spans="37:39" x14ac:dyDescent="0.25">
      <c r="AK322">
        <f t="shared" ca="1" si="13"/>
        <v>37</v>
      </c>
      <c r="AL322" t="str">
        <f>IF(COUNTIF($AM$3:AM321,AM322)&lt;1,MAX($AL$3:AL321)+1,"")</f>
        <v/>
      </c>
      <c r="AM322">
        <v>37</v>
      </c>
    </row>
    <row r="323" spans="37:39" x14ac:dyDescent="0.25">
      <c r="AK323">
        <f t="shared" ca="1" si="13"/>
        <v>24</v>
      </c>
      <c r="AL323" t="str">
        <f>IF(COUNTIF($AM$3:AM322,AM323)&lt;1,MAX($AL$3:AL322)+1,"")</f>
        <v/>
      </c>
      <c r="AM323">
        <v>46</v>
      </c>
    </row>
    <row r="324" spans="37:39" x14ac:dyDescent="0.25">
      <c r="AK324">
        <f t="shared" ca="1" si="13"/>
        <v>1</v>
      </c>
      <c r="AL324" t="str">
        <f>IF(COUNTIF($AM$3:AM323,AM324)&lt;1,MAX($AL$3:AL323)+1,"")</f>
        <v/>
      </c>
      <c r="AM324">
        <v>9</v>
      </c>
    </row>
    <row r="325" spans="37:39" x14ac:dyDescent="0.25">
      <c r="AK325">
        <f t="shared" ca="1" si="13"/>
        <v>8</v>
      </c>
      <c r="AL325" t="str">
        <f>IF(COUNTIF($AM$3:AM324,AM325)&lt;1,MAX($AL$3:AL324)+1,"")</f>
        <v/>
      </c>
      <c r="AM325">
        <v>23</v>
      </c>
    </row>
    <row r="326" spans="37:39" x14ac:dyDescent="0.25">
      <c r="AK326">
        <f t="shared" ca="1" si="13"/>
        <v>41</v>
      </c>
      <c r="AL326" t="str">
        <f>IF(COUNTIF($AM$3:AM325,AM326)&lt;1,MAX($AL$3:AL325)+1,"")</f>
        <v/>
      </c>
      <c r="AM326">
        <v>45</v>
      </c>
    </row>
    <row r="327" spans="37:39" x14ac:dyDescent="0.25">
      <c r="AK327">
        <f t="shared" ca="1" si="13"/>
        <v>9</v>
      </c>
      <c r="AL327" t="str">
        <f>IF(COUNTIF($AM$3:AM326,AM327)&lt;1,MAX($AL$3:AL326)+1,"")</f>
        <v/>
      </c>
      <c r="AM327">
        <v>35</v>
      </c>
    </row>
    <row r="328" spans="37:39" x14ac:dyDescent="0.25">
      <c r="AK328">
        <f t="shared" ca="1" si="13"/>
        <v>6</v>
      </c>
      <c r="AL328" t="str">
        <f>IF(COUNTIF($AM$3:AM327,AM328)&lt;1,MAX($AL$3:AL327)+1,"")</f>
        <v/>
      </c>
      <c r="AM328">
        <v>33</v>
      </c>
    </row>
    <row r="329" spans="37:39" x14ac:dyDescent="0.25">
      <c r="AK329">
        <f t="shared" ca="1" si="13"/>
        <v>30</v>
      </c>
      <c r="AL329" t="str">
        <f>IF(COUNTIF($AM$3:AM328,AM329)&lt;1,MAX($AL$3:AL328)+1,"")</f>
        <v/>
      </c>
      <c r="AM329">
        <v>2</v>
      </c>
    </row>
    <row r="330" spans="37:39" x14ac:dyDescent="0.25">
      <c r="AK330">
        <f t="shared" ca="1" si="13"/>
        <v>1</v>
      </c>
      <c r="AL330" t="str">
        <f>IF(COUNTIF($AM$3:AM329,AM330)&lt;1,MAX($AL$3:AL329)+1,"")</f>
        <v/>
      </c>
      <c r="AM330">
        <v>45</v>
      </c>
    </row>
    <row r="331" spans="37:39" x14ac:dyDescent="0.25">
      <c r="AK331">
        <f t="shared" ca="1" si="13"/>
        <v>28</v>
      </c>
      <c r="AL331" t="str">
        <f>IF(COUNTIF($AM$3:AM330,AM331)&lt;1,MAX($AL$3:AL330)+1,"")</f>
        <v/>
      </c>
      <c r="AM331">
        <v>10</v>
      </c>
    </row>
    <row r="332" spans="37:39" x14ac:dyDescent="0.25">
      <c r="AK332">
        <f t="shared" ca="1" si="13"/>
        <v>2</v>
      </c>
      <c r="AL332" t="str">
        <f>IF(COUNTIF($AM$3:AM331,AM332)&lt;1,MAX($AL$3:AL331)+1,"")</f>
        <v/>
      </c>
      <c r="AM332">
        <v>6</v>
      </c>
    </row>
    <row r="333" spans="37:39" x14ac:dyDescent="0.25">
      <c r="AK333">
        <f t="shared" ca="1" si="13"/>
        <v>28</v>
      </c>
      <c r="AL333" t="str">
        <f>IF(COUNTIF($AM$3:AM332,AM333)&lt;1,MAX($AL$3:AL332)+1,"")</f>
        <v/>
      </c>
      <c r="AM333">
        <v>23</v>
      </c>
    </row>
    <row r="334" spans="37:39" x14ac:dyDescent="0.25">
      <c r="AK334">
        <f t="shared" ca="1" si="13"/>
        <v>17</v>
      </c>
      <c r="AL334" t="str">
        <f>IF(COUNTIF($AM$3:AM333,AM334)&lt;1,MAX($AL$3:AL333)+1,"")</f>
        <v/>
      </c>
      <c r="AM334">
        <v>25</v>
      </c>
    </row>
    <row r="335" spans="37:39" x14ac:dyDescent="0.25">
      <c r="AK335">
        <f t="shared" ca="1" si="13"/>
        <v>14</v>
      </c>
      <c r="AL335" t="str">
        <f>IF(COUNTIF($AM$3:AM334,AM335)&lt;1,MAX($AL$3:AL334)+1,"")</f>
        <v/>
      </c>
      <c r="AM335">
        <v>43</v>
      </c>
    </row>
    <row r="336" spans="37:39" x14ac:dyDescent="0.25">
      <c r="AK336">
        <f t="shared" ca="1" si="13"/>
        <v>7</v>
      </c>
      <c r="AL336" t="str">
        <f>IF(COUNTIF($AM$3:AM335,AM336)&lt;1,MAX($AL$3:AL335)+1,"")</f>
        <v/>
      </c>
      <c r="AM336">
        <v>30</v>
      </c>
    </row>
    <row r="337" spans="37:39" x14ac:dyDescent="0.25">
      <c r="AK337">
        <f t="shared" ca="1" si="13"/>
        <v>35</v>
      </c>
      <c r="AL337" t="str">
        <f>IF(COUNTIF($AM$3:AM336,AM337)&lt;1,MAX($AL$3:AL336)+1,"")</f>
        <v/>
      </c>
      <c r="AM337">
        <v>27</v>
      </c>
    </row>
    <row r="338" spans="37:39" x14ac:dyDescent="0.25">
      <c r="AK338">
        <f t="shared" ca="1" si="13"/>
        <v>44</v>
      </c>
      <c r="AL338" t="str">
        <f>IF(COUNTIF($AM$3:AM337,AM338)&lt;1,MAX($AL$3:AL337)+1,"")</f>
        <v/>
      </c>
      <c r="AM338">
        <v>29</v>
      </c>
    </row>
    <row r="339" spans="37:39" x14ac:dyDescent="0.25">
      <c r="AK339">
        <f t="shared" ca="1" si="13"/>
        <v>29</v>
      </c>
      <c r="AL339" t="str">
        <f>IF(COUNTIF($AM$3:AM338,AM339)&lt;1,MAX($AL$3:AL338)+1,"")</f>
        <v/>
      </c>
      <c r="AM339">
        <v>38</v>
      </c>
    </row>
    <row r="340" spans="37:39" x14ac:dyDescent="0.25">
      <c r="AK340">
        <f t="shared" ca="1" si="13"/>
        <v>46</v>
      </c>
      <c r="AL340" t="str">
        <f>IF(COUNTIF($AM$3:AM339,AM340)&lt;1,MAX($AL$3:AL339)+1,"")</f>
        <v/>
      </c>
      <c r="AM340">
        <v>43</v>
      </c>
    </row>
    <row r="341" spans="37:39" x14ac:dyDescent="0.25">
      <c r="AK341">
        <f t="shared" ca="1" si="13"/>
        <v>29</v>
      </c>
      <c r="AL341" t="str">
        <f>IF(COUNTIF($AM$3:AM340,AM341)&lt;1,MAX($AL$3:AL340)+1,"")</f>
        <v/>
      </c>
      <c r="AM341">
        <v>6</v>
      </c>
    </row>
    <row r="342" spans="37:39" x14ac:dyDescent="0.25">
      <c r="AK342">
        <f t="shared" ca="1" si="13"/>
        <v>11</v>
      </c>
      <c r="AL342" t="str">
        <f>IF(COUNTIF($AM$3:AM341,AM342)&lt;1,MAX($AL$3:AL341)+1,"")</f>
        <v/>
      </c>
      <c r="AM342">
        <v>38</v>
      </c>
    </row>
    <row r="343" spans="37:39" x14ac:dyDescent="0.25">
      <c r="AK343">
        <f t="shared" ca="1" si="13"/>
        <v>19</v>
      </c>
      <c r="AL343" t="str">
        <f>IF(COUNTIF($AM$3:AM342,AM343)&lt;1,MAX($AL$3:AL342)+1,"")</f>
        <v/>
      </c>
      <c r="AM343">
        <v>45</v>
      </c>
    </row>
    <row r="344" spans="37:39" x14ac:dyDescent="0.25">
      <c r="AK344">
        <f t="shared" ca="1" si="13"/>
        <v>34</v>
      </c>
      <c r="AL344" t="str">
        <f>IF(COUNTIF($AM$3:AM343,AM344)&lt;1,MAX($AL$3:AL343)+1,"")</f>
        <v/>
      </c>
      <c r="AM344">
        <v>35</v>
      </c>
    </row>
    <row r="345" spans="37:39" x14ac:dyDescent="0.25">
      <c r="AK345">
        <f t="shared" ca="1" si="13"/>
        <v>12</v>
      </c>
      <c r="AL345" t="str">
        <f>IF(COUNTIF($AM$3:AM344,AM345)&lt;1,MAX($AL$3:AL344)+1,"")</f>
        <v/>
      </c>
      <c r="AM345">
        <v>9</v>
      </c>
    </row>
    <row r="346" spans="37:39" x14ac:dyDescent="0.25">
      <c r="AK346">
        <f t="shared" ca="1" si="13"/>
        <v>39</v>
      </c>
      <c r="AL346" t="str">
        <f>IF(COUNTIF($AM$3:AM345,AM346)&lt;1,MAX($AL$3:AL345)+1,"")</f>
        <v/>
      </c>
      <c r="AM346">
        <v>40</v>
      </c>
    </row>
    <row r="347" spans="37:39" x14ac:dyDescent="0.25">
      <c r="AK347">
        <f t="shared" ca="1" si="13"/>
        <v>41</v>
      </c>
      <c r="AL347" t="str">
        <f>IF(COUNTIF($AM$3:AM346,AM347)&lt;1,MAX($AL$3:AL346)+1,"")</f>
        <v/>
      </c>
      <c r="AM347">
        <v>2</v>
      </c>
    </row>
    <row r="348" spans="37:39" x14ac:dyDescent="0.25">
      <c r="AK348">
        <f t="shared" ca="1" si="13"/>
        <v>43</v>
      </c>
      <c r="AL348" t="str">
        <f>IF(COUNTIF($AM$3:AM347,AM348)&lt;1,MAX($AL$3:AL347)+1,"")</f>
        <v/>
      </c>
      <c r="AM348">
        <v>24</v>
      </c>
    </row>
    <row r="349" spans="37:39" x14ac:dyDescent="0.25">
      <c r="AK349">
        <f t="shared" ca="1" si="13"/>
        <v>4</v>
      </c>
      <c r="AL349" t="str">
        <f>IF(COUNTIF($AM$3:AM348,AM349)&lt;1,MAX($AL$3:AL348)+1,"")</f>
        <v/>
      </c>
      <c r="AM349">
        <v>8</v>
      </c>
    </row>
    <row r="350" spans="37:39" x14ac:dyDescent="0.25">
      <c r="AK350">
        <f t="shared" ca="1" si="13"/>
        <v>29</v>
      </c>
      <c r="AL350" t="str">
        <f>IF(COUNTIF($AM$3:AM349,AM350)&lt;1,MAX($AL$3:AL349)+1,"")</f>
        <v/>
      </c>
      <c r="AM350">
        <v>27</v>
      </c>
    </row>
    <row r="351" spans="37:39" x14ac:dyDescent="0.25">
      <c r="AK351">
        <f t="shared" ca="1" si="13"/>
        <v>12</v>
      </c>
      <c r="AL351" t="str">
        <f>IF(COUNTIF($AM$3:AM350,AM351)&lt;1,MAX($AL$3:AL350)+1,"")</f>
        <v/>
      </c>
      <c r="AM351">
        <v>38</v>
      </c>
    </row>
    <row r="352" spans="37:39" x14ac:dyDescent="0.25">
      <c r="AK352">
        <f t="shared" ca="1" si="13"/>
        <v>37</v>
      </c>
      <c r="AL352" t="str">
        <f>IF(COUNTIF($AM$3:AM351,AM352)&lt;1,MAX($AL$3:AL351)+1,"")</f>
        <v/>
      </c>
      <c r="AM352">
        <v>9</v>
      </c>
    </row>
    <row r="353" spans="37:39" x14ac:dyDescent="0.25">
      <c r="AK353">
        <f t="shared" ca="1" si="13"/>
        <v>13</v>
      </c>
      <c r="AL353" t="str">
        <f>IF(COUNTIF($AM$3:AM352,AM353)&lt;1,MAX($AL$3:AL352)+1,"")</f>
        <v/>
      </c>
      <c r="AM353">
        <v>33</v>
      </c>
    </row>
    <row r="354" spans="37:39" x14ac:dyDescent="0.25">
      <c r="AK354">
        <f t="shared" ca="1" si="13"/>
        <v>19</v>
      </c>
      <c r="AL354" t="str">
        <f>IF(COUNTIF($AM$3:AM353,AM354)&lt;1,MAX($AL$3:AL353)+1,"")</f>
        <v/>
      </c>
      <c r="AM354">
        <v>29</v>
      </c>
    </row>
    <row r="355" spans="37:39" x14ac:dyDescent="0.25">
      <c r="AK355">
        <f t="shared" ca="1" si="13"/>
        <v>9</v>
      </c>
      <c r="AL355" t="str">
        <f>IF(COUNTIF($AM$3:AM354,AM355)&lt;1,MAX($AL$3:AL354)+1,"")</f>
        <v/>
      </c>
      <c r="AM355">
        <v>11</v>
      </c>
    </row>
    <row r="356" spans="37:39" x14ac:dyDescent="0.25">
      <c r="AK356">
        <f t="shared" ca="1" si="13"/>
        <v>18</v>
      </c>
      <c r="AL356" t="str">
        <f>IF(COUNTIF($AM$3:AM355,AM356)&lt;1,MAX($AL$3:AL355)+1,"")</f>
        <v/>
      </c>
      <c r="AM356">
        <v>14</v>
      </c>
    </row>
    <row r="357" spans="37:39" x14ac:dyDescent="0.25">
      <c r="AK357">
        <f t="shared" ca="1" si="13"/>
        <v>34</v>
      </c>
      <c r="AL357" t="str">
        <f>IF(COUNTIF($AM$3:AM356,AM357)&lt;1,MAX($AL$3:AL356)+1,"")</f>
        <v/>
      </c>
      <c r="AM357">
        <v>2</v>
      </c>
    </row>
    <row r="358" spans="37:39" x14ac:dyDescent="0.25">
      <c r="AK358">
        <f t="shared" ca="1" si="13"/>
        <v>42</v>
      </c>
      <c r="AL358" t="str">
        <f>IF(COUNTIF($AM$3:AM357,AM358)&lt;1,MAX($AL$3:AL357)+1,"")</f>
        <v/>
      </c>
      <c r="AM358">
        <v>46</v>
      </c>
    </row>
    <row r="359" spans="37:39" x14ac:dyDescent="0.25">
      <c r="AK359">
        <f t="shared" ca="1" si="13"/>
        <v>26</v>
      </c>
      <c r="AL359" t="str">
        <f>IF(COUNTIF($AM$3:AM358,AM359)&lt;1,MAX($AL$3:AL358)+1,"")</f>
        <v/>
      </c>
      <c r="AM359">
        <v>44</v>
      </c>
    </row>
    <row r="360" spans="37:39" x14ac:dyDescent="0.25">
      <c r="AK360">
        <f t="shared" ca="1" si="13"/>
        <v>45</v>
      </c>
      <c r="AL360" t="str">
        <f>IF(COUNTIF($AM$3:AM359,AM360)&lt;1,MAX($AL$3:AL359)+1,"")</f>
        <v/>
      </c>
      <c r="AM360">
        <v>18</v>
      </c>
    </row>
    <row r="361" spans="37:39" x14ac:dyDescent="0.25">
      <c r="AK361">
        <f t="shared" ca="1" si="13"/>
        <v>15</v>
      </c>
      <c r="AL361" t="str">
        <f>IF(COUNTIF($AM$3:AM360,AM361)&lt;1,MAX($AL$3:AL360)+1,"")</f>
        <v/>
      </c>
      <c r="AM361">
        <v>13</v>
      </c>
    </row>
    <row r="362" spans="37:39" x14ac:dyDescent="0.25">
      <c r="AK362">
        <f t="shared" ca="1" si="13"/>
        <v>35</v>
      </c>
      <c r="AL362" t="str">
        <f>IF(COUNTIF($AM$3:AM361,AM362)&lt;1,MAX($AL$3:AL361)+1,"")</f>
        <v/>
      </c>
      <c r="AM362">
        <v>9</v>
      </c>
    </row>
    <row r="363" spans="37:39" x14ac:dyDescent="0.25">
      <c r="AK363">
        <f t="shared" ca="1" si="13"/>
        <v>15</v>
      </c>
      <c r="AL363" t="str">
        <f>IF(COUNTIF($AM$3:AM362,AM363)&lt;1,MAX($AL$3:AL362)+1,"")</f>
        <v/>
      </c>
      <c r="AM363">
        <v>23</v>
      </c>
    </row>
    <row r="364" spans="37:39" x14ac:dyDescent="0.25">
      <c r="AK364">
        <f t="shared" ca="1" si="13"/>
        <v>18</v>
      </c>
      <c r="AL364" t="str">
        <f>IF(COUNTIF($AM$3:AM363,AM364)&lt;1,MAX($AL$3:AL363)+1,"")</f>
        <v/>
      </c>
      <c r="AM364">
        <v>41</v>
      </c>
    </row>
    <row r="365" spans="37:39" x14ac:dyDescent="0.25">
      <c r="AK365">
        <f t="shared" ca="1" si="13"/>
        <v>40</v>
      </c>
      <c r="AL365" t="str">
        <f>IF(COUNTIF($AM$3:AM364,AM365)&lt;1,MAX($AL$3:AL364)+1,"")</f>
        <v/>
      </c>
      <c r="AM365">
        <v>39</v>
      </c>
    </row>
    <row r="366" spans="37:39" x14ac:dyDescent="0.25">
      <c r="AK366">
        <f t="shared" ca="1" si="13"/>
        <v>34</v>
      </c>
      <c r="AL366" t="str">
        <f>IF(COUNTIF($AM$3:AM365,AM366)&lt;1,MAX($AL$3:AL365)+1,"")</f>
        <v/>
      </c>
      <c r="AM366">
        <v>19</v>
      </c>
    </row>
    <row r="367" spans="37:39" x14ac:dyDescent="0.25">
      <c r="AK367">
        <f t="shared" ca="1" si="13"/>
        <v>16</v>
      </c>
      <c r="AL367" t="str">
        <f>IF(COUNTIF($AM$3:AM366,AM367)&lt;1,MAX($AL$3:AL366)+1,"")</f>
        <v/>
      </c>
      <c r="AM367">
        <v>37</v>
      </c>
    </row>
    <row r="368" spans="37:39" x14ac:dyDescent="0.25">
      <c r="AK368">
        <f t="shared" ca="1" si="13"/>
        <v>43</v>
      </c>
      <c r="AL368" t="str">
        <f>IF(COUNTIF($AM$3:AM367,AM368)&lt;1,MAX($AL$3:AL367)+1,"")</f>
        <v/>
      </c>
      <c r="AM368">
        <v>43</v>
      </c>
    </row>
    <row r="369" spans="37:39" x14ac:dyDescent="0.25">
      <c r="AK369">
        <f t="shared" ca="1" si="13"/>
        <v>17</v>
      </c>
      <c r="AL369" t="str">
        <f>IF(COUNTIF($AM$3:AM368,AM369)&lt;1,MAX($AL$3:AL368)+1,"")</f>
        <v/>
      </c>
      <c r="AM369">
        <v>31</v>
      </c>
    </row>
    <row r="370" spans="37:39" x14ac:dyDescent="0.25">
      <c r="AK370">
        <f t="shared" ca="1" si="13"/>
        <v>4</v>
      </c>
      <c r="AL370" t="str">
        <f>IF(COUNTIF($AM$3:AM369,AM370)&lt;1,MAX($AL$3:AL369)+1,"")</f>
        <v/>
      </c>
      <c r="AM370">
        <v>17</v>
      </c>
    </row>
    <row r="371" spans="37:39" x14ac:dyDescent="0.25">
      <c r="AK371">
        <f t="shared" ca="1" si="13"/>
        <v>45</v>
      </c>
      <c r="AL371" t="str">
        <f>IF(COUNTIF($AM$3:AM370,AM371)&lt;1,MAX($AL$3:AL370)+1,"")</f>
        <v/>
      </c>
      <c r="AM371">
        <v>26</v>
      </c>
    </row>
    <row r="372" spans="37:39" x14ac:dyDescent="0.25">
      <c r="AK372">
        <f t="shared" ca="1" si="13"/>
        <v>16</v>
      </c>
      <c r="AL372" t="str">
        <f>IF(COUNTIF($AM$3:AM371,AM372)&lt;1,MAX($AL$3:AL371)+1,"")</f>
        <v/>
      </c>
      <c r="AM372">
        <v>16</v>
      </c>
    </row>
    <row r="373" spans="37:39" x14ac:dyDescent="0.25">
      <c r="AK373">
        <f t="shared" ca="1" si="13"/>
        <v>5</v>
      </c>
      <c r="AL373" t="str">
        <f>IF(COUNTIF($AM$3:AM372,AM373)&lt;1,MAX($AL$3:AL372)+1,"")</f>
        <v/>
      </c>
      <c r="AM373">
        <v>27</v>
      </c>
    </row>
    <row r="374" spans="37:39" x14ac:dyDescent="0.25">
      <c r="AK374">
        <f t="shared" ca="1" si="13"/>
        <v>34</v>
      </c>
      <c r="AL374" t="str">
        <f>IF(COUNTIF($AM$3:AM373,AM374)&lt;1,MAX($AL$3:AL373)+1,"")</f>
        <v/>
      </c>
      <c r="AM374">
        <v>27</v>
      </c>
    </row>
    <row r="375" spans="37:39" x14ac:dyDescent="0.25">
      <c r="AK375">
        <f t="shared" ca="1" si="13"/>
        <v>2</v>
      </c>
      <c r="AL375" t="str">
        <f>IF(COUNTIF($AM$3:AM374,AM375)&lt;1,MAX($AL$3:AL374)+1,"")</f>
        <v/>
      </c>
      <c r="AM375">
        <v>46</v>
      </c>
    </row>
    <row r="376" spans="37:39" x14ac:dyDescent="0.25">
      <c r="AK376">
        <f t="shared" ca="1" si="13"/>
        <v>7</v>
      </c>
      <c r="AL376" t="str">
        <f>IF(COUNTIF($AM$3:AM375,AM376)&lt;1,MAX($AL$3:AL375)+1,"")</f>
        <v/>
      </c>
      <c r="AM376">
        <v>24</v>
      </c>
    </row>
    <row r="377" spans="37:39" x14ac:dyDescent="0.25">
      <c r="AK377">
        <f t="shared" ca="1" si="13"/>
        <v>40</v>
      </c>
      <c r="AL377" t="str">
        <f>IF(COUNTIF($AM$3:AM376,AM377)&lt;1,MAX($AL$3:AL376)+1,"")</f>
        <v/>
      </c>
      <c r="AM377">
        <v>1</v>
      </c>
    </row>
    <row r="378" spans="37:39" x14ac:dyDescent="0.25">
      <c r="AK378">
        <f t="shared" ca="1" si="13"/>
        <v>4</v>
      </c>
      <c r="AL378" t="str">
        <f>IF(COUNTIF($AM$3:AM377,AM378)&lt;1,MAX($AL$3:AL377)+1,"")</f>
        <v/>
      </c>
      <c r="AM378">
        <v>12</v>
      </c>
    </row>
    <row r="379" spans="37:39" x14ac:dyDescent="0.25">
      <c r="AK379">
        <f t="shared" ca="1" si="13"/>
        <v>13</v>
      </c>
      <c r="AL379" t="str">
        <f>IF(COUNTIF($AM$3:AM378,AM379)&lt;1,MAX($AL$3:AL378)+1,"")</f>
        <v/>
      </c>
      <c r="AM379">
        <v>12</v>
      </c>
    </row>
    <row r="380" spans="37:39" x14ac:dyDescent="0.25">
      <c r="AK380">
        <f t="shared" ref="AK380:AM401" ca="1" si="14">RANDBETWEEN(1,46)</f>
        <v>31</v>
      </c>
      <c r="AL380" t="str">
        <f>IF(COUNTIF($AM$3:AM379,AM380)&lt;1,MAX($AL$3:AL379)+1,"")</f>
        <v/>
      </c>
      <c r="AM380">
        <v>42</v>
      </c>
    </row>
    <row r="381" spans="37:39" x14ac:dyDescent="0.25">
      <c r="AK381">
        <f t="shared" ca="1" si="14"/>
        <v>5</v>
      </c>
      <c r="AL381" t="str">
        <f>IF(COUNTIF($AM$3:AM380,AM381)&lt;1,MAX($AL$3:AL380)+1,"")</f>
        <v/>
      </c>
      <c r="AM381">
        <v>9</v>
      </c>
    </row>
    <row r="382" spans="37:39" x14ac:dyDescent="0.25">
      <c r="AK382">
        <f t="shared" ca="1" si="14"/>
        <v>17</v>
      </c>
      <c r="AL382" t="str">
        <f>IF(COUNTIF($AM$3:AM381,AM382)&lt;1,MAX($AL$3:AL381)+1,"")</f>
        <v/>
      </c>
      <c r="AM382">
        <v>36</v>
      </c>
    </row>
    <row r="383" spans="37:39" x14ac:dyDescent="0.25">
      <c r="AK383">
        <f t="shared" ca="1" si="14"/>
        <v>11</v>
      </c>
      <c r="AL383" t="str">
        <f>IF(COUNTIF($AM$3:AM382,AM383)&lt;1,MAX($AL$3:AL382)+1,"")</f>
        <v/>
      </c>
      <c r="AM383">
        <v>9</v>
      </c>
    </row>
    <row r="384" spans="37:39" x14ac:dyDescent="0.25">
      <c r="AK384">
        <f t="shared" ca="1" si="14"/>
        <v>28</v>
      </c>
      <c r="AL384" t="str">
        <f>IF(COUNTIF($AM$3:AM383,AM384)&lt;1,MAX($AL$3:AL383)+1,"")</f>
        <v/>
      </c>
      <c r="AM384">
        <v>13</v>
      </c>
    </row>
    <row r="385" spans="37:39" x14ac:dyDescent="0.25">
      <c r="AK385">
        <f t="shared" ca="1" si="14"/>
        <v>36</v>
      </c>
      <c r="AL385" t="str">
        <f>IF(COUNTIF($AM$3:AM384,AM385)&lt;1,MAX($AL$3:AL384)+1,"")</f>
        <v/>
      </c>
      <c r="AM385">
        <v>24</v>
      </c>
    </row>
    <row r="386" spans="37:39" x14ac:dyDescent="0.25">
      <c r="AK386">
        <f t="shared" ca="1" si="14"/>
        <v>16</v>
      </c>
      <c r="AL386" t="str">
        <f>IF(COUNTIF($AM$3:AM385,AM386)&lt;1,MAX($AL$3:AL385)+1,"")</f>
        <v/>
      </c>
      <c r="AM386">
        <v>1</v>
      </c>
    </row>
    <row r="387" spans="37:39" x14ac:dyDescent="0.25">
      <c r="AK387">
        <f t="shared" ca="1" si="14"/>
        <v>27</v>
      </c>
      <c r="AL387" t="str">
        <f>IF(COUNTIF($AM$3:AM386,AM387)&lt;1,MAX($AL$3:AL386)+1,"")</f>
        <v/>
      </c>
      <c r="AM387">
        <v>2</v>
      </c>
    </row>
    <row r="388" spans="37:39" x14ac:dyDescent="0.25">
      <c r="AK388">
        <f t="shared" ca="1" si="14"/>
        <v>38</v>
      </c>
      <c r="AL388" t="str">
        <f>IF(COUNTIF($AM$3:AM387,AM388)&lt;1,MAX($AL$3:AL387)+1,"")</f>
        <v/>
      </c>
      <c r="AM388">
        <v>28</v>
      </c>
    </row>
    <row r="389" spans="37:39" x14ac:dyDescent="0.25">
      <c r="AK389">
        <f t="shared" ca="1" si="14"/>
        <v>4</v>
      </c>
      <c r="AL389" t="str">
        <f>IF(COUNTIF($AM$3:AM388,AM389)&lt;1,MAX($AL$3:AL388)+1,"")</f>
        <v/>
      </c>
      <c r="AM389">
        <v>21</v>
      </c>
    </row>
    <row r="390" spans="37:39" x14ac:dyDescent="0.25">
      <c r="AK390">
        <f t="shared" ca="1" si="14"/>
        <v>35</v>
      </c>
      <c r="AL390" t="str">
        <f>IF(COUNTIF($AM$3:AM389,AM390)&lt;1,MAX($AL$3:AL389)+1,"")</f>
        <v/>
      </c>
      <c r="AM390">
        <v>7</v>
      </c>
    </row>
    <row r="391" spans="37:39" x14ac:dyDescent="0.25">
      <c r="AK391">
        <f t="shared" ca="1" si="14"/>
        <v>24</v>
      </c>
      <c r="AL391" t="str">
        <f>IF(COUNTIF($AM$3:AM390,AM391)&lt;1,MAX($AL$3:AL390)+1,"")</f>
        <v/>
      </c>
      <c r="AM391">
        <v>30</v>
      </c>
    </row>
    <row r="392" spans="37:39" x14ac:dyDescent="0.25">
      <c r="AK392">
        <f t="shared" ca="1" si="14"/>
        <v>21</v>
      </c>
      <c r="AL392" t="str">
        <f>IF(COUNTIF($AM$3:AM391,AM392)&lt;1,MAX($AL$3:AL391)+1,"")</f>
        <v/>
      </c>
      <c r="AM392">
        <v>6</v>
      </c>
    </row>
    <row r="393" spans="37:39" x14ac:dyDescent="0.25">
      <c r="AK393">
        <f t="shared" ca="1" si="14"/>
        <v>36</v>
      </c>
      <c r="AL393" t="str">
        <f>IF(COUNTIF($AM$3:AM392,AM393)&lt;1,MAX($AL$3:AL392)+1,"")</f>
        <v/>
      </c>
      <c r="AM393">
        <v>21</v>
      </c>
    </row>
    <row r="394" spans="37:39" x14ac:dyDescent="0.25">
      <c r="AK394">
        <f t="shared" ca="1" si="14"/>
        <v>22</v>
      </c>
      <c r="AL394" t="str">
        <f>IF(COUNTIF($AM$3:AM393,AM394)&lt;1,MAX($AL$3:AL393)+1,"")</f>
        <v/>
      </c>
      <c r="AM394">
        <v>2</v>
      </c>
    </row>
    <row r="395" spans="37:39" x14ac:dyDescent="0.25">
      <c r="AK395">
        <f t="shared" ca="1" si="14"/>
        <v>36</v>
      </c>
      <c r="AL395" t="str">
        <f>IF(COUNTIF($AM$3:AM394,AM395)&lt;1,MAX($AL$3:AL394)+1,"")</f>
        <v/>
      </c>
      <c r="AM395">
        <v>8</v>
      </c>
    </row>
    <row r="396" spans="37:39" x14ac:dyDescent="0.25">
      <c r="AK396">
        <f t="shared" ca="1" si="14"/>
        <v>45</v>
      </c>
      <c r="AL396" t="str">
        <f>IF(COUNTIF($AM$3:AM395,AM396)&lt;1,MAX($AL$3:AL395)+1,"")</f>
        <v/>
      </c>
      <c r="AM396">
        <v>39</v>
      </c>
    </row>
    <row r="397" spans="37:39" x14ac:dyDescent="0.25">
      <c r="AK397">
        <f t="shared" ca="1" si="14"/>
        <v>39</v>
      </c>
      <c r="AL397" t="str">
        <f>IF(COUNTIF($AM$3:AM396,AM397)&lt;1,MAX($AL$3:AL396)+1,"")</f>
        <v/>
      </c>
      <c r="AM397">
        <v>40</v>
      </c>
    </row>
    <row r="398" spans="37:39" x14ac:dyDescent="0.25">
      <c r="AK398">
        <f t="shared" ca="1" si="14"/>
        <v>34</v>
      </c>
      <c r="AL398" t="str">
        <f>IF(COUNTIF($AM$3:AM397,AM398)&lt;1,MAX($AL$3:AL397)+1,"")</f>
        <v/>
      </c>
      <c r="AM398">
        <v>1</v>
      </c>
    </row>
    <row r="399" spans="37:39" x14ac:dyDescent="0.25">
      <c r="AK399">
        <f t="shared" ca="1" si="14"/>
        <v>38</v>
      </c>
      <c r="AL399" t="str">
        <f>IF(COUNTIF($AM$3:AM398,AM399)&lt;1,MAX($AL$3:AL398)+1,"")</f>
        <v/>
      </c>
      <c r="AM399">
        <v>42</v>
      </c>
    </row>
    <row r="400" spans="37:39" x14ac:dyDescent="0.25">
      <c r="AK400">
        <f t="shared" ca="1" si="14"/>
        <v>16</v>
      </c>
      <c r="AL400" t="str">
        <f>IF(COUNTIF($AM$3:AM399,AM400)&lt;1,MAX($AL$3:AL399)+1,"")</f>
        <v/>
      </c>
      <c r="AM400">
        <v>12</v>
      </c>
    </row>
    <row r="401" spans="37:39" x14ac:dyDescent="0.25">
      <c r="AK401">
        <f t="shared" ca="1" si="14"/>
        <v>19</v>
      </c>
      <c r="AL401" t="str">
        <f>IF(COUNTIF($AM$3:AM400,AM401)&lt;1,MAX($AL$3:AL400)+1,"")</f>
        <v/>
      </c>
      <c r="AM401">
        <v>40</v>
      </c>
    </row>
    <row r="402" spans="37:39" x14ac:dyDescent="0.25">
      <c r="AK402">
        <f t="shared" ref="AK402:AM465" ca="1" si="15">RANDBETWEEN(1,46)</f>
        <v>7</v>
      </c>
      <c r="AL402" t="str">
        <f>IF(COUNTIF($AM$3:AM401,AM402)&lt;1,MAX($AL$3:AL401)+1,"")</f>
        <v/>
      </c>
      <c r="AM402">
        <v>3</v>
      </c>
    </row>
    <row r="403" spans="37:39" x14ac:dyDescent="0.25">
      <c r="AK403">
        <f t="shared" ca="1" si="15"/>
        <v>31</v>
      </c>
      <c r="AL403" t="str">
        <f>IF(COUNTIF($AM$3:AM402,AM403)&lt;1,MAX($AL$3:AL402)+1,"")</f>
        <v/>
      </c>
      <c r="AM403">
        <v>40</v>
      </c>
    </row>
    <row r="404" spans="37:39" x14ac:dyDescent="0.25">
      <c r="AK404">
        <f t="shared" ca="1" si="15"/>
        <v>7</v>
      </c>
      <c r="AL404" t="str">
        <f>IF(COUNTIF($AM$3:AM403,AM404)&lt;1,MAX($AL$3:AL403)+1,"")</f>
        <v/>
      </c>
      <c r="AM404">
        <v>24</v>
      </c>
    </row>
    <row r="405" spans="37:39" x14ac:dyDescent="0.25">
      <c r="AK405">
        <f t="shared" ca="1" si="15"/>
        <v>30</v>
      </c>
      <c r="AL405" t="str">
        <f>IF(COUNTIF($AM$3:AM404,AM405)&lt;1,MAX($AL$3:AL404)+1,"")</f>
        <v/>
      </c>
      <c r="AM405">
        <v>41</v>
      </c>
    </row>
    <row r="406" spans="37:39" x14ac:dyDescent="0.25">
      <c r="AK406">
        <f t="shared" ca="1" si="15"/>
        <v>10</v>
      </c>
      <c r="AL406" t="str">
        <f>IF(COUNTIF($AM$3:AM405,AM406)&lt;1,MAX($AL$3:AL405)+1,"")</f>
        <v/>
      </c>
      <c r="AM406">
        <v>1</v>
      </c>
    </row>
    <row r="407" spans="37:39" x14ac:dyDescent="0.25">
      <c r="AK407">
        <f t="shared" ca="1" si="15"/>
        <v>44</v>
      </c>
      <c r="AL407" t="str">
        <f>IF(COUNTIF($AM$3:AM406,AM407)&lt;1,MAX($AL$3:AL406)+1,"")</f>
        <v/>
      </c>
      <c r="AM407">
        <v>12</v>
      </c>
    </row>
    <row r="408" spans="37:39" x14ac:dyDescent="0.25">
      <c r="AK408">
        <f t="shared" ca="1" si="15"/>
        <v>31</v>
      </c>
      <c r="AL408" t="str">
        <f>IF(COUNTIF($AM$3:AM407,AM408)&lt;1,MAX($AL$3:AL407)+1,"")</f>
        <v/>
      </c>
      <c r="AM408">
        <v>9</v>
      </c>
    </row>
    <row r="409" spans="37:39" x14ac:dyDescent="0.25">
      <c r="AK409">
        <f t="shared" ca="1" si="15"/>
        <v>35</v>
      </c>
      <c r="AL409" t="str">
        <f>IF(COUNTIF($AM$3:AM408,AM409)&lt;1,MAX($AL$3:AL408)+1,"")</f>
        <v/>
      </c>
      <c r="AM409">
        <v>40</v>
      </c>
    </row>
    <row r="410" spans="37:39" x14ac:dyDescent="0.25">
      <c r="AK410">
        <f t="shared" ca="1" si="15"/>
        <v>29</v>
      </c>
      <c r="AL410" t="str">
        <f>IF(COUNTIF($AM$3:AM409,AM410)&lt;1,MAX($AL$3:AL409)+1,"")</f>
        <v/>
      </c>
      <c r="AM410">
        <v>21</v>
      </c>
    </row>
    <row r="411" spans="37:39" x14ac:dyDescent="0.25">
      <c r="AK411">
        <f t="shared" ca="1" si="15"/>
        <v>44</v>
      </c>
      <c r="AL411" t="str">
        <f>IF(COUNTIF($AM$3:AM410,AM411)&lt;1,MAX($AL$3:AL410)+1,"")</f>
        <v/>
      </c>
      <c r="AM411">
        <v>17</v>
      </c>
    </row>
    <row r="412" spans="37:39" x14ac:dyDescent="0.25">
      <c r="AK412">
        <f t="shared" ca="1" si="15"/>
        <v>27</v>
      </c>
      <c r="AL412" t="str">
        <f>IF(COUNTIF($AM$3:AM411,AM412)&lt;1,MAX($AL$3:AL411)+1,"")</f>
        <v/>
      </c>
      <c r="AM412">
        <v>11</v>
      </c>
    </row>
    <row r="413" spans="37:39" x14ac:dyDescent="0.25">
      <c r="AK413">
        <f t="shared" ca="1" si="15"/>
        <v>26</v>
      </c>
      <c r="AL413" t="str">
        <f>IF(COUNTIF($AM$3:AM412,AM413)&lt;1,MAX($AL$3:AL412)+1,"")</f>
        <v/>
      </c>
      <c r="AM413">
        <v>26</v>
      </c>
    </row>
    <row r="414" spans="37:39" x14ac:dyDescent="0.25">
      <c r="AK414">
        <f t="shared" ca="1" si="15"/>
        <v>23</v>
      </c>
      <c r="AL414" t="str">
        <f>IF(COUNTIF($AM$3:AM413,AM414)&lt;1,MAX($AL$3:AL413)+1,"")</f>
        <v/>
      </c>
      <c r="AM414">
        <v>24</v>
      </c>
    </row>
    <row r="415" spans="37:39" x14ac:dyDescent="0.25">
      <c r="AK415">
        <f t="shared" ca="1" si="15"/>
        <v>41</v>
      </c>
      <c r="AL415" t="str">
        <f>IF(COUNTIF($AM$3:AM414,AM415)&lt;1,MAX($AL$3:AL414)+1,"")</f>
        <v/>
      </c>
      <c r="AM415">
        <v>8</v>
      </c>
    </row>
    <row r="416" spans="37:39" x14ac:dyDescent="0.25">
      <c r="AK416">
        <f t="shared" ca="1" si="15"/>
        <v>46</v>
      </c>
      <c r="AL416" t="str">
        <f>IF(COUNTIF($AM$3:AM415,AM416)&lt;1,MAX($AL$3:AL415)+1,"")</f>
        <v/>
      </c>
      <c r="AM416">
        <v>15</v>
      </c>
    </row>
    <row r="417" spans="37:39" x14ac:dyDescent="0.25">
      <c r="AK417">
        <f t="shared" ca="1" si="15"/>
        <v>25</v>
      </c>
      <c r="AL417" t="str">
        <f>IF(COUNTIF($AM$3:AM416,AM417)&lt;1,MAX($AL$3:AL416)+1,"")</f>
        <v/>
      </c>
      <c r="AM417">
        <v>44</v>
      </c>
    </row>
    <row r="418" spans="37:39" x14ac:dyDescent="0.25">
      <c r="AK418">
        <f t="shared" ca="1" si="15"/>
        <v>1</v>
      </c>
      <c r="AL418" t="str">
        <f>IF(COUNTIF($AM$3:AM417,AM418)&lt;1,MAX($AL$3:AL417)+1,"")</f>
        <v/>
      </c>
      <c r="AM418">
        <v>14</v>
      </c>
    </row>
    <row r="419" spans="37:39" x14ac:dyDescent="0.25">
      <c r="AK419">
        <f t="shared" ca="1" si="15"/>
        <v>22</v>
      </c>
      <c r="AL419" t="str">
        <f>IF(COUNTIF($AM$3:AM418,AM419)&lt;1,MAX($AL$3:AL418)+1,"")</f>
        <v/>
      </c>
      <c r="AM419">
        <v>4</v>
      </c>
    </row>
    <row r="420" spans="37:39" x14ac:dyDescent="0.25">
      <c r="AK420">
        <f t="shared" ca="1" si="15"/>
        <v>43</v>
      </c>
      <c r="AL420" t="str">
        <f>IF(COUNTIF($AM$3:AM419,AM420)&lt;1,MAX($AL$3:AL419)+1,"")</f>
        <v/>
      </c>
      <c r="AM420">
        <v>34</v>
      </c>
    </row>
    <row r="421" spans="37:39" x14ac:dyDescent="0.25">
      <c r="AK421">
        <f t="shared" ca="1" si="15"/>
        <v>35</v>
      </c>
      <c r="AL421" t="str">
        <f>IF(COUNTIF($AM$3:AM420,AM421)&lt;1,MAX($AL$3:AL420)+1,"")</f>
        <v/>
      </c>
      <c r="AM421">
        <v>15</v>
      </c>
    </row>
    <row r="422" spans="37:39" x14ac:dyDescent="0.25">
      <c r="AK422">
        <f t="shared" ca="1" si="15"/>
        <v>19</v>
      </c>
      <c r="AL422" t="str">
        <f>IF(COUNTIF($AM$3:AM421,AM422)&lt;1,MAX($AL$3:AL421)+1,"")</f>
        <v/>
      </c>
      <c r="AM422">
        <v>2</v>
      </c>
    </row>
    <row r="423" spans="37:39" x14ac:dyDescent="0.25">
      <c r="AK423">
        <f t="shared" ca="1" si="15"/>
        <v>7</v>
      </c>
      <c r="AL423" t="str">
        <f>IF(COUNTIF($AM$3:AM422,AM423)&lt;1,MAX($AL$3:AL422)+1,"")</f>
        <v/>
      </c>
      <c r="AM423">
        <v>18</v>
      </c>
    </row>
    <row r="424" spans="37:39" x14ac:dyDescent="0.25">
      <c r="AK424">
        <f t="shared" ca="1" si="15"/>
        <v>5</v>
      </c>
      <c r="AL424" t="str">
        <f>IF(COUNTIF($AM$3:AM423,AM424)&lt;1,MAX($AL$3:AL423)+1,"")</f>
        <v/>
      </c>
      <c r="AM424">
        <v>17</v>
      </c>
    </row>
    <row r="425" spans="37:39" x14ac:dyDescent="0.25">
      <c r="AK425">
        <f t="shared" ca="1" si="15"/>
        <v>4</v>
      </c>
      <c r="AL425" t="str">
        <f>IF(COUNTIF($AM$3:AM424,AM425)&lt;1,MAX($AL$3:AL424)+1,"")</f>
        <v/>
      </c>
      <c r="AM425">
        <v>8</v>
      </c>
    </row>
    <row r="426" spans="37:39" x14ac:dyDescent="0.25">
      <c r="AK426">
        <f t="shared" ca="1" si="15"/>
        <v>10</v>
      </c>
      <c r="AL426" t="str">
        <f>IF(COUNTIF($AM$3:AM425,AM426)&lt;1,MAX($AL$3:AL425)+1,"")</f>
        <v/>
      </c>
      <c r="AM426">
        <v>1</v>
      </c>
    </row>
    <row r="427" spans="37:39" x14ac:dyDescent="0.25">
      <c r="AK427">
        <f t="shared" ca="1" si="15"/>
        <v>12</v>
      </c>
      <c r="AL427" t="str">
        <f>IF(COUNTIF($AM$3:AM426,AM427)&lt;1,MAX($AL$3:AL426)+1,"")</f>
        <v/>
      </c>
      <c r="AM427">
        <v>39</v>
      </c>
    </row>
    <row r="428" spans="37:39" x14ac:dyDescent="0.25">
      <c r="AK428">
        <f t="shared" ca="1" si="15"/>
        <v>6</v>
      </c>
      <c r="AL428" t="str">
        <f>IF(COUNTIF($AM$3:AM427,AM428)&lt;1,MAX($AL$3:AL427)+1,"")</f>
        <v/>
      </c>
      <c r="AM428">
        <v>32</v>
      </c>
    </row>
    <row r="429" spans="37:39" x14ac:dyDescent="0.25">
      <c r="AK429">
        <f t="shared" ca="1" si="15"/>
        <v>11</v>
      </c>
      <c r="AL429" t="str">
        <f>IF(COUNTIF($AM$3:AM428,AM429)&lt;1,MAX($AL$3:AL428)+1,"")</f>
        <v/>
      </c>
      <c r="AM429">
        <v>8</v>
      </c>
    </row>
    <row r="430" spans="37:39" x14ac:dyDescent="0.25">
      <c r="AK430">
        <f t="shared" ca="1" si="15"/>
        <v>25</v>
      </c>
      <c r="AL430" t="str">
        <f>IF(COUNTIF($AM$3:AM429,AM430)&lt;1,MAX($AL$3:AL429)+1,"")</f>
        <v/>
      </c>
      <c r="AM430">
        <v>42</v>
      </c>
    </row>
    <row r="431" spans="37:39" x14ac:dyDescent="0.25">
      <c r="AK431">
        <f t="shared" ca="1" si="15"/>
        <v>40</v>
      </c>
      <c r="AL431" t="str">
        <f>IF(COUNTIF($AM$3:AM430,AM431)&lt;1,MAX($AL$3:AL430)+1,"")</f>
        <v/>
      </c>
      <c r="AM431">
        <v>22</v>
      </c>
    </row>
    <row r="432" spans="37:39" x14ac:dyDescent="0.25">
      <c r="AK432">
        <f t="shared" ca="1" si="15"/>
        <v>4</v>
      </c>
      <c r="AL432" t="str">
        <f>IF(COUNTIF($AM$3:AM431,AM432)&lt;1,MAX($AL$3:AL431)+1,"")</f>
        <v/>
      </c>
      <c r="AM432">
        <v>15</v>
      </c>
    </row>
    <row r="433" spans="37:39" x14ac:dyDescent="0.25">
      <c r="AK433">
        <f t="shared" ca="1" si="15"/>
        <v>44</v>
      </c>
      <c r="AL433" t="str">
        <f>IF(COUNTIF($AM$3:AM432,AM433)&lt;1,MAX($AL$3:AL432)+1,"")</f>
        <v/>
      </c>
      <c r="AM433">
        <v>6</v>
      </c>
    </row>
    <row r="434" spans="37:39" x14ac:dyDescent="0.25">
      <c r="AK434">
        <f t="shared" ca="1" si="15"/>
        <v>2</v>
      </c>
      <c r="AL434" t="str">
        <f>IF(COUNTIF($AM$3:AM433,AM434)&lt;1,MAX($AL$3:AL433)+1,"")</f>
        <v/>
      </c>
      <c r="AM434">
        <v>34</v>
      </c>
    </row>
    <row r="435" spans="37:39" x14ac:dyDescent="0.25">
      <c r="AK435">
        <f t="shared" ca="1" si="15"/>
        <v>25</v>
      </c>
      <c r="AL435" t="str">
        <f>IF(COUNTIF($AM$3:AM434,AM435)&lt;1,MAX($AL$3:AL434)+1,"")</f>
        <v/>
      </c>
      <c r="AM435">
        <v>10</v>
      </c>
    </row>
    <row r="436" spans="37:39" x14ac:dyDescent="0.25">
      <c r="AK436">
        <f t="shared" ca="1" si="15"/>
        <v>35</v>
      </c>
      <c r="AL436" t="str">
        <f>IF(COUNTIF($AM$3:AM435,AM436)&lt;1,MAX($AL$3:AL435)+1,"")</f>
        <v/>
      </c>
      <c r="AM436">
        <v>22</v>
      </c>
    </row>
    <row r="437" spans="37:39" x14ac:dyDescent="0.25">
      <c r="AK437">
        <f t="shared" ca="1" si="15"/>
        <v>23</v>
      </c>
      <c r="AL437" t="str">
        <f>IF(COUNTIF($AM$3:AM436,AM437)&lt;1,MAX($AL$3:AL436)+1,"")</f>
        <v/>
      </c>
      <c r="AM437">
        <v>26</v>
      </c>
    </row>
    <row r="438" spans="37:39" x14ac:dyDescent="0.25">
      <c r="AK438">
        <f t="shared" ca="1" si="15"/>
        <v>30</v>
      </c>
      <c r="AL438" t="str">
        <f>IF(COUNTIF($AM$3:AM437,AM438)&lt;1,MAX($AL$3:AL437)+1,"")</f>
        <v/>
      </c>
      <c r="AM438">
        <v>33</v>
      </c>
    </row>
    <row r="439" spans="37:39" x14ac:dyDescent="0.25">
      <c r="AK439">
        <f t="shared" ca="1" si="15"/>
        <v>6</v>
      </c>
      <c r="AL439" t="str">
        <f>IF(COUNTIF($AM$3:AM438,AM439)&lt;1,MAX($AL$3:AL438)+1,"")</f>
        <v/>
      </c>
      <c r="AM439">
        <v>30</v>
      </c>
    </row>
    <row r="440" spans="37:39" x14ac:dyDescent="0.25">
      <c r="AK440">
        <f t="shared" ca="1" si="15"/>
        <v>38</v>
      </c>
      <c r="AL440" t="str">
        <f>IF(COUNTIF($AM$3:AM439,AM440)&lt;1,MAX($AL$3:AL439)+1,"")</f>
        <v/>
      </c>
      <c r="AM440">
        <v>28</v>
      </c>
    </row>
    <row r="441" spans="37:39" x14ac:dyDescent="0.25">
      <c r="AK441">
        <f t="shared" ca="1" si="15"/>
        <v>34</v>
      </c>
      <c r="AL441" t="str">
        <f>IF(COUNTIF($AM$3:AM440,AM441)&lt;1,MAX($AL$3:AL440)+1,"")</f>
        <v/>
      </c>
      <c r="AM441">
        <v>36</v>
      </c>
    </row>
    <row r="442" spans="37:39" x14ac:dyDescent="0.25">
      <c r="AK442">
        <f t="shared" ca="1" si="15"/>
        <v>7</v>
      </c>
      <c r="AL442" t="str">
        <f>IF(COUNTIF($AM$3:AM441,AM442)&lt;1,MAX($AL$3:AL441)+1,"")</f>
        <v/>
      </c>
      <c r="AM442">
        <v>25</v>
      </c>
    </row>
    <row r="443" spans="37:39" x14ac:dyDescent="0.25">
      <c r="AK443">
        <f t="shared" ca="1" si="15"/>
        <v>39</v>
      </c>
      <c r="AL443" t="str">
        <f>IF(COUNTIF($AM$3:AM442,AM443)&lt;1,MAX($AL$3:AL442)+1,"")</f>
        <v/>
      </c>
      <c r="AM443">
        <v>23</v>
      </c>
    </row>
    <row r="444" spans="37:39" x14ac:dyDescent="0.25">
      <c r="AK444">
        <f t="shared" ca="1" si="15"/>
        <v>38</v>
      </c>
      <c r="AL444" t="str">
        <f>IF(COUNTIF($AM$3:AM443,AM444)&lt;1,MAX($AL$3:AL443)+1,"")</f>
        <v/>
      </c>
      <c r="AM444">
        <v>11</v>
      </c>
    </row>
    <row r="445" spans="37:39" x14ac:dyDescent="0.25">
      <c r="AK445">
        <f t="shared" ca="1" si="15"/>
        <v>6</v>
      </c>
      <c r="AL445" t="str">
        <f>IF(COUNTIF($AM$3:AM444,AM445)&lt;1,MAX($AL$3:AL444)+1,"")</f>
        <v/>
      </c>
      <c r="AM445">
        <v>2</v>
      </c>
    </row>
    <row r="446" spans="37:39" x14ac:dyDescent="0.25">
      <c r="AK446">
        <f t="shared" ca="1" si="15"/>
        <v>6</v>
      </c>
      <c r="AL446" t="str">
        <f>IF(COUNTIF($AM$3:AM445,AM446)&lt;1,MAX($AL$3:AL445)+1,"")</f>
        <v/>
      </c>
      <c r="AM446">
        <v>8</v>
      </c>
    </row>
    <row r="447" spans="37:39" x14ac:dyDescent="0.25">
      <c r="AK447">
        <f t="shared" ca="1" si="15"/>
        <v>25</v>
      </c>
      <c r="AL447" t="str">
        <f>IF(COUNTIF($AM$3:AM446,AM447)&lt;1,MAX($AL$3:AL446)+1,"")</f>
        <v/>
      </c>
      <c r="AM447">
        <v>37</v>
      </c>
    </row>
    <row r="448" spans="37:39" x14ac:dyDescent="0.25">
      <c r="AK448">
        <f t="shared" ca="1" si="15"/>
        <v>40</v>
      </c>
      <c r="AL448" t="str">
        <f>IF(COUNTIF($AM$3:AM447,AM448)&lt;1,MAX($AL$3:AL447)+1,"")</f>
        <v/>
      </c>
      <c r="AM448">
        <v>34</v>
      </c>
    </row>
    <row r="449" spans="37:39" x14ac:dyDescent="0.25">
      <c r="AK449">
        <f t="shared" ca="1" si="15"/>
        <v>4</v>
      </c>
      <c r="AL449" t="str">
        <f>IF(COUNTIF($AM$3:AM448,AM449)&lt;1,MAX($AL$3:AL448)+1,"")</f>
        <v/>
      </c>
      <c r="AM449">
        <v>38</v>
      </c>
    </row>
    <row r="450" spans="37:39" x14ac:dyDescent="0.25">
      <c r="AK450">
        <f t="shared" ca="1" si="15"/>
        <v>21</v>
      </c>
      <c r="AL450" t="str">
        <f>IF(COUNTIF($AM$3:AM449,AM450)&lt;1,MAX($AL$3:AL449)+1,"")</f>
        <v/>
      </c>
      <c r="AM450">
        <v>2</v>
      </c>
    </row>
    <row r="451" spans="37:39" x14ac:dyDescent="0.25">
      <c r="AK451">
        <f t="shared" ca="1" si="15"/>
        <v>5</v>
      </c>
      <c r="AL451" t="str">
        <f>IF(COUNTIF($AM$3:AM450,AM451)&lt;1,MAX($AL$3:AL450)+1,"")</f>
        <v/>
      </c>
      <c r="AM451">
        <v>41</v>
      </c>
    </row>
    <row r="452" spans="37:39" x14ac:dyDescent="0.25">
      <c r="AK452">
        <f t="shared" ca="1" si="15"/>
        <v>14</v>
      </c>
      <c r="AL452" t="str">
        <f>IF(COUNTIF($AM$3:AM451,AM452)&lt;1,MAX($AL$3:AL451)+1,"")</f>
        <v/>
      </c>
      <c r="AM452">
        <v>15</v>
      </c>
    </row>
    <row r="453" spans="37:39" x14ac:dyDescent="0.25">
      <c r="AK453">
        <f t="shared" ca="1" si="15"/>
        <v>24</v>
      </c>
      <c r="AL453" t="str">
        <f>IF(COUNTIF($AM$3:AM452,AM453)&lt;1,MAX($AL$3:AL452)+1,"")</f>
        <v/>
      </c>
      <c r="AM453">
        <v>37</v>
      </c>
    </row>
    <row r="454" spans="37:39" x14ac:dyDescent="0.25">
      <c r="AK454">
        <f t="shared" ca="1" si="15"/>
        <v>46</v>
      </c>
      <c r="AL454" t="str">
        <f>IF(COUNTIF($AM$3:AM453,AM454)&lt;1,MAX($AL$3:AL453)+1,"")</f>
        <v/>
      </c>
      <c r="AM454">
        <v>18</v>
      </c>
    </row>
    <row r="455" spans="37:39" x14ac:dyDescent="0.25">
      <c r="AK455">
        <f t="shared" ca="1" si="15"/>
        <v>11</v>
      </c>
      <c r="AL455" t="str">
        <f>IF(COUNTIF($AM$3:AM454,AM455)&lt;1,MAX($AL$3:AL454)+1,"")</f>
        <v/>
      </c>
      <c r="AM455">
        <v>13</v>
      </c>
    </row>
    <row r="456" spans="37:39" x14ac:dyDescent="0.25">
      <c r="AK456">
        <f t="shared" ca="1" si="15"/>
        <v>7</v>
      </c>
      <c r="AL456" t="str">
        <f>IF(COUNTIF($AM$3:AM455,AM456)&lt;1,MAX($AL$3:AL455)+1,"")</f>
        <v/>
      </c>
      <c r="AM456">
        <v>25</v>
      </c>
    </row>
    <row r="457" spans="37:39" x14ac:dyDescent="0.25">
      <c r="AK457">
        <f t="shared" ca="1" si="15"/>
        <v>41</v>
      </c>
      <c r="AL457" t="str">
        <f>IF(COUNTIF($AM$3:AM456,AM457)&lt;1,MAX($AL$3:AL456)+1,"")</f>
        <v/>
      </c>
      <c r="AM457">
        <v>37</v>
      </c>
    </row>
    <row r="458" spans="37:39" x14ac:dyDescent="0.25">
      <c r="AK458">
        <f t="shared" ca="1" si="15"/>
        <v>13</v>
      </c>
      <c r="AL458" t="str">
        <f>IF(COUNTIF($AM$3:AM457,AM458)&lt;1,MAX($AL$3:AL457)+1,"")</f>
        <v/>
      </c>
      <c r="AM458">
        <v>36</v>
      </c>
    </row>
    <row r="459" spans="37:39" x14ac:dyDescent="0.25">
      <c r="AK459">
        <f t="shared" ca="1" si="15"/>
        <v>43</v>
      </c>
      <c r="AL459" t="str">
        <f>IF(COUNTIF($AM$3:AM458,AM459)&lt;1,MAX($AL$3:AL458)+1,"")</f>
        <v/>
      </c>
      <c r="AM459">
        <v>14</v>
      </c>
    </row>
    <row r="460" spans="37:39" x14ac:dyDescent="0.25">
      <c r="AK460">
        <f t="shared" ca="1" si="15"/>
        <v>2</v>
      </c>
      <c r="AL460" t="str">
        <f>IF(COUNTIF($AM$3:AM459,AM460)&lt;1,MAX($AL$3:AL459)+1,"")</f>
        <v/>
      </c>
      <c r="AM460">
        <v>13</v>
      </c>
    </row>
    <row r="461" spans="37:39" x14ac:dyDescent="0.25">
      <c r="AK461">
        <f t="shared" ca="1" si="15"/>
        <v>25</v>
      </c>
      <c r="AL461" t="str">
        <f>IF(COUNTIF($AM$3:AM460,AM461)&lt;1,MAX($AL$3:AL460)+1,"")</f>
        <v/>
      </c>
      <c r="AM461">
        <v>11</v>
      </c>
    </row>
    <row r="462" spans="37:39" x14ac:dyDescent="0.25">
      <c r="AK462">
        <f t="shared" ca="1" si="15"/>
        <v>24</v>
      </c>
      <c r="AL462" t="str">
        <f>IF(COUNTIF($AM$3:AM461,AM462)&lt;1,MAX($AL$3:AL461)+1,"")</f>
        <v/>
      </c>
      <c r="AM462">
        <v>43</v>
      </c>
    </row>
    <row r="463" spans="37:39" x14ac:dyDescent="0.25">
      <c r="AK463">
        <f t="shared" ca="1" si="15"/>
        <v>15</v>
      </c>
      <c r="AL463" t="str">
        <f>IF(COUNTIF($AM$3:AM462,AM463)&lt;1,MAX($AL$3:AL462)+1,"")</f>
        <v/>
      </c>
      <c r="AM463">
        <v>41</v>
      </c>
    </row>
    <row r="464" spans="37:39" x14ac:dyDescent="0.25">
      <c r="AK464">
        <f t="shared" ca="1" si="15"/>
        <v>21</v>
      </c>
      <c r="AL464" t="str">
        <f>IF(COUNTIF($AM$3:AM463,AM464)&lt;1,MAX($AL$3:AL463)+1,"")</f>
        <v/>
      </c>
      <c r="AM464">
        <v>15</v>
      </c>
    </row>
    <row r="465" spans="37:39" x14ac:dyDescent="0.25">
      <c r="AK465">
        <f t="shared" ca="1" si="15"/>
        <v>11</v>
      </c>
      <c r="AL465" t="str">
        <f>IF(COUNTIF($AM$3:AM464,AM465)&lt;1,MAX($AL$3:AL464)+1,"")</f>
        <v/>
      </c>
      <c r="AM465">
        <v>17</v>
      </c>
    </row>
    <row r="466" spans="37:39" x14ac:dyDescent="0.25">
      <c r="AK466">
        <f t="shared" ref="AK466:AM529" ca="1" si="16">RANDBETWEEN(1,46)</f>
        <v>1</v>
      </c>
      <c r="AL466" t="str">
        <f>IF(COUNTIF($AM$3:AM465,AM466)&lt;1,MAX($AL$3:AL465)+1,"")</f>
        <v/>
      </c>
      <c r="AM466">
        <v>21</v>
      </c>
    </row>
    <row r="467" spans="37:39" x14ac:dyDescent="0.25">
      <c r="AK467">
        <f t="shared" ca="1" si="16"/>
        <v>45</v>
      </c>
      <c r="AL467" t="str">
        <f>IF(COUNTIF($AM$3:AM466,AM467)&lt;1,MAX($AL$3:AL466)+1,"")</f>
        <v/>
      </c>
      <c r="AM467">
        <v>18</v>
      </c>
    </row>
    <row r="468" spans="37:39" x14ac:dyDescent="0.25">
      <c r="AK468">
        <f t="shared" ca="1" si="16"/>
        <v>42</v>
      </c>
      <c r="AL468" t="str">
        <f>IF(COUNTIF($AM$3:AM467,AM468)&lt;1,MAX($AL$3:AL467)+1,"")</f>
        <v/>
      </c>
      <c r="AM468">
        <v>6</v>
      </c>
    </row>
    <row r="469" spans="37:39" x14ac:dyDescent="0.25">
      <c r="AK469">
        <f t="shared" ca="1" si="16"/>
        <v>39</v>
      </c>
      <c r="AL469" t="str">
        <f>IF(COUNTIF($AM$3:AM468,AM469)&lt;1,MAX($AL$3:AL468)+1,"")</f>
        <v/>
      </c>
      <c r="AM469">
        <v>17</v>
      </c>
    </row>
    <row r="470" spans="37:39" x14ac:dyDescent="0.25">
      <c r="AK470">
        <f t="shared" ca="1" si="16"/>
        <v>42</v>
      </c>
      <c r="AL470" t="str">
        <f>IF(COUNTIF($AM$3:AM469,AM470)&lt;1,MAX($AL$3:AL469)+1,"")</f>
        <v/>
      </c>
      <c r="AM470">
        <v>43</v>
      </c>
    </row>
    <row r="471" spans="37:39" x14ac:dyDescent="0.25">
      <c r="AK471">
        <f t="shared" ca="1" si="16"/>
        <v>37</v>
      </c>
      <c r="AL471" t="str">
        <f>IF(COUNTIF($AM$3:AM470,AM471)&lt;1,MAX($AL$3:AL470)+1,"")</f>
        <v/>
      </c>
      <c r="AM471">
        <v>37</v>
      </c>
    </row>
    <row r="472" spans="37:39" x14ac:dyDescent="0.25">
      <c r="AK472">
        <f t="shared" ca="1" si="16"/>
        <v>6</v>
      </c>
      <c r="AL472" t="str">
        <f>IF(COUNTIF($AM$3:AM471,AM472)&lt;1,MAX($AL$3:AL471)+1,"")</f>
        <v/>
      </c>
      <c r="AM472">
        <v>13</v>
      </c>
    </row>
    <row r="473" spans="37:39" x14ac:dyDescent="0.25">
      <c r="AK473">
        <f t="shared" ca="1" si="16"/>
        <v>27</v>
      </c>
      <c r="AL473" t="str">
        <f>IF(COUNTIF($AM$3:AM472,AM473)&lt;1,MAX($AL$3:AL472)+1,"")</f>
        <v/>
      </c>
      <c r="AM473">
        <v>21</v>
      </c>
    </row>
    <row r="474" spans="37:39" x14ac:dyDescent="0.25">
      <c r="AK474">
        <f t="shared" ca="1" si="16"/>
        <v>36</v>
      </c>
      <c r="AL474" t="str">
        <f>IF(COUNTIF($AM$3:AM473,AM474)&lt;1,MAX($AL$3:AL473)+1,"")</f>
        <v/>
      </c>
      <c r="AM474">
        <v>33</v>
      </c>
    </row>
    <row r="475" spans="37:39" x14ac:dyDescent="0.25">
      <c r="AK475">
        <f t="shared" ca="1" si="16"/>
        <v>42</v>
      </c>
      <c r="AL475" t="str">
        <f>IF(COUNTIF($AM$3:AM474,AM475)&lt;1,MAX($AL$3:AL474)+1,"")</f>
        <v/>
      </c>
      <c r="AM475">
        <v>30</v>
      </c>
    </row>
    <row r="476" spans="37:39" x14ac:dyDescent="0.25">
      <c r="AK476">
        <f t="shared" ca="1" si="16"/>
        <v>20</v>
      </c>
      <c r="AL476" t="str">
        <f>IF(COUNTIF($AM$3:AM475,AM476)&lt;1,MAX($AL$3:AL475)+1,"")</f>
        <v/>
      </c>
      <c r="AM476">
        <v>40</v>
      </c>
    </row>
    <row r="477" spans="37:39" x14ac:dyDescent="0.25">
      <c r="AK477">
        <f t="shared" ca="1" si="16"/>
        <v>24</v>
      </c>
      <c r="AL477" t="str">
        <f>IF(COUNTIF($AM$3:AM476,AM477)&lt;1,MAX($AL$3:AL476)+1,"")</f>
        <v/>
      </c>
      <c r="AM477">
        <v>25</v>
      </c>
    </row>
    <row r="478" spans="37:39" x14ac:dyDescent="0.25">
      <c r="AK478">
        <f t="shared" ca="1" si="16"/>
        <v>22</v>
      </c>
      <c r="AL478" t="str">
        <f>IF(COUNTIF($AM$3:AM477,AM478)&lt;1,MAX($AL$3:AL477)+1,"")</f>
        <v/>
      </c>
      <c r="AM478">
        <v>29</v>
      </c>
    </row>
    <row r="479" spans="37:39" x14ac:dyDescent="0.25">
      <c r="AK479">
        <f t="shared" ca="1" si="16"/>
        <v>12</v>
      </c>
      <c r="AL479" t="str">
        <f>IF(COUNTIF($AM$3:AM478,AM479)&lt;1,MAX($AL$3:AL478)+1,"")</f>
        <v/>
      </c>
      <c r="AM479">
        <v>19</v>
      </c>
    </row>
    <row r="480" spans="37:39" x14ac:dyDescent="0.25">
      <c r="AK480">
        <f t="shared" ca="1" si="16"/>
        <v>7</v>
      </c>
      <c r="AL480" t="str">
        <f>IF(COUNTIF($AM$3:AM479,AM480)&lt;1,MAX($AL$3:AL479)+1,"")</f>
        <v/>
      </c>
      <c r="AM480">
        <v>17</v>
      </c>
    </row>
    <row r="481" spans="37:39" x14ac:dyDescent="0.25">
      <c r="AK481">
        <f t="shared" ca="1" si="16"/>
        <v>36</v>
      </c>
      <c r="AL481" t="str">
        <f>IF(COUNTIF($AM$3:AM480,AM481)&lt;1,MAX($AL$3:AL480)+1,"")</f>
        <v/>
      </c>
      <c r="AM481">
        <v>24</v>
      </c>
    </row>
    <row r="482" spans="37:39" x14ac:dyDescent="0.25">
      <c r="AK482">
        <f t="shared" ca="1" si="16"/>
        <v>9</v>
      </c>
      <c r="AL482" t="str">
        <f>IF(COUNTIF($AM$3:AM481,AM482)&lt;1,MAX($AL$3:AL481)+1,"")</f>
        <v/>
      </c>
      <c r="AM482">
        <v>20</v>
      </c>
    </row>
    <row r="483" spans="37:39" x14ac:dyDescent="0.25">
      <c r="AK483">
        <f t="shared" ca="1" si="16"/>
        <v>1</v>
      </c>
      <c r="AL483" t="str">
        <f>IF(COUNTIF($AM$3:AM482,AM483)&lt;1,MAX($AL$3:AL482)+1,"")</f>
        <v/>
      </c>
      <c r="AM483">
        <v>7</v>
      </c>
    </row>
    <row r="484" spans="37:39" x14ac:dyDescent="0.25">
      <c r="AK484">
        <f t="shared" ca="1" si="16"/>
        <v>45</v>
      </c>
      <c r="AL484" t="str">
        <f>IF(COUNTIF($AM$3:AM483,AM484)&lt;1,MAX($AL$3:AL483)+1,"")</f>
        <v/>
      </c>
      <c r="AM484">
        <v>23</v>
      </c>
    </row>
    <row r="485" spans="37:39" x14ac:dyDescent="0.25">
      <c r="AK485">
        <f t="shared" ca="1" si="16"/>
        <v>24</v>
      </c>
      <c r="AL485" t="str">
        <f>IF(COUNTIF($AM$3:AM484,AM485)&lt;1,MAX($AL$3:AL484)+1,"")</f>
        <v/>
      </c>
      <c r="AM485">
        <v>31</v>
      </c>
    </row>
    <row r="486" spans="37:39" x14ac:dyDescent="0.25">
      <c r="AK486">
        <f t="shared" ca="1" si="16"/>
        <v>5</v>
      </c>
      <c r="AL486" t="str">
        <f>IF(COUNTIF($AM$3:AM485,AM486)&lt;1,MAX($AL$3:AL485)+1,"")</f>
        <v/>
      </c>
      <c r="AM486">
        <v>44</v>
      </c>
    </row>
    <row r="487" spans="37:39" x14ac:dyDescent="0.25">
      <c r="AK487">
        <f t="shared" ca="1" si="16"/>
        <v>15</v>
      </c>
      <c r="AL487" t="str">
        <f>IF(COUNTIF($AM$3:AM486,AM487)&lt;1,MAX($AL$3:AL486)+1,"")</f>
        <v/>
      </c>
      <c r="AM487">
        <v>11</v>
      </c>
    </row>
    <row r="488" spans="37:39" x14ac:dyDescent="0.25">
      <c r="AK488">
        <f t="shared" ca="1" si="16"/>
        <v>42</v>
      </c>
      <c r="AL488" t="str">
        <f>IF(COUNTIF($AM$3:AM487,AM488)&lt;1,MAX($AL$3:AL487)+1,"")</f>
        <v/>
      </c>
      <c r="AM488">
        <v>20</v>
      </c>
    </row>
    <row r="489" spans="37:39" x14ac:dyDescent="0.25">
      <c r="AK489">
        <f t="shared" ca="1" si="16"/>
        <v>34</v>
      </c>
      <c r="AL489" t="str">
        <f>IF(COUNTIF($AM$3:AM488,AM489)&lt;1,MAX($AL$3:AL488)+1,"")</f>
        <v/>
      </c>
      <c r="AM489">
        <v>13</v>
      </c>
    </row>
    <row r="490" spans="37:39" x14ac:dyDescent="0.25">
      <c r="AK490">
        <f t="shared" ca="1" si="16"/>
        <v>24</v>
      </c>
      <c r="AL490" t="str">
        <f>IF(COUNTIF($AM$3:AM489,AM490)&lt;1,MAX($AL$3:AL489)+1,"")</f>
        <v/>
      </c>
      <c r="AM490">
        <v>42</v>
      </c>
    </row>
    <row r="491" spans="37:39" x14ac:dyDescent="0.25">
      <c r="AK491">
        <f t="shared" ca="1" si="16"/>
        <v>34</v>
      </c>
      <c r="AL491" t="str">
        <f>IF(COUNTIF($AM$3:AM490,AM491)&lt;1,MAX($AL$3:AL490)+1,"")</f>
        <v/>
      </c>
      <c r="AM491">
        <v>9</v>
      </c>
    </row>
    <row r="492" spans="37:39" x14ac:dyDescent="0.25">
      <c r="AK492">
        <f t="shared" ca="1" si="16"/>
        <v>43</v>
      </c>
      <c r="AL492" t="str">
        <f>IF(COUNTIF($AM$3:AM491,AM492)&lt;1,MAX($AL$3:AL491)+1,"")</f>
        <v/>
      </c>
      <c r="AM492">
        <v>5</v>
      </c>
    </row>
    <row r="493" spans="37:39" x14ac:dyDescent="0.25">
      <c r="AK493">
        <f t="shared" ca="1" si="16"/>
        <v>11</v>
      </c>
      <c r="AL493" t="str">
        <f>IF(COUNTIF($AM$3:AM492,AM493)&lt;1,MAX($AL$3:AL492)+1,"")</f>
        <v/>
      </c>
      <c r="AM493">
        <v>42</v>
      </c>
    </row>
    <row r="494" spans="37:39" x14ac:dyDescent="0.25">
      <c r="AK494">
        <f t="shared" ca="1" si="16"/>
        <v>13</v>
      </c>
      <c r="AL494" t="str">
        <f>IF(COUNTIF($AM$3:AM493,AM494)&lt;1,MAX($AL$3:AL493)+1,"")</f>
        <v/>
      </c>
      <c r="AM494">
        <v>36</v>
      </c>
    </row>
    <row r="495" spans="37:39" x14ac:dyDescent="0.25">
      <c r="AK495">
        <f t="shared" ca="1" si="16"/>
        <v>43</v>
      </c>
      <c r="AL495" t="str">
        <f>IF(COUNTIF($AM$3:AM494,AM495)&lt;1,MAX($AL$3:AL494)+1,"")</f>
        <v/>
      </c>
      <c r="AM495">
        <v>26</v>
      </c>
    </row>
    <row r="496" spans="37:39" x14ac:dyDescent="0.25">
      <c r="AK496">
        <f t="shared" ca="1" si="16"/>
        <v>38</v>
      </c>
      <c r="AL496" t="str">
        <f>IF(COUNTIF($AM$3:AM495,AM496)&lt;1,MAX($AL$3:AL495)+1,"")</f>
        <v/>
      </c>
      <c r="AM496">
        <v>30</v>
      </c>
    </row>
    <row r="497" spans="37:39" x14ac:dyDescent="0.25">
      <c r="AK497">
        <f t="shared" ca="1" si="16"/>
        <v>40</v>
      </c>
      <c r="AL497" t="str">
        <f>IF(COUNTIF($AM$3:AM496,AM497)&lt;1,MAX($AL$3:AL496)+1,"")</f>
        <v/>
      </c>
      <c r="AM497">
        <v>30</v>
      </c>
    </row>
    <row r="498" spans="37:39" x14ac:dyDescent="0.25">
      <c r="AK498">
        <f t="shared" ca="1" si="16"/>
        <v>6</v>
      </c>
      <c r="AL498" t="str">
        <f>IF(COUNTIF($AM$3:AM497,AM498)&lt;1,MAX($AL$3:AL497)+1,"")</f>
        <v/>
      </c>
      <c r="AM498">
        <v>23</v>
      </c>
    </row>
    <row r="499" spans="37:39" x14ac:dyDescent="0.25">
      <c r="AK499">
        <f t="shared" ca="1" si="16"/>
        <v>26</v>
      </c>
      <c r="AL499" t="str">
        <f>IF(COUNTIF($AM$3:AM498,AM499)&lt;1,MAX($AL$3:AL498)+1,"")</f>
        <v/>
      </c>
      <c r="AM499">
        <v>2</v>
      </c>
    </row>
    <row r="500" spans="37:39" x14ac:dyDescent="0.25">
      <c r="AK500">
        <f t="shared" ca="1" si="16"/>
        <v>44</v>
      </c>
      <c r="AL500" t="str">
        <f>IF(COUNTIF($AM$3:AM499,AM500)&lt;1,MAX($AL$3:AL499)+1,"")</f>
        <v/>
      </c>
      <c r="AM500">
        <v>37</v>
      </c>
    </row>
    <row r="501" spans="37:39" x14ac:dyDescent="0.25">
      <c r="AK501">
        <f t="shared" ca="1" si="16"/>
        <v>3</v>
      </c>
      <c r="AL501" t="str">
        <f>IF(COUNTIF($AM$3:AM500,AM501)&lt;1,MAX($AL$3:AL500)+1,"")</f>
        <v/>
      </c>
      <c r="AM501">
        <v>27</v>
      </c>
    </row>
    <row r="502" spans="37:39" x14ac:dyDescent="0.25">
      <c r="AK502">
        <f t="shared" ca="1" si="16"/>
        <v>29</v>
      </c>
      <c r="AL502" t="str">
        <f>IF(COUNTIF($AM$3:AM501,AM502)&lt;1,MAX($AL$3:AL501)+1,"")</f>
        <v/>
      </c>
      <c r="AM502">
        <v>29</v>
      </c>
    </row>
    <row r="503" spans="37:39" x14ac:dyDescent="0.25">
      <c r="AK503">
        <f t="shared" ca="1" si="16"/>
        <v>41</v>
      </c>
      <c r="AL503" t="str">
        <f>IF(COUNTIF($AM$3:AM502,AM503)&lt;1,MAX($AL$3:AL502)+1,"")</f>
        <v/>
      </c>
      <c r="AM503">
        <v>16</v>
      </c>
    </row>
    <row r="504" spans="37:39" x14ac:dyDescent="0.25">
      <c r="AK504">
        <f t="shared" ca="1" si="16"/>
        <v>6</v>
      </c>
      <c r="AL504" t="str">
        <f>IF(COUNTIF($AM$3:AM503,AM504)&lt;1,MAX($AL$3:AL503)+1,"")</f>
        <v/>
      </c>
      <c r="AM504">
        <v>20</v>
      </c>
    </row>
    <row r="505" spans="37:39" x14ac:dyDescent="0.25">
      <c r="AK505">
        <f t="shared" ca="1" si="16"/>
        <v>20</v>
      </c>
      <c r="AL505" t="str">
        <f>IF(COUNTIF($AM$3:AM504,AM505)&lt;1,MAX($AL$3:AL504)+1,"")</f>
        <v/>
      </c>
      <c r="AM505">
        <v>1</v>
      </c>
    </row>
    <row r="506" spans="37:39" x14ac:dyDescent="0.25">
      <c r="AK506">
        <f t="shared" ca="1" si="16"/>
        <v>37</v>
      </c>
      <c r="AL506" t="str">
        <f>IF(COUNTIF($AM$3:AM505,AM506)&lt;1,MAX($AL$3:AL505)+1,"")</f>
        <v/>
      </c>
      <c r="AM506">
        <v>26</v>
      </c>
    </row>
    <row r="507" spans="37:39" x14ac:dyDescent="0.25">
      <c r="AK507">
        <f t="shared" ca="1" si="16"/>
        <v>38</v>
      </c>
      <c r="AL507" t="str">
        <f>IF(COUNTIF($AM$3:AM506,AM507)&lt;1,MAX($AL$3:AL506)+1,"")</f>
        <v/>
      </c>
      <c r="AM507">
        <v>13</v>
      </c>
    </row>
    <row r="508" spans="37:39" x14ac:dyDescent="0.25">
      <c r="AK508">
        <f t="shared" ca="1" si="16"/>
        <v>24</v>
      </c>
      <c r="AL508" t="str">
        <f>IF(COUNTIF($AM$3:AM507,AM508)&lt;1,MAX($AL$3:AL507)+1,"")</f>
        <v/>
      </c>
      <c r="AM508">
        <v>8</v>
      </c>
    </row>
    <row r="509" spans="37:39" x14ac:dyDescent="0.25">
      <c r="AK509">
        <f t="shared" ca="1" si="16"/>
        <v>32</v>
      </c>
      <c r="AL509" t="str">
        <f>IF(COUNTIF($AM$3:AM508,AM509)&lt;1,MAX($AL$3:AL508)+1,"")</f>
        <v/>
      </c>
      <c r="AM509">
        <v>20</v>
      </c>
    </row>
    <row r="510" spans="37:39" x14ac:dyDescent="0.25">
      <c r="AK510">
        <f t="shared" ca="1" si="16"/>
        <v>18</v>
      </c>
      <c r="AL510" t="str">
        <f>IF(COUNTIF($AM$3:AM509,AM510)&lt;1,MAX($AL$3:AL509)+1,"")</f>
        <v/>
      </c>
      <c r="AM510">
        <v>37</v>
      </c>
    </row>
    <row r="511" spans="37:39" x14ac:dyDescent="0.25">
      <c r="AK511">
        <f t="shared" ca="1" si="16"/>
        <v>20</v>
      </c>
      <c r="AL511" t="str">
        <f>IF(COUNTIF($AM$3:AM510,AM511)&lt;1,MAX($AL$3:AL510)+1,"")</f>
        <v/>
      </c>
      <c r="AM511">
        <v>1</v>
      </c>
    </row>
    <row r="512" spans="37:39" x14ac:dyDescent="0.25">
      <c r="AK512">
        <f t="shared" ca="1" si="16"/>
        <v>31</v>
      </c>
      <c r="AL512" t="str">
        <f>IF(COUNTIF($AM$3:AM511,AM512)&lt;1,MAX($AL$3:AL511)+1,"")</f>
        <v/>
      </c>
      <c r="AM512">
        <v>40</v>
      </c>
    </row>
    <row r="513" spans="37:39" x14ac:dyDescent="0.25">
      <c r="AK513">
        <f t="shared" ca="1" si="16"/>
        <v>20</v>
      </c>
      <c r="AL513" t="str">
        <f>IF(COUNTIF($AM$3:AM512,AM513)&lt;1,MAX($AL$3:AL512)+1,"")</f>
        <v/>
      </c>
      <c r="AM513">
        <v>3</v>
      </c>
    </row>
    <row r="514" spans="37:39" x14ac:dyDescent="0.25">
      <c r="AK514">
        <f t="shared" ca="1" si="16"/>
        <v>42</v>
      </c>
      <c r="AL514" t="str">
        <f>IF(COUNTIF($AM$3:AM513,AM514)&lt;1,MAX($AL$3:AL513)+1,"")</f>
        <v/>
      </c>
      <c r="AM514">
        <v>39</v>
      </c>
    </row>
    <row r="515" spans="37:39" x14ac:dyDescent="0.25">
      <c r="AK515">
        <f t="shared" ca="1" si="16"/>
        <v>33</v>
      </c>
      <c r="AL515" t="str">
        <f>IF(COUNTIF($AM$3:AM514,AM515)&lt;1,MAX($AL$3:AL514)+1,"")</f>
        <v/>
      </c>
      <c r="AM515">
        <v>12</v>
      </c>
    </row>
    <row r="516" spans="37:39" x14ac:dyDescent="0.25">
      <c r="AK516">
        <f t="shared" ca="1" si="16"/>
        <v>45</v>
      </c>
      <c r="AL516" t="str">
        <f>IF(COUNTIF($AM$3:AM515,AM516)&lt;1,MAX($AL$3:AL515)+1,"")</f>
        <v/>
      </c>
      <c r="AM516">
        <v>9</v>
      </c>
    </row>
    <row r="517" spans="37:39" x14ac:dyDescent="0.25">
      <c r="AK517">
        <f t="shared" ca="1" si="16"/>
        <v>42</v>
      </c>
      <c r="AL517" t="str">
        <f>IF(COUNTIF($AM$3:AM516,AM517)&lt;1,MAX($AL$3:AL516)+1,"")</f>
        <v/>
      </c>
      <c r="AM517">
        <v>33</v>
      </c>
    </row>
    <row r="518" spans="37:39" x14ac:dyDescent="0.25">
      <c r="AK518">
        <f t="shared" ca="1" si="16"/>
        <v>8</v>
      </c>
      <c r="AL518" t="str">
        <f>IF(COUNTIF($AM$3:AM517,AM518)&lt;1,MAX($AL$3:AL517)+1,"")</f>
        <v/>
      </c>
      <c r="AM518">
        <v>2</v>
      </c>
    </row>
    <row r="519" spans="37:39" x14ac:dyDescent="0.25">
      <c r="AK519">
        <f t="shared" ca="1" si="16"/>
        <v>22</v>
      </c>
      <c r="AL519" t="str">
        <f>IF(COUNTIF($AM$3:AM518,AM519)&lt;1,MAX($AL$3:AL518)+1,"")</f>
        <v/>
      </c>
      <c r="AM519">
        <v>4</v>
      </c>
    </row>
    <row r="520" spans="37:39" x14ac:dyDescent="0.25">
      <c r="AK520">
        <f t="shared" ca="1" si="16"/>
        <v>43</v>
      </c>
      <c r="AL520" t="str">
        <f>IF(COUNTIF($AM$3:AM519,AM520)&lt;1,MAX($AL$3:AL519)+1,"")</f>
        <v/>
      </c>
      <c r="AM520">
        <v>8</v>
      </c>
    </row>
    <row r="521" spans="37:39" x14ac:dyDescent="0.25">
      <c r="AK521">
        <f t="shared" ca="1" si="16"/>
        <v>44</v>
      </c>
      <c r="AL521" t="str">
        <f>IF(COUNTIF($AM$3:AM520,AM521)&lt;1,MAX($AL$3:AL520)+1,"")</f>
        <v/>
      </c>
      <c r="AM521">
        <v>15</v>
      </c>
    </row>
    <row r="522" spans="37:39" x14ac:dyDescent="0.25">
      <c r="AK522">
        <f t="shared" ca="1" si="16"/>
        <v>9</v>
      </c>
      <c r="AL522" t="str">
        <f>IF(COUNTIF($AM$3:AM521,AM522)&lt;1,MAX($AL$3:AL521)+1,"")</f>
        <v/>
      </c>
      <c r="AM522">
        <v>43</v>
      </c>
    </row>
    <row r="523" spans="37:39" x14ac:dyDescent="0.25">
      <c r="AK523">
        <f t="shared" ca="1" si="16"/>
        <v>18</v>
      </c>
      <c r="AL523" t="str">
        <f>IF(COUNTIF($AM$3:AM522,AM523)&lt;1,MAX($AL$3:AL522)+1,"")</f>
        <v/>
      </c>
      <c r="AM523">
        <v>12</v>
      </c>
    </row>
    <row r="524" spans="37:39" x14ac:dyDescent="0.25">
      <c r="AK524">
        <f t="shared" ca="1" si="16"/>
        <v>30</v>
      </c>
      <c r="AL524" t="str">
        <f>IF(COUNTIF($AM$3:AM523,AM524)&lt;1,MAX($AL$3:AL523)+1,"")</f>
        <v/>
      </c>
      <c r="AM524">
        <v>13</v>
      </c>
    </row>
    <row r="525" spans="37:39" x14ac:dyDescent="0.25">
      <c r="AK525">
        <f t="shared" ca="1" si="16"/>
        <v>42</v>
      </c>
      <c r="AL525" t="str">
        <f>IF(COUNTIF($AM$3:AM524,AM525)&lt;1,MAX($AL$3:AL524)+1,"")</f>
        <v/>
      </c>
      <c r="AM525">
        <v>14</v>
      </c>
    </row>
    <row r="526" spans="37:39" x14ac:dyDescent="0.25">
      <c r="AK526">
        <f t="shared" ca="1" si="16"/>
        <v>22</v>
      </c>
      <c r="AL526" t="str">
        <f>IF(COUNTIF($AM$3:AM525,AM526)&lt;1,MAX($AL$3:AL525)+1,"")</f>
        <v/>
      </c>
      <c r="AM526">
        <v>41</v>
      </c>
    </row>
    <row r="527" spans="37:39" x14ac:dyDescent="0.25">
      <c r="AK527">
        <f t="shared" ca="1" si="16"/>
        <v>6</v>
      </c>
      <c r="AL527" t="str">
        <f>IF(COUNTIF($AM$3:AM526,AM527)&lt;1,MAX($AL$3:AL526)+1,"")</f>
        <v/>
      </c>
      <c r="AM527">
        <v>22</v>
      </c>
    </row>
    <row r="528" spans="37:39" x14ac:dyDescent="0.25">
      <c r="AK528">
        <f t="shared" ca="1" si="16"/>
        <v>18</v>
      </c>
      <c r="AL528" t="str">
        <f>IF(COUNTIF($AM$3:AM527,AM528)&lt;1,MAX($AL$3:AL527)+1,"")</f>
        <v/>
      </c>
      <c r="AM528">
        <v>5</v>
      </c>
    </row>
    <row r="529" spans="37:39" x14ac:dyDescent="0.25">
      <c r="AK529">
        <f t="shared" ca="1" si="16"/>
        <v>26</v>
      </c>
      <c r="AL529" t="str">
        <f>IF(COUNTIF($AM$3:AM528,AM529)&lt;1,MAX($AL$3:AL528)+1,"")</f>
        <v/>
      </c>
      <c r="AM529">
        <v>33</v>
      </c>
    </row>
    <row r="530" spans="37:39" x14ac:dyDescent="0.25">
      <c r="AK530">
        <f t="shared" ref="AK530:AM550" ca="1" si="17">RANDBETWEEN(1,46)</f>
        <v>29</v>
      </c>
      <c r="AL530" t="str">
        <f>IF(COUNTIF($AM$3:AM529,AM530)&lt;1,MAX($AL$3:AL529)+1,"")</f>
        <v/>
      </c>
      <c r="AM530">
        <v>42</v>
      </c>
    </row>
    <row r="531" spans="37:39" x14ac:dyDescent="0.25">
      <c r="AK531">
        <f t="shared" ca="1" si="17"/>
        <v>3</v>
      </c>
      <c r="AL531" t="str">
        <f>IF(COUNTIF($AM$3:AM530,AM531)&lt;1,MAX($AL$3:AL530)+1,"")</f>
        <v/>
      </c>
      <c r="AM531">
        <v>8</v>
      </c>
    </row>
    <row r="532" spans="37:39" x14ac:dyDescent="0.25">
      <c r="AK532">
        <f t="shared" ca="1" si="17"/>
        <v>3</v>
      </c>
      <c r="AL532" t="str">
        <f>IF(COUNTIF($AM$3:AM531,AM532)&lt;1,MAX($AL$3:AL531)+1,"")</f>
        <v/>
      </c>
      <c r="AM532">
        <v>44</v>
      </c>
    </row>
    <row r="533" spans="37:39" x14ac:dyDescent="0.25">
      <c r="AK533">
        <f t="shared" ca="1" si="17"/>
        <v>16</v>
      </c>
      <c r="AL533" t="str">
        <f>IF(COUNTIF($AM$3:AM532,AM533)&lt;1,MAX($AL$3:AL532)+1,"")</f>
        <v/>
      </c>
      <c r="AM533">
        <v>6</v>
      </c>
    </row>
    <row r="534" spans="37:39" x14ac:dyDescent="0.25">
      <c r="AK534">
        <f t="shared" ca="1" si="17"/>
        <v>21</v>
      </c>
      <c r="AL534" t="str">
        <f>IF(COUNTIF($AM$3:AM533,AM534)&lt;1,MAX($AL$3:AL533)+1,"")</f>
        <v/>
      </c>
      <c r="AM534">
        <v>38</v>
      </c>
    </row>
    <row r="535" spans="37:39" x14ac:dyDescent="0.25">
      <c r="AK535">
        <f t="shared" ca="1" si="17"/>
        <v>29</v>
      </c>
      <c r="AL535" t="str">
        <f>IF(COUNTIF($AM$3:AM534,AM535)&lt;1,MAX($AL$3:AL534)+1,"")</f>
        <v/>
      </c>
      <c r="AM535">
        <v>31</v>
      </c>
    </row>
    <row r="536" spans="37:39" x14ac:dyDescent="0.25">
      <c r="AK536">
        <f t="shared" ca="1" si="17"/>
        <v>34</v>
      </c>
      <c r="AL536" t="str">
        <f>IF(COUNTIF($AM$3:AM535,AM536)&lt;1,MAX($AL$3:AL535)+1,"")</f>
        <v/>
      </c>
      <c r="AM536">
        <v>24</v>
      </c>
    </row>
    <row r="537" spans="37:39" x14ac:dyDescent="0.25">
      <c r="AK537">
        <f t="shared" ca="1" si="17"/>
        <v>38</v>
      </c>
      <c r="AL537" t="str">
        <f>IF(COUNTIF($AM$3:AM536,AM537)&lt;1,MAX($AL$3:AL536)+1,"")</f>
        <v/>
      </c>
      <c r="AM537">
        <v>2</v>
      </c>
    </row>
    <row r="538" spans="37:39" x14ac:dyDescent="0.25">
      <c r="AK538">
        <f t="shared" ca="1" si="17"/>
        <v>25</v>
      </c>
      <c r="AL538" t="str">
        <f>IF(COUNTIF($AM$3:AM537,AM538)&lt;1,MAX($AL$3:AL537)+1,"")</f>
        <v/>
      </c>
      <c r="AM538">
        <v>37</v>
      </c>
    </row>
    <row r="539" spans="37:39" x14ac:dyDescent="0.25">
      <c r="AK539">
        <f t="shared" ca="1" si="17"/>
        <v>26</v>
      </c>
      <c r="AL539" t="str">
        <f>IF(COUNTIF($AM$3:AM538,AM539)&lt;1,MAX($AL$3:AL538)+1,"")</f>
        <v/>
      </c>
      <c r="AM539">
        <v>33</v>
      </c>
    </row>
    <row r="540" spans="37:39" x14ac:dyDescent="0.25">
      <c r="AK540">
        <f t="shared" ca="1" si="17"/>
        <v>10</v>
      </c>
      <c r="AL540" t="str">
        <f>IF(COUNTIF($AM$3:AM539,AM540)&lt;1,MAX($AL$3:AL539)+1,"")</f>
        <v/>
      </c>
      <c r="AM540">
        <v>37</v>
      </c>
    </row>
    <row r="541" spans="37:39" x14ac:dyDescent="0.25">
      <c r="AK541">
        <f t="shared" ca="1" si="17"/>
        <v>34</v>
      </c>
      <c r="AL541" t="str">
        <f>IF(COUNTIF($AM$3:AM540,AM541)&lt;1,MAX($AL$3:AL540)+1,"")</f>
        <v/>
      </c>
      <c r="AM541">
        <v>9</v>
      </c>
    </row>
    <row r="542" spans="37:39" x14ac:dyDescent="0.25">
      <c r="AK542">
        <f t="shared" ca="1" si="17"/>
        <v>32</v>
      </c>
      <c r="AL542" t="str">
        <f>IF(COUNTIF($AM$3:AM541,AM542)&lt;1,MAX($AL$3:AL541)+1,"")</f>
        <v/>
      </c>
      <c r="AM542">
        <v>32</v>
      </c>
    </row>
    <row r="543" spans="37:39" x14ac:dyDescent="0.25">
      <c r="AK543">
        <f t="shared" ca="1" si="17"/>
        <v>12</v>
      </c>
      <c r="AL543" t="str">
        <f>IF(COUNTIF($AM$3:AM542,AM543)&lt;1,MAX($AL$3:AL542)+1,"")</f>
        <v/>
      </c>
      <c r="AM543">
        <v>37</v>
      </c>
    </row>
    <row r="544" spans="37:39" x14ac:dyDescent="0.25">
      <c r="AK544">
        <f t="shared" ca="1" si="17"/>
        <v>14</v>
      </c>
      <c r="AL544" t="str">
        <f>IF(COUNTIF($AM$3:AM543,AM544)&lt;1,MAX($AL$3:AL543)+1,"")</f>
        <v/>
      </c>
      <c r="AM544">
        <v>12</v>
      </c>
    </row>
    <row r="545" spans="37:39" x14ac:dyDescent="0.25">
      <c r="AK545">
        <f t="shared" ca="1" si="17"/>
        <v>11</v>
      </c>
      <c r="AL545" t="str">
        <f>IF(COUNTIF($AM$3:AM544,AM545)&lt;1,MAX($AL$3:AL544)+1,"")</f>
        <v/>
      </c>
      <c r="AM545">
        <v>27</v>
      </c>
    </row>
    <row r="546" spans="37:39" x14ac:dyDescent="0.25">
      <c r="AK546">
        <f t="shared" ca="1" si="17"/>
        <v>38</v>
      </c>
      <c r="AL546" t="str">
        <f>IF(COUNTIF($AM$3:AM545,AM546)&lt;1,MAX($AL$3:AL545)+1,"")</f>
        <v/>
      </c>
      <c r="AM546">
        <v>37</v>
      </c>
    </row>
    <row r="547" spans="37:39" x14ac:dyDescent="0.25">
      <c r="AK547">
        <f t="shared" ca="1" si="17"/>
        <v>3</v>
      </c>
      <c r="AL547" t="str">
        <f>IF(COUNTIF($AM$3:AM546,AM547)&lt;1,MAX($AL$3:AL546)+1,"")</f>
        <v/>
      </c>
      <c r="AM547">
        <v>7</v>
      </c>
    </row>
    <row r="548" spans="37:39" x14ac:dyDescent="0.25">
      <c r="AK548">
        <f t="shared" ca="1" si="17"/>
        <v>41</v>
      </c>
      <c r="AL548" t="str">
        <f>IF(COUNTIF($AM$3:AM547,AM548)&lt;1,MAX($AL$3:AL547)+1,"")</f>
        <v/>
      </c>
      <c r="AM548">
        <v>28</v>
      </c>
    </row>
    <row r="549" spans="37:39" x14ac:dyDescent="0.25">
      <c r="AK549">
        <f t="shared" ca="1" si="17"/>
        <v>45</v>
      </c>
      <c r="AL549" t="str">
        <f>IF(COUNTIF($AM$3:AM548,AM549)&lt;1,MAX($AL$3:AL548)+1,"")</f>
        <v/>
      </c>
      <c r="AM549">
        <v>6</v>
      </c>
    </row>
    <row r="550" spans="37:39" x14ac:dyDescent="0.25">
      <c r="AK550">
        <f t="shared" ca="1" si="17"/>
        <v>2</v>
      </c>
      <c r="AL550" t="str">
        <f>IF(COUNTIF($AM$3:AM549,AM550)&lt;1,MAX($AL$3:AL549)+1,"")</f>
        <v/>
      </c>
      <c r="AM550">
        <v>6</v>
      </c>
    </row>
  </sheetData>
  <mergeCells count="203">
    <mergeCell ref="A44:A51"/>
    <mergeCell ref="F51:G51"/>
    <mergeCell ref="I51:J51"/>
    <mergeCell ref="L51:M51"/>
    <mergeCell ref="O51:P51"/>
    <mergeCell ref="R51:S51"/>
    <mergeCell ref="F50:G50"/>
    <mergeCell ref="I50:J50"/>
    <mergeCell ref="L50:M50"/>
    <mergeCell ref="O50:P50"/>
    <mergeCell ref="R50:S50"/>
    <mergeCell ref="F49:G49"/>
    <mergeCell ref="I49:J49"/>
    <mergeCell ref="L49:M49"/>
    <mergeCell ref="O49:P49"/>
    <mergeCell ref="R49:S49"/>
    <mergeCell ref="F48:G48"/>
    <mergeCell ref="I48:J48"/>
    <mergeCell ref="L48:M48"/>
    <mergeCell ref="O48:P48"/>
    <mergeCell ref="R48:S48"/>
    <mergeCell ref="I46:J46"/>
    <mergeCell ref="L46:M46"/>
    <mergeCell ref="O46:P46"/>
    <mergeCell ref="R46:S46"/>
    <mergeCell ref="F47:G47"/>
    <mergeCell ref="I47:J47"/>
    <mergeCell ref="L47:M47"/>
    <mergeCell ref="O47:P47"/>
    <mergeCell ref="R47:S47"/>
    <mergeCell ref="R37:S37"/>
    <mergeCell ref="R38:S38"/>
    <mergeCell ref="R39:S39"/>
    <mergeCell ref="R40:S40"/>
    <mergeCell ref="F44:G44"/>
    <mergeCell ref="I44:J44"/>
    <mergeCell ref="L44:M44"/>
    <mergeCell ref="O44:P44"/>
    <mergeCell ref="R44:S44"/>
    <mergeCell ref="F45:G45"/>
    <mergeCell ref="I45:J45"/>
    <mergeCell ref="L45:M45"/>
    <mergeCell ref="O45:P45"/>
    <mergeCell ref="R45:S45"/>
    <mergeCell ref="F46:G46"/>
    <mergeCell ref="L39:M39"/>
    <mergeCell ref="L40:M40"/>
    <mergeCell ref="R32:S32"/>
    <mergeCell ref="R33:S33"/>
    <mergeCell ref="R34:S34"/>
    <mergeCell ref="R35:S35"/>
    <mergeCell ref="R36:S36"/>
    <mergeCell ref="R27:S27"/>
    <mergeCell ref="R28:S28"/>
    <mergeCell ref="R29:S29"/>
    <mergeCell ref="R30:S30"/>
    <mergeCell ref="R31:S31"/>
    <mergeCell ref="O27:P27"/>
    <mergeCell ref="O28:P28"/>
    <mergeCell ref="O29:P29"/>
    <mergeCell ref="O30:P30"/>
    <mergeCell ref="O31:P31"/>
    <mergeCell ref="O32:P32"/>
    <mergeCell ref="O33:P33"/>
    <mergeCell ref="O34:P34"/>
    <mergeCell ref="O35:P35"/>
    <mergeCell ref="O36:P36"/>
    <mergeCell ref="O37:P37"/>
    <mergeCell ref="O38:P38"/>
    <mergeCell ref="O39:P39"/>
    <mergeCell ref="O40:P40"/>
    <mergeCell ref="I37:J37"/>
    <mergeCell ref="I38:J38"/>
    <mergeCell ref="I39:J39"/>
    <mergeCell ref="I40:J40"/>
    <mergeCell ref="L36:M36"/>
    <mergeCell ref="L37:M37"/>
    <mergeCell ref="L38:M38"/>
    <mergeCell ref="L27:M27"/>
    <mergeCell ref="L28:M28"/>
    <mergeCell ref="L29:M29"/>
    <mergeCell ref="L30:M30"/>
    <mergeCell ref="L31:M31"/>
    <mergeCell ref="L32:M32"/>
    <mergeCell ref="L33:M33"/>
    <mergeCell ref="L34:M34"/>
    <mergeCell ref="L35:M35"/>
    <mergeCell ref="I32:J32"/>
    <mergeCell ref="I33:J33"/>
    <mergeCell ref="I34:J34"/>
    <mergeCell ref="I35:J35"/>
    <mergeCell ref="I36:J36"/>
    <mergeCell ref="I27:J27"/>
    <mergeCell ref="I28:J28"/>
    <mergeCell ref="I29:J29"/>
    <mergeCell ref="I30:J30"/>
    <mergeCell ref="I31:J31"/>
    <mergeCell ref="A27:A40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40:G40"/>
    <mergeCell ref="A9:A23"/>
    <mergeCell ref="F9:G9"/>
    <mergeCell ref="I9:J9"/>
    <mergeCell ref="L9:M9"/>
    <mergeCell ref="O9:P9"/>
    <mergeCell ref="F11:G11"/>
    <mergeCell ref="I11:J11"/>
    <mergeCell ref="L11:M11"/>
    <mergeCell ref="O11:P11"/>
    <mergeCell ref="F13:G13"/>
    <mergeCell ref="I13:J13"/>
    <mergeCell ref="L13:M13"/>
    <mergeCell ref="O13:P13"/>
    <mergeCell ref="F15:G15"/>
    <mergeCell ref="I15:J15"/>
    <mergeCell ref="L15:M15"/>
    <mergeCell ref="F17:G17"/>
    <mergeCell ref="I17:J17"/>
    <mergeCell ref="L17:M17"/>
    <mergeCell ref="O17:P17"/>
    <mergeCell ref="F21:G21"/>
    <mergeCell ref="I21:J21"/>
    <mergeCell ref="L21:M21"/>
    <mergeCell ref="O21:P21"/>
    <mergeCell ref="R9:S9"/>
    <mergeCell ref="F8:G8"/>
    <mergeCell ref="I8:J8"/>
    <mergeCell ref="L8:M8"/>
    <mergeCell ref="O8:P8"/>
    <mergeCell ref="R8:S8"/>
    <mergeCell ref="R11:S11"/>
    <mergeCell ref="F10:G10"/>
    <mergeCell ref="I10:J10"/>
    <mergeCell ref="L10:M10"/>
    <mergeCell ref="O10:P10"/>
    <mergeCell ref="R10:S10"/>
    <mergeCell ref="R13:S13"/>
    <mergeCell ref="F12:G12"/>
    <mergeCell ref="I12:J12"/>
    <mergeCell ref="L12:M12"/>
    <mergeCell ref="O12:P12"/>
    <mergeCell ref="R12:S12"/>
    <mergeCell ref="O15:P15"/>
    <mergeCell ref="R15:S15"/>
    <mergeCell ref="F14:G14"/>
    <mergeCell ref="I14:J14"/>
    <mergeCell ref="L14:M14"/>
    <mergeCell ref="O14:P14"/>
    <mergeCell ref="R14:S14"/>
    <mergeCell ref="R17:S17"/>
    <mergeCell ref="F16:G16"/>
    <mergeCell ref="I16:J16"/>
    <mergeCell ref="L16:M16"/>
    <mergeCell ref="O16:P16"/>
    <mergeCell ref="R16:S16"/>
    <mergeCell ref="F19:G19"/>
    <mergeCell ref="I19:J19"/>
    <mergeCell ref="L19:M19"/>
    <mergeCell ref="O19:P19"/>
    <mergeCell ref="R19:S19"/>
    <mergeCell ref="F18:G18"/>
    <mergeCell ref="I18:J18"/>
    <mergeCell ref="L18:M18"/>
    <mergeCell ref="O18:P18"/>
    <mergeCell ref="R18:S18"/>
    <mergeCell ref="R21:S21"/>
    <mergeCell ref="F20:G20"/>
    <mergeCell ref="I20:J20"/>
    <mergeCell ref="L20:M20"/>
    <mergeCell ref="O20:P20"/>
    <mergeCell ref="R20:S20"/>
    <mergeCell ref="F23:G23"/>
    <mergeCell ref="I23:J23"/>
    <mergeCell ref="L23:M23"/>
    <mergeCell ref="O23:P23"/>
    <mergeCell ref="R23:S23"/>
    <mergeCell ref="F22:G22"/>
    <mergeCell ref="I22:J22"/>
    <mergeCell ref="L22:M22"/>
    <mergeCell ref="O22:P22"/>
    <mergeCell ref="R22:S22"/>
    <mergeCell ref="F60:G60"/>
    <mergeCell ref="F61:G61"/>
    <mergeCell ref="F52:G52"/>
    <mergeCell ref="F53:G53"/>
    <mergeCell ref="F54:G54"/>
    <mergeCell ref="F55:G55"/>
    <mergeCell ref="F56:G56"/>
    <mergeCell ref="F57:G57"/>
    <mergeCell ref="F58:G58"/>
    <mergeCell ref="F59:G5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UNDI">
                <anchor moveWithCells="1" sizeWithCells="1">
                  <from>
                    <xdr:col>5</xdr:col>
                    <xdr:colOff>0</xdr:colOff>
                    <xdr:row>2</xdr:row>
                    <xdr:rowOff>19050</xdr:rowOff>
                  </from>
                  <to>
                    <xdr:col>6</xdr:col>
                    <xdr:colOff>752475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MARDI">
                <anchor moveWithCells="1" sizeWithCells="1">
                  <from>
                    <xdr:col>8</xdr:col>
                    <xdr:colOff>0</xdr:colOff>
                    <xdr:row>2</xdr:row>
                    <xdr:rowOff>9525</xdr:rowOff>
                  </from>
                  <to>
                    <xdr:col>10</xdr:col>
                    <xdr:colOff>19050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MERCREDI">
                <anchor moveWithCells="1" sizeWithCells="1">
                  <from>
                    <xdr:col>11</xdr:col>
                    <xdr:colOff>9525</xdr:colOff>
                    <xdr:row>1</xdr:row>
                    <xdr:rowOff>180975</xdr:rowOff>
                  </from>
                  <to>
                    <xdr:col>13</xdr:col>
                    <xdr:colOff>19050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JEUDI">
                <anchor moveWithCells="1" sizeWithCells="1">
                  <from>
                    <xdr:col>14</xdr:col>
                    <xdr:colOff>28575</xdr:colOff>
                    <xdr:row>2</xdr:row>
                    <xdr:rowOff>19050</xdr:rowOff>
                  </from>
                  <to>
                    <xdr:col>16</xdr:col>
                    <xdr:colOff>38100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VENDREDI">
                <anchor moveWithCells="1" sizeWithCells="1">
                  <from>
                    <xdr:col>17</xdr:col>
                    <xdr:colOff>0</xdr:colOff>
                    <xdr:row>2</xdr:row>
                    <xdr:rowOff>19050</xdr:rowOff>
                  </from>
                  <to>
                    <xdr:col>19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Button 6">
              <controlPr defaultSize="0" print="0" autoFill="0" autoPict="0" macro="[0]!FIGER">
                <anchor moveWithCells="1" sizeWithCells="1">
                  <from>
                    <xdr:col>20</xdr:col>
                    <xdr:colOff>19050</xdr:colOff>
                    <xdr:row>6</xdr:row>
                    <xdr:rowOff>180975</xdr:rowOff>
                  </from>
                  <to>
                    <xdr:col>22</xdr:col>
                    <xdr:colOff>400050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BBBED3-7005-4E97-B9BA-F0D929B90092}">
  <sheetPr codeName="Feuil7"/>
  <dimension ref="B2:N17"/>
  <sheetViews>
    <sheetView tabSelected="1" workbookViewId="0">
      <selection activeCell="M24" sqref="M24"/>
    </sheetView>
  </sheetViews>
  <sheetFormatPr baseColWidth="10" defaultRowHeight="15" x14ac:dyDescent="0.25"/>
  <sheetData>
    <row r="2" spans="2:14" x14ac:dyDescent="0.25">
      <c r="C2" s="59" t="s">
        <v>18</v>
      </c>
      <c r="D2" s="59" t="s">
        <v>19</v>
      </c>
      <c r="E2" s="90" t="s">
        <v>1</v>
      </c>
      <c r="F2" s="91"/>
      <c r="G2" s="90" t="s">
        <v>2</v>
      </c>
      <c r="H2" s="91"/>
      <c r="I2" s="90" t="s">
        <v>3</v>
      </c>
      <c r="J2" s="91"/>
      <c r="K2" s="90" t="s">
        <v>4</v>
      </c>
      <c r="L2" s="91"/>
      <c r="M2" s="90" t="s">
        <v>5</v>
      </c>
      <c r="N2" s="91"/>
    </row>
    <row r="3" spans="2:14" x14ac:dyDescent="0.25">
      <c r="C3" s="58"/>
      <c r="D3" s="58"/>
      <c r="E3" s="84"/>
      <c r="F3" s="85"/>
      <c r="G3" s="84"/>
      <c r="H3" s="85"/>
      <c r="I3" s="84"/>
      <c r="J3" s="85"/>
      <c r="K3" s="84"/>
      <c r="L3" s="85"/>
      <c r="M3" s="84"/>
      <c r="N3" s="85"/>
    </row>
    <row r="4" spans="2:14" x14ac:dyDescent="0.25">
      <c r="B4" s="60" t="s">
        <v>26</v>
      </c>
      <c r="C4" s="60" t="s">
        <v>109</v>
      </c>
      <c r="D4" s="60" t="s">
        <v>28</v>
      </c>
      <c r="E4" s="81" t="s">
        <v>81</v>
      </c>
      <c r="F4" s="81"/>
      <c r="G4" s="81" t="s">
        <v>99</v>
      </c>
      <c r="H4" s="81"/>
      <c r="I4" s="81" t="s">
        <v>63</v>
      </c>
      <c r="J4" s="81"/>
      <c r="K4" s="81" t="s">
        <v>40</v>
      </c>
      <c r="L4" s="81"/>
      <c r="M4" s="81" t="s">
        <v>99</v>
      </c>
      <c r="N4" s="81"/>
    </row>
    <row r="5" spans="2:14" x14ac:dyDescent="0.25">
      <c r="B5" s="60" t="s">
        <v>26</v>
      </c>
      <c r="C5" s="60" t="s">
        <v>109</v>
      </c>
      <c r="D5" s="60" t="s">
        <v>28</v>
      </c>
      <c r="E5" s="81" t="s">
        <v>77</v>
      </c>
      <c r="F5" s="81"/>
      <c r="G5" s="81" t="s">
        <v>63</v>
      </c>
      <c r="H5" s="81"/>
      <c r="I5" s="81" t="s">
        <v>56</v>
      </c>
      <c r="J5" s="81"/>
      <c r="K5" s="81" t="s">
        <v>40</v>
      </c>
      <c r="L5" s="81"/>
      <c r="M5" s="81" t="s">
        <v>63</v>
      </c>
      <c r="N5" s="81"/>
    </row>
    <row r="6" spans="2:14" x14ac:dyDescent="0.25">
      <c r="B6" s="60" t="s">
        <v>26</v>
      </c>
      <c r="C6" s="60" t="s">
        <v>109</v>
      </c>
      <c r="D6" s="60" t="s">
        <v>28</v>
      </c>
      <c r="E6" s="81" t="s">
        <v>40</v>
      </c>
      <c r="F6" s="81"/>
      <c r="G6" s="81" t="s">
        <v>56</v>
      </c>
      <c r="H6" s="81"/>
      <c r="I6" s="81" t="s">
        <v>99</v>
      </c>
      <c r="J6" s="81"/>
      <c r="K6" s="81" t="s">
        <v>59</v>
      </c>
      <c r="L6" s="81"/>
      <c r="M6" s="81" t="s">
        <v>65</v>
      </c>
      <c r="N6" s="81"/>
    </row>
    <row r="7" spans="2:14" x14ac:dyDescent="0.25">
      <c r="B7" s="61" t="s">
        <v>31</v>
      </c>
      <c r="C7" s="61" t="s">
        <v>109</v>
      </c>
      <c r="D7" s="61" t="s">
        <v>28</v>
      </c>
      <c r="E7" s="81" t="s">
        <v>89</v>
      </c>
      <c r="F7" s="81"/>
      <c r="G7" s="81" t="s">
        <v>62</v>
      </c>
      <c r="H7" s="81"/>
      <c r="I7" s="81" t="s">
        <v>61</v>
      </c>
      <c r="J7" s="81"/>
      <c r="K7" s="81" t="s">
        <v>58</v>
      </c>
      <c r="L7" s="81"/>
      <c r="M7" s="81" t="s">
        <v>58</v>
      </c>
      <c r="N7" s="81"/>
    </row>
    <row r="8" spans="2:14" x14ac:dyDescent="0.25">
      <c r="B8" s="61" t="s">
        <v>31</v>
      </c>
      <c r="C8" s="61" t="s">
        <v>109</v>
      </c>
      <c r="D8" s="61" t="s">
        <v>28</v>
      </c>
      <c r="E8" s="81" t="s">
        <v>40</v>
      </c>
      <c r="F8" s="81"/>
      <c r="G8" s="81" t="s">
        <v>57</v>
      </c>
      <c r="H8" s="81"/>
      <c r="I8" s="81" t="s">
        <v>55</v>
      </c>
      <c r="J8" s="81"/>
      <c r="K8" s="81" t="s">
        <v>102</v>
      </c>
      <c r="L8" s="81"/>
      <c r="M8" s="81" t="s">
        <v>40</v>
      </c>
      <c r="N8" s="81"/>
    </row>
    <row r="9" spans="2:14" x14ac:dyDescent="0.25">
      <c r="B9" s="60" t="s">
        <v>26</v>
      </c>
      <c r="C9" s="60" t="s">
        <v>109</v>
      </c>
      <c r="D9" s="60" t="s">
        <v>28</v>
      </c>
      <c r="E9" s="81" t="s">
        <v>71</v>
      </c>
      <c r="F9" s="81"/>
      <c r="G9" s="81" t="s">
        <v>61</v>
      </c>
      <c r="H9" s="81"/>
      <c r="I9" s="81" t="s">
        <v>101</v>
      </c>
      <c r="J9" s="81"/>
      <c r="K9" s="81" t="s">
        <v>40</v>
      </c>
      <c r="L9" s="81"/>
      <c r="M9" s="81" t="s">
        <v>40</v>
      </c>
      <c r="N9" s="81"/>
    </row>
    <row r="10" spans="2:14" x14ac:dyDescent="0.25">
      <c r="B10" s="61" t="s">
        <v>31</v>
      </c>
      <c r="C10" s="61" t="s">
        <v>109</v>
      </c>
      <c r="D10" s="61" t="s">
        <v>28</v>
      </c>
      <c r="E10" s="81" t="s">
        <v>82</v>
      </c>
      <c r="F10" s="81"/>
      <c r="G10" s="81" t="s">
        <v>101</v>
      </c>
      <c r="H10" s="81"/>
      <c r="I10" s="81" t="s">
        <v>58</v>
      </c>
      <c r="J10" s="81"/>
      <c r="K10" s="81" t="s">
        <v>53</v>
      </c>
      <c r="L10" s="81"/>
      <c r="M10" s="81" t="s">
        <v>60</v>
      </c>
      <c r="N10" s="81"/>
    </row>
    <row r="11" spans="2:14" x14ac:dyDescent="0.25">
      <c r="B11" s="60" t="s">
        <v>26</v>
      </c>
      <c r="C11" s="60" t="s">
        <v>28</v>
      </c>
      <c r="D11" s="60" t="s">
        <v>109</v>
      </c>
      <c r="E11" s="81" t="s">
        <v>40</v>
      </c>
      <c r="F11" s="81"/>
      <c r="G11" s="81" t="s">
        <v>55</v>
      </c>
      <c r="H11" s="81"/>
      <c r="I11" s="81" t="s">
        <v>40</v>
      </c>
      <c r="J11" s="81"/>
      <c r="K11" s="81" t="s">
        <v>103</v>
      </c>
      <c r="L11" s="81"/>
      <c r="M11" s="81" t="s">
        <v>62</v>
      </c>
      <c r="N11" s="81"/>
    </row>
    <row r="12" spans="2:14" x14ac:dyDescent="0.25">
      <c r="B12" s="60" t="s">
        <v>26</v>
      </c>
      <c r="C12" s="60" t="s">
        <v>28</v>
      </c>
      <c r="D12" s="60" t="s">
        <v>109</v>
      </c>
      <c r="E12" s="81" t="s">
        <v>74</v>
      </c>
      <c r="F12" s="81"/>
      <c r="G12" s="81" t="s">
        <v>40</v>
      </c>
      <c r="H12" s="81"/>
      <c r="I12" s="81" t="s">
        <v>65</v>
      </c>
      <c r="J12" s="81"/>
      <c r="K12" s="81" t="s">
        <v>40</v>
      </c>
      <c r="L12" s="81"/>
      <c r="M12" s="81" t="s">
        <v>40</v>
      </c>
      <c r="N12" s="81"/>
    </row>
    <row r="13" spans="2:14" x14ac:dyDescent="0.25">
      <c r="B13" s="60" t="s">
        <v>26</v>
      </c>
      <c r="C13" s="60" t="s">
        <v>28</v>
      </c>
      <c r="D13" s="60" t="s">
        <v>109</v>
      </c>
      <c r="E13" s="81" t="s">
        <v>53</v>
      </c>
      <c r="F13" s="81"/>
      <c r="G13" s="81" t="s">
        <v>58</v>
      </c>
      <c r="H13" s="81"/>
      <c r="I13" s="81" t="s">
        <v>57</v>
      </c>
      <c r="J13" s="81"/>
      <c r="K13" s="81" t="s">
        <v>56</v>
      </c>
      <c r="L13" s="81"/>
      <c r="M13" s="81" t="s">
        <v>56</v>
      </c>
      <c r="N13" s="81"/>
    </row>
    <row r="14" spans="2:14" x14ac:dyDescent="0.25">
      <c r="B14" s="61" t="s">
        <v>31</v>
      </c>
      <c r="C14" s="61" t="s">
        <v>28</v>
      </c>
      <c r="D14" s="61" t="s">
        <v>109</v>
      </c>
      <c r="E14" s="81" t="s">
        <v>40</v>
      </c>
      <c r="F14" s="81"/>
      <c r="G14" s="81" t="s">
        <v>53</v>
      </c>
      <c r="H14" s="81"/>
      <c r="I14" s="81" t="s">
        <v>40</v>
      </c>
      <c r="J14" s="81"/>
      <c r="K14" s="81" t="s">
        <v>104</v>
      </c>
      <c r="L14" s="81"/>
      <c r="M14" s="81" t="s">
        <v>53</v>
      </c>
      <c r="N14" s="81"/>
    </row>
    <row r="15" spans="2:14" x14ac:dyDescent="0.25">
      <c r="B15" s="61" t="s">
        <v>31</v>
      </c>
      <c r="C15" s="61" t="s">
        <v>28</v>
      </c>
      <c r="D15" s="61" t="s">
        <v>109</v>
      </c>
      <c r="E15" s="81" t="s">
        <v>40</v>
      </c>
      <c r="F15" s="81"/>
      <c r="G15" s="81" t="s">
        <v>65</v>
      </c>
      <c r="H15" s="81"/>
      <c r="I15" s="81" t="s">
        <v>62</v>
      </c>
      <c r="J15" s="81"/>
      <c r="K15" s="81" t="s">
        <v>105</v>
      </c>
      <c r="L15" s="81"/>
      <c r="M15" s="81" t="s">
        <v>61</v>
      </c>
      <c r="N15" s="81"/>
    </row>
    <row r="16" spans="2:14" x14ac:dyDescent="0.25">
      <c r="B16" s="60" t="s">
        <v>26</v>
      </c>
      <c r="C16" s="60" t="s">
        <v>28</v>
      </c>
      <c r="D16" s="60" t="s">
        <v>109</v>
      </c>
      <c r="E16" s="81" t="s">
        <v>99</v>
      </c>
      <c r="F16" s="81"/>
      <c r="G16" s="81" t="s">
        <v>59</v>
      </c>
      <c r="H16" s="81"/>
      <c r="I16" s="81" t="s">
        <v>54</v>
      </c>
      <c r="J16" s="81"/>
      <c r="K16" s="81" t="s">
        <v>99</v>
      </c>
      <c r="L16" s="81"/>
      <c r="M16" s="81" t="s">
        <v>40</v>
      </c>
      <c r="N16" s="81"/>
    </row>
    <row r="17" spans="2:14" x14ac:dyDescent="0.25">
      <c r="B17" s="61" t="s">
        <v>31</v>
      </c>
      <c r="C17" s="61" t="s">
        <v>28</v>
      </c>
      <c r="D17" s="61" t="s">
        <v>109</v>
      </c>
      <c r="E17" s="81" t="s">
        <v>100</v>
      </c>
      <c r="F17" s="81"/>
      <c r="G17" s="81" t="s">
        <v>54</v>
      </c>
      <c r="H17" s="81"/>
      <c r="I17" s="81" t="s">
        <v>59</v>
      </c>
      <c r="J17" s="81"/>
      <c r="K17" s="81" t="s">
        <v>60</v>
      </c>
      <c r="L17" s="81"/>
      <c r="M17" s="81" t="s">
        <v>59</v>
      </c>
      <c r="N17" s="81"/>
    </row>
  </sheetData>
  <mergeCells count="80">
    <mergeCell ref="E3:F3"/>
    <mergeCell ref="G3:H3"/>
    <mergeCell ref="I3:J3"/>
    <mergeCell ref="K3:L3"/>
    <mergeCell ref="M3:N3"/>
    <mergeCell ref="E2:F2"/>
    <mergeCell ref="G2:H2"/>
    <mergeCell ref="I2:J2"/>
    <mergeCell ref="K2:L2"/>
    <mergeCell ref="M2:N2"/>
    <mergeCell ref="E5:F5"/>
    <mergeCell ref="G5:H5"/>
    <mergeCell ref="I5:J5"/>
    <mergeCell ref="K5:L5"/>
    <mergeCell ref="M5:N5"/>
    <mergeCell ref="E4:F4"/>
    <mergeCell ref="G4:H4"/>
    <mergeCell ref="I4:J4"/>
    <mergeCell ref="K4:L4"/>
    <mergeCell ref="M4:N4"/>
    <mergeCell ref="E7:F7"/>
    <mergeCell ref="G7:H7"/>
    <mergeCell ref="I7:J7"/>
    <mergeCell ref="K7:L7"/>
    <mergeCell ref="M7:N7"/>
    <mergeCell ref="E6:F6"/>
    <mergeCell ref="G6:H6"/>
    <mergeCell ref="I6:J6"/>
    <mergeCell ref="K6:L6"/>
    <mergeCell ref="M6:N6"/>
    <mergeCell ref="E9:F9"/>
    <mergeCell ref="G9:H9"/>
    <mergeCell ref="I9:J9"/>
    <mergeCell ref="K9:L9"/>
    <mergeCell ref="M9:N9"/>
    <mergeCell ref="E8:F8"/>
    <mergeCell ref="G8:H8"/>
    <mergeCell ref="I8:J8"/>
    <mergeCell ref="K8:L8"/>
    <mergeCell ref="M8:N8"/>
    <mergeCell ref="E11:F11"/>
    <mergeCell ref="G11:H11"/>
    <mergeCell ref="I11:J11"/>
    <mergeCell ref="K11:L11"/>
    <mergeCell ref="M11:N11"/>
    <mergeCell ref="E10:F10"/>
    <mergeCell ref="G10:H10"/>
    <mergeCell ref="I10:J10"/>
    <mergeCell ref="K10:L10"/>
    <mergeCell ref="M10:N10"/>
    <mergeCell ref="E13:F13"/>
    <mergeCell ref="G13:H13"/>
    <mergeCell ref="I13:J13"/>
    <mergeCell ref="K13:L13"/>
    <mergeCell ref="M13:N13"/>
    <mergeCell ref="E12:F12"/>
    <mergeCell ref="G12:H12"/>
    <mergeCell ref="I12:J12"/>
    <mergeCell ref="K12:L12"/>
    <mergeCell ref="M12:N12"/>
    <mergeCell ref="E15:F15"/>
    <mergeCell ref="G15:H15"/>
    <mergeCell ref="I15:J15"/>
    <mergeCell ref="K15:L15"/>
    <mergeCell ref="M15:N15"/>
    <mergeCell ref="E14:F14"/>
    <mergeCell ref="G14:H14"/>
    <mergeCell ref="I14:J14"/>
    <mergeCell ref="K14:L14"/>
    <mergeCell ref="M14:N14"/>
    <mergeCell ref="E17:F17"/>
    <mergeCell ref="G17:H17"/>
    <mergeCell ref="I17:J17"/>
    <mergeCell ref="K17:L17"/>
    <mergeCell ref="M17:N17"/>
    <mergeCell ref="E16:F16"/>
    <mergeCell ref="G16:H16"/>
    <mergeCell ref="I16:J16"/>
    <mergeCell ref="K16:L16"/>
    <mergeCell ref="M16:N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COLLER ETAT ICI</vt:lpstr>
      <vt:lpstr>DISPONIBILITE</vt:lpstr>
      <vt:lpstr>NOM AGENTS DISPO</vt:lpstr>
      <vt:lpstr>DISPONIBILITE JOURNALIERE</vt:lpstr>
      <vt:lpstr>SAISIE PLANNING</vt:lpstr>
      <vt:lpstr>PLANNING DEFINITIF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2020-03-27T23:06:15Z</dcterms:created>
  <dcterms:modified xsi:type="dcterms:W3CDTF">2020-04-20T16:10:05Z</dcterms:modified>
</cp:coreProperties>
</file>