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3.xml" ContentType="application/vnd.openxmlformats-officedocument.drawing+xml"/>
  <Override PartName="/xl/ctrlProps/ctrlProp1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M1 APAS S1\S2\Outil numérique\"/>
    </mc:Choice>
  </mc:AlternateContent>
  <xr:revisionPtr revIDLastSave="0" documentId="13_ncr:1_{745A4234-3B42-4A43-B30B-328BD1FDD521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Feuil1" sheetId="1" r:id="rId1"/>
    <sheet name="Test" sheetId="2" r:id="rId2"/>
    <sheet name="Evolution patients" sheetId="4" r:id="rId3"/>
  </sheets>
  <definedNames>
    <definedName name="_xlnm._FilterDatabase" localSheetId="2" hidden="1">'Evolution patients'!$A$6:$K$17</definedName>
    <definedName name="_xlnm._FilterDatabase" localSheetId="0" hidden="1">Feuil1!$A$4:$J$10</definedName>
    <definedName name="_xlnm.Criteria" localSheetId="2">'Evolution patients'!$N$5:$N$6</definedName>
    <definedName name="_xlnm.Criteria" localSheetId="0">Feuil1!$N$5:$N$6</definedName>
    <definedName name="_xlnm.Extract" localSheetId="2">'Evolution patients'!$P$6:$Z$6</definedName>
    <definedName name="Liste">'Evolution patients'!$P$5:$Z$5</definedName>
    <definedName name="nom">Feuil1!$A$1:$A$3</definedName>
    <definedName name="Nom.">'Evolution patients'!$AE$9</definedName>
    <definedName name="Repertoire">Feuil1!$A$1:$A$3</definedName>
    <definedName name="Sauvegarde">'Evolution patients'!$A$8:$K$21</definedName>
    <definedName name="Sexe">'Evolution patients'!$A$1:$A$3</definedName>
    <definedName name="Trie">'Evolution patients'!$P$6:$Z$81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H9" i="4" l="1"/>
  <c r="J7" i="4" l="1"/>
  <c r="I7" i="4"/>
  <c r="H7" i="4"/>
  <c r="G7" i="4"/>
  <c r="F7" i="4"/>
  <c r="E7" i="4"/>
  <c r="D7" i="4"/>
  <c r="C7" i="4" l="1"/>
  <c r="B7" i="4"/>
  <c r="A7" i="4"/>
  <c r="D26" i="2" l="1"/>
  <c r="D28" i="2" s="1"/>
  <c r="AA26" i="1" s="1"/>
  <c r="K7" i="4" s="1"/>
  <c r="M9" i="1"/>
</calcChain>
</file>

<file path=xl/sharedStrings.xml><?xml version="1.0" encoding="utf-8"?>
<sst xmlns="http://schemas.openxmlformats.org/spreadsheetml/2006/main" count="162" uniqueCount="88">
  <si>
    <t>Repertoire</t>
  </si>
  <si>
    <t xml:space="preserve">Nom </t>
  </si>
  <si>
    <t>Prénom</t>
  </si>
  <si>
    <t>Taille</t>
  </si>
  <si>
    <t>Age</t>
  </si>
  <si>
    <t>Sexe</t>
  </si>
  <si>
    <t>Telephone</t>
  </si>
  <si>
    <t>Mail</t>
  </si>
  <si>
    <t>Médicament</t>
  </si>
  <si>
    <t xml:space="preserve">Addiction </t>
  </si>
  <si>
    <t>Faure</t>
  </si>
  <si>
    <t>Jean-Michel</t>
  </si>
  <si>
    <t>Homme</t>
  </si>
  <si>
    <t>JMFaure@hotmail.fr</t>
  </si>
  <si>
    <t>Non</t>
  </si>
  <si>
    <t>Oui</t>
  </si>
  <si>
    <t>Paul</t>
  </si>
  <si>
    <t>André</t>
  </si>
  <si>
    <t>Paula@gmail.com</t>
  </si>
  <si>
    <t>Vina</t>
  </si>
  <si>
    <t>Charlotte</t>
  </si>
  <si>
    <t>Femme</t>
  </si>
  <si>
    <t>VC@sfr.fr</t>
  </si>
  <si>
    <t>Recherche Patient</t>
  </si>
  <si>
    <t>Fiche individuelle</t>
  </si>
  <si>
    <t>Nom</t>
  </si>
  <si>
    <t>Poids</t>
  </si>
  <si>
    <t>IMC</t>
  </si>
  <si>
    <t>Equilibre statique</t>
  </si>
  <si>
    <t>Equilibre dynamique</t>
  </si>
  <si>
    <t>Test de force</t>
  </si>
  <si>
    <t>Addiction</t>
  </si>
  <si>
    <t xml:space="preserve">Peu d'interêt ou de plaisir à faire des choses </t>
  </si>
  <si>
    <t>Se sentir triste, déprimé(é) ou désespéré(e)</t>
  </si>
  <si>
    <t xml:space="preserve">Difficultés à s'endormir ou à rester endormi(e) ; ou trop dormir </t>
  </si>
  <si>
    <t>Se senir fatigué(e) ou avoir peu d'énergie</t>
  </si>
  <si>
    <t>Mauvaise perception de vous - même ou vous pensez que vous êtes un perdant</t>
  </si>
  <si>
    <t>Peu d'appétit ou trop manger</t>
  </si>
  <si>
    <t>Difficultés à se concentrer sur des choses telles que le lire ou regarder la télé</t>
  </si>
  <si>
    <t>Vous avez pensé que vous seriez mieux mort(e) ou vous avez pensé à vous blesser</t>
  </si>
  <si>
    <t>Vous bougez ou parler très lentement  ou au contraire vous plus agité(e) que d'habitude</t>
  </si>
  <si>
    <t xml:space="preserve">Résultats </t>
  </si>
  <si>
    <t xml:space="preserve">Score </t>
  </si>
  <si>
    <t xml:space="preserve">Minime </t>
  </si>
  <si>
    <t>Léger</t>
  </si>
  <si>
    <t>Modérée</t>
  </si>
  <si>
    <t xml:space="preserve">Modérément grave </t>
  </si>
  <si>
    <t>Grave</t>
  </si>
  <si>
    <t>Jamais</t>
  </si>
  <si>
    <t>Plusieurs jours</t>
  </si>
  <si>
    <t>Plus de 7 jours</t>
  </si>
  <si>
    <t>Presque tous les jours</t>
  </si>
  <si>
    <t>5 ; 9</t>
  </si>
  <si>
    <t>0 ; 4</t>
  </si>
  <si>
    <t>10 ; 14</t>
  </si>
  <si>
    <t>15 ; 19</t>
  </si>
  <si>
    <t>20 ; 27</t>
  </si>
  <si>
    <t xml:space="preserve">Score test </t>
  </si>
  <si>
    <t>Drogue</t>
  </si>
  <si>
    <t>Jeux</t>
  </si>
  <si>
    <t>Alcool</t>
  </si>
  <si>
    <t>Présentation :</t>
  </si>
  <si>
    <t>FC de repos</t>
  </si>
  <si>
    <t>Saturation</t>
  </si>
  <si>
    <t>Test:</t>
  </si>
  <si>
    <t>Test vélo</t>
  </si>
  <si>
    <t>Test anxiété</t>
  </si>
  <si>
    <t>Evolution des patients</t>
  </si>
  <si>
    <t>Normes</t>
  </si>
  <si>
    <t xml:space="preserve">Equilibre statique </t>
  </si>
  <si>
    <t xml:space="preserve">Test anxiété </t>
  </si>
  <si>
    <t>femme</t>
  </si>
  <si>
    <t>Date</t>
  </si>
  <si>
    <t xml:space="preserve">Test de force </t>
  </si>
  <si>
    <t>Test d'anxiété</t>
  </si>
  <si>
    <t>34</t>
  </si>
  <si>
    <t>213</t>
  </si>
  <si>
    <t>345</t>
  </si>
  <si>
    <t>234</t>
  </si>
  <si>
    <t>235</t>
  </si>
  <si>
    <t>56</t>
  </si>
  <si>
    <t>32</t>
  </si>
  <si>
    <t>14</t>
  </si>
  <si>
    <t>5</t>
  </si>
  <si>
    <t>31</t>
  </si>
  <si>
    <t>13</t>
  </si>
  <si>
    <t>4</t>
  </si>
  <si>
    <t>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</si>
</sst>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2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color rgb="FF000000"/>
      <name val="Calibri"/>
      <family val="2"/>
    </font>
    <font>
      <sz val="12"/>
      <color rgb="FF000000"/>
      <name val="Calibri"/>
      <family val="2"/>
    </font>
    <font>
      <b/>
      <sz val="12"/>
      <color rgb="FFFFFF00"/>
      <name val="Calibri"/>
      <family val="2"/>
      <scheme val="minor"/>
    </font>
    <font>
      <sz val="12"/>
      <color rgb="FFFFFF00"/>
      <name val="Calibri"/>
      <family val="2"/>
      <scheme val="minor"/>
    </font>
    <font>
      <sz val="12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sz val="24"/>
      <color rgb="FF000000"/>
      <name val="Calibri"/>
      <family val="2"/>
    </font>
    <font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6"/>
      <color theme="1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70C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0">
    <xf numFmtId="0" fontId="0" fillId="0" borderId="0" xfId="0"/>
    <xf numFmtId="0" fontId="0" fillId="0" borderId="0" xfId="0" applyFill="1" applyBorder="1"/>
    <xf numFmtId="0" fontId="3" fillId="5" borderId="1" xfId="0" applyFont="1" applyFill="1" applyBorder="1" applyAlignment="1">
      <alignment vertical="center"/>
    </xf>
    <xf numFmtId="0" fontId="3" fillId="5" borderId="2" xfId="0" applyFont="1" applyFill="1" applyBorder="1" applyAlignment="1">
      <alignment vertical="center"/>
    </xf>
    <xf numFmtId="0" fontId="0" fillId="5" borderId="2" xfId="0" applyFill="1" applyBorder="1"/>
    <xf numFmtId="0" fontId="0" fillId="5" borderId="3" xfId="0" applyFill="1" applyBorder="1"/>
    <xf numFmtId="0" fontId="0" fillId="5" borderId="4" xfId="0" applyFill="1" applyBorder="1"/>
    <xf numFmtId="0" fontId="0" fillId="5" borderId="0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6" borderId="4" xfId="0" applyFill="1" applyBorder="1"/>
    <xf numFmtId="0" fontId="0" fillId="6" borderId="0" xfId="0" applyFill="1" applyBorder="1"/>
    <xf numFmtId="0" fontId="0" fillId="6" borderId="5" xfId="0" applyFill="1" applyBorder="1"/>
    <xf numFmtId="0" fontId="0" fillId="6" borderId="6" xfId="0" applyFill="1" applyBorder="1"/>
    <xf numFmtId="0" fontId="0" fillId="6" borderId="7" xfId="0" applyFill="1" applyBorder="1"/>
    <xf numFmtId="0" fontId="0" fillId="6" borderId="8" xfId="0" applyFill="1" applyBorder="1"/>
    <xf numFmtId="0" fontId="0" fillId="6" borderId="0" xfId="0" applyFill="1" applyBorder="1" applyAlignment="1">
      <alignment horizontal="center"/>
    </xf>
    <xf numFmtId="16" fontId="0" fillId="0" borderId="0" xfId="0" applyNumberFormat="1"/>
    <xf numFmtId="0" fontId="0" fillId="7" borderId="9" xfId="0" applyFill="1" applyBorder="1"/>
    <xf numFmtId="0" fontId="0" fillId="7" borderId="0" xfId="0" applyFill="1" applyBorder="1" applyAlignment="1">
      <alignment horizontal="center"/>
    </xf>
    <xf numFmtId="0" fontId="0" fillId="8" borderId="1" xfId="0" applyFill="1" applyBorder="1"/>
    <xf numFmtId="0" fontId="0" fillId="8" borderId="3" xfId="0" applyFill="1" applyBorder="1"/>
    <xf numFmtId="0" fontId="0" fillId="8" borderId="4" xfId="0" applyFill="1" applyBorder="1"/>
    <xf numFmtId="0" fontId="0" fillId="8" borderId="5" xfId="0" applyFill="1" applyBorder="1"/>
    <xf numFmtId="0" fontId="0" fillId="8" borderId="0" xfId="0" applyFill="1" applyBorder="1"/>
    <xf numFmtId="0" fontId="0" fillId="8" borderId="6" xfId="0" applyFill="1" applyBorder="1"/>
    <xf numFmtId="0" fontId="0" fillId="8" borderId="7" xfId="0" applyFill="1" applyBorder="1"/>
    <xf numFmtId="0" fontId="0" fillId="8" borderId="8" xfId="0" applyFill="1" applyBorder="1"/>
    <xf numFmtId="0" fontId="0" fillId="0" borderId="0" xfId="0" applyFill="1"/>
    <xf numFmtId="0" fontId="4" fillId="3" borderId="9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4" fillId="0" borderId="0" xfId="0" applyFont="1"/>
    <xf numFmtId="0" fontId="0" fillId="7" borderId="1" xfId="0" applyFill="1" applyBorder="1"/>
    <xf numFmtId="0" fontId="0" fillId="7" borderId="2" xfId="0" applyFill="1" applyBorder="1"/>
    <xf numFmtId="0" fontId="0" fillId="7" borderId="3" xfId="0" applyFill="1" applyBorder="1"/>
    <xf numFmtId="0" fontId="0" fillId="7" borderId="4" xfId="0" applyFill="1" applyBorder="1"/>
    <xf numFmtId="0" fontId="0" fillId="7" borderId="0" xfId="0" applyFill="1" applyBorder="1"/>
    <xf numFmtId="0" fontId="0" fillId="7" borderId="5" xfId="0" applyFill="1" applyBorder="1"/>
    <xf numFmtId="0" fontId="0" fillId="7" borderId="6" xfId="0" applyFill="1" applyBorder="1"/>
    <xf numFmtId="0" fontId="0" fillId="7" borderId="7" xfId="0" applyFill="1" applyBorder="1"/>
    <xf numFmtId="0" fontId="0" fillId="7" borderId="8" xfId="0" applyFill="1" applyBorder="1"/>
    <xf numFmtId="0" fontId="0" fillId="7" borderId="13" xfId="0" applyFill="1" applyBorder="1"/>
    <xf numFmtId="0" fontId="5" fillId="7" borderId="0" xfId="0" applyFont="1" applyFill="1" applyBorder="1" applyAlignment="1">
      <alignment horizontal="center"/>
    </xf>
    <xf numFmtId="0" fontId="5" fillId="7" borderId="13" xfId="0" applyFont="1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0" fillId="7" borderId="14" xfId="0" applyFill="1" applyBorder="1"/>
    <xf numFmtId="0" fontId="0" fillId="0" borderId="9" xfId="0" applyBorder="1"/>
    <xf numFmtId="14" fontId="0" fillId="0" borderId="0" xfId="0" applyNumberFormat="1"/>
    <xf numFmtId="14" fontId="6" fillId="0" borderId="0" xfId="0" applyNumberFormat="1" applyFont="1" applyAlignment="1">
      <alignment horizontal="center"/>
    </xf>
    <xf numFmtId="0" fontId="0" fillId="7" borderId="0" xfId="0" applyNumberFormat="1" applyFill="1" applyBorder="1" applyAlignment="1">
      <alignment horizontal="center"/>
    </xf>
    <xf numFmtId="20" fontId="0" fillId="6" borderId="0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12" fillId="10" borderId="15" xfId="0" applyFont="1" applyFill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16" fillId="0" borderId="0" xfId="0" applyFont="1"/>
    <xf numFmtId="0" fontId="15" fillId="0" borderId="1" xfId="0" applyFont="1" applyBorder="1"/>
    <xf numFmtId="0" fontId="15" fillId="0" borderId="2" xfId="0" applyFont="1" applyBorder="1"/>
    <xf numFmtId="0" fontId="15" fillId="0" borderId="2" xfId="0" applyFont="1" applyFill="1" applyBorder="1"/>
    <xf numFmtId="0" fontId="17" fillId="0" borderId="2" xfId="1" applyFont="1" applyBorder="1"/>
    <xf numFmtId="0" fontId="15" fillId="0" borderId="3" xfId="0" applyFont="1" applyBorder="1"/>
    <xf numFmtId="0" fontId="15" fillId="0" borderId="4" xfId="0" applyFont="1" applyBorder="1"/>
    <xf numFmtId="0" fontId="15" fillId="0" borderId="0" xfId="0" applyFont="1" applyBorder="1"/>
    <xf numFmtId="0" fontId="17" fillId="0" borderId="0" xfId="1" applyFont="1" applyBorder="1"/>
    <xf numFmtId="0" fontId="15" fillId="0" borderId="5" xfId="0" applyFont="1" applyBorder="1"/>
    <xf numFmtId="0" fontId="15" fillId="0" borderId="0" xfId="0" applyFont="1" applyFill="1" applyBorder="1"/>
    <xf numFmtId="0" fontId="15" fillId="0" borderId="6" xfId="0" applyFont="1" applyBorder="1"/>
    <xf numFmtId="0" fontId="15" fillId="0" borderId="7" xfId="0" applyFont="1" applyBorder="1"/>
    <xf numFmtId="0" fontId="15" fillId="0" borderId="8" xfId="0" applyFont="1" applyBorder="1"/>
    <xf numFmtId="0" fontId="4" fillId="0" borderId="0" xfId="0" applyFont="1" applyBorder="1" applyAlignment="1">
      <alignment horizontal="center"/>
    </xf>
    <xf numFmtId="0" fontId="0" fillId="0" borderId="0" xfId="0" applyBorder="1"/>
    <xf numFmtId="0" fontId="6" fillId="0" borderId="0" xfId="0" applyFont="1" applyFill="1" applyBorder="1"/>
    <xf numFmtId="14" fontId="9" fillId="9" borderId="15" xfId="0" applyNumberFormat="1" applyFont="1" applyFill="1" applyBorder="1" applyAlignment="1" applyProtection="1">
      <alignment horizontal="center"/>
    </xf>
    <xf numFmtId="0" fontId="9" fillId="9" borderId="15" xfId="0" applyFont="1" applyFill="1" applyBorder="1" applyAlignment="1" applyProtection="1">
      <alignment horizontal="center"/>
    </xf>
    <xf numFmtId="0" fontId="10" fillId="9" borderId="15" xfId="0" applyFont="1" applyFill="1" applyBorder="1" applyAlignment="1" applyProtection="1">
      <alignment horizontal="center"/>
    </xf>
    <xf numFmtId="0" fontId="14" fillId="0" borderId="0" xfId="0" applyFont="1" applyFill="1" applyBorder="1" applyAlignment="1">
      <alignment horizontal="center"/>
    </xf>
    <xf numFmtId="14" fontId="18" fillId="11" borderId="15" xfId="0" applyNumberFormat="1" applyFont="1" applyFill="1" applyBorder="1" applyAlignment="1">
      <alignment horizontal="center"/>
    </xf>
    <xf numFmtId="0" fontId="12" fillId="11" borderId="15" xfId="0" applyFont="1" applyFill="1" applyBorder="1" applyAlignment="1">
      <alignment horizontal="center"/>
    </xf>
    <xf numFmtId="0" fontId="18" fillId="11" borderId="15" xfId="0" applyFont="1" applyFill="1" applyBorder="1" applyAlignment="1">
      <alignment horizontal="center"/>
    </xf>
    <xf numFmtId="14" fontId="19" fillId="0" borderId="15" xfId="0" applyNumberFormat="1" applyFont="1" applyBorder="1" applyAlignment="1">
      <alignment horizontal="center"/>
    </xf>
    <xf numFmtId="0" fontId="20" fillId="0" borderId="15" xfId="0" applyFont="1" applyBorder="1" applyAlignment="1">
      <alignment horizontal="center"/>
    </xf>
    <xf numFmtId="0" fontId="20" fillId="0" borderId="15" xfId="0" applyNumberFormat="1" applyFont="1" applyBorder="1" applyAlignment="1">
      <alignment horizontal="center"/>
    </xf>
    <xf numFmtId="0" fontId="4" fillId="0" borderId="15" xfId="0" applyNumberFormat="1" applyFont="1" applyFill="1" applyBorder="1" applyAlignment="1">
      <alignment horizontal="center"/>
    </xf>
    <xf numFmtId="0" fontId="4" fillId="0" borderId="15" xfId="0" applyFont="1" applyFill="1" applyBorder="1" applyAlignment="1">
      <alignment horizontal="center"/>
    </xf>
    <xf numFmtId="14" fontId="21" fillId="0" borderId="15" xfId="0" applyNumberFormat="1" applyFont="1" applyBorder="1" applyAlignment="1">
      <alignment horizontal="center"/>
    </xf>
    <xf numFmtId="0" fontId="4" fillId="0" borderId="15" xfId="0" applyNumberFormat="1" applyFont="1" applyBorder="1" applyAlignment="1">
      <alignment horizontal="center"/>
    </xf>
    <xf numFmtId="0" fontId="4" fillId="0" borderId="15" xfId="0" applyFont="1" applyBorder="1"/>
    <xf numFmtId="16" fontId="4" fillId="0" borderId="15" xfId="0" applyNumberFormat="1" applyFont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8" borderId="2" xfId="0" applyFont="1" applyFill="1" applyBorder="1" applyAlignment="1">
      <alignment horizontal="center" vertical="center"/>
    </xf>
    <xf numFmtId="0" fontId="3" fillId="8" borderId="0" xfId="0" applyFont="1" applyFill="1" applyBorder="1" applyAlignment="1">
      <alignment horizontal="center" vertical="center"/>
    </xf>
    <xf numFmtId="0" fontId="11" fillId="0" borderId="0" xfId="0" applyFont="1" applyAlignment="1">
      <alignment horizontal="center"/>
    </xf>
    <xf numFmtId="0" fontId="22" fillId="7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12">
    <dxf>
      <font>
        <b val="0"/>
        <i val="0"/>
        <color rgb="FFFF0000"/>
      </font>
    </dxf>
    <dxf>
      <font>
        <color theme="9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theme="9"/>
      </font>
      <fill>
        <patternFill patternType="none">
          <bgColor auto="1"/>
        </patternFill>
      </fill>
    </dxf>
    <dxf>
      <font>
        <color theme="9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theme="9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theme="9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theme="1"/>
      </font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5" fmlaLink="$L$9" fmlaRange="$B$8:$B$24" noThreeD="1" sel="2" val="0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Drop" dropStyle="combo" dx="22" fmlaLink="$D$8" fmlaRange="$F$4:$F$7" noThreeD="1" sel="1" val="0"/>
</file>

<file path=xl/ctrlProps/ctrlProp6.xml><?xml version="1.0" encoding="utf-8"?>
<formControlPr xmlns="http://schemas.microsoft.com/office/spreadsheetml/2009/9/main" objectType="Drop" dropStyle="combo" dx="22" fmlaLink="$D$10" fmlaRange="$F$4:$F$7" noThreeD="1" sel="1" val="0"/>
</file>

<file path=xl/ctrlProps/ctrlProp7.xml><?xml version="1.0" encoding="utf-8"?>
<formControlPr xmlns="http://schemas.microsoft.com/office/spreadsheetml/2009/9/main" objectType="Drop" dropStyle="combo" dx="22" fmlaLink="$D$12" fmlaRange="$F$4:$F$7" noThreeD="1" sel="1" val="0"/>
</file>

<file path=xl/ctrlProps/ctrlProp8.xml><?xml version="1.0" encoding="utf-8"?>
<formControlPr xmlns="http://schemas.microsoft.com/office/spreadsheetml/2009/9/main" objectType="Drop" dropStyle="combo" dx="22" fmlaLink="$D$16" fmlaRange="$F$4:$F$7" noThreeD="1" sel="2" val="0"/>
</file>

<file path=xl/ctrlProps/ctrlProp9.xml><?xml version="1.0" encoding="utf-8"?>
<formControlPr xmlns="http://schemas.microsoft.com/office/spreadsheetml/2009/9/main" objectType="Drop" dropStyle="combo" dx="22" fmlaLink="$D$14" fmlaRange="$F$4:$F$7" noThreeD="1" sel="1" val="0"/>
</file>

<file path=xl/ctrlProps/ctrlProp10.xml><?xml version="1.0" encoding="utf-8"?>
<formControlPr xmlns="http://schemas.microsoft.com/office/spreadsheetml/2009/9/main" objectType="Drop" dropStyle="combo" dx="22" fmlaLink="$D$18" fmlaRange="$F$4:$F$7" noThreeD="1" sel="2" val="0"/>
</file>

<file path=xl/ctrlProps/ctrlProp11.xml><?xml version="1.0" encoding="utf-8"?>
<formControlPr xmlns="http://schemas.microsoft.com/office/spreadsheetml/2009/9/main" objectType="Drop" dropStyle="combo" dx="22" fmlaLink="$D$20" fmlaRange="$F$4:$F$7" noThreeD="1" sel="3" val="0"/>
</file>

<file path=xl/ctrlProps/ctrlProp12.xml><?xml version="1.0" encoding="utf-8"?>
<formControlPr xmlns="http://schemas.microsoft.com/office/spreadsheetml/2009/9/main" objectType="Drop" dropStyle="combo" dx="22" fmlaLink="$D$22" fmlaRange="$F$4:$F$7" noThreeD="1" sel="3" val="0"/>
</file>

<file path=xl/ctrlProps/ctrlProp13.xml><?xml version="1.0" encoding="utf-8"?>
<formControlPr xmlns="http://schemas.microsoft.com/office/spreadsheetml/2009/9/main" objectType="Drop" dropStyle="combo" dx="22" fmlaLink="$D$24" fmlaRange="$F$4:$F$7" noThreeD="1" sel="3" val="0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238125</xdr:colOff>
          <xdr:row>14</xdr:row>
          <xdr:rowOff>19050</xdr:rowOff>
        </xdr:from>
        <xdr:to>
          <xdr:col>15</xdr:col>
          <xdr:colOff>257175</xdr:colOff>
          <xdr:row>15</xdr:row>
          <xdr:rowOff>219075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676275</xdr:colOff>
          <xdr:row>14</xdr:row>
          <xdr:rowOff>9525</xdr:rowOff>
        </xdr:from>
        <xdr:to>
          <xdr:col>17</xdr:col>
          <xdr:colOff>542925</xdr:colOff>
          <xdr:row>16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GB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790575</xdr:colOff>
          <xdr:row>8</xdr:row>
          <xdr:rowOff>123825</xdr:rowOff>
        </xdr:from>
        <xdr:to>
          <xdr:col>33</xdr:col>
          <xdr:colOff>733425</xdr:colOff>
          <xdr:row>12</xdr:row>
          <xdr:rowOff>200025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GB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752475</xdr:colOff>
          <xdr:row>16</xdr:row>
          <xdr:rowOff>200025</xdr:rowOff>
        </xdr:from>
        <xdr:to>
          <xdr:col>33</xdr:col>
          <xdr:colOff>676275</xdr:colOff>
          <xdr:row>20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GB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523875</xdr:colOff>
          <xdr:row>6</xdr:row>
          <xdr:rowOff>295275</xdr:rowOff>
        </xdr:from>
        <xdr:to>
          <xdr:col>2</xdr:col>
          <xdr:colOff>2743200</xdr:colOff>
          <xdr:row>8</xdr:row>
          <xdr:rowOff>66675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533400</xdr:colOff>
          <xdr:row>9</xdr:row>
          <xdr:rowOff>0</xdr:rowOff>
        </xdr:from>
        <xdr:to>
          <xdr:col>2</xdr:col>
          <xdr:colOff>2733675</xdr:colOff>
          <xdr:row>10</xdr:row>
          <xdr:rowOff>114300</xdr:rowOff>
        </xdr:to>
        <xdr:sp macro="" textlink="">
          <xdr:nvSpPr>
            <xdr:cNvPr id="2053" name="Drop Dow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533400</xdr:colOff>
          <xdr:row>10</xdr:row>
          <xdr:rowOff>304800</xdr:rowOff>
        </xdr:from>
        <xdr:to>
          <xdr:col>2</xdr:col>
          <xdr:colOff>2743200</xdr:colOff>
          <xdr:row>12</xdr:row>
          <xdr:rowOff>76200</xdr:rowOff>
        </xdr:to>
        <xdr:sp macro="" textlink="">
          <xdr:nvSpPr>
            <xdr:cNvPr id="2056" name="Drop Dow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1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533400</xdr:colOff>
          <xdr:row>14</xdr:row>
          <xdr:rowOff>266700</xdr:rowOff>
        </xdr:from>
        <xdr:to>
          <xdr:col>2</xdr:col>
          <xdr:colOff>2733675</xdr:colOff>
          <xdr:row>16</xdr:row>
          <xdr:rowOff>66675</xdr:rowOff>
        </xdr:to>
        <xdr:sp macro="" textlink="">
          <xdr:nvSpPr>
            <xdr:cNvPr id="2058" name="Drop Dow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1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533400</xdr:colOff>
          <xdr:row>12</xdr:row>
          <xdr:rowOff>257175</xdr:rowOff>
        </xdr:from>
        <xdr:to>
          <xdr:col>2</xdr:col>
          <xdr:colOff>2771775</xdr:colOff>
          <xdr:row>14</xdr:row>
          <xdr:rowOff>104775</xdr:rowOff>
        </xdr:to>
        <xdr:sp macro="" textlink="">
          <xdr:nvSpPr>
            <xdr:cNvPr id="2059" name="Drop Down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1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533400</xdr:colOff>
          <xdr:row>16</xdr:row>
          <xdr:rowOff>257175</xdr:rowOff>
        </xdr:from>
        <xdr:to>
          <xdr:col>2</xdr:col>
          <xdr:colOff>2743200</xdr:colOff>
          <xdr:row>18</xdr:row>
          <xdr:rowOff>66675</xdr:rowOff>
        </xdr:to>
        <xdr:sp macro="" textlink="">
          <xdr:nvSpPr>
            <xdr:cNvPr id="2060" name="Drop Down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1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561975</xdr:colOff>
          <xdr:row>18</xdr:row>
          <xdr:rowOff>266700</xdr:rowOff>
        </xdr:from>
        <xdr:to>
          <xdr:col>2</xdr:col>
          <xdr:colOff>2771775</xdr:colOff>
          <xdr:row>20</xdr:row>
          <xdr:rowOff>85725</xdr:rowOff>
        </xdr:to>
        <xdr:sp macro="" textlink="">
          <xdr:nvSpPr>
            <xdr:cNvPr id="2061" name="Drop Down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1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561975</xdr:colOff>
          <xdr:row>20</xdr:row>
          <xdr:rowOff>304800</xdr:rowOff>
        </xdr:from>
        <xdr:to>
          <xdr:col>2</xdr:col>
          <xdr:colOff>2743200</xdr:colOff>
          <xdr:row>22</xdr:row>
          <xdr:rowOff>28575</xdr:rowOff>
        </xdr:to>
        <xdr:sp macro="" textlink="">
          <xdr:nvSpPr>
            <xdr:cNvPr id="2062" name="Drop Down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1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533400</xdr:colOff>
          <xdr:row>23</xdr:row>
          <xdr:rowOff>0</xdr:rowOff>
        </xdr:from>
        <xdr:to>
          <xdr:col>2</xdr:col>
          <xdr:colOff>2733675</xdr:colOff>
          <xdr:row>24</xdr:row>
          <xdr:rowOff>66675</xdr:rowOff>
        </xdr:to>
        <xdr:sp macro="" textlink="">
          <xdr:nvSpPr>
            <xdr:cNvPr id="2063" name="Drop Down 15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00000000-0008-0000-0100-00000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3644900</xdr:colOff>
      <xdr:row>1</xdr:row>
      <xdr:rowOff>177800</xdr:rowOff>
    </xdr:from>
    <xdr:to>
      <xdr:col>2</xdr:col>
      <xdr:colOff>1028700</xdr:colOff>
      <xdr:row>3</xdr:row>
      <xdr:rowOff>50800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4483100" y="393700"/>
          <a:ext cx="3746500" cy="4318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n-GB" sz="2800">
              <a:solidFill>
                <a:srgbClr val="FF0000"/>
              </a:solidFill>
            </a:rPr>
            <a:t>Test</a:t>
          </a:r>
          <a:r>
            <a:rPr lang="en-GB" sz="2800" baseline="0">
              <a:solidFill>
                <a:srgbClr val="FF0000"/>
              </a:solidFill>
            </a:rPr>
            <a:t> d'anxiété. </a:t>
          </a:r>
          <a:endParaRPr lang="en-GB" sz="2800">
            <a:solidFill>
              <a:srgbClr val="FF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3771900</xdr:colOff>
          <xdr:row>32</xdr:row>
          <xdr:rowOff>0</xdr:rowOff>
        </xdr:from>
        <xdr:to>
          <xdr:col>2</xdr:col>
          <xdr:colOff>0</xdr:colOff>
          <xdr:row>35</xdr:row>
          <xdr:rowOff>85725</xdr:rowOff>
        </xdr:to>
        <xdr:sp macro="" textlink="">
          <xdr:nvSpPr>
            <xdr:cNvPr id="2064" name="Button 16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00000000-0008-0000-0100-00001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endParaRPr lang="en-GB" sz="1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Dangerosité. </a:t>
              </a:r>
            </a:p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600075</xdr:colOff>
          <xdr:row>15</xdr:row>
          <xdr:rowOff>114300</xdr:rowOff>
        </xdr:from>
        <xdr:to>
          <xdr:col>13</xdr:col>
          <xdr:colOff>771525</xdr:colOff>
          <xdr:row>20</xdr:row>
          <xdr:rowOff>104775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2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en-GB" sz="2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hyperlink" Target="mailto:VC@sfr.fr" TargetMode="External"/><Relationship Id="rId7" Type="http://schemas.openxmlformats.org/officeDocument/2006/relationships/ctrlProp" Target="../ctrlProps/ctrlProp1.xml"/><Relationship Id="rId2" Type="http://schemas.openxmlformats.org/officeDocument/2006/relationships/hyperlink" Target="mailto:Paula@gmail.com" TargetMode="External"/><Relationship Id="rId1" Type="http://schemas.openxmlformats.org/officeDocument/2006/relationships/hyperlink" Target="mailto:JMFaure@hotmail.fr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10" Type="http://schemas.openxmlformats.org/officeDocument/2006/relationships/ctrlProp" Target="../ctrlProps/ctrlProp4.xml"/><Relationship Id="rId4" Type="http://schemas.openxmlformats.org/officeDocument/2006/relationships/printerSettings" Target="../printerSettings/printerSettings1.bin"/><Relationship Id="rId9" Type="http://schemas.openxmlformats.org/officeDocument/2006/relationships/ctrlProp" Target="../ctrlProps/ctrlProp3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0.xml"/><Relationship Id="rId3" Type="http://schemas.openxmlformats.org/officeDocument/2006/relationships/ctrlProp" Target="../ctrlProps/ctrlProp5.xml"/><Relationship Id="rId7" Type="http://schemas.openxmlformats.org/officeDocument/2006/relationships/ctrlProp" Target="../ctrlProps/ctrlProp9.xml"/><Relationship Id="rId12" Type="http://schemas.openxmlformats.org/officeDocument/2006/relationships/ctrlProp" Target="../ctrlProps/ctrlProp1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8.xml"/><Relationship Id="rId11" Type="http://schemas.openxmlformats.org/officeDocument/2006/relationships/ctrlProp" Target="../ctrlProps/ctrlProp13.xml"/><Relationship Id="rId5" Type="http://schemas.openxmlformats.org/officeDocument/2006/relationships/ctrlProp" Target="../ctrlProps/ctrlProp7.xml"/><Relationship Id="rId10" Type="http://schemas.openxmlformats.org/officeDocument/2006/relationships/ctrlProp" Target="../ctrlProps/ctrlProp12.xml"/><Relationship Id="rId4" Type="http://schemas.openxmlformats.org/officeDocument/2006/relationships/ctrlProp" Target="../ctrlProps/ctrlProp6.xml"/><Relationship Id="rId9" Type="http://schemas.openxmlformats.org/officeDocument/2006/relationships/ctrlProp" Target="../ctrlProps/ctrlProp1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AQ34"/>
  <sheetViews>
    <sheetView topLeftCell="U1" zoomScale="56" zoomScaleNormal="100" workbookViewId="0">
      <selection activeCell="P24" sqref="P24"/>
    </sheetView>
  </sheetViews>
  <sheetFormatPr baseColWidth="10" defaultColWidth="11" defaultRowHeight="15.75" x14ac:dyDescent="0.25"/>
  <cols>
    <col min="3" max="3" width="16.625" customWidth="1"/>
    <col min="7" max="7" width="17.375" customWidth="1"/>
    <col min="8" max="8" width="26.375" customWidth="1"/>
    <col min="9" max="9" width="13.875" customWidth="1"/>
    <col min="14" max="14" width="6.875" customWidth="1"/>
    <col min="15" max="15" width="16.625" customWidth="1"/>
    <col min="16" max="16" width="19.5" customWidth="1"/>
    <col min="18" max="18" width="14.125" customWidth="1"/>
    <col min="23" max="23" width="13.125" customWidth="1"/>
    <col min="24" max="24" width="19.5" customWidth="1"/>
    <col min="26" max="26" width="21.5" customWidth="1"/>
    <col min="27" max="27" width="15.125" customWidth="1"/>
    <col min="42" max="42" width="23.5" customWidth="1"/>
  </cols>
  <sheetData>
    <row r="1" spans="2:43" ht="26.25" customHeight="1" x14ac:dyDescent="0.25">
      <c r="E1" s="51"/>
      <c r="P1" s="52"/>
    </row>
    <row r="2" spans="2:43" ht="16.5" thickBot="1" x14ac:dyDescent="0.3"/>
    <row r="3" spans="2:43" ht="21.95" customHeight="1" thickBot="1" x14ac:dyDescent="0.3">
      <c r="U3" s="1"/>
      <c r="V3" s="22"/>
      <c r="W3" s="106" t="s">
        <v>24</v>
      </c>
      <c r="X3" s="106"/>
      <c r="Y3" s="106"/>
      <c r="Z3" s="106"/>
      <c r="AA3" s="106"/>
      <c r="AB3" s="106"/>
      <c r="AC3" s="23"/>
      <c r="AD3" s="1"/>
    </row>
    <row r="4" spans="2:43" x14ac:dyDescent="0.25">
      <c r="B4" s="91" t="s">
        <v>0</v>
      </c>
      <c r="C4" s="92"/>
      <c r="D4" s="92"/>
      <c r="E4" s="92"/>
      <c r="F4" s="92"/>
      <c r="G4" s="92"/>
      <c r="H4" s="92"/>
      <c r="I4" s="92"/>
      <c r="J4" s="93"/>
      <c r="U4" s="1"/>
      <c r="V4" s="24"/>
      <c r="W4" s="107"/>
      <c r="X4" s="107"/>
      <c r="Y4" s="107"/>
      <c r="Z4" s="107"/>
      <c r="AA4" s="107"/>
      <c r="AB4" s="107"/>
      <c r="AC4" s="25"/>
      <c r="AD4" s="1"/>
    </row>
    <row r="5" spans="2:43" ht="18.75" x14ac:dyDescent="0.3">
      <c r="B5" s="94"/>
      <c r="C5" s="95"/>
      <c r="D5" s="95"/>
      <c r="E5" s="95"/>
      <c r="F5" s="95"/>
      <c r="G5" s="95"/>
      <c r="H5" s="95"/>
      <c r="I5" s="95"/>
      <c r="J5" s="96"/>
      <c r="N5" s="35"/>
      <c r="U5" s="1"/>
      <c r="V5" s="24"/>
      <c r="W5" s="107"/>
      <c r="X5" s="107"/>
      <c r="Y5" s="107"/>
      <c r="Z5" s="107"/>
      <c r="AA5" s="107"/>
      <c r="AB5" s="107"/>
      <c r="AC5" s="25"/>
      <c r="AD5" s="1"/>
    </row>
    <row r="6" spans="2:43" ht="17.100000000000001" customHeight="1" thickBot="1" x14ac:dyDescent="0.3">
      <c r="B6" s="97"/>
      <c r="C6" s="98"/>
      <c r="D6" s="98"/>
      <c r="E6" s="98"/>
      <c r="F6" s="98"/>
      <c r="G6" s="98"/>
      <c r="H6" s="98"/>
      <c r="I6" s="98"/>
      <c r="J6" s="99"/>
      <c r="U6" s="1"/>
      <c r="V6" s="24"/>
      <c r="W6" s="26"/>
      <c r="X6" s="26"/>
      <c r="Y6" s="26"/>
      <c r="Z6" s="26"/>
      <c r="AA6" s="26"/>
      <c r="AB6" s="26"/>
      <c r="AC6" s="25"/>
      <c r="AD6" s="1"/>
    </row>
    <row r="7" spans="2:43" ht="17.100000000000001" customHeight="1" thickBot="1" x14ac:dyDescent="0.3">
      <c r="B7" s="31" t="s">
        <v>1</v>
      </c>
      <c r="C7" s="32" t="s">
        <v>2</v>
      </c>
      <c r="D7" s="33" t="s">
        <v>3</v>
      </c>
      <c r="E7" s="33" t="s">
        <v>4</v>
      </c>
      <c r="F7" s="33" t="s">
        <v>5</v>
      </c>
      <c r="G7" s="33" t="s">
        <v>6</v>
      </c>
      <c r="H7" s="33" t="s">
        <v>7</v>
      </c>
      <c r="I7" s="33" t="s">
        <v>8</v>
      </c>
      <c r="J7" s="34" t="s">
        <v>9</v>
      </c>
      <c r="U7" s="1"/>
      <c r="V7" s="27"/>
      <c r="W7" s="28"/>
      <c r="X7" s="28"/>
      <c r="Y7" s="28"/>
      <c r="Z7" s="28"/>
      <c r="AA7" s="28"/>
      <c r="AB7" s="28"/>
      <c r="AC7" s="29"/>
      <c r="AD7" s="1"/>
      <c r="AP7" s="55" t="s">
        <v>68</v>
      </c>
    </row>
    <row r="8" spans="2:43" ht="21" x14ac:dyDescent="0.35">
      <c r="B8" s="59" t="s">
        <v>10</v>
      </c>
      <c r="C8" s="60" t="s">
        <v>11</v>
      </c>
      <c r="D8" s="60">
        <v>1.85</v>
      </c>
      <c r="E8" s="60">
        <v>58</v>
      </c>
      <c r="F8" s="61" t="s">
        <v>12</v>
      </c>
      <c r="G8" s="60">
        <v>678965439</v>
      </c>
      <c r="H8" s="62" t="s">
        <v>13</v>
      </c>
      <c r="I8" s="61" t="s">
        <v>14</v>
      </c>
      <c r="J8" s="63" t="s">
        <v>58</v>
      </c>
      <c r="U8" s="1"/>
      <c r="V8" s="12"/>
      <c r="W8" s="13" t="s">
        <v>61</v>
      </c>
      <c r="X8" s="13"/>
      <c r="Y8" s="13"/>
      <c r="Z8" s="13" t="s">
        <v>64</v>
      </c>
      <c r="AA8" s="13"/>
      <c r="AB8" s="13"/>
      <c r="AC8" s="14"/>
      <c r="AD8" s="1"/>
    </row>
    <row r="9" spans="2:43" ht="24" thickBot="1" x14ac:dyDescent="0.4">
      <c r="B9" s="64" t="s">
        <v>16</v>
      </c>
      <c r="C9" s="65" t="s">
        <v>17</v>
      </c>
      <c r="D9" s="65">
        <v>1.75</v>
      </c>
      <c r="E9" s="65">
        <v>47</v>
      </c>
      <c r="F9" s="65" t="s">
        <v>12</v>
      </c>
      <c r="G9" s="65">
        <v>6248412971</v>
      </c>
      <c r="H9" s="66" t="s">
        <v>18</v>
      </c>
      <c r="I9" s="65" t="s">
        <v>15</v>
      </c>
      <c r="J9" s="67" t="s">
        <v>59</v>
      </c>
      <c r="L9" s="58">
        <v>2</v>
      </c>
      <c r="M9" s="58" t="str">
        <f>INDEX(B8:B24,L9)</f>
        <v>Paul</v>
      </c>
      <c r="U9" s="1"/>
      <c r="V9" s="12"/>
      <c r="W9" s="13"/>
      <c r="X9" s="13"/>
      <c r="Y9" s="13"/>
      <c r="Z9" s="13"/>
      <c r="AA9" s="13"/>
      <c r="AB9" s="13"/>
      <c r="AC9" s="14"/>
      <c r="AD9" s="1"/>
      <c r="AP9" t="s">
        <v>69</v>
      </c>
      <c r="AQ9">
        <v>30</v>
      </c>
    </row>
    <row r="10" spans="2:43" ht="21.75" thickBot="1" x14ac:dyDescent="0.4">
      <c r="B10" s="64" t="s">
        <v>19</v>
      </c>
      <c r="C10" s="65" t="s">
        <v>20</v>
      </c>
      <c r="D10" s="65">
        <v>1.63</v>
      </c>
      <c r="E10" s="65">
        <v>23</v>
      </c>
      <c r="F10" s="65" t="s">
        <v>21</v>
      </c>
      <c r="G10" s="65">
        <v>6283970001</v>
      </c>
      <c r="H10" s="66" t="s">
        <v>22</v>
      </c>
      <c r="I10" s="65" t="s">
        <v>15</v>
      </c>
      <c r="J10" s="67" t="s">
        <v>60</v>
      </c>
      <c r="U10" s="1"/>
      <c r="V10" s="12"/>
      <c r="W10" s="20" t="s">
        <v>25</v>
      </c>
      <c r="X10" s="21" t="s">
        <v>16</v>
      </c>
      <c r="Y10" s="13"/>
      <c r="Z10" s="20" t="s">
        <v>26</v>
      </c>
      <c r="AA10" s="53" t="s">
        <v>81</v>
      </c>
      <c r="AB10" s="13"/>
      <c r="AC10" s="14"/>
      <c r="AD10" s="1"/>
      <c r="AP10" t="s">
        <v>29</v>
      </c>
      <c r="AQ10">
        <v>5</v>
      </c>
    </row>
    <row r="11" spans="2:43" ht="21.75" thickBot="1" x14ac:dyDescent="0.4">
      <c r="B11" s="64"/>
      <c r="C11" s="68"/>
      <c r="D11" s="68"/>
      <c r="E11" s="68"/>
      <c r="F11" s="68"/>
      <c r="G11" s="68"/>
      <c r="H11" s="65"/>
      <c r="I11" s="68"/>
      <c r="J11" s="67"/>
      <c r="U11" s="1"/>
      <c r="V11" s="12"/>
      <c r="W11" s="13"/>
      <c r="X11" s="18"/>
      <c r="Y11" s="13"/>
      <c r="Z11" s="13"/>
      <c r="AA11" s="54"/>
      <c r="AB11" s="13"/>
      <c r="AC11" s="14"/>
      <c r="AD11" s="1"/>
      <c r="AP11" t="s">
        <v>30</v>
      </c>
      <c r="AQ11">
        <v>30</v>
      </c>
    </row>
    <row r="12" spans="2:43" ht="21.75" thickBot="1" x14ac:dyDescent="0.4">
      <c r="B12" s="64"/>
      <c r="C12" s="65"/>
      <c r="D12" s="65"/>
      <c r="E12" s="65"/>
      <c r="F12" s="65"/>
      <c r="G12" s="65"/>
      <c r="H12" s="65"/>
      <c r="I12" s="65"/>
      <c r="J12" s="67"/>
      <c r="M12" s="100" t="s">
        <v>23</v>
      </c>
      <c r="N12" s="101"/>
      <c r="O12" s="101"/>
      <c r="P12" s="101"/>
      <c r="Q12" s="101"/>
      <c r="R12" s="102"/>
      <c r="U12" s="1"/>
      <c r="V12" s="12"/>
      <c r="W12" s="20" t="s">
        <v>2</v>
      </c>
      <c r="X12" s="21" t="s">
        <v>17</v>
      </c>
      <c r="Y12" s="13"/>
      <c r="Z12" s="20" t="s">
        <v>27</v>
      </c>
      <c r="AA12" s="53" t="s">
        <v>82</v>
      </c>
      <c r="AB12" s="13"/>
      <c r="AC12" s="14"/>
      <c r="AD12" s="1"/>
      <c r="AP12" t="s">
        <v>65</v>
      </c>
      <c r="AQ12">
        <v>25</v>
      </c>
    </row>
    <row r="13" spans="2:43" ht="21.75" thickBot="1" x14ac:dyDescent="0.4">
      <c r="B13" s="64"/>
      <c r="C13" s="65"/>
      <c r="D13" s="65"/>
      <c r="E13" s="65"/>
      <c r="F13" s="65"/>
      <c r="G13" s="65"/>
      <c r="H13" s="65"/>
      <c r="I13" s="65"/>
      <c r="J13" s="67"/>
      <c r="M13" s="103"/>
      <c r="N13" s="104"/>
      <c r="O13" s="104"/>
      <c r="P13" s="104"/>
      <c r="Q13" s="104"/>
      <c r="R13" s="105"/>
      <c r="U13" s="1"/>
      <c r="V13" s="12"/>
      <c r="W13" s="13"/>
      <c r="X13" s="18"/>
      <c r="Y13" s="13"/>
      <c r="Z13" s="13"/>
      <c r="AA13" s="54"/>
      <c r="AB13" s="13"/>
      <c r="AC13" s="14"/>
      <c r="AD13" s="1"/>
      <c r="AP13" t="s">
        <v>70</v>
      </c>
      <c r="AQ13">
        <v>10</v>
      </c>
    </row>
    <row r="14" spans="2:43" ht="27" thickBot="1" x14ac:dyDescent="0.4">
      <c r="B14" s="64"/>
      <c r="C14" s="65"/>
      <c r="D14" s="65"/>
      <c r="E14" s="65"/>
      <c r="F14" s="65"/>
      <c r="G14" s="65"/>
      <c r="H14" s="65"/>
      <c r="I14" s="65"/>
      <c r="J14" s="67"/>
      <c r="M14" s="2"/>
      <c r="N14" s="3"/>
      <c r="O14" s="3"/>
      <c r="P14" s="3"/>
      <c r="Q14" s="4"/>
      <c r="R14" s="5"/>
      <c r="U14" s="1"/>
      <c r="V14" s="12"/>
      <c r="W14" s="20" t="s">
        <v>3</v>
      </c>
      <c r="X14" s="21">
        <v>1.75</v>
      </c>
      <c r="Y14" s="13"/>
      <c r="Z14" s="20" t="s">
        <v>62</v>
      </c>
      <c r="AA14" s="53" t="s">
        <v>83</v>
      </c>
      <c r="AB14" s="13"/>
      <c r="AC14" s="14"/>
      <c r="AD14" s="1"/>
    </row>
    <row r="15" spans="2:43" ht="21.75" thickBot="1" x14ac:dyDescent="0.4">
      <c r="B15" s="64"/>
      <c r="C15" s="65"/>
      <c r="D15" s="65"/>
      <c r="E15" s="65"/>
      <c r="F15" s="65"/>
      <c r="G15" s="65"/>
      <c r="H15" s="65"/>
      <c r="I15" s="65"/>
      <c r="J15" s="67"/>
      <c r="M15" s="6"/>
      <c r="N15" s="7"/>
      <c r="O15" s="7"/>
      <c r="P15" s="7"/>
      <c r="Q15" s="7"/>
      <c r="R15" s="8"/>
      <c r="U15" s="1"/>
      <c r="V15" s="12"/>
      <c r="W15" s="13"/>
      <c r="X15" s="18"/>
      <c r="Y15" s="13"/>
      <c r="Z15" s="13"/>
      <c r="AA15" s="54"/>
      <c r="AB15" s="13"/>
      <c r="AC15" s="14"/>
      <c r="AD15" s="1"/>
    </row>
    <row r="16" spans="2:43" ht="21.75" thickBot="1" x14ac:dyDescent="0.4">
      <c r="B16" s="64"/>
      <c r="C16" s="65"/>
      <c r="D16" s="65"/>
      <c r="E16" s="65"/>
      <c r="F16" s="65"/>
      <c r="G16" s="65"/>
      <c r="H16" s="65"/>
      <c r="I16" s="65"/>
      <c r="J16" s="67"/>
      <c r="M16" s="6"/>
      <c r="N16" s="7"/>
      <c r="O16" s="7"/>
      <c r="P16" s="7"/>
      <c r="Q16" s="7"/>
      <c r="R16" s="8"/>
      <c r="U16" s="1"/>
      <c r="V16" s="12"/>
      <c r="W16" s="20" t="s">
        <v>4</v>
      </c>
      <c r="X16" s="21">
        <v>47</v>
      </c>
      <c r="Y16" s="13"/>
      <c r="Z16" s="20" t="s">
        <v>63</v>
      </c>
      <c r="AA16" s="53" t="s">
        <v>84</v>
      </c>
      <c r="AB16" s="13"/>
      <c r="AC16" s="14"/>
      <c r="AD16" s="1"/>
    </row>
    <row r="17" spans="2:34" ht="21.75" thickBot="1" x14ac:dyDescent="0.4">
      <c r="B17" s="64"/>
      <c r="C17" s="65"/>
      <c r="D17" s="65"/>
      <c r="E17" s="65"/>
      <c r="F17" s="65"/>
      <c r="G17" s="65"/>
      <c r="H17" s="65"/>
      <c r="I17" s="65"/>
      <c r="J17" s="67"/>
      <c r="M17" s="6"/>
      <c r="N17" s="7"/>
      <c r="O17" s="7"/>
      <c r="P17" s="7"/>
      <c r="Q17" s="7"/>
      <c r="R17" s="8"/>
      <c r="U17" s="1"/>
      <c r="V17" s="12"/>
      <c r="W17" s="13"/>
      <c r="X17" s="18"/>
      <c r="Y17" s="13"/>
      <c r="Z17" s="13"/>
      <c r="AA17" s="54"/>
      <c r="AB17" s="13"/>
      <c r="AC17" s="14"/>
      <c r="AD17" s="1"/>
    </row>
    <row r="18" spans="2:34" ht="21.75" thickBot="1" x14ac:dyDescent="0.4">
      <c r="B18" s="64"/>
      <c r="C18" s="65"/>
      <c r="D18" s="65"/>
      <c r="E18" s="65"/>
      <c r="F18" s="65"/>
      <c r="G18" s="65"/>
      <c r="H18" s="65"/>
      <c r="I18" s="65"/>
      <c r="J18" s="67"/>
      <c r="M18" s="9"/>
      <c r="N18" s="10"/>
      <c r="O18" s="10"/>
      <c r="P18" s="10"/>
      <c r="Q18" s="10"/>
      <c r="R18" s="11"/>
      <c r="U18" s="1"/>
      <c r="V18" s="12"/>
      <c r="W18" s="20" t="s">
        <v>5</v>
      </c>
      <c r="X18" s="21" t="s">
        <v>12</v>
      </c>
      <c r="Y18" s="13"/>
      <c r="Z18" s="20" t="s">
        <v>28</v>
      </c>
      <c r="AA18" s="53" t="s">
        <v>85</v>
      </c>
      <c r="AB18" s="13"/>
      <c r="AC18" s="14"/>
      <c r="AD18" s="1"/>
    </row>
    <row r="19" spans="2:34" ht="21.75" thickBot="1" x14ac:dyDescent="0.4">
      <c r="B19" s="64"/>
      <c r="C19" s="65"/>
      <c r="D19" s="65"/>
      <c r="E19" s="65"/>
      <c r="F19" s="65"/>
      <c r="G19" s="65"/>
      <c r="H19" s="65"/>
      <c r="I19" s="65"/>
      <c r="J19" s="67"/>
      <c r="T19" s="30"/>
      <c r="U19" s="1"/>
      <c r="V19" s="12"/>
      <c r="W19" s="13"/>
      <c r="X19" s="18"/>
      <c r="Y19" s="13"/>
      <c r="Z19" s="13"/>
      <c r="AA19" s="54"/>
      <c r="AB19" s="13"/>
      <c r="AC19" s="14"/>
      <c r="AD19" s="1"/>
    </row>
    <row r="20" spans="2:34" ht="21.75" thickBot="1" x14ac:dyDescent="0.4">
      <c r="B20" s="64"/>
      <c r="C20" s="65"/>
      <c r="D20" s="65"/>
      <c r="E20" s="65"/>
      <c r="F20" s="65"/>
      <c r="G20" s="65"/>
      <c r="H20" s="65"/>
      <c r="I20" s="65"/>
      <c r="J20" s="67"/>
      <c r="M20" s="35"/>
      <c r="U20" s="1"/>
      <c r="V20" s="12"/>
      <c r="W20" s="20" t="s">
        <v>6</v>
      </c>
      <c r="X20" s="21">
        <v>6248412971</v>
      </c>
      <c r="Y20" s="13"/>
      <c r="Z20" s="20" t="s">
        <v>29</v>
      </c>
      <c r="AA20" s="53" t="s">
        <v>83</v>
      </c>
      <c r="AB20" s="13"/>
      <c r="AC20" s="14"/>
      <c r="AD20" s="1"/>
    </row>
    <row r="21" spans="2:34" ht="21.75" thickBot="1" x14ac:dyDescent="0.4">
      <c r="B21" s="64"/>
      <c r="C21" s="65"/>
      <c r="D21" s="65"/>
      <c r="E21" s="65"/>
      <c r="F21" s="65"/>
      <c r="G21" s="65"/>
      <c r="H21" s="65"/>
      <c r="I21" s="65"/>
      <c r="J21" s="67"/>
      <c r="U21" s="1"/>
      <c r="V21" s="12"/>
      <c r="W21" s="13"/>
      <c r="X21" s="18"/>
      <c r="Y21" s="13"/>
      <c r="Z21" s="13"/>
      <c r="AA21" s="54"/>
      <c r="AB21" s="13"/>
      <c r="AC21" s="14"/>
      <c r="AD21" s="1"/>
    </row>
    <row r="22" spans="2:34" ht="21.75" thickBot="1" x14ac:dyDescent="0.4">
      <c r="B22" s="64"/>
      <c r="C22" s="65"/>
      <c r="D22" s="65"/>
      <c r="E22" s="65"/>
      <c r="F22" s="65"/>
      <c r="G22" s="65"/>
      <c r="H22" s="65"/>
      <c r="I22" s="65"/>
      <c r="J22" s="67"/>
      <c r="U22" s="1"/>
      <c r="V22" s="12"/>
      <c r="W22" s="20" t="s">
        <v>7</v>
      </c>
      <c r="X22" s="21" t="s">
        <v>18</v>
      </c>
      <c r="Y22" s="13"/>
      <c r="Z22" s="20" t="s">
        <v>30</v>
      </c>
      <c r="AA22" s="53" t="s">
        <v>86</v>
      </c>
      <c r="AB22" s="13"/>
      <c r="AC22" s="14"/>
      <c r="AD22" s="1"/>
    </row>
    <row r="23" spans="2:34" ht="21.75" thickBot="1" x14ac:dyDescent="0.4">
      <c r="B23" s="64"/>
      <c r="C23" s="65"/>
      <c r="D23" s="65"/>
      <c r="E23" s="65"/>
      <c r="F23" s="65"/>
      <c r="G23" s="65"/>
      <c r="H23" s="65"/>
      <c r="I23" s="65"/>
      <c r="J23" s="67"/>
      <c r="U23" s="1"/>
      <c r="V23" s="12"/>
      <c r="W23" s="13"/>
      <c r="X23" s="18"/>
      <c r="Y23" s="13"/>
      <c r="Z23" s="13"/>
      <c r="AA23" s="54"/>
      <c r="AB23" s="13"/>
      <c r="AC23" s="14"/>
      <c r="AD23" s="1"/>
    </row>
    <row r="24" spans="2:34" ht="21.75" thickBot="1" x14ac:dyDescent="0.4">
      <c r="B24" s="69"/>
      <c r="C24" s="70"/>
      <c r="D24" s="70"/>
      <c r="E24" s="70"/>
      <c r="F24" s="70"/>
      <c r="G24" s="70"/>
      <c r="H24" s="70"/>
      <c r="I24" s="70"/>
      <c r="J24" s="71"/>
      <c r="U24" s="1"/>
      <c r="V24" s="12"/>
      <c r="W24" s="20" t="s">
        <v>8</v>
      </c>
      <c r="X24" s="21" t="s">
        <v>15</v>
      </c>
      <c r="Y24" s="13"/>
      <c r="Z24" s="20" t="s">
        <v>65</v>
      </c>
      <c r="AA24" s="53" t="s">
        <v>87</v>
      </c>
      <c r="AB24" s="13"/>
      <c r="AC24" s="14"/>
      <c r="AD24" s="1"/>
    </row>
    <row r="25" spans="2:34" ht="16.5" thickBot="1" x14ac:dyDescent="0.3">
      <c r="U25" s="1"/>
      <c r="V25" s="12"/>
      <c r="W25" s="13"/>
      <c r="X25" s="18"/>
      <c r="Y25" s="13"/>
      <c r="Z25" s="13"/>
      <c r="AA25" s="54"/>
      <c r="AB25" s="13"/>
      <c r="AC25" s="14"/>
      <c r="AD25" s="1"/>
    </row>
    <row r="26" spans="2:34" ht="16.5" thickBot="1" x14ac:dyDescent="0.3">
      <c r="U26" s="1"/>
      <c r="V26" s="12"/>
      <c r="W26" s="20" t="s">
        <v>31</v>
      </c>
      <c r="X26" s="21" t="s">
        <v>59</v>
      </c>
      <c r="Y26" s="13"/>
      <c r="Z26" s="20" t="s">
        <v>66</v>
      </c>
      <c r="AA26" s="53">
        <f>Test!D28</f>
        <v>8</v>
      </c>
      <c r="AB26" s="13"/>
      <c r="AC26" s="14"/>
      <c r="AD26" s="1"/>
    </row>
    <row r="27" spans="2:34" ht="18.75" x14ac:dyDescent="0.3">
      <c r="Q27" s="30"/>
      <c r="U27" s="1"/>
      <c r="V27" s="12"/>
      <c r="W27" s="13"/>
      <c r="X27" s="13"/>
      <c r="Y27" s="13"/>
      <c r="Z27" s="13"/>
      <c r="AA27" s="13"/>
      <c r="AB27" s="13"/>
      <c r="AC27" s="14"/>
      <c r="AD27" s="1"/>
      <c r="AH27" s="35"/>
    </row>
    <row r="28" spans="2:34" x14ac:dyDescent="0.25">
      <c r="U28" s="1"/>
      <c r="V28" s="12"/>
      <c r="W28" s="13"/>
      <c r="X28" s="13"/>
      <c r="Y28" s="13"/>
      <c r="Z28" s="13"/>
      <c r="AA28" s="13"/>
      <c r="AB28" s="13"/>
      <c r="AC28" s="14"/>
      <c r="AD28" s="1"/>
    </row>
    <row r="29" spans="2:34" ht="16.5" thickBot="1" x14ac:dyDescent="0.3">
      <c r="U29" s="1"/>
      <c r="V29" s="15"/>
      <c r="W29" s="16"/>
      <c r="X29" s="16"/>
      <c r="Y29" s="16"/>
      <c r="Z29" s="16"/>
      <c r="AA29" s="16"/>
      <c r="AB29" s="16"/>
      <c r="AC29" s="17"/>
      <c r="AD29" s="1"/>
    </row>
    <row r="30" spans="2:34" x14ac:dyDescent="0.25">
      <c r="U30" s="1"/>
      <c r="V30" s="1"/>
      <c r="W30" s="1"/>
      <c r="X30" s="1"/>
      <c r="Y30" s="1"/>
      <c r="Z30" s="1"/>
      <c r="AA30" s="1"/>
      <c r="AB30" s="1"/>
      <c r="AC30" s="1"/>
      <c r="AD30" s="1"/>
    </row>
    <row r="31" spans="2:34" x14ac:dyDescent="0.25">
      <c r="U31" s="1"/>
      <c r="V31" s="1"/>
      <c r="W31" s="1"/>
      <c r="X31" s="1"/>
      <c r="Y31" s="1"/>
      <c r="Z31" s="1"/>
      <c r="AA31" s="1"/>
      <c r="AB31" s="1"/>
      <c r="AC31" s="1"/>
      <c r="AD31" s="1"/>
    </row>
    <row r="32" spans="2:34" x14ac:dyDescent="0.25">
      <c r="U32" s="1"/>
      <c r="V32" s="1"/>
      <c r="W32" s="1"/>
      <c r="X32" s="1"/>
      <c r="Y32" s="1"/>
      <c r="Z32" s="1"/>
      <c r="AA32" s="1"/>
      <c r="AB32" s="1"/>
      <c r="AC32" s="1"/>
      <c r="AD32" s="1"/>
    </row>
    <row r="33" spans="21:30" x14ac:dyDescent="0.25">
      <c r="U33" s="1"/>
      <c r="V33" s="1"/>
      <c r="W33" s="1"/>
      <c r="X33" s="1"/>
      <c r="Y33" s="1"/>
      <c r="Z33" s="1"/>
      <c r="AA33" s="1"/>
      <c r="AB33" s="1"/>
      <c r="AC33" s="1"/>
      <c r="AD33" s="1"/>
    </row>
    <row r="34" spans="21:30" x14ac:dyDescent="0.25">
      <c r="U34" s="1"/>
      <c r="V34" s="1"/>
      <c r="W34" s="1"/>
      <c r="X34" s="1"/>
      <c r="Y34" s="1"/>
      <c r="Z34" s="1"/>
      <c r="AA34" s="1"/>
      <c r="AB34" s="1"/>
      <c r="AC34" s="1"/>
      <c r="AD34" s="1"/>
    </row>
  </sheetData>
  <mergeCells count="3">
    <mergeCell ref="B4:J6"/>
    <mergeCell ref="M12:R13"/>
    <mergeCell ref="W3:AB5"/>
  </mergeCells>
  <conditionalFormatting sqref="M12:R18">
    <cfRule type="cellIs" dxfId="11" priority="1" operator="equal">
      <formula>4</formula>
    </cfRule>
  </conditionalFormatting>
  <hyperlinks>
    <hyperlink ref="H8" r:id="rId1" xr:uid="{00000000-0004-0000-0000-000000000000}"/>
    <hyperlink ref="H9" r:id="rId2" xr:uid="{00000000-0004-0000-0000-000001000000}"/>
    <hyperlink ref="H10" r:id="rId3" xr:uid="{00000000-0004-0000-0000-000002000000}"/>
  </hyperlinks>
  <pageMargins left="0.7" right="0.7" top="0.75" bottom="0.75" header="0.3" footer="0.3"/>
  <pageSetup paperSize="9" orientation="portrait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7" name="Drop Down 1">
              <controlPr defaultSize="0" autoLine="0" autoPict="0">
                <anchor moveWithCells="1">
                  <from>
                    <xdr:col>12</xdr:col>
                    <xdr:colOff>238125</xdr:colOff>
                    <xdr:row>14</xdr:row>
                    <xdr:rowOff>19050</xdr:rowOff>
                  </from>
                  <to>
                    <xdr:col>15</xdr:col>
                    <xdr:colOff>257175</xdr:colOff>
                    <xdr:row>15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8" name="Button 3">
              <controlPr defaultSize="0" print="0" autoFill="0" autoPict="0" macro="[0]!Feuil1.listeM1">
                <anchor moveWithCells="1" sizeWithCells="1">
                  <from>
                    <xdr:col>15</xdr:col>
                    <xdr:colOff>676275</xdr:colOff>
                    <xdr:row>14</xdr:row>
                    <xdr:rowOff>9525</xdr:rowOff>
                  </from>
                  <to>
                    <xdr:col>17</xdr:col>
                    <xdr:colOff>542925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9" name="Button 4">
              <controlPr defaultSize="0" print="0" autoFill="0" autoPict="0" macro="[0]!Feuil1.afficheUserform1">
                <anchor moveWithCells="1" sizeWithCells="1">
                  <from>
                    <xdr:col>30</xdr:col>
                    <xdr:colOff>790575</xdr:colOff>
                    <xdr:row>8</xdr:row>
                    <xdr:rowOff>123825</xdr:rowOff>
                  </from>
                  <to>
                    <xdr:col>33</xdr:col>
                    <xdr:colOff>733425</xdr:colOff>
                    <xdr:row>12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10" name="Button 5">
              <controlPr defaultSize="0" print="0" autoFill="0" autoPict="0" macro="[0]!Feuil4.enregistrementDonn_es">
                <anchor moveWithCells="1" sizeWithCells="1">
                  <from>
                    <xdr:col>30</xdr:col>
                    <xdr:colOff>752475</xdr:colOff>
                    <xdr:row>16</xdr:row>
                    <xdr:rowOff>200025</xdr:rowOff>
                  </from>
                  <to>
                    <xdr:col>33</xdr:col>
                    <xdr:colOff>676275</xdr:colOff>
                    <xdr:row>20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I34"/>
  <sheetViews>
    <sheetView tabSelected="1" topLeftCell="A4" zoomScale="56" workbookViewId="0">
      <selection activeCell="C37" sqref="C37"/>
    </sheetView>
  </sheetViews>
  <sheetFormatPr baseColWidth="10" defaultColWidth="11" defaultRowHeight="15.75" x14ac:dyDescent="0.25"/>
  <cols>
    <col min="2" max="2" width="83.5" customWidth="1"/>
    <col min="3" max="3" width="41.625" customWidth="1"/>
    <col min="4" max="4" width="26.875" customWidth="1"/>
    <col min="6" max="6" width="20.625" customWidth="1"/>
  </cols>
  <sheetData>
    <row r="1" spans="2:9" ht="16.5" thickBot="1" x14ac:dyDescent="0.3"/>
    <row r="2" spans="2:9" ht="21" customHeight="1" x14ac:dyDescent="0.25">
      <c r="B2" s="36"/>
      <c r="C2" s="37"/>
      <c r="D2" s="38"/>
    </row>
    <row r="3" spans="2:9" ht="22.5" customHeight="1" x14ac:dyDescent="0.25">
      <c r="B3" s="39"/>
      <c r="C3" s="40"/>
      <c r="D3" s="41"/>
    </row>
    <row r="4" spans="2:9" ht="21" customHeight="1" thickBot="1" x14ac:dyDescent="0.3">
      <c r="B4" s="42"/>
      <c r="C4" s="43"/>
      <c r="D4" s="44"/>
      <c r="E4">
        <v>0</v>
      </c>
      <c r="F4" t="s">
        <v>48</v>
      </c>
      <c r="H4" t="s">
        <v>53</v>
      </c>
      <c r="I4" t="s">
        <v>43</v>
      </c>
    </row>
    <row r="5" spans="2:9" ht="20.25" customHeight="1" x14ac:dyDescent="0.25">
      <c r="B5" s="39"/>
      <c r="C5" s="40"/>
      <c r="D5" s="45"/>
      <c r="E5">
        <v>1</v>
      </c>
      <c r="F5" t="s">
        <v>49</v>
      </c>
      <c r="H5" s="19" t="s">
        <v>52</v>
      </c>
      <c r="I5" t="s">
        <v>44</v>
      </c>
    </row>
    <row r="6" spans="2:9" ht="21" customHeight="1" x14ac:dyDescent="0.25">
      <c r="B6" s="39"/>
      <c r="C6" s="46" t="s">
        <v>41</v>
      </c>
      <c r="D6" s="47" t="s">
        <v>42</v>
      </c>
      <c r="E6">
        <v>2</v>
      </c>
      <c r="F6" t="s">
        <v>50</v>
      </c>
      <c r="H6" t="s">
        <v>54</v>
      </c>
      <c r="I6" t="s">
        <v>45</v>
      </c>
    </row>
    <row r="7" spans="2:9" ht="22.5" customHeight="1" x14ac:dyDescent="0.25">
      <c r="B7" s="39"/>
      <c r="C7" s="40"/>
      <c r="D7" s="45"/>
      <c r="E7">
        <v>3</v>
      </c>
      <c r="F7" t="s">
        <v>51</v>
      </c>
      <c r="H7" t="s">
        <v>55</v>
      </c>
      <c r="I7" t="s">
        <v>46</v>
      </c>
    </row>
    <row r="8" spans="2:9" ht="18.75" customHeight="1" x14ac:dyDescent="0.25">
      <c r="B8" s="39" t="s">
        <v>32</v>
      </c>
      <c r="C8" s="40"/>
      <c r="D8" s="48">
        <v>1</v>
      </c>
      <c r="H8" t="s">
        <v>56</v>
      </c>
      <c r="I8" t="s">
        <v>47</v>
      </c>
    </row>
    <row r="9" spans="2:9" ht="23.25" customHeight="1" x14ac:dyDescent="0.25">
      <c r="B9" s="39"/>
      <c r="C9" s="40"/>
      <c r="D9" s="48"/>
    </row>
    <row r="10" spans="2:9" x14ac:dyDescent="0.25">
      <c r="B10" s="39" t="s">
        <v>33</v>
      </c>
      <c r="C10" s="40"/>
      <c r="D10" s="48">
        <v>1</v>
      </c>
    </row>
    <row r="11" spans="2:9" ht="24" customHeight="1" x14ac:dyDescent="0.25">
      <c r="B11" s="39"/>
      <c r="C11" s="40"/>
      <c r="D11" s="48"/>
    </row>
    <row r="12" spans="2:9" ht="18.75" customHeight="1" x14ac:dyDescent="0.25">
      <c r="B12" s="39" t="s">
        <v>34</v>
      </c>
      <c r="C12" s="40"/>
      <c r="D12" s="48">
        <v>1</v>
      </c>
    </row>
    <row r="13" spans="2:9" ht="23.25" customHeight="1" x14ac:dyDescent="0.25">
      <c r="B13" s="39"/>
      <c r="C13" s="40"/>
      <c r="D13" s="48"/>
    </row>
    <row r="14" spans="2:9" x14ac:dyDescent="0.25">
      <c r="B14" s="39" t="s">
        <v>35</v>
      </c>
      <c r="C14" s="40"/>
      <c r="D14" s="48">
        <v>1</v>
      </c>
    </row>
    <row r="15" spans="2:9" ht="24" customHeight="1" x14ac:dyDescent="0.25">
      <c r="B15" s="39"/>
      <c r="C15" s="40"/>
      <c r="D15" s="48"/>
    </row>
    <row r="16" spans="2:9" x14ac:dyDescent="0.25">
      <c r="B16" s="39" t="s">
        <v>37</v>
      </c>
      <c r="C16" s="40"/>
      <c r="D16" s="48">
        <v>2</v>
      </c>
    </row>
    <row r="17" spans="2:5" ht="23.25" customHeight="1" x14ac:dyDescent="0.25">
      <c r="B17" s="39"/>
      <c r="C17" s="40"/>
      <c r="D17" s="48"/>
    </row>
    <row r="18" spans="2:5" x14ac:dyDescent="0.25">
      <c r="B18" s="39" t="s">
        <v>36</v>
      </c>
      <c r="C18" s="40"/>
      <c r="D18" s="48">
        <v>2</v>
      </c>
      <c r="E18" s="19"/>
    </row>
    <row r="19" spans="2:5" ht="23.25" customHeight="1" x14ac:dyDescent="0.25">
      <c r="B19" s="39"/>
      <c r="C19" s="40"/>
      <c r="D19" s="48"/>
    </row>
    <row r="20" spans="2:5" x14ac:dyDescent="0.25">
      <c r="B20" s="39" t="s">
        <v>38</v>
      </c>
      <c r="C20" s="40"/>
      <c r="D20" s="48">
        <v>3</v>
      </c>
    </row>
    <row r="21" spans="2:5" ht="24.75" customHeight="1" x14ac:dyDescent="0.25">
      <c r="B21" s="39"/>
      <c r="C21" s="40"/>
      <c r="D21" s="48"/>
    </row>
    <row r="22" spans="2:5" ht="18.75" customHeight="1" x14ac:dyDescent="0.25">
      <c r="B22" s="39" t="s">
        <v>40</v>
      </c>
      <c r="C22" s="40"/>
      <c r="D22" s="48">
        <v>3</v>
      </c>
    </row>
    <row r="23" spans="2:5" ht="24.75" customHeight="1" x14ac:dyDescent="0.25">
      <c r="B23" s="39"/>
      <c r="C23" s="40"/>
      <c r="D23" s="48"/>
    </row>
    <row r="24" spans="2:5" x14ac:dyDescent="0.25">
      <c r="B24" s="39" t="s">
        <v>39</v>
      </c>
      <c r="C24" s="40"/>
      <c r="D24" s="48">
        <v>3</v>
      </c>
    </row>
    <row r="25" spans="2:5" ht="22.5" customHeight="1" x14ac:dyDescent="0.25">
      <c r="B25" s="39"/>
      <c r="C25" s="40"/>
      <c r="D25" s="48"/>
    </row>
    <row r="26" spans="2:5" x14ac:dyDescent="0.25">
      <c r="B26" s="39" t="s">
        <v>42</v>
      </c>
      <c r="C26" s="40"/>
      <c r="D26" s="48">
        <f>SUM(D8,D10,D12,D14,D16,D18,D20,D22,D24)</f>
        <v>17</v>
      </c>
    </row>
    <row r="27" spans="2:5" x14ac:dyDescent="0.25">
      <c r="B27" s="39"/>
      <c r="C27" s="40"/>
      <c r="D27" s="48"/>
    </row>
    <row r="28" spans="2:5" x14ac:dyDescent="0.25">
      <c r="B28" s="39" t="s">
        <v>57</v>
      </c>
      <c r="C28" s="40"/>
      <c r="D28" s="48">
        <f>D26-9</f>
        <v>8</v>
      </c>
    </row>
    <row r="29" spans="2:5" ht="16.5" thickBot="1" x14ac:dyDescent="0.3">
      <c r="B29" s="42"/>
      <c r="C29" s="43"/>
      <c r="D29" s="49"/>
    </row>
    <row r="33" spans="4:4" ht="16.5" thickBot="1" x14ac:dyDescent="0.3"/>
    <row r="34" spans="4:4" ht="16.5" thickBot="1" x14ac:dyDescent="0.3">
      <c r="D34" s="50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Drop Down 2">
              <controlPr defaultSize="0" autoLine="0" autoPict="0">
                <anchor moveWithCells="1">
                  <from>
                    <xdr:col>2</xdr:col>
                    <xdr:colOff>523875</xdr:colOff>
                    <xdr:row>6</xdr:row>
                    <xdr:rowOff>295275</xdr:rowOff>
                  </from>
                  <to>
                    <xdr:col>2</xdr:col>
                    <xdr:colOff>2743200</xdr:colOff>
                    <xdr:row>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4" name="Drop Down 5">
              <controlPr defaultSize="0" autoLine="0" autoPict="0">
                <anchor moveWithCells="1">
                  <from>
                    <xdr:col>2</xdr:col>
                    <xdr:colOff>533400</xdr:colOff>
                    <xdr:row>9</xdr:row>
                    <xdr:rowOff>0</xdr:rowOff>
                  </from>
                  <to>
                    <xdr:col>2</xdr:col>
                    <xdr:colOff>2733675</xdr:colOff>
                    <xdr:row>10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5" name="Drop Down 8">
              <controlPr defaultSize="0" autoLine="0" autoPict="0">
                <anchor moveWithCells="1">
                  <from>
                    <xdr:col>2</xdr:col>
                    <xdr:colOff>533400</xdr:colOff>
                    <xdr:row>10</xdr:row>
                    <xdr:rowOff>304800</xdr:rowOff>
                  </from>
                  <to>
                    <xdr:col>2</xdr:col>
                    <xdr:colOff>2743200</xdr:colOff>
                    <xdr:row>12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6" name="Drop Down 10">
              <controlPr defaultSize="0" autoLine="0" autoPict="0">
                <anchor moveWithCells="1">
                  <from>
                    <xdr:col>2</xdr:col>
                    <xdr:colOff>533400</xdr:colOff>
                    <xdr:row>14</xdr:row>
                    <xdr:rowOff>266700</xdr:rowOff>
                  </from>
                  <to>
                    <xdr:col>2</xdr:col>
                    <xdr:colOff>2733675</xdr:colOff>
                    <xdr:row>16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7" name="Drop Down 11">
              <controlPr defaultSize="0" autoLine="0" autoPict="0">
                <anchor moveWithCells="1">
                  <from>
                    <xdr:col>2</xdr:col>
                    <xdr:colOff>533400</xdr:colOff>
                    <xdr:row>12</xdr:row>
                    <xdr:rowOff>257175</xdr:rowOff>
                  </from>
                  <to>
                    <xdr:col>2</xdr:col>
                    <xdr:colOff>2771775</xdr:colOff>
                    <xdr:row>14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8" name="Drop Down 12">
              <controlPr defaultSize="0" autoLine="0" autoPict="0">
                <anchor moveWithCells="1">
                  <from>
                    <xdr:col>2</xdr:col>
                    <xdr:colOff>533400</xdr:colOff>
                    <xdr:row>16</xdr:row>
                    <xdr:rowOff>257175</xdr:rowOff>
                  </from>
                  <to>
                    <xdr:col>2</xdr:col>
                    <xdr:colOff>2743200</xdr:colOff>
                    <xdr:row>18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9" name="Drop Down 13">
              <controlPr defaultSize="0" autoLine="0" autoPict="0">
                <anchor moveWithCells="1">
                  <from>
                    <xdr:col>2</xdr:col>
                    <xdr:colOff>561975</xdr:colOff>
                    <xdr:row>18</xdr:row>
                    <xdr:rowOff>266700</xdr:rowOff>
                  </from>
                  <to>
                    <xdr:col>2</xdr:col>
                    <xdr:colOff>2771775</xdr:colOff>
                    <xdr:row>20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0" name="Drop Down 14">
              <controlPr defaultSize="0" autoLine="0" autoPict="0">
                <anchor moveWithCells="1">
                  <from>
                    <xdr:col>2</xdr:col>
                    <xdr:colOff>561975</xdr:colOff>
                    <xdr:row>20</xdr:row>
                    <xdr:rowOff>304800</xdr:rowOff>
                  </from>
                  <to>
                    <xdr:col>2</xdr:col>
                    <xdr:colOff>2743200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1" name="Drop Down 15">
              <controlPr defaultSize="0" autoLine="0" autoPict="0">
                <anchor moveWithCells="1">
                  <from>
                    <xdr:col>2</xdr:col>
                    <xdr:colOff>533400</xdr:colOff>
                    <xdr:row>23</xdr:row>
                    <xdr:rowOff>0</xdr:rowOff>
                  </from>
                  <to>
                    <xdr:col>2</xdr:col>
                    <xdr:colOff>2733675</xdr:colOff>
                    <xdr:row>24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2" name="Button 16">
              <controlPr defaultSize="0" print="0" autoFill="0" autoPict="0" macro="[0]!Feuil2.DangerositŽ_Click">
                <anchor moveWithCells="1" sizeWithCells="1">
                  <from>
                    <xdr:col>1</xdr:col>
                    <xdr:colOff>3771900</xdr:colOff>
                    <xdr:row>32</xdr:row>
                    <xdr:rowOff>0</xdr:rowOff>
                  </from>
                  <to>
                    <xdr:col>2</xdr:col>
                    <xdr:colOff>0</xdr:colOff>
                    <xdr:row>35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918FCD-87A4-4BA2-B89E-92861C898A31}">
  <sheetPr codeName="Feuil4"/>
  <dimension ref="A1:AH81"/>
  <sheetViews>
    <sheetView zoomScale="58" zoomScaleNormal="55" workbookViewId="0">
      <selection activeCell="N26" sqref="N26"/>
    </sheetView>
  </sheetViews>
  <sheetFormatPr baseColWidth="10" defaultRowHeight="15.75" x14ac:dyDescent="0.25"/>
  <cols>
    <col min="1" max="1" width="15.5" customWidth="1"/>
    <col min="2" max="3" width="15.125" customWidth="1"/>
    <col min="5" max="5" width="15.625" customWidth="1"/>
    <col min="6" max="6" width="16.375" customWidth="1"/>
    <col min="7" max="8" width="27.75" customWidth="1"/>
    <col min="9" max="9" width="18.875" customWidth="1"/>
    <col min="10" max="10" width="22.125" customWidth="1"/>
    <col min="11" max="11" width="22.625" customWidth="1"/>
    <col min="12" max="12" width="12.875" customWidth="1"/>
    <col min="13" max="13" width="13.875" customWidth="1"/>
    <col min="14" max="14" width="19.5" customWidth="1"/>
    <col min="15" max="15" width="7.5" customWidth="1"/>
    <col min="16" max="16" width="16.375" customWidth="1"/>
    <col min="17" max="17" width="17.875" customWidth="1"/>
    <col min="20" max="20" width="17.875" customWidth="1"/>
    <col min="21" max="21" width="16" customWidth="1"/>
    <col min="22" max="22" width="24" customWidth="1"/>
    <col min="23" max="23" width="26.625" customWidth="1"/>
    <col min="24" max="24" width="18.125" customWidth="1"/>
    <col min="25" max="25" width="22" customWidth="1"/>
    <col min="26" max="26" width="23.625" customWidth="1"/>
    <col min="27" max="27" width="18.5" customWidth="1"/>
    <col min="28" max="28" width="17.375" customWidth="1"/>
    <col min="29" max="29" width="19" customWidth="1"/>
  </cols>
  <sheetData>
    <row r="1" spans="1:34" x14ac:dyDescent="0.25">
      <c r="A1">
        <v>18</v>
      </c>
      <c r="F1" s="51"/>
    </row>
    <row r="2" spans="1:34" ht="21" customHeight="1" x14ac:dyDescent="0.35">
      <c r="F2" s="109" t="s">
        <v>67</v>
      </c>
      <c r="G2" s="109"/>
      <c r="H2" s="73"/>
    </row>
    <row r="3" spans="1:34" x14ac:dyDescent="0.25">
      <c r="I3" s="74"/>
    </row>
    <row r="5" spans="1:34" ht="23.25" x14ac:dyDescent="0.35">
      <c r="N5" s="56" t="s">
        <v>25</v>
      </c>
      <c r="P5" s="78"/>
      <c r="Q5" s="78"/>
      <c r="R5" s="78"/>
      <c r="S5" s="78"/>
      <c r="T5" s="78"/>
      <c r="U5" s="78"/>
      <c r="V5" s="78"/>
      <c r="W5" s="78"/>
      <c r="X5" s="78"/>
      <c r="Y5" s="78"/>
      <c r="Z5" s="78"/>
    </row>
    <row r="6" spans="1:34" ht="23.25" x14ac:dyDescent="0.35">
      <c r="A6" s="79" t="s">
        <v>72</v>
      </c>
      <c r="B6" s="81" t="s">
        <v>25</v>
      </c>
      <c r="C6" s="81" t="s">
        <v>26</v>
      </c>
      <c r="D6" s="81" t="s">
        <v>27</v>
      </c>
      <c r="E6" s="81" t="s">
        <v>62</v>
      </c>
      <c r="F6" s="81" t="s">
        <v>63</v>
      </c>
      <c r="G6" s="81" t="s">
        <v>28</v>
      </c>
      <c r="H6" s="81" t="s">
        <v>29</v>
      </c>
      <c r="I6" s="81" t="s">
        <v>73</v>
      </c>
      <c r="J6" s="81" t="s">
        <v>65</v>
      </c>
      <c r="K6" s="81" t="s">
        <v>74</v>
      </c>
      <c r="N6" s="90" t="s">
        <v>19</v>
      </c>
      <c r="P6" s="79" t="s">
        <v>72</v>
      </c>
      <c r="Q6" s="80" t="s">
        <v>25</v>
      </c>
      <c r="R6" s="81" t="s">
        <v>26</v>
      </c>
      <c r="S6" s="81" t="s">
        <v>27</v>
      </c>
      <c r="T6" s="81" t="s">
        <v>62</v>
      </c>
      <c r="U6" s="81" t="s">
        <v>63</v>
      </c>
      <c r="V6" s="81" t="s">
        <v>28</v>
      </c>
      <c r="W6" s="81" t="s">
        <v>29</v>
      </c>
      <c r="X6" s="81" t="s">
        <v>73</v>
      </c>
      <c r="Y6" s="81" t="s">
        <v>65</v>
      </c>
      <c r="Z6" s="81" t="s">
        <v>74</v>
      </c>
    </row>
    <row r="7" spans="1:34" ht="18.75" hidden="1" x14ac:dyDescent="0.3">
      <c r="A7" s="75">
        <f ca="1">TODAY()</f>
        <v>43952</v>
      </c>
      <c r="B7" s="76" t="str">
        <f>Feuil1!X10</f>
        <v>Paul</v>
      </c>
      <c r="C7" s="77" t="str">
        <f>Feuil1!AA10</f>
        <v>32</v>
      </c>
      <c r="D7" s="77" t="str">
        <f>Feuil1!AA12</f>
        <v>14</v>
      </c>
      <c r="E7" s="77" t="str">
        <f>Feuil1!AA14</f>
        <v>5</v>
      </c>
      <c r="F7" s="77" t="str">
        <f>Feuil1!AA16</f>
        <v>31</v>
      </c>
      <c r="G7" s="77" t="str">
        <f>Feuil1!AA18</f>
        <v>13</v>
      </c>
      <c r="H7" s="77" t="str">
        <f>Feuil1!AA20</f>
        <v>5</v>
      </c>
      <c r="I7" s="77" t="str">
        <f>Feuil1!AA22</f>
        <v>4</v>
      </c>
      <c r="J7" s="77" t="str">
        <f>Feuil1!AA24</f>
        <v>52</v>
      </c>
      <c r="K7" s="77">
        <f>Feuil1!AA26</f>
        <v>8</v>
      </c>
      <c r="N7" s="72"/>
      <c r="P7" s="82">
        <v>43951</v>
      </c>
      <c r="Q7" s="83" t="s">
        <v>19</v>
      </c>
      <c r="R7" s="84">
        <v>23</v>
      </c>
      <c r="S7" s="84">
        <v>3</v>
      </c>
      <c r="T7" s="84">
        <v>43</v>
      </c>
      <c r="U7" s="84">
        <v>13</v>
      </c>
      <c r="V7" s="85">
        <v>234</v>
      </c>
      <c r="W7" s="85">
        <v>54</v>
      </c>
      <c r="X7" s="85">
        <v>45</v>
      </c>
      <c r="Y7" s="85">
        <v>23</v>
      </c>
      <c r="Z7" s="86">
        <v>8</v>
      </c>
    </row>
    <row r="8" spans="1:34" ht="18.75" x14ac:dyDescent="0.3">
      <c r="A8" s="82">
        <v>43951</v>
      </c>
      <c r="B8" s="83" t="s">
        <v>16</v>
      </c>
      <c r="C8" s="84">
        <v>23</v>
      </c>
      <c r="D8" s="84">
        <v>3</v>
      </c>
      <c r="E8" s="84">
        <v>43</v>
      </c>
      <c r="F8" s="84">
        <v>13</v>
      </c>
      <c r="G8" s="85">
        <v>234</v>
      </c>
      <c r="H8" s="85">
        <v>54</v>
      </c>
      <c r="I8" s="85">
        <v>45</v>
      </c>
      <c r="J8" s="85">
        <v>23</v>
      </c>
      <c r="K8" s="86">
        <v>8</v>
      </c>
      <c r="P8" s="87">
        <v>43951</v>
      </c>
      <c r="Q8" s="57" t="s">
        <v>19</v>
      </c>
      <c r="R8" s="88">
        <v>23</v>
      </c>
      <c r="S8" s="88">
        <v>3</v>
      </c>
      <c r="T8" s="88">
        <v>43</v>
      </c>
      <c r="U8" s="88">
        <v>13</v>
      </c>
      <c r="V8" s="85">
        <v>234</v>
      </c>
      <c r="W8" s="85">
        <v>54</v>
      </c>
      <c r="X8" s="85">
        <v>45</v>
      </c>
      <c r="Y8" s="85">
        <v>23</v>
      </c>
      <c r="Z8" s="86">
        <v>8</v>
      </c>
    </row>
    <row r="9" spans="1:34" ht="18.75" x14ac:dyDescent="0.3">
      <c r="A9" s="82">
        <v>43951</v>
      </c>
      <c r="B9" s="83" t="s">
        <v>19</v>
      </c>
      <c r="C9" s="84">
        <v>23</v>
      </c>
      <c r="D9" s="84">
        <v>3</v>
      </c>
      <c r="E9" s="84">
        <v>43</v>
      </c>
      <c r="F9" s="84">
        <v>13</v>
      </c>
      <c r="G9" s="85">
        <v>234</v>
      </c>
      <c r="H9" s="85">
        <v>54</v>
      </c>
      <c r="I9" s="85">
        <v>45</v>
      </c>
      <c r="J9" s="85">
        <v>23</v>
      </c>
      <c r="K9" s="86">
        <v>8</v>
      </c>
      <c r="P9" s="82">
        <v>43951</v>
      </c>
      <c r="Q9" s="83" t="s">
        <v>19</v>
      </c>
      <c r="R9" s="84">
        <v>23</v>
      </c>
      <c r="S9" s="84">
        <v>35</v>
      </c>
      <c r="T9" s="84">
        <v>213</v>
      </c>
      <c r="U9" s="84">
        <v>465</v>
      </c>
      <c r="V9" s="85">
        <v>7</v>
      </c>
      <c r="W9" s="85">
        <v>23</v>
      </c>
      <c r="X9" s="85">
        <v>24</v>
      </c>
      <c r="Y9" s="85">
        <v>567</v>
      </c>
      <c r="Z9" s="86">
        <v>8</v>
      </c>
      <c r="AE9" s="108" t="s">
        <v>71</v>
      </c>
      <c r="AH9">
        <f>COUNTA(P5:P81)</f>
        <v>6</v>
      </c>
    </row>
    <row r="10" spans="1:34" ht="18.75" x14ac:dyDescent="0.3">
      <c r="A10" s="87">
        <v>43951</v>
      </c>
      <c r="B10" s="57" t="s">
        <v>19</v>
      </c>
      <c r="C10" s="88">
        <v>23</v>
      </c>
      <c r="D10" s="88">
        <v>3</v>
      </c>
      <c r="E10" s="88">
        <v>43</v>
      </c>
      <c r="F10" s="88">
        <v>13</v>
      </c>
      <c r="G10" s="85">
        <v>234</v>
      </c>
      <c r="H10" s="85">
        <v>54</v>
      </c>
      <c r="I10" s="85">
        <v>45</v>
      </c>
      <c r="J10" s="85">
        <v>23</v>
      </c>
      <c r="K10" s="86">
        <v>8</v>
      </c>
      <c r="P10" s="82">
        <v>43951</v>
      </c>
      <c r="Q10" s="83" t="s">
        <v>19</v>
      </c>
      <c r="R10" s="84">
        <v>23</v>
      </c>
      <c r="S10" s="84">
        <v>35</v>
      </c>
      <c r="T10" s="84">
        <v>213</v>
      </c>
      <c r="U10" s="84">
        <v>465</v>
      </c>
      <c r="V10" s="85">
        <v>7</v>
      </c>
      <c r="W10" s="85">
        <v>23</v>
      </c>
      <c r="X10" s="85">
        <v>24</v>
      </c>
      <c r="Y10" s="85">
        <v>567</v>
      </c>
      <c r="Z10" s="86">
        <v>8</v>
      </c>
      <c r="AE10" s="108"/>
    </row>
    <row r="11" spans="1:34" ht="18.75" x14ac:dyDescent="0.3">
      <c r="A11" s="82">
        <v>43951</v>
      </c>
      <c r="B11" s="83" t="s">
        <v>19</v>
      </c>
      <c r="C11" s="84">
        <v>23</v>
      </c>
      <c r="D11" s="84">
        <v>35</v>
      </c>
      <c r="E11" s="84">
        <v>213</v>
      </c>
      <c r="F11" s="84">
        <v>465</v>
      </c>
      <c r="G11" s="85">
        <v>7</v>
      </c>
      <c r="H11" s="85">
        <v>23</v>
      </c>
      <c r="I11" s="85">
        <v>24</v>
      </c>
      <c r="J11" s="85">
        <v>567</v>
      </c>
      <c r="K11" s="86">
        <v>8</v>
      </c>
      <c r="P11" s="82">
        <v>43952</v>
      </c>
      <c r="Q11" s="83" t="s">
        <v>19</v>
      </c>
      <c r="R11" s="83" t="s">
        <v>75</v>
      </c>
      <c r="S11" s="83" t="s">
        <v>76</v>
      </c>
      <c r="T11" s="83" t="s">
        <v>77</v>
      </c>
      <c r="U11" s="83" t="s">
        <v>78</v>
      </c>
      <c r="V11" s="86" t="s">
        <v>79</v>
      </c>
      <c r="W11" s="86" t="s">
        <v>80</v>
      </c>
      <c r="X11" s="86" t="s">
        <v>80</v>
      </c>
      <c r="Y11" s="86" t="s">
        <v>78</v>
      </c>
      <c r="Z11" s="86">
        <v>8</v>
      </c>
      <c r="AE11" s="108"/>
    </row>
    <row r="12" spans="1:34" ht="18.75" x14ac:dyDescent="0.3">
      <c r="A12" s="82">
        <v>43951</v>
      </c>
      <c r="B12" s="83" t="s">
        <v>19</v>
      </c>
      <c r="C12" s="84">
        <v>23</v>
      </c>
      <c r="D12" s="84">
        <v>35</v>
      </c>
      <c r="E12" s="84">
        <v>213</v>
      </c>
      <c r="F12" s="84">
        <v>465</v>
      </c>
      <c r="G12" s="85">
        <v>7</v>
      </c>
      <c r="H12" s="85">
        <v>23</v>
      </c>
      <c r="I12" s="85">
        <v>24</v>
      </c>
      <c r="J12" s="85">
        <v>567</v>
      </c>
      <c r="K12" s="86">
        <v>8</v>
      </c>
      <c r="P12" s="82"/>
      <c r="Q12" s="83"/>
      <c r="R12" s="84"/>
      <c r="S12" s="84"/>
      <c r="T12" s="84"/>
      <c r="U12" s="84"/>
      <c r="V12" s="85"/>
      <c r="W12" s="85"/>
      <c r="X12" s="85"/>
      <c r="Y12" s="85"/>
      <c r="Z12" s="86"/>
    </row>
    <row r="13" spans="1:34" ht="18.75" x14ac:dyDescent="0.3">
      <c r="A13" s="87">
        <v>43951</v>
      </c>
      <c r="B13" s="57" t="s">
        <v>16</v>
      </c>
      <c r="C13" s="88">
        <v>23</v>
      </c>
      <c r="D13" s="88">
        <v>35</v>
      </c>
      <c r="E13" s="88">
        <v>213</v>
      </c>
      <c r="F13" s="88">
        <v>465</v>
      </c>
      <c r="G13" s="85">
        <v>7</v>
      </c>
      <c r="H13" s="85">
        <v>23</v>
      </c>
      <c r="I13" s="85">
        <v>24</v>
      </c>
      <c r="J13" s="85">
        <v>567</v>
      </c>
      <c r="K13" s="86">
        <v>8</v>
      </c>
      <c r="P13" s="87"/>
      <c r="Q13" s="57"/>
      <c r="R13" s="88"/>
      <c r="S13" s="88"/>
      <c r="T13" s="88"/>
      <c r="U13" s="88"/>
      <c r="V13" s="85"/>
      <c r="W13" s="85"/>
      <c r="X13" s="85"/>
      <c r="Y13" s="85"/>
      <c r="Z13" s="86"/>
    </row>
    <row r="14" spans="1:34" ht="18.75" x14ac:dyDescent="0.3">
      <c r="A14" s="87">
        <v>43951</v>
      </c>
      <c r="B14" s="57" t="s">
        <v>16</v>
      </c>
      <c r="C14" s="88">
        <v>23</v>
      </c>
      <c r="D14" s="88">
        <v>35</v>
      </c>
      <c r="E14" s="88">
        <v>213</v>
      </c>
      <c r="F14" s="88">
        <v>465</v>
      </c>
      <c r="G14" s="85">
        <v>7</v>
      </c>
      <c r="H14" s="85">
        <v>23</v>
      </c>
      <c r="I14" s="85">
        <v>24</v>
      </c>
      <c r="J14" s="85">
        <v>567</v>
      </c>
      <c r="K14" s="86">
        <v>8</v>
      </c>
      <c r="P14" s="87"/>
      <c r="Q14" s="57"/>
      <c r="R14" s="88"/>
      <c r="S14" s="88"/>
      <c r="T14" s="88"/>
      <c r="U14" s="88"/>
      <c r="V14" s="85"/>
      <c r="W14" s="85"/>
      <c r="X14" s="85"/>
      <c r="Y14" s="85"/>
      <c r="Z14" s="86"/>
    </row>
    <row r="15" spans="1:34" ht="18.75" x14ac:dyDescent="0.3">
      <c r="A15" s="82">
        <v>43952</v>
      </c>
      <c r="B15" s="83" t="s">
        <v>16</v>
      </c>
      <c r="C15" s="84">
        <v>23</v>
      </c>
      <c r="D15" s="84">
        <v>35</v>
      </c>
      <c r="E15" s="84">
        <v>213</v>
      </c>
      <c r="F15" s="84">
        <v>465</v>
      </c>
      <c r="G15" s="85">
        <v>7</v>
      </c>
      <c r="H15" s="85">
        <v>23</v>
      </c>
      <c r="I15" s="85">
        <v>24</v>
      </c>
      <c r="J15" s="85">
        <v>567</v>
      </c>
      <c r="K15" s="86">
        <v>8</v>
      </c>
      <c r="P15" s="82"/>
      <c r="Q15" s="83"/>
      <c r="R15" s="84"/>
      <c r="S15" s="84"/>
      <c r="T15" s="84"/>
      <c r="U15" s="84"/>
      <c r="V15" s="85"/>
      <c r="W15" s="85"/>
      <c r="X15" s="85"/>
      <c r="Y15" s="85"/>
      <c r="Z15" s="86"/>
    </row>
    <row r="16" spans="1:34" ht="18.75" x14ac:dyDescent="0.3">
      <c r="A16" s="82">
        <v>43952</v>
      </c>
      <c r="B16" s="83" t="s">
        <v>19</v>
      </c>
      <c r="C16" s="83" t="s">
        <v>75</v>
      </c>
      <c r="D16" s="83" t="s">
        <v>76</v>
      </c>
      <c r="E16" s="83" t="s">
        <v>77</v>
      </c>
      <c r="F16" s="83" t="s">
        <v>78</v>
      </c>
      <c r="G16" s="86" t="s">
        <v>79</v>
      </c>
      <c r="H16" s="86" t="s">
        <v>80</v>
      </c>
      <c r="I16" s="86" t="s">
        <v>80</v>
      </c>
      <c r="J16" s="86" t="s">
        <v>78</v>
      </c>
      <c r="K16" s="86">
        <v>8</v>
      </c>
      <c r="P16" s="82"/>
      <c r="Q16" s="83"/>
      <c r="R16" s="83"/>
      <c r="S16" s="83"/>
      <c r="T16" s="83"/>
      <c r="U16" s="83"/>
      <c r="V16" s="86"/>
      <c r="W16" s="86"/>
      <c r="X16" s="86"/>
      <c r="Y16" s="86"/>
      <c r="Z16" s="86"/>
    </row>
    <row r="17" spans="1:26" ht="18.75" x14ac:dyDescent="0.3">
      <c r="A17" s="82">
        <v>43952</v>
      </c>
      <c r="B17" s="83" t="s">
        <v>16</v>
      </c>
      <c r="C17" s="83" t="s">
        <v>75</v>
      </c>
      <c r="D17" s="83" t="s">
        <v>76</v>
      </c>
      <c r="E17" s="83" t="s">
        <v>77</v>
      </c>
      <c r="F17" s="83" t="s">
        <v>78</v>
      </c>
      <c r="G17" s="86" t="s">
        <v>79</v>
      </c>
      <c r="H17" s="86" t="s">
        <v>80</v>
      </c>
      <c r="I17" s="86" t="s">
        <v>80</v>
      </c>
      <c r="J17" s="86" t="s">
        <v>78</v>
      </c>
      <c r="K17" s="86">
        <v>8</v>
      </c>
      <c r="P17" s="82"/>
      <c r="Q17" s="83"/>
      <c r="R17" s="83"/>
      <c r="S17" s="83"/>
      <c r="T17" s="83"/>
      <c r="U17" s="83"/>
      <c r="V17" s="86"/>
      <c r="W17" s="86"/>
      <c r="X17" s="86"/>
      <c r="Y17" s="86"/>
      <c r="Z17" s="86"/>
    </row>
    <row r="18" spans="1:26" ht="18.75" x14ac:dyDescent="0.3">
      <c r="A18" s="82"/>
      <c r="B18" s="83"/>
      <c r="C18" s="83"/>
      <c r="D18" s="83"/>
      <c r="E18" s="83"/>
      <c r="F18" s="83"/>
      <c r="G18" s="86"/>
      <c r="H18" s="86"/>
      <c r="I18" s="86"/>
      <c r="J18" s="86"/>
      <c r="K18" s="86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</row>
    <row r="19" spans="1:26" ht="18.75" x14ac:dyDescent="0.3">
      <c r="A19" s="82"/>
      <c r="B19" s="83"/>
      <c r="C19" s="83"/>
      <c r="D19" s="83"/>
      <c r="E19" s="83"/>
      <c r="F19" s="83"/>
      <c r="G19" s="86"/>
      <c r="H19" s="86"/>
      <c r="I19" s="86"/>
      <c r="J19" s="86"/>
      <c r="K19" s="86"/>
      <c r="P19" s="89"/>
      <c r="Q19" s="89"/>
      <c r="R19" s="89"/>
      <c r="S19" s="89"/>
      <c r="T19" s="89"/>
      <c r="U19" s="89"/>
      <c r="V19" s="89"/>
      <c r="W19" s="89"/>
      <c r="X19" s="89"/>
      <c r="Y19" s="89"/>
      <c r="Z19" s="89"/>
    </row>
    <row r="20" spans="1:26" ht="18.75" x14ac:dyDescent="0.3">
      <c r="A20" s="82"/>
      <c r="B20" s="83"/>
      <c r="C20" s="83"/>
      <c r="D20" s="83"/>
      <c r="E20" s="83"/>
      <c r="F20" s="83"/>
      <c r="G20" s="86"/>
      <c r="H20" s="86"/>
      <c r="I20" s="86"/>
      <c r="J20" s="86"/>
      <c r="K20" s="86"/>
      <c r="P20" s="89"/>
      <c r="Q20" s="89"/>
      <c r="R20" s="89"/>
      <c r="S20" s="89"/>
      <c r="T20" s="89"/>
      <c r="U20" s="89"/>
      <c r="V20" s="89"/>
      <c r="W20" s="89"/>
      <c r="X20" s="89"/>
      <c r="Y20" s="89"/>
      <c r="Z20" s="89"/>
    </row>
    <row r="21" spans="1:26" ht="18.75" x14ac:dyDescent="0.3">
      <c r="A21" s="82"/>
      <c r="B21" s="83"/>
      <c r="C21" s="83"/>
      <c r="D21" s="83"/>
      <c r="E21" s="83"/>
      <c r="F21" s="83"/>
      <c r="G21" s="86"/>
      <c r="H21" s="86"/>
      <c r="I21" s="86"/>
      <c r="J21" s="86"/>
      <c r="K21" s="86"/>
      <c r="P21" s="89"/>
      <c r="Q21" s="89"/>
      <c r="R21" s="89"/>
      <c r="S21" s="89"/>
      <c r="T21" s="89"/>
      <c r="U21" s="89"/>
      <c r="V21" s="89"/>
      <c r="W21" s="89"/>
      <c r="X21" s="89"/>
      <c r="Y21" s="89"/>
      <c r="Z21" s="89"/>
    </row>
    <row r="22" spans="1:26" ht="18.75" x14ac:dyDescent="0.3">
      <c r="H22" s="30"/>
      <c r="I22" s="30"/>
      <c r="J22" s="30"/>
      <c r="K22" s="30"/>
      <c r="P22" s="89"/>
      <c r="Q22" s="89"/>
      <c r="R22" s="89"/>
      <c r="S22" s="89"/>
      <c r="T22" s="89"/>
      <c r="U22" s="89"/>
      <c r="V22" s="89"/>
      <c r="W22" s="89"/>
      <c r="X22" s="89"/>
      <c r="Y22" s="89"/>
      <c r="Z22" s="89"/>
    </row>
    <row r="23" spans="1:26" ht="18.75" x14ac:dyDescent="0.3">
      <c r="P23" s="89"/>
      <c r="Q23" s="89"/>
      <c r="R23" s="89"/>
      <c r="S23" s="89"/>
      <c r="T23" s="89"/>
      <c r="U23" s="89"/>
      <c r="V23" s="89"/>
      <c r="W23" s="89"/>
      <c r="X23" s="89"/>
      <c r="Y23" s="89"/>
      <c r="Z23" s="89"/>
    </row>
    <row r="24" spans="1:26" ht="18.75" x14ac:dyDescent="0.3">
      <c r="P24" s="89"/>
      <c r="Q24" s="89"/>
      <c r="R24" s="89"/>
      <c r="S24" s="89"/>
      <c r="T24" s="89"/>
      <c r="U24" s="89"/>
      <c r="V24" s="89"/>
      <c r="W24" s="89"/>
      <c r="X24" s="89"/>
      <c r="Y24" s="89"/>
      <c r="Z24" s="89"/>
    </row>
    <row r="25" spans="1:26" ht="18.75" x14ac:dyDescent="0.3">
      <c r="P25" s="89"/>
      <c r="Q25" s="89"/>
      <c r="R25" s="89"/>
      <c r="S25" s="89"/>
      <c r="T25" s="89"/>
      <c r="U25" s="89"/>
      <c r="V25" s="89"/>
      <c r="W25" s="89"/>
      <c r="X25" s="89"/>
      <c r="Y25" s="89"/>
      <c r="Z25" s="89"/>
    </row>
    <row r="26" spans="1:26" ht="18.75" x14ac:dyDescent="0.3">
      <c r="P26" s="89"/>
      <c r="Q26" s="89"/>
      <c r="R26" s="89"/>
      <c r="S26" s="89"/>
      <c r="T26" s="89"/>
      <c r="U26" s="89"/>
      <c r="V26" s="89"/>
      <c r="W26" s="89"/>
      <c r="X26" s="89"/>
      <c r="Y26" s="89"/>
      <c r="Z26" s="89"/>
    </row>
    <row r="27" spans="1:26" ht="18.75" x14ac:dyDescent="0.3">
      <c r="P27" s="89"/>
      <c r="Q27" s="89"/>
      <c r="R27" s="89"/>
      <c r="S27" s="89"/>
      <c r="T27" s="89"/>
      <c r="U27" s="89"/>
      <c r="V27" s="89"/>
      <c r="W27" s="89"/>
      <c r="X27" s="89"/>
      <c r="Y27" s="89"/>
      <c r="Z27" s="89"/>
    </row>
    <row r="28" spans="1:26" ht="18.75" x14ac:dyDescent="0.3">
      <c r="P28" s="89"/>
      <c r="Q28" s="89"/>
      <c r="R28" s="89"/>
      <c r="S28" s="89"/>
      <c r="T28" s="89"/>
      <c r="U28" s="89"/>
      <c r="V28" s="89"/>
      <c r="W28" s="89"/>
      <c r="X28" s="89"/>
      <c r="Y28" s="89"/>
      <c r="Z28" s="89"/>
    </row>
    <row r="29" spans="1:26" ht="18.75" x14ac:dyDescent="0.3">
      <c r="P29" s="89"/>
      <c r="Q29" s="89"/>
      <c r="R29" s="89"/>
      <c r="S29" s="89"/>
      <c r="T29" s="89"/>
      <c r="U29" s="89"/>
      <c r="V29" s="89"/>
      <c r="W29" s="89"/>
      <c r="X29" s="89"/>
      <c r="Y29" s="89"/>
      <c r="Z29" s="89"/>
    </row>
    <row r="30" spans="1:26" ht="18.75" x14ac:dyDescent="0.3">
      <c r="P30" s="89"/>
      <c r="Q30" s="89"/>
      <c r="R30" s="89"/>
      <c r="S30" s="89"/>
      <c r="T30" s="89"/>
      <c r="U30" s="89"/>
      <c r="V30" s="89"/>
      <c r="W30" s="89"/>
      <c r="X30" s="89"/>
      <c r="Y30" s="89"/>
      <c r="Z30" s="89"/>
    </row>
    <row r="31" spans="1:26" ht="18.75" x14ac:dyDescent="0.3">
      <c r="P31" s="89"/>
      <c r="Q31" s="89"/>
      <c r="R31" s="89"/>
      <c r="S31" s="89"/>
      <c r="T31" s="89"/>
      <c r="U31" s="89"/>
      <c r="V31" s="89"/>
      <c r="W31" s="89"/>
      <c r="X31" s="89"/>
      <c r="Y31" s="89"/>
      <c r="Z31" s="89"/>
    </row>
    <row r="32" spans="1:26" ht="18.75" x14ac:dyDescent="0.3">
      <c r="P32" s="89"/>
      <c r="Q32" s="89"/>
      <c r="R32" s="89"/>
      <c r="S32" s="89"/>
      <c r="T32" s="89"/>
      <c r="U32" s="89"/>
      <c r="V32" s="89"/>
      <c r="W32" s="89"/>
      <c r="X32" s="89"/>
      <c r="Y32" s="89"/>
      <c r="Z32" s="89"/>
    </row>
    <row r="33" spans="16:26" ht="18.75" x14ac:dyDescent="0.3">
      <c r="P33" s="89"/>
      <c r="Q33" s="89"/>
      <c r="R33" s="89"/>
      <c r="S33" s="89"/>
      <c r="T33" s="89"/>
      <c r="U33" s="89"/>
      <c r="V33" s="89"/>
      <c r="W33" s="89"/>
      <c r="X33" s="89"/>
      <c r="Y33" s="89"/>
      <c r="Z33" s="89"/>
    </row>
    <row r="34" spans="16:26" ht="18.75" x14ac:dyDescent="0.3">
      <c r="P34" s="89"/>
      <c r="Q34" s="89"/>
      <c r="R34" s="89"/>
      <c r="S34" s="89"/>
      <c r="T34" s="89"/>
      <c r="U34" s="89"/>
      <c r="V34" s="89"/>
      <c r="W34" s="89"/>
      <c r="X34" s="89"/>
      <c r="Y34" s="89"/>
      <c r="Z34" s="89"/>
    </row>
    <row r="35" spans="16:26" ht="18.75" x14ac:dyDescent="0.3">
      <c r="P35" s="89"/>
      <c r="Q35" s="89"/>
      <c r="R35" s="89"/>
      <c r="S35" s="89"/>
      <c r="T35" s="89"/>
      <c r="U35" s="89"/>
      <c r="V35" s="89"/>
      <c r="W35" s="89"/>
      <c r="X35" s="89"/>
      <c r="Y35" s="89"/>
      <c r="Z35" s="89"/>
    </row>
    <row r="36" spans="16:26" ht="18.75" x14ac:dyDescent="0.3">
      <c r="P36" s="89"/>
      <c r="Q36" s="89"/>
      <c r="R36" s="89"/>
      <c r="S36" s="89"/>
      <c r="T36" s="89"/>
      <c r="U36" s="89"/>
      <c r="V36" s="89"/>
      <c r="W36" s="89"/>
      <c r="X36" s="89"/>
      <c r="Y36" s="89"/>
      <c r="Z36" s="89"/>
    </row>
    <row r="37" spans="16:26" ht="18.75" x14ac:dyDescent="0.3">
      <c r="P37" s="89"/>
      <c r="Q37" s="89"/>
      <c r="R37" s="89"/>
      <c r="S37" s="89"/>
      <c r="T37" s="89"/>
      <c r="U37" s="89"/>
      <c r="V37" s="89"/>
      <c r="W37" s="89"/>
      <c r="X37" s="89"/>
      <c r="Y37" s="89"/>
      <c r="Z37" s="89"/>
    </row>
    <row r="38" spans="16:26" ht="18.75" x14ac:dyDescent="0.3">
      <c r="P38" s="89"/>
      <c r="Q38" s="89"/>
      <c r="R38" s="89"/>
      <c r="S38" s="89"/>
      <c r="T38" s="89"/>
      <c r="U38" s="89"/>
      <c r="V38" s="89"/>
      <c r="W38" s="89"/>
      <c r="X38" s="89"/>
      <c r="Y38" s="89"/>
      <c r="Z38" s="89"/>
    </row>
    <row r="39" spans="16:26" ht="18.75" x14ac:dyDescent="0.3">
      <c r="P39" s="89"/>
      <c r="Q39" s="89"/>
      <c r="R39" s="89"/>
      <c r="S39" s="89"/>
      <c r="T39" s="89"/>
      <c r="U39" s="89"/>
      <c r="V39" s="89"/>
      <c r="W39" s="89"/>
      <c r="X39" s="89"/>
      <c r="Y39" s="89"/>
      <c r="Z39" s="89"/>
    </row>
    <row r="40" spans="16:26" ht="18.75" x14ac:dyDescent="0.3">
      <c r="P40" s="89"/>
      <c r="Q40" s="89"/>
      <c r="R40" s="89"/>
      <c r="S40" s="89"/>
      <c r="T40" s="89"/>
      <c r="U40" s="89"/>
      <c r="V40" s="89"/>
      <c r="W40" s="89"/>
      <c r="X40" s="89"/>
      <c r="Y40" s="89"/>
      <c r="Z40" s="89"/>
    </row>
    <row r="41" spans="16:26" ht="18.75" x14ac:dyDescent="0.3">
      <c r="P41" s="89"/>
      <c r="Q41" s="89"/>
      <c r="R41" s="89"/>
      <c r="S41" s="89"/>
      <c r="T41" s="89"/>
      <c r="U41" s="89"/>
      <c r="V41" s="89"/>
      <c r="W41" s="89"/>
      <c r="X41" s="89"/>
      <c r="Y41" s="89"/>
      <c r="Z41" s="89"/>
    </row>
    <row r="42" spans="16:26" ht="18.75" x14ac:dyDescent="0.3">
      <c r="P42" s="89"/>
      <c r="Q42" s="89"/>
      <c r="R42" s="89"/>
      <c r="S42" s="89"/>
      <c r="T42" s="89"/>
      <c r="U42" s="89"/>
      <c r="V42" s="89"/>
      <c r="W42" s="89"/>
      <c r="X42" s="89"/>
      <c r="Y42" s="89"/>
      <c r="Z42" s="89"/>
    </row>
    <row r="43" spans="16:26" ht="18.75" x14ac:dyDescent="0.3">
      <c r="P43" s="89"/>
      <c r="Q43" s="89"/>
      <c r="R43" s="89"/>
      <c r="S43" s="89"/>
      <c r="T43" s="89"/>
      <c r="U43" s="89"/>
      <c r="V43" s="89"/>
      <c r="W43" s="89"/>
      <c r="X43" s="89"/>
      <c r="Y43" s="89"/>
      <c r="Z43" s="89"/>
    </row>
    <row r="44" spans="16:26" ht="18.75" x14ac:dyDescent="0.3">
      <c r="P44" s="89"/>
      <c r="Q44" s="89"/>
      <c r="R44" s="89"/>
      <c r="S44" s="89"/>
      <c r="T44" s="89"/>
      <c r="U44" s="89"/>
      <c r="V44" s="89"/>
      <c r="W44" s="89"/>
      <c r="X44" s="89"/>
      <c r="Y44" s="89"/>
      <c r="Z44" s="89"/>
    </row>
    <row r="45" spans="16:26" ht="18.75" x14ac:dyDescent="0.3">
      <c r="P45" s="89"/>
      <c r="Q45" s="89"/>
      <c r="R45" s="89"/>
      <c r="S45" s="89"/>
      <c r="T45" s="89"/>
      <c r="U45" s="89"/>
      <c r="V45" s="89"/>
      <c r="W45" s="89"/>
      <c r="X45" s="89"/>
      <c r="Y45" s="89"/>
      <c r="Z45" s="89"/>
    </row>
    <row r="46" spans="16:26" ht="18.75" x14ac:dyDescent="0.3">
      <c r="P46" s="89"/>
      <c r="Q46" s="89"/>
      <c r="R46" s="89"/>
      <c r="S46" s="89"/>
      <c r="T46" s="89"/>
      <c r="U46" s="89"/>
      <c r="V46" s="89"/>
      <c r="W46" s="89"/>
      <c r="X46" s="89"/>
      <c r="Y46" s="89"/>
      <c r="Z46" s="89"/>
    </row>
    <row r="47" spans="16:26" ht="18.75" x14ac:dyDescent="0.3">
      <c r="P47" s="89"/>
      <c r="Q47" s="89"/>
      <c r="R47" s="89"/>
      <c r="S47" s="89"/>
      <c r="T47" s="89"/>
      <c r="U47" s="89"/>
      <c r="V47" s="89"/>
      <c r="W47" s="89"/>
      <c r="X47" s="89"/>
      <c r="Y47" s="89"/>
      <c r="Z47" s="89"/>
    </row>
    <row r="48" spans="16:26" ht="18.75" x14ac:dyDescent="0.3">
      <c r="P48" s="89"/>
      <c r="Q48" s="89"/>
      <c r="R48" s="89"/>
      <c r="S48" s="89"/>
      <c r="T48" s="89"/>
      <c r="U48" s="89"/>
      <c r="V48" s="89"/>
      <c r="W48" s="89"/>
      <c r="X48" s="89"/>
      <c r="Y48" s="89"/>
      <c r="Z48" s="89"/>
    </row>
    <row r="49" spans="16:26" ht="18.75" x14ac:dyDescent="0.3">
      <c r="P49" s="89"/>
      <c r="Q49" s="89"/>
      <c r="R49" s="89"/>
      <c r="S49" s="89"/>
      <c r="T49" s="89"/>
      <c r="U49" s="89"/>
      <c r="V49" s="89"/>
      <c r="W49" s="89"/>
      <c r="X49" s="89"/>
      <c r="Y49" s="89"/>
      <c r="Z49" s="89"/>
    </row>
    <row r="50" spans="16:26" ht="18.75" x14ac:dyDescent="0.3">
      <c r="P50" s="89"/>
      <c r="Q50" s="89"/>
      <c r="R50" s="89"/>
      <c r="S50" s="89"/>
      <c r="T50" s="89"/>
      <c r="U50" s="89"/>
      <c r="V50" s="89"/>
      <c r="W50" s="89"/>
      <c r="X50" s="89"/>
      <c r="Y50" s="89"/>
      <c r="Z50" s="89"/>
    </row>
    <row r="51" spans="16:26" ht="18.75" x14ac:dyDescent="0.3">
      <c r="P51" s="89"/>
      <c r="Q51" s="89"/>
      <c r="R51" s="89"/>
      <c r="S51" s="89"/>
      <c r="T51" s="89"/>
      <c r="U51" s="89"/>
      <c r="V51" s="89"/>
      <c r="W51" s="89"/>
      <c r="X51" s="89"/>
      <c r="Y51" s="89"/>
      <c r="Z51" s="89"/>
    </row>
    <row r="52" spans="16:26" ht="18.75" x14ac:dyDescent="0.3">
      <c r="P52" s="89"/>
      <c r="Q52" s="89"/>
      <c r="R52" s="89"/>
      <c r="S52" s="89"/>
      <c r="T52" s="89"/>
      <c r="U52" s="89"/>
      <c r="V52" s="89"/>
      <c r="W52" s="89"/>
      <c r="X52" s="89"/>
      <c r="Y52" s="89"/>
      <c r="Z52" s="89"/>
    </row>
    <row r="53" spans="16:26" ht="18.75" x14ac:dyDescent="0.3">
      <c r="P53" s="89"/>
      <c r="Q53" s="89"/>
      <c r="R53" s="89"/>
      <c r="S53" s="89"/>
      <c r="T53" s="89"/>
      <c r="U53" s="89"/>
      <c r="V53" s="89"/>
      <c r="W53" s="89"/>
      <c r="X53" s="89"/>
      <c r="Y53" s="89"/>
      <c r="Z53" s="89"/>
    </row>
    <row r="54" spans="16:26" ht="18.75" x14ac:dyDescent="0.3">
      <c r="P54" s="89"/>
      <c r="Q54" s="89"/>
      <c r="R54" s="89"/>
      <c r="S54" s="89"/>
      <c r="T54" s="89"/>
      <c r="U54" s="89"/>
      <c r="V54" s="89"/>
      <c r="W54" s="89"/>
      <c r="X54" s="89"/>
      <c r="Y54" s="89"/>
      <c r="Z54" s="89"/>
    </row>
    <row r="55" spans="16:26" ht="18.75" x14ac:dyDescent="0.3">
      <c r="P55" s="89"/>
      <c r="Q55" s="89"/>
      <c r="R55" s="89"/>
      <c r="S55" s="89"/>
      <c r="T55" s="89"/>
      <c r="U55" s="89"/>
      <c r="V55" s="89"/>
      <c r="W55" s="89"/>
      <c r="X55" s="89"/>
      <c r="Y55" s="89"/>
      <c r="Z55" s="89"/>
    </row>
    <row r="56" spans="16:26" ht="18.75" x14ac:dyDescent="0.3">
      <c r="P56" s="89"/>
      <c r="Q56" s="89"/>
      <c r="R56" s="89"/>
      <c r="S56" s="89"/>
      <c r="T56" s="89"/>
      <c r="U56" s="89"/>
      <c r="V56" s="89"/>
      <c r="W56" s="89"/>
      <c r="X56" s="89"/>
      <c r="Y56" s="89"/>
      <c r="Z56" s="89"/>
    </row>
    <row r="57" spans="16:26" ht="18.75" x14ac:dyDescent="0.3">
      <c r="P57" s="89"/>
      <c r="Q57" s="89"/>
      <c r="R57" s="89"/>
      <c r="S57" s="89"/>
      <c r="T57" s="89"/>
      <c r="U57" s="89"/>
      <c r="V57" s="89"/>
      <c r="W57" s="89"/>
      <c r="X57" s="89"/>
      <c r="Y57" s="89"/>
      <c r="Z57" s="89"/>
    </row>
    <row r="58" spans="16:26" ht="18.75" x14ac:dyDescent="0.3">
      <c r="P58" s="89"/>
      <c r="Q58" s="89"/>
      <c r="R58" s="89"/>
      <c r="S58" s="89"/>
      <c r="T58" s="89"/>
      <c r="U58" s="89"/>
      <c r="V58" s="89"/>
      <c r="W58" s="89"/>
      <c r="X58" s="89"/>
      <c r="Y58" s="89"/>
      <c r="Z58" s="89"/>
    </row>
    <row r="59" spans="16:26" ht="18.75" x14ac:dyDescent="0.3">
      <c r="P59" s="89"/>
      <c r="Q59" s="89"/>
      <c r="R59" s="89"/>
      <c r="S59" s="89"/>
      <c r="T59" s="89"/>
      <c r="U59" s="89"/>
      <c r="V59" s="89"/>
      <c r="W59" s="89"/>
      <c r="X59" s="89"/>
      <c r="Y59" s="89"/>
      <c r="Z59" s="89"/>
    </row>
    <row r="60" spans="16:26" ht="18.75" x14ac:dyDescent="0.3">
      <c r="P60" s="89"/>
      <c r="Q60" s="89"/>
      <c r="R60" s="89"/>
      <c r="S60" s="89"/>
      <c r="T60" s="89"/>
      <c r="U60" s="89"/>
      <c r="V60" s="89"/>
      <c r="W60" s="89"/>
      <c r="X60" s="89"/>
      <c r="Y60" s="89"/>
      <c r="Z60" s="89"/>
    </row>
    <row r="61" spans="16:26" ht="18.75" x14ac:dyDescent="0.3">
      <c r="P61" s="89"/>
      <c r="Q61" s="89"/>
      <c r="R61" s="89"/>
      <c r="S61" s="89"/>
      <c r="T61" s="89"/>
      <c r="U61" s="89"/>
      <c r="V61" s="89"/>
      <c r="W61" s="89"/>
      <c r="X61" s="89"/>
      <c r="Y61" s="89"/>
      <c r="Z61" s="89"/>
    </row>
    <row r="62" spans="16:26" ht="18.75" x14ac:dyDescent="0.3">
      <c r="P62" s="89"/>
      <c r="Q62" s="89"/>
      <c r="R62" s="89"/>
      <c r="S62" s="89"/>
      <c r="T62" s="89"/>
      <c r="U62" s="89"/>
      <c r="V62" s="89"/>
      <c r="W62" s="89"/>
      <c r="X62" s="89"/>
      <c r="Y62" s="89"/>
      <c r="Z62" s="89"/>
    </row>
    <row r="63" spans="16:26" ht="18.75" x14ac:dyDescent="0.3">
      <c r="P63" s="89"/>
      <c r="Q63" s="89"/>
      <c r="R63" s="89"/>
      <c r="S63" s="89"/>
      <c r="T63" s="89"/>
      <c r="U63" s="89"/>
      <c r="V63" s="89"/>
      <c r="W63" s="89"/>
      <c r="X63" s="89"/>
      <c r="Y63" s="89"/>
      <c r="Z63" s="89"/>
    </row>
    <row r="64" spans="16:26" ht="18.75" x14ac:dyDescent="0.3">
      <c r="P64" s="89"/>
      <c r="Q64" s="89"/>
      <c r="R64" s="89"/>
      <c r="S64" s="89"/>
      <c r="T64" s="89"/>
      <c r="U64" s="89"/>
      <c r="V64" s="89"/>
      <c r="W64" s="89"/>
      <c r="X64" s="89"/>
      <c r="Y64" s="89"/>
      <c r="Z64" s="89"/>
    </row>
    <row r="65" spans="16:26" ht="18.75" x14ac:dyDescent="0.3">
      <c r="P65" s="89"/>
      <c r="Q65" s="89"/>
      <c r="R65" s="89"/>
      <c r="S65" s="89"/>
      <c r="T65" s="89"/>
      <c r="U65" s="89"/>
      <c r="V65" s="89"/>
      <c r="W65" s="89"/>
      <c r="X65" s="89"/>
      <c r="Y65" s="89"/>
      <c r="Z65" s="89"/>
    </row>
    <row r="66" spans="16:26" ht="18.75" x14ac:dyDescent="0.3">
      <c r="P66" s="89"/>
      <c r="Q66" s="89"/>
      <c r="R66" s="89"/>
      <c r="S66" s="89"/>
      <c r="T66" s="89"/>
      <c r="U66" s="89"/>
      <c r="V66" s="89"/>
      <c r="W66" s="89"/>
      <c r="X66" s="89"/>
      <c r="Y66" s="89"/>
      <c r="Z66" s="89"/>
    </row>
    <row r="67" spans="16:26" ht="18.75" x14ac:dyDescent="0.3">
      <c r="P67" s="89"/>
      <c r="Q67" s="89"/>
      <c r="R67" s="89"/>
      <c r="S67" s="89"/>
      <c r="T67" s="89"/>
      <c r="U67" s="89"/>
      <c r="V67" s="89"/>
      <c r="W67" s="89"/>
      <c r="X67" s="89"/>
      <c r="Y67" s="89"/>
      <c r="Z67" s="89"/>
    </row>
    <row r="68" spans="16:26" ht="18.75" x14ac:dyDescent="0.3">
      <c r="P68" s="89"/>
      <c r="Q68" s="89"/>
      <c r="R68" s="89"/>
      <c r="S68" s="89"/>
      <c r="T68" s="89"/>
      <c r="U68" s="89"/>
      <c r="V68" s="89"/>
      <c r="W68" s="89"/>
      <c r="X68" s="89"/>
      <c r="Y68" s="89"/>
      <c r="Z68" s="89"/>
    </row>
    <row r="69" spans="16:26" ht="18.75" x14ac:dyDescent="0.3">
      <c r="P69" s="89"/>
      <c r="Q69" s="89"/>
      <c r="R69" s="89"/>
      <c r="S69" s="89"/>
      <c r="T69" s="89"/>
      <c r="U69" s="89"/>
      <c r="V69" s="89"/>
      <c r="W69" s="89"/>
      <c r="X69" s="89"/>
      <c r="Y69" s="89"/>
      <c r="Z69" s="89"/>
    </row>
    <row r="70" spans="16:26" ht="18.75" x14ac:dyDescent="0.3">
      <c r="P70" s="89"/>
      <c r="Q70" s="89"/>
      <c r="R70" s="89"/>
      <c r="S70" s="89"/>
      <c r="T70" s="89"/>
      <c r="U70" s="89"/>
      <c r="V70" s="89"/>
      <c r="W70" s="89"/>
      <c r="X70" s="89"/>
      <c r="Y70" s="89"/>
      <c r="Z70" s="89"/>
    </row>
    <row r="71" spans="16:26" ht="18.75" x14ac:dyDescent="0.3">
      <c r="P71" s="89"/>
      <c r="Q71" s="89"/>
      <c r="R71" s="89"/>
      <c r="S71" s="89"/>
      <c r="T71" s="89"/>
      <c r="U71" s="89"/>
      <c r="V71" s="89"/>
      <c r="W71" s="89"/>
      <c r="X71" s="89"/>
      <c r="Y71" s="89"/>
      <c r="Z71" s="89"/>
    </row>
    <row r="72" spans="16:26" ht="18.75" x14ac:dyDescent="0.3">
      <c r="P72" s="89"/>
      <c r="Q72" s="89"/>
      <c r="R72" s="89"/>
      <c r="S72" s="89"/>
      <c r="T72" s="89"/>
      <c r="U72" s="89"/>
      <c r="V72" s="89"/>
      <c r="W72" s="89"/>
      <c r="X72" s="89"/>
      <c r="Y72" s="89"/>
      <c r="Z72" s="89"/>
    </row>
    <row r="73" spans="16:26" ht="18.75" x14ac:dyDescent="0.3">
      <c r="P73" s="89"/>
      <c r="Q73" s="89"/>
      <c r="R73" s="89"/>
      <c r="S73" s="89"/>
      <c r="T73" s="89"/>
      <c r="U73" s="89"/>
      <c r="V73" s="89"/>
      <c r="W73" s="89"/>
      <c r="X73" s="89"/>
      <c r="Y73" s="89"/>
      <c r="Z73" s="89"/>
    </row>
    <row r="74" spans="16:26" ht="18.75" x14ac:dyDescent="0.3">
      <c r="P74" s="89"/>
      <c r="Q74" s="89"/>
      <c r="R74" s="89"/>
      <c r="S74" s="89"/>
      <c r="T74" s="89"/>
      <c r="U74" s="89"/>
      <c r="V74" s="89"/>
      <c r="W74" s="89"/>
      <c r="X74" s="89"/>
      <c r="Y74" s="89"/>
      <c r="Z74" s="89"/>
    </row>
    <row r="75" spans="16:26" ht="18.75" x14ac:dyDescent="0.3">
      <c r="P75" s="89"/>
      <c r="Q75" s="89"/>
      <c r="R75" s="89"/>
      <c r="S75" s="89"/>
      <c r="T75" s="89"/>
      <c r="U75" s="89"/>
      <c r="V75" s="89"/>
      <c r="W75" s="89"/>
      <c r="X75" s="89"/>
      <c r="Y75" s="89"/>
      <c r="Z75" s="89"/>
    </row>
    <row r="76" spans="16:26" ht="18.75" x14ac:dyDescent="0.3">
      <c r="P76" s="89"/>
      <c r="Q76" s="89"/>
      <c r="R76" s="89"/>
      <c r="S76" s="89"/>
      <c r="T76" s="89"/>
      <c r="U76" s="89"/>
      <c r="V76" s="89"/>
      <c r="W76" s="89"/>
      <c r="X76" s="89"/>
      <c r="Y76" s="89"/>
      <c r="Z76" s="89"/>
    </row>
    <row r="77" spans="16:26" ht="18.75" x14ac:dyDescent="0.3">
      <c r="P77" s="89"/>
      <c r="Q77" s="89"/>
      <c r="R77" s="89"/>
      <c r="S77" s="89"/>
      <c r="T77" s="89"/>
      <c r="U77" s="89"/>
      <c r="V77" s="89"/>
      <c r="W77" s="89"/>
      <c r="X77" s="89"/>
      <c r="Y77" s="89"/>
      <c r="Z77" s="89"/>
    </row>
    <row r="78" spans="16:26" ht="18.75" x14ac:dyDescent="0.3">
      <c r="P78" s="89"/>
      <c r="Q78" s="89"/>
      <c r="R78" s="89"/>
      <c r="S78" s="89"/>
      <c r="T78" s="89"/>
      <c r="U78" s="89"/>
      <c r="V78" s="89"/>
      <c r="W78" s="89"/>
      <c r="X78" s="89"/>
      <c r="Y78" s="89"/>
      <c r="Z78" s="89"/>
    </row>
    <row r="79" spans="16:26" ht="18.75" x14ac:dyDescent="0.3">
      <c r="P79" s="89"/>
      <c r="Q79" s="89"/>
      <c r="R79" s="89"/>
      <c r="S79" s="89"/>
      <c r="T79" s="89"/>
      <c r="U79" s="89"/>
      <c r="V79" s="89"/>
      <c r="W79" s="89"/>
      <c r="X79" s="89"/>
      <c r="Y79" s="89"/>
      <c r="Z79" s="89"/>
    </row>
    <row r="80" spans="16:26" ht="18.75" x14ac:dyDescent="0.3">
      <c r="P80" s="89"/>
      <c r="Q80" s="89"/>
      <c r="R80" s="89"/>
      <c r="S80" s="89"/>
      <c r="T80" s="89"/>
      <c r="U80" s="89"/>
      <c r="V80" s="89"/>
      <c r="W80" s="89"/>
      <c r="X80" s="89"/>
      <c r="Y80" s="89"/>
      <c r="Z80" s="89"/>
    </row>
    <row r="81" spans="16:26" ht="18.75" x14ac:dyDescent="0.3">
      <c r="P81" s="89"/>
      <c r="Q81" s="89"/>
      <c r="R81" s="89"/>
      <c r="S81" s="89"/>
      <c r="T81" s="89"/>
      <c r="U81" s="89"/>
      <c r="V81" s="89"/>
      <c r="W81" s="89"/>
      <c r="X81" s="89"/>
      <c r="Y81" s="89"/>
      <c r="Z81" s="89"/>
    </row>
  </sheetData>
  <sortState xmlns:xlrd2="http://schemas.microsoft.com/office/spreadsheetml/2017/richdata2" ref="C8:M21">
    <sortCondition ref="D8:D21" customList="Faure"/>
  </sortState>
  <mergeCells count="2">
    <mergeCell ref="AE9:AE11"/>
    <mergeCell ref="F2:G2"/>
  </mergeCells>
  <conditionalFormatting sqref="I32">
    <cfRule type="colorScale" priority="15">
      <colorScale>
        <cfvo type="min"/>
        <cfvo type="max"/>
        <color rgb="FFFF0000"/>
        <color rgb="FF00B050"/>
      </colorScale>
    </cfRule>
  </conditionalFormatting>
  <conditionalFormatting sqref="G8:G21">
    <cfRule type="cellIs" dxfId="10" priority="9" operator="between">
      <formula>1</formula>
      <formula>29</formula>
    </cfRule>
    <cfRule type="cellIs" dxfId="9" priority="10" operator="greaterThanOrEqual">
      <formula>30</formula>
    </cfRule>
  </conditionalFormatting>
  <conditionalFormatting sqref="I8:I21">
    <cfRule type="cellIs" dxfId="8" priority="5" operator="between">
      <formula>1</formula>
      <formula>29</formula>
    </cfRule>
    <cfRule type="cellIs" dxfId="7" priority="6" operator="greaterThanOrEqual">
      <formula>30</formula>
    </cfRule>
  </conditionalFormatting>
  <conditionalFormatting sqref="J8:J21">
    <cfRule type="cellIs" dxfId="6" priority="3" operator="between">
      <formula>1</formula>
      <formula>24</formula>
    </cfRule>
    <cfRule type="cellIs" dxfId="5" priority="4" operator="greaterThanOrEqual">
      <formula>25</formula>
    </cfRule>
  </conditionalFormatting>
  <conditionalFormatting sqref="K8:K21">
    <cfRule type="cellIs" dxfId="4" priority="1" operator="between">
      <formula>1</formula>
      <formula>9</formula>
    </cfRule>
    <cfRule type="cellIs" dxfId="3" priority="2" operator="greaterThanOrEqual">
      <formula>10</formula>
    </cfRule>
  </conditionalFormatting>
  <conditionalFormatting sqref="H8:H21">
    <cfRule type="cellIs" dxfId="2" priority="28" operator="between">
      <formula>1</formula>
      <formula>4</formula>
    </cfRule>
    <cfRule type="cellIs" dxfId="1" priority="29" operator="greaterThanOrEqual">
      <formula>5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6" r:id="rId3" name="Button 4">
              <controlPr defaultSize="0" print="0" autoFill="0" autoPict="0" macro="[0]!AfficherFormulaire">
                <anchor moveWithCells="1" sizeWithCells="1">
                  <from>
                    <xdr:col>11</xdr:col>
                    <xdr:colOff>600075</xdr:colOff>
                    <xdr:row>15</xdr:row>
                    <xdr:rowOff>114300</xdr:rowOff>
                  </from>
                  <to>
                    <xdr:col>13</xdr:col>
                    <xdr:colOff>771525</xdr:colOff>
                    <xdr:row>20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30" operator="lessThanOrEqual" id="{00000000-000E-0000-0200-00001B000000}">
            <xm:f>Feuil1!$AQ$10</xm:f>
            <x14:dxf>
              <font>
                <b val="0"/>
                <i val="0"/>
                <color rgb="FFFF0000"/>
              </font>
            </x14:dxf>
          </x14:cfRule>
          <xm:sqref>H8:H21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Feuil1</vt:lpstr>
      <vt:lpstr>Test</vt:lpstr>
      <vt:lpstr>Evolution patients</vt:lpstr>
      <vt:lpstr>'Evolution patients'!Criteres</vt:lpstr>
      <vt:lpstr>Feuil1!Criteres</vt:lpstr>
      <vt:lpstr>'Evolution patients'!Extraire</vt:lpstr>
      <vt:lpstr>Liste</vt:lpstr>
      <vt:lpstr>nom</vt:lpstr>
      <vt:lpstr>Nom.</vt:lpstr>
      <vt:lpstr>Repertoire</vt:lpstr>
      <vt:lpstr>Sauvegarde</vt:lpstr>
      <vt:lpstr>Sexe</vt:lpstr>
      <vt:lpstr>Trie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created xsi:type="dcterms:W3CDTF">2020-04-07T14:11:46Z</dcterms:created>
  <dcterms:modified xsi:type="dcterms:W3CDTF">2020-05-01T10:32:09Z</dcterms:modified>
</cp:coreProperties>
</file>