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3" codeName="{A5273A89-FDBA-A9CC-58D2-03FBE188E8E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deejayferrari/Downloads/"/>
    </mc:Choice>
  </mc:AlternateContent>
  <xr:revisionPtr revIDLastSave="0" documentId="8_{2F762FCD-7565-5349-9A99-2870165BD8E4}" xr6:coauthVersionLast="45" xr6:coauthVersionMax="45" xr10:uidLastSave="{00000000-0000-0000-0000-000000000000}"/>
  <bookViews>
    <workbookView xWindow="3840" yWindow="460" windowWidth="24960" windowHeight="16000" activeTab="1" xr2:uid="{00000000-000D-0000-FFFF-FFFF00000000}"/>
  </bookViews>
  <sheets>
    <sheet name="Facture" sheetId="2" r:id="rId1"/>
    <sheet name="Liste produits" sheetId="1" r:id="rId2"/>
    <sheet name="Base Clients" sheetId="3" r:id="rId3"/>
  </sheets>
  <definedNames>
    <definedName name="Adresse">Facture!$D$7</definedName>
    <definedName name="Article">Tableau2[Article]</definedName>
    <definedName name="Article1">'Liste produits'!$A$3</definedName>
    <definedName name="Article2">Tableau2[Désignation]</definedName>
    <definedName name="Articles">Tableau1[Article]</definedName>
    <definedName name="ChoixArticle">OFFSET(Article1,0,0,COUNTA(Article),1)</definedName>
    <definedName name="Clients">Tableau3[Nom du client]</definedName>
    <definedName name="Codpost">Facture!$D$9</definedName>
    <definedName name="Destinataire">L5C4:L9C6</definedName>
    <definedName name="FactureArticles">Tableau1[Article]</definedName>
    <definedName name="ListeAdresse">Tableau3[Adresse]</definedName>
    <definedName name="ListeClient">Tableau3[Nom du client]</definedName>
    <definedName name="ListeCodPost">Tableau3[QUARTIER]</definedName>
    <definedName name="ListeVille">Tableau3[Ville]</definedName>
    <definedName name="Nom">Facture!$D$5</definedName>
    <definedName name="PU">Tableau2[PU]</definedName>
    <definedName name="Qté">Tableau1[Qté]</definedName>
    <definedName name="Viande">Tableau2[Viande]</definedName>
    <definedName name="Ville">Facture!$E$9</definedName>
    <definedName name="_xlnm.Print_Area" localSheetId="0">Facture!$A$1:$F$61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0" i="2" l="1"/>
  <c r="D50" i="2"/>
  <c r="F50" i="2" s="1"/>
  <c r="C49" i="2"/>
  <c r="D49" i="2"/>
  <c r="F49" i="2" s="1"/>
  <c r="C21" i="2" l="1"/>
  <c r="D15" i="2"/>
  <c r="F15" i="2" s="1"/>
  <c r="C15" i="2"/>
  <c r="C55" i="2" l="1"/>
  <c r="D55" i="2"/>
  <c r="F55" i="2" s="1"/>
  <c r="C54" i="2"/>
  <c r="D54" i="2"/>
  <c r="F54" i="2" s="1"/>
  <c r="C53" i="2"/>
  <c r="D53" i="2"/>
  <c r="F53" i="2" s="1"/>
  <c r="C52" i="2"/>
  <c r="D52" i="2"/>
  <c r="F52" i="2" s="1"/>
  <c r="C51" i="2"/>
  <c r="D51" i="2"/>
  <c r="F51" i="2" s="1"/>
  <c r="C47" i="2"/>
  <c r="D47" i="2"/>
  <c r="F47" i="2" s="1"/>
  <c r="C48" i="2"/>
  <c r="D48" i="2"/>
  <c r="F48" i="2" s="1"/>
  <c r="C13" i="2"/>
  <c r="D13" i="2"/>
  <c r="F13" i="2" s="1"/>
  <c r="C14" i="2"/>
  <c r="D14" i="2"/>
  <c r="F14" i="2" s="1"/>
  <c r="C16" i="2"/>
  <c r="D16" i="2"/>
  <c r="F16" i="2" s="1"/>
  <c r="C17" i="2"/>
  <c r="D17" i="2"/>
  <c r="F17" i="2" s="1"/>
  <c r="C18" i="2"/>
  <c r="D18" i="2"/>
  <c r="F18" i="2" s="1"/>
  <c r="C19" i="2"/>
  <c r="D19" i="2"/>
  <c r="F19" i="2" s="1"/>
  <c r="C20" i="2"/>
  <c r="D20" i="2"/>
  <c r="F20" i="2" s="1"/>
  <c r="D21" i="2"/>
  <c r="F21" i="2" s="1"/>
  <c r="C22" i="2"/>
  <c r="D22" i="2"/>
  <c r="F22" i="2" s="1"/>
  <c r="C23" i="2"/>
  <c r="D23" i="2"/>
  <c r="F23" i="2" s="1"/>
  <c r="C24" i="2"/>
  <c r="D24" i="2"/>
  <c r="F24" i="2" s="1"/>
  <c r="C25" i="2"/>
  <c r="D25" i="2"/>
  <c r="F25" i="2" s="1"/>
  <c r="C26" i="2"/>
  <c r="D26" i="2"/>
  <c r="F26" i="2" s="1"/>
  <c r="C27" i="2"/>
  <c r="D27" i="2"/>
  <c r="F27" i="2" s="1"/>
  <c r="C28" i="2"/>
  <c r="D28" i="2"/>
  <c r="F28" i="2" s="1"/>
  <c r="C29" i="2"/>
  <c r="D29" i="2"/>
  <c r="F29" i="2" s="1"/>
  <c r="C30" i="2"/>
  <c r="D30" i="2"/>
  <c r="F30" i="2" s="1"/>
  <c r="C31" i="2"/>
  <c r="D31" i="2"/>
  <c r="F31" i="2" s="1"/>
  <c r="C32" i="2"/>
  <c r="D32" i="2"/>
  <c r="F32" i="2" s="1"/>
  <c r="C33" i="2"/>
  <c r="D33" i="2"/>
  <c r="F33" i="2" s="1"/>
  <c r="C34" i="2"/>
  <c r="D34" i="2"/>
  <c r="F34" i="2" s="1"/>
  <c r="C35" i="2"/>
  <c r="D35" i="2"/>
  <c r="F35" i="2" s="1"/>
  <c r="C36" i="2"/>
  <c r="D36" i="2"/>
  <c r="F36" i="2" s="1"/>
  <c r="C37" i="2"/>
  <c r="D37" i="2"/>
  <c r="F37" i="2" s="1"/>
  <c r="C38" i="2"/>
  <c r="D38" i="2"/>
  <c r="F38" i="2" s="1"/>
  <c r="C39" i="2"/>
  <c r="D39" i="2"/>
  <c r="F39" i="2" s="1"/>
  <c r="C40" i="2"/>
  <c r="D40" i="2"/>
  <c r="F40" i="2" s="1"/>
  <c r="C41" i="2"/>
  <c r="D41" i="2"/>
  <c r="F41" i="2" s="1"/>
  <c r="C42" i="2"/>
  <c r="D42" i="2"/>
  <c r="F42" i="2" s="1"/>
  <c r="C43" i="2"/>
  <c r="D43" i="2"/>
  <c r="F43" i="2" s="1"/>
  <c r="C44" i="2"/>
  <c r="D44" i="2"/>
  <c r="F44" i="2" s="1"/>
  <c r="C45" i="2"/>
  <c r="D45" i="2"/>
  <c r="F45" i="2" s="1"/>
  <c r="C46" i="2"/>
  <c r="D46" i="2"/>
  <c r="F46" i="2" s="1"/>
  <c r="D12" i="2"/>
  <c r="F12" i="2" s="1"/>
  <c r="C12" i="2"/>
  <c r="F57" i="2" l="1"/>
  <c r="E61" i="2" s="1"/>
</calcChain>
</file>

<file path=xl/sharedStrings.xml><?xml version="1.0" encoding="utf-8"?>
<sst xmlns="http://schemas.openxmlformats.org/spreadsheetml/2006/main" count="70" uniqueCount="63">
  <si>
    <t>AUBERGINE</t>
  </si>
  <si>
    <t>BANANE MAROC</t>
  </si>
  <si>
    <t>BETTERAVE</t>
  </si>
  <si>
    <t>باربة</t>
  </si>
  <si>
    <t>Date</t>
  </si>
  <si>
    <t>Livreur</t>
  </si>
  <si>
    <t>Article</t>
  </si>
  <si>
    <t>Prix total</t>
  </si>
  <si>
    <t>Désignation</t>
  </si>
  <si>
    <t>PU</t>
  </si>
  <si>
    <t>Sous total</t>
  </si>
  <si>
    <t>Expédition</t>
  </si>
  <si>
    <t>TOTAL</t>
  </si>
  <si>
    <t>N° de bon :</t>
  </si>
  <si>
    <t>Destinataire</t>
  </si>
  <si>
    <t>Nom du client</t>
  </si>
  <si>
    <t>Adresse</t>
  </si>
  <si>
    <t>Ville</t>
  </si>
  <si>
    <t>Ail</t>
  </si>
  <si>
    <t>ثوم</t>
  </si>
  <si>
    <t>ANANAS 1P</t>
  </si>
  <si>
    <t>أناناس</t>
  </si>
  <si>
    <t>Artichaut</t>
  </si>
  <si>
    <t>القوق</t>
  </si>
  <si>
    <t>باذنجان</t>
  </si>
  <si>
    <t>AVOCAT</t>
  </si>
  <si>
    <t>افوكا</t>
  </si>
  <si>
    <t>موز المغرب</t>
  </si>
  <si>
    <t>BROCOLIS</t>
  </si>
  <si>
    <t>لبروكلي</t>
  </si>
  <si>
    <t>CAROTTE</t>
  </si>
  <si>
    <t>جزر</t>
  </si>
  <si>
    <t xml:space="preserve">                  Bon de commande</t>
  </si>
  <si>
    <t>Qté</t>
  </si>
  <si>
    <t>BANANE IMPORT</t>
  </si>
  <si>
    <t>موز مستورد</t>
  </si>
  <si>
    <t>Viande</t>
  </si>
  <si>
    <t>QUARTIER</t>
  </si>
  <si>
    <t>Reduction :</t>
  </si>
  <si>
    <t>RABAT</t>
  </si>
  <si>
    <t>HASSAN</t>
  </si>
  <si>
    <t>TEMARA</t>
  </si>
  <si>
    <t>HAY RIAD</t>
  </si>
  <si>
    <t>AGDAL</t>
  </si>
  <si>
    <t>PHARMACIE JNANE SOUISSI</t>
  </si>
  <si>
    <t>SOUISSI</t>
  </si>
  <si>
    <t>HAY NAHDA 2</t>
  </si>
  <si>
    <t>A COTE D ASWAK ASSALAM</t>
  </si>
  <si>
    <t>CHAWAYATE AL AKHAWAYNE</t>
  </si>
  <si>
    <t xml:space="preserve">N2 RUE GHAYATA PRÊT DE L'ANNEXE DE MINISTERE DE PLANS.               (A COTE MOKATA3A SOUISSI) </t>
  </si>
  <si>
    <t>Cardon</t>
  </si>
  <si>
    <t>خرشوف</t>
  </si>
  <si>
    <t>CodPost</t>
  </si>
  <si>
    <t xml:space="preserve">IMMEUBLE 9 APPARTEMENT RUE ANABA A COTE DU CDJ </t>
  </si>
  <si>
    <t>الخوخ</t>
  </si>
  <si>
    <t>Brugnon (chahdiya)</t>
  </si>
  <si>
    <t>RUE OUED ZIZE IMMEUBLE 28 APPARTEMENT 6</t>
  </si>
  <si>
    <t>Colonne1</t>
  </si>
  <si>
    <t>ABDELMAJID 00000000011111</t>
  </si>
  <si>
    <t>ADNANE TIDJJANI 000002</t>
  </si>
  <si>
    <t xml:space="preserve">AHMED 000000 </t>
  </si>
  <si>
    <t>AMINE. 0707777777</t>
  </si>
  <si>
    <t>ANASS  0999888999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</si>
</sst>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5" formatCode="0.00&quot; DH&quot;"/>
    <numFmt numFmtId="166" formatCode="[$-F800]dddd\,\ mmmm\ dd\,\ yyyy"/>
    <numFmt numFmtId="167" formatCode="0&quot; DH&quot;"/>
  </numFmts>
  <fonts count="25">
    <font>
      <sz val="10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A249"/>
      <name val="Arial"/>
      <family val="2"/>
    </font>
    <font>
      <u/>
      <sz val="10"/>
      <color theme="10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Arial Gras"/>
    </font>
    <font>
      <b/>
      <sz val="11"/>
      <color theme="1"/>
      <name val="Calibri"/>
      <family val="2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3"/>
      <color theme="1"/>
      <name val="Arial"/>
      <family val="2"/>
    </font>
    <font>
      <b/>
      <sz val="28"/>
      <color rgb="FF00A249"/>
      <name val="Arial"/>
      <family val="2"/>
    </font>
    <font>
      <b/>
      <sz val="11"/>
      <color theme="1"/>
      <name val="Arial Gras"/>
    </font>
    <font>
      <b/>
      <sz val="11"/>
      <color rgb="FF000000"/>
      <name val="Arial"/>
      <family val="2"/>
    </font>
    <font>
      <b/>
      <sz val="11"/>
      <color rgb="FF0D0D0D"/>
      <name val="Arial"/>
      <family val="2"/>
    </font>
    <font>
      <sz val="15"/>
      <color rgb="FF0D0D0D"/>
      <name val="Arial"/>
      <family val="2"/>
    </font>
    <font>
      <b/>
      <sz val="13"/>
      <color rgb="FF00A249"/>
      <name val="Arial"/>
      <family val="2"/>
    </font>
    <font>
      <sz val="15"/>
      <color rgb="FF0D0D0D"/>
      <name val="Arial"/>
      <family val="2"/>
    </font>
    <font>
      <sz val="11"/>
      <color rgb="FF0D0D0D"/>
      <name val="Arial"/>
      <family val="2"/>
    </font>
    <font>
      <sz val="24"/>
      <color rgb="FF222222"/>
      <name val="Inherit"/>
    </font>
    <font>
      <sz val="12"/>
      <color rgb="FF9C000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E7FFE7"/>
        <bgColor indexed="64"/>
      </patternFill>
    </fill>
    <fill>
      <patternFill patternType="solid">
        <fgColor rgb="FFFFC7CE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/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 style="double">
        <color theme="1"/>
      </top>
      <bottom style="double">
        <color theme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24" fillId="4" borderId="0" applyNumberFormat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2" fontId="0" fillId="2" borderId="0" xfId="0" applyNumberFormat="1" applyFill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2" fontId="6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2" fillId="0" borderId="11" xfId="0" applyFont="1" applyBorder="1" applyAlignment="1">
      <alignment vertical="center"/>
    </xf>
    <xf numFmtId="0" fontId="12" fillId="0" borderId="12" xfId="0" applyFont="1" applyBorder="1" applyAlignment="1">
      <alignment horizontal="center" vertical="center"/>
    </xf>
    <xf numFmtId="2" fontId="12" fillId="0" borderId="12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2" fontId="14" fillId="0" borderId="10" xfId="0" applyNumberFormat="1" applyFont="1" applyBorder="1" applyAlignment="1">
      <alignment horizontal="center" vertical="center"/>
    </xf>
    <xf numFmtId="2" fontId="14" fillId="0" borderId="14" xfId="0" applyNumberFormat="1" applyFont="1" applyBorder="1" applyAlignment="1">
      <alignment horizontal="center" vertical="center"/>
    </xf>
    <xf numFmtId="0" fontId="6" fillId="0" borderId="0" xfId="0" applyFont="1" applyBorder="1"/>
    <xf numFmtId="2" fontId="6" fillId="0" borderId="1" xfId="0" applyNumberFormat="1" applyFont="1" applyBorder="1" applyAlignment="1">
      <alignment horizontal="center"/>
    </xf>
    <xf numFmtId="0" fontId="13" fillId="0" borderId="10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14" fontId="0" fillId="0" borderId="0" xfId="0" applyNumberFormat="1"/>
    <xf numFmtId="0" fontId="14" fillId="0" borderId="13" xfId="0" applyFont="1" applyBorder="1" applyAlignment="1" applyProtection="1">
      <alignment vertical="center"/>
      <protection locked="0"/>
    </xf>
    <xf numFmtId="0" fontId="14" fillId="0" borderId="10" xfId="0" applyFont="1" applyBorder="1" applyAlignment="1" applyProtection="1">
      <alignment horizontal="center" vertical="center"/>
      <protection locked="0"/>
    </xf>
    <xf numFmtId="0" fontId="0" fillId="3" borderId="10" xfId="0" applyFill="1" applyBorder="1" applyAlignment="1" applyProtection="1">
      <alignment vertical="center"/>
      <protection locked="0"/>
    </xf>
    <xf numFmtId="165" fontId="6" fillId="0" borderId="0" xfId="0" applyNumberFormat="1" applyFont="1" applyAlignment="1" applyProtection="1">
      <alignment horizontal="center"/>
      <protection locked="0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/>
    <xf numFmtId="0" fontId="16" fillId="0" borderId="0" xfId="1" applyFont="1" applyAlignment="1">
      <alignment horizontal="left"/>
    </xf>
    <xf numFmtId="0" fontId="16" fillId="0" borderId="0" xfId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2" fontId="16" fillId="0" borderId="0" xfId="0" applyNumberFormat="1" applyFont="1" applyAlignment="1">
      <alignment horizontal="center"/>
    </xf>
    <xf numFmtId="0" fontId="18" fillId="0" borderId="0" xfId="0" applyFont="1"/>
    <xf numFmtId="0" fontId="17" fillId="0" borderId="0" xfId="0" applyFont="1"/>
    <xf numFmtId="166" fontId="10" fillId="3" borderId="1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14" fillId="0" borderId="10" xfId="0" quotePrefix="1" applyFont="1" applyBorder="1" applyAlignment="1" applyProtection="1">
      <alignment horizontal="center" vertical="center"/>
      <protection locked="0"/>
    </xf>
    <xf numFmtId="165" fontId="0" fillId="0" borderId="1" xfId="0" applyNumberFormat="1" applyBorder="1" applyAlignment="1">
      <alignment horizontal="center"/>
    </xf>
    <xf numFmtId="0" fontId="10" fillId="0" borderId="10" xfId="0" applyFont="1" applyBorder="1"/>
    <xf numFmtId="0" fontId="14" fillId="3" borderId="7" xfId="0" applyNumberFormat="1" applyFont="1" applyFill="1" applyBorder="1" applyAlignment="1" applyProtection="1">
      <alignment horizontal="center" vertical="center"/>
      <protection locked="0"/>
    </xf>
    <xf numFmtId="0" fontId="21" fillId="0" borderId="0" xfId="0" applyFont="1"/>
    <xf numFmtId="0" fontId="22" fillId="0" borderId="0" xfId="0" applyFont="1"/>
    <xf numFmtId="167" fontId="13" fillId="3" borderId="16" xfId="0" applyNumberFormat="1" applyFont="1" applyFill="1" applyBorder="1" applyAlignment="1">
      <alignment horizontal="center"/>
    </xf>
    <xf numFmtId="167" fontId="13" fillId="3" borderId="17" xfId="0" applyNumberFormat="1" applyFont="1" applyFill="1" applyBorder="1" applyAlignment="1">
      <alignment horizontal="center"/>
    </xf>
    <xf numFmtId="2" fontId="11" fillId="3" borderId="5" xfId="0" applyNumberFormat="1" applyFont="1" applyFill="1" applyBorder="1" applyAlignment="1" applyProtection="1">
      <alignment horizontal="left" vertical="center"/>
      <protection locked="0"/>
    </xf>
    <xf numFmtId="2" fontId="9" fillId="3" borderId="0" xfId="0" applyNumberFormat="1" applyFont="1" applyFill="1" applyBorder="1" applyAlignment="1" applyProtection="1">
      <alignment horizontal="left" vertical="center"/>
      <protection locked="0"/>
    </xf>
    <xf numFmtId="2" fontId="9" fillId="3" borderId="6" xfId="0" applyNumberFormat="1" applyFont="1" applyFill="1" applyBorder="1" applyAlignment="1" applyProtection="1">
      <alignment horizontal="left" vertical="center"/>
      <protection locked="0"/>
    </xf>
    <xf numFmtId="2" fontId="14" fillId="3" borderId="2" xfId="0" applyNumberFormat="1" applyFont="1" applyFill="1" applyBorder="1" applyAlignment="1" applyProtection="1">
      <alignment horizontal="left" vertical="center"/>
      <protection locked="0"/>
    </xf>
    <xf numFmtId="2" fontId="20" fillId="3" borderId="3" xfId="0" applyNumberFormat="1" applyFont="1" applyFill="1" applyBorder="1" applyAlignment="1" applyProtection="1">
      <alignment horizontal="left" vertical="center"/>
      <protection locked="0"/>
    </xf>
    <xf numFmtId="2" fontId="20" fillId="3" borderId="4" xfId="0" applyNumberFormat="1" applyFont="1" applyFill="1" applyBorder="1" applyAlignment="1" applyProtection="1">
      <alignment horizontal="left" vertical="center"/>
      <protection locked="0"/>
    </xf>
    <xf numFmtId="0" fontId="13" fillId="3" borderId="8" xfId="0" applyFont="1" applyFill="1" applyBorder="1" applyAlignment="1" applyProtection="1">
      <alignment horizontal="center" vertical="center"/>
      <protection locked="0"/>
    </xf>
    <xf numFmtId="0" fontId="13" fillId="3" borderId="9" xfId="0" applyFont="1" applyFill="1" applyBorder="1" applyAlignment="1" applyProtection="1">
      <alignment horizontal="center" vertical="center"/>
      <protection locked="0"/>
    </xf>
    <xf numFmtId="2" fontId="14" fillId="3" borderId="5" xfId="0" applyNumberFormat="1" applyFont="1" applyFill="1" applyBorder="1" applyAlignment="1" applyProtection="1">
      <alignment horizontal="left" vertical="center" wrapText="1"/>
      <protection locked="0"/>
    </xf>
    <xf numFmtId="2" fontId="14" fillId="3" borderId="0" xfId="0" applyNumberFormat="1" applyFont="1" applyFill="1" applyBorder="1" applyAlignment="1" applyProtection="1">
      <alignment horizontal="left" vertical="center" wrapText="1"/>
      <protection locked="0"/>
    </xf>
    <xf numFmtId="2" fontId="14" fillId="3" borderId="6" xfId="0" applyNumberFormat="1" applyFont="1" applyFill="1" applyBorder="1" applyAlignment="1" applyProtection="1">
      <alignment horizontal="left" vertical="center" wrapText="1"/>
      <protection locked="0"/>
    </xf>
    <xf numFmtId="0" fontId="24" fillId="4" borderId="0" xfId="2" applyAlignment="1">
      <alignment vertical="center"/>
    </xf>
    <xf numFmtId="0" fontId="6" fillId="0" borderId="0" xfId="0" applyNumberFormat="1" applyFont="1"/>
    <xf numFmtId="0" fontId="21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3" fillId="0" borderId="0" xfId="0" applyFont="1" applyAlignment="1">
      <alignment horizontal="center"/>
    </xf>
  </cellXfs>
  <cellStyles count="3">
    <cellStyle name="Insatisfaisant" xfId="2" builtinId="27"/>
    <cellStyle name="Lien hypertexte" xfId="1" builtinId="8"/>
    <cellStyle name="Normal" xfId="0" builtinId="0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Gras"/>
        <scheme val="none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Arial Gras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Gras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 Gras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Arial Gras"/>
        <scheme val="none"/>
      </font>
    </dxf>
    <dxf>
      <font>
        <b/>
        <strike val="0"/>
        <outline val="0"/>
        <shadow val="0"/>
        <u val="none"/>
        <vertAlign val="baseline"/>
        <color theme="1"/>
      </font>
    </dxf>
    <dxf>
      <font>
        <b/>
        <strike val="0"/>
        <outline val="0"/>
        <shadow val="0"/>
        <u val="none"/>
        <vertAlign val="baseline"/>
        <sz val="13"/>
        <color theme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3"/>
        <color theme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numFmt numFmtId="0" formatCode="General"/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Arial"/>
        <scheme val="none"/>
      </font>
      <alignment vertical="center" textRotation="0" wrapText="0" indent="0" justifyLastLine="0" shrinkToFit="0" readingOrder="0"/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u/>
        <color rgb="FF0000FF"/>
      </font>
    </dxf>
    <dxf>
      <font>
        <b/>
        <i val="0"/>
        <strike val="0"/>
        <u/>
        <color rgb="FF0000FF"/>
      </font>
    </dxf>
    <dxf>
      <fill>
        <patternFill>
          <bgColor rgb="FFDDFFDD"/>
        </patternFill>
      </fill>
    </dxf>
  </dxfs>
  <tableStyles count="1" defaultTableStyle="TableStyleMedium9" defaultPivotStyle="PivotStyleLight16">
    <tableStyle name="Style de tableau 1" pivot="0" count="1" xr9:uid="{00000000-0011-0000-FFFF-FFFF00000000}">
      <tableStyleElement type="secondRowStripe" dxfId="20"/>
    </tableStyle>
  </tableStyles>
  <colors>
    <mruColors>
      <color rgb="FF0000FF"/>
      <color rgb="FFDDFFDD"/>
      <color rgb="FF00A249"/>
      <color rgb="FFE7F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0</xdr:rowOff>
    </xdr:from>
    <xdr:to>
      <xdr:col>11</xdr:col>
      <xdr:colOff>0</xdr:colOff>
      <xdr:row>3</xdr:row>
      <xdr:rowOff>0</xdr:rowOff>
    </xdr:to>
    <xdr:sp macro="[0]!Effac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363075" y="266700"/>
          <a:ext cx="762000" cy="381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EFFACER</a:t>
          </a:r>
        </a:p>
      </xdr:txBody>
    </xdr:sp>
    <xdr:clientData/>
  </xdr:twoCellAnchor>
  <xdr:twoCellAnchor>
    <xdr:from>
      <xdr:col>7</xdr:col>
      <xdr:colOff>0</xdr:colOff>
      <xdr:row>2</xdr:row>
      <xdr:rowOff>0</xdr:rowOff>
    </xdr:from>
    <xdr:to>
      <xdr:col>9</xdr:col>
      <xdr:colOff>0</xdr:colOff>
      <xdr:row>3</xdr:row>
      <xdr:rowOff>0</xdr:rowOff>
    </xdr:to>
    <xdr:sp macro="[0]!EnregistrerClien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077075" y="266700"/>
          <a:ext cx="1524000" cy="381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Enregistrer nouveau client</a:t>
          </a:r>
        </a:p>
      </xdr:txBody>
    </xdr:sp>
    <xdr:clientData/>
  </xdr:twoCellAnchor>
  <xdr:twoCellAnchor>
    <xdr:from>
      <xdr:col>3</xdr:col>
      <xdr:colOff>63500</xdr:colOff>
      <xdr:row>59</xdr:row>
      <xdr:rowOff>101600</xdr:rowOff>
    </xdr:from>
    <xdr:to>
      <xdr:col>6</xdr:col>
      <xdr:colOff>25400</xdr:colOff>
      <xdr:row>59</xdr:row>
      <xdr:rowOff>101600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DDFDD574-A876-1046-99B6-565C8D130318}"/>
            </a:ext>
          </a:extLst>
        </xdr:cNvPr>
        <xdr:cNvCxnSpPr/>
      </xdr:nvCxnSpPr>
      <xdr:spPr>
        <a:xfrm>
          <a:off x="4914900" y="12242800"/>
          <a:ext cx="379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63500</xdr:colOff>
      <xdr:row>59</xdr:row>
      <xdr:rowOff>101600</xdr:rowOff>
    </xdr:from>
    <xdr:to>
      <xdr:col>6</xdr:col>
      <xdr:colOff>25400</xdr:colOff>
      <xdr:row>59</xdr:row>
      <xdr:rowOff>101600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FA35DFCC-5F5A-6D42-8404-64F477AAF206}"/>
            </a:ext>
          </a:extLst>
        </xdr:cNvPr>
        <xdr:cNvCxnSpPr/>
      </xdr:nvCxnSpPr>
      <xdr:spPr>
        <a:xfrm>
          <a:off x="4914900" y="14732000"/>
          <a:ext cx="379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6</xdr:col>
      <xdr:colOff>0</xdr:colOff>
      <xdr:row>2</xdr:row>
      <xdr:rowOff>0</xdr:rowOff>
    </xdr:to>
    <xdr:sp macro="[0]!Tri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343525" y="0"/>
          <a:ext cx="723900" cy="3524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TRIER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11:F55" totalsRowShown="0" headerRowDxfId="17" dataDxfId="15" headerRowBorderDxfId="16" tableBorderDxfId="14" totalsRowBorderDxfId="13">
  <autoFilter ref="B11:F55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Article" dataDxfId="12"/>
    <tableColumn id="5" xr3:uid="{00000000-0010-0000-0000-000005000000}" name="Désignation" dataDxfId="11">
      <calculatedColumnFormula>IFERROR(INDEX(Tableau2[Désignation],MATCH(Tableau1[[#This Row],[Article]],Tableau2[Article],0)),"")</calculatedColumnFormula>
    </tableColumn>
    <tableColumn id="2" xr3:uid="{00000000-0010-0000-0000-000002000000}" name="PU" dataDxfId="10">
      <calculatedColumnFormula>IFERROR(INDEX(Tableau2[PU],MATCH(Tableau1[[#This Row],[Article]],Tableau2[Article],0)),"")</calculatedColumnFormula>
    </tableColumn>
    <tableColumn id="3" xr3:uid="{00000000-0010-0000-0000-000003000000}" name="Qté" dataDxfId="9"/>
    <tableColumn id="4" xr3:uid="{00000000-0010-0000-0000-000004000000}" name="Prix total" dataDxfId="8">
      <calculatedColumnFormula>IFERROR(IF(Tableau1[[#This Row],[Qté]]="","",Tableau1[[#This Row],[PU]]*Tableau1[[#This Row],[Qté]]),"")</calculatedColumnFormula>
    </tableColumn>
  </tableColumns>
  <tableStyleInfo name="TableStyleMedium4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D268" totalsRowShown="0" headerRowDxfId="7" dataDxfId="6">
  <autoFilter ref="A2:D268" xr:uid="{00000000-0009-0000-0100-000002000000}"/>
  <sortState xmlns:xlrd2="http://schemas.microsoft.com/office/spreadsheetml/2017/richdata2" ref="A3:D268">
    <sortCondition ref="A3:A268"/>
  </sortState>
  <tableColumns count="4">
    <tableColumn id="1" xr3:uid="{00000000-0010-0000-0100-000001000000}" name="Article" dataDxfId="2"/>
    <tableColumn id="2" xr3:uid="{00000000-0010-0000-0100-000002000000}" name="Désignation" dataDxfId="0"/>
    <tableColumn id="3" xr3:uid="{00000000-0010-0000-0100-000003000000}" name="PU" dataDxfId="1"/>
    <tableColumn id="4" xr3:uid="{00000000-0010-0000-0100-000004000000}" name="Viande" dataDxfId="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1:E120" totalsRowShown="0" headerRowDxfId="5">
  <autoFilter ref="A1:E120" xr:uid="{00000000-0009-0000-0100-000003000000}"/>
  <sortState xmlns:xlrd2="http://schemas.microsoft.com/office/spreadsheetml/2017/richdata2" ref="A2:E120">
    <sortCondition ref="A2:A93"/>
  </sortState>
  <tableColumns count="5">
    <tableColumn id="1" xr3:uid="{00000000-0010-0000-0200-000001000000}" name="Nom du client"/>
    <tableColumn id="5" xr3:uid="{00000000-0010-0000-0200-000005000000}" name="Colonne1"/>
    <tableColumn id="2" xr3:uid="{00000000-0010-0000-0200-000002000000}" name="Adresse"/>
    <tableColumn id="3" xr3:uid="{00000000-0010-0000-0200-000003000000}" name="QUARTIER" dataDxfId="4"/>
    <tableColumn id="4" xr3:uid="{00000000-0010-0000-0200-000004000000}" name="Vill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I62"/>
  <sheetViews>
    <sheetView showGridLines="0" zoomScale="67" workbookViewId="0">
      <pane ySplit="3" topLeftCell="A4" activePane="bottomLeft" state="frozenSplit"/>
      <selection pane="bottomLeft" activeCell="D7" sqref="D7:F8"/>
    </sheetView>
  </sheetViews>
  <sheetFormatPr baseColWidth="10" defaultRowHeight="16"/>
  <cols>
    <col min="1" max="1" width="4.83203125" customWidth="1"/>
    <col min="2" max="2" width="37.1640625" customWidth="1"/>
    <col min="3" max="3" width="21.6640625" style="3" customWidth="1"/>
    <col min="4" max="4" width="16.5" style="2" customWidth="1"/>
    <col min="5" max="5" width="9.5" style="1" customWidth="1"/>
    <col min="6" max="6" width="24.33203125" style="1" customWidth="1"/>
  </cols>
  <sheetData>
    <row r="1" spans="1:9" ht="4" customHeight="1"/>
    <row r="2" spans="1:9" ht="6" customHeight="1">
      <c r="A2" s="6"/>
      <c r="B2" s="6"/>
      <c r="C2" s="11"/>
      <c r="D2" s="8"/>
      <c r="E2" s="7"/>
      <c r="F2" s="7"/>
    </row>
    <row r="3" spans="1:9" ht="35">
      <c r="B3" s="41" t="s">
        <v>32</v>
      </c>
      <c r="C3" s="12"/>
    </row>
    <row r="4" spans="1:9" ht="18">
      <c r="B4" s="9" t="s">
        <v>4</v>
      </c>
      <c r="C4" s="10"/>
      <c r="D4" s="24"/>
      <c r="E4" s="10" t="s">
        <v>14</v>
      </c>
    </row>
    <row r="5" spans="1:9" ht="18">
      <c r="B5" s="52">
        <v>43938.015601851854</v>
      </c>
      <c r="C5" s="10"/>
      <c r="D5" s="65" t="s">
        <v>15</v>
      </c>
      <c r="E5" s="66"/>
      <c r="F5" s="67"/>
    </row>
    <row r="6" spans="1:9">
      <c r="B6" s="13" t="s">
        <v>13</v>
      </c>
      <c r="C6" s="10"/>
      <c r="D6" s="62"/>
      <c r="E6" s="63"/>
      <c r="F6" s="64"/>
    </row>
    <row r="7" spans="1:9" ht="20" customHeight="1">
      <c r="B7" s="56"/>
      <c r="C7" s="15"/>
      <c r="D7" s="70" t="s">
        <v>16</v>
      </c>
      <c r="E7" s="71"/>
      <c r="F7" s="72"/>
    </row>
    <row r="8" spans="1:9" ht="20" customHeight="1">
      <c r="B8" s="9" t="s">
        <v>5</v>
      </c>
      <c r="D8" s="70"/>
      <c r="E8" s="71"/>
      <c r="F8" s="72"/>
    </row>
    <row r="9" spans="1:9" s="14" customFormat="1" ht="22.5" customHeight="1">
      <c r="B9" s="39"/>
      <c r="C9" s="15"/>
      <c r="D9" s="57" t="s">
        <v>52</v>
      </c>
      <c r="E9" s="68" t="s">
        <v>17</v>
      </c>
      <c r="F9" s="69"/>
    </row>
    <row r="10" spans="1:9" s="14" customFormat="1" ht="9" customHeight="1">
      <c r="B10"/>
      <c r="C10" s="3"/>
      <c r="D10" s="2"/>
      <c r="E10" s="1"/>
      <c r="F10" s="1"/>
    </row>
    <row r="11" spans="1:9" s="14" customFormat="1" ht="22.5" customHeight="1">
      <c r="B11" s="25" t="s">
        <v>6</v>
      </c>
      <c r="C11" s="26" t="s">
        <v>8</v>
      </c>
      <c r="D11" s="27" t="s">
        <v>9</v>
      </c>
      <c r="E11" s="26" t="s">
        <v>33</v>
      </c>
      <c r="F11" s="28" t="s">
        <v>7</v>
      </c>
    </row>
    <row r="12" spans="1:9" ht="20" customHeight="1">
      <c r="B12" s="37"/>
      <c r="C12" s="34" t="str">
        <f>IFERROR(INDEX(Tableau2[Désignation],MATCH(Tableau1[[#This Row],[Article]],Tableau2[Article],0)),"")</f>
        <v/>
      </c>
      <c r="D12" s="30" t="str">
        <f>IFERROR(INDEX(Tableau2[PU],MATCH(Tableau1[[#This Row],[Article]],Tableau2[Article],0)),"")</f>
        <v/>
      </c>
      <c r="E12" s="38"/>
      <c r="F12" s="31" t="str">
        <f>IFERROR(IF(Tableau1[[#This Row],[Qté]]="","",Tableau1[[#This Row],[PU]]*Tableau1[[#This Row],[Qté]]),"")</f>
        <v/>
      </c>
    </row>
    <row r="13" spans="1:9" ht="20" customHeight="1">
      <c r="B13" s="37"/>
      <c r="C13" s="34" t="str">
        <f>IFERROR(INDEX(Tableau2[Désignation],MATCH(Tableau1[[#This Row],[Article]],Tableau2[Article],0)),"")</f>
        <v/>
      </c>
      <c r="D13" s="30" t="str">
        <f>IFERROR(INDEX(Tableau2[PU],MATCH(Tableau1[[#This Row],[Article]],Tableau2[Article],0)),"")</f>
        <v/>
      </c>
      <c r="E13" s="54"/>
      <c r="F13" s="31" t="str">
        <f>IFERROR(IF(Tableau1[[#This Row],[Qté]]="","",Tableau1[[#This Row],[PU]]*Tableau1[[#This Row],[Qté]]),"")</f>
        <v/>
      </c>
    </row>
    <row r="14" spans="1:9" ht="20" customHeight="1">
      <c r="B14" s="37"/>
      <c r="C14" s="34" t="str">
        <f>IFERROR(INDEX(Tableau2[Désignation],MATCH(Tableau1[[#This Row],[Article]],Tableau2[Article],0)),"")</f>
        <v/>
      </c>
      <c r="D14" s="30" t="str">
        <f>IFERROR(INDEX(Tableau2[PU],MATCH(Tableau1[[#This Row],[Article]],Tableau2[Article],0)),"")</f>
        <v/>
      </c>
      <c r="E14" s="38"/>
      <c r="F14" s="31" t="str">
        <f>IFERROR(IF(Tableau1[[#This Row],[Qté]]="","",Tableau1[[#This Row],[PU]]*Tableau1[[#This Row],[Qté]]),"")</f>
        <v/>
      </c>
      <c r="I14" s="36"/>
    </row>
    <row r="15" spans="1:9" ht="20" customHeight="1">
      <c r="B15" s="37"/>
      <c r="C15" s="34" t="str">
        <f>IFERROR(INDEX(Tableau2[Désignation],MATCH(Tableau1[[#This Row],[Article]],Tableau2[Article],0)),"")</f>
        <v/>
      </c>
      <c r="D15" s="30" t="str">
        <f>IFERROR(INDEX(Tableau2[PU],MATCH(Tableau1[[#This Row],[Article]],Tableau2[Article],0)),"")</f>
        <v/>
      </c>
      <c r="E15" s="38"/>
      <c r="F15" s="31" t="str">
        <f>IFERROR(IF(Tableau1[[#This Row],[Qté]]="","",Tableau1[[#This Row],[PU]]*Tableau1[[#This Row],[Qté]]),"")</f>
        <v/>
      </c>
    </row>
    <row r="16" spans="1:9" ht="20" customHeight="1">
      <c r="B16" s="37"/>
      <c r="C16" s="34" t="str">
        <f>IFERROR(INDEX(Tableau2[Désignation],MATCH(Tableau1[[#This Row],[Article]],Tableau2[Article],0)),"")</f>
        <v/>
      </c>
      <c r="D16" s="30" t="str">
        <f>IFERROR(INDEX(Tableau2[PU],MATCH(Tableau1[[#This Row],[Article]],Tableau2[Article],0)),"")</f>
        <v/>
      </c>
      <c r="E16" s="38"/>
      <c r="F16" s="31" t="str">
        <f>IFERROR(IF(Tableau1[[#This Row],[Qté]]="","",Tableau1[[#This Row],[PU]]*Tableau1[[#This Row],[Qté]]),"")</f>
        <v/>
      </c>
    </row>
    <row r="17" spans="2:6" ht="20" customHeight="1">
      <c r="B17" s="37"/>
      <c r="C17" s="34" t="str">
        <f>IFERROR(INDEX(Tableau2[Désignation],MATCH(Tableau1[[#This Row],[Article]],Tableau2[Article],0)),"")</f>
        <v/>
      </c>
      <c r="D17" s="30" t="str">
        <f>IFERROR(INDEX(Tableau2[PU],MATCH(Tableau1[[#This Row],[Article]],Tableau2[Article],0)),"")</f>
        <v/>
      </c>
      <c r="E17" s="38"/>
      <c r="F17" s="31" t="str">
        <f>IFERROR(IF(Tableau1[[#This Row],[Qté]]="","",Tableau1[[#This Row],[PU]]*Tableau1[[#This Row],[Qté]]),"")</f>
        <v/>
      </c>
    </row>
    <row r="18" spans="2:6" ht="20" customHeight="1">
      <c r="B18" s="37"/>
      <c r="C18" s="34" t="str">
        <f>IFERROR(INDEX(Tableau2[Désignation],MATCH(Tableau1[[#This Row],[Article]],Tableau2[Article],0)),"")</f>
        <v/>
      </c>
      <c r="D18" s="30" t="str">
        <f>IFERROR(INDEX(Tableau2[PU],MATCH(Tableau1[[#This Row],[Article]],Tableau2[Article],0)),"")</f>
        <v/>
      </c>
      <c r="E18" s="38"/>
      <c r="F18" s="31" t="str">
        <f>IFERROR(IF(Tableau1[[#This Row],[Qté]]="","",Tableau1[[#This Row],[PU]]*Tableau1[[#This Row],[Qté]]),"")</f>
        <v/>
      </c>
    </row>
    <row r="19" spans="2:6" ht="20" customHeight="1">
      <c r="B19" s="37"/>
      <c r="C19" s="34" t="str">
        <f>IFERROR(INDEX(Tableau2[Désignation],MATCH(Tableau1[[#This Row],[Article]],Tableau2[Article],0)),"")</f>
        <v/>
      </c>
      <c r="D19" s="30" t="str">
        <f>IFERROR(INDEX(Tableau2[PU],MATCH(Tableau1[[#This Row],[Article]],Tableau2[Article],0)),"")</f>
        <v/>
      </c>
      <c r="E19" s="38"/>
      <c r="F19" s="31" t="str">
        <f>IFERROR(IF(Tableau1[[#This Row],[Qté]]="","",Tableau1[[#This Row],[PU]]*Tableau1[[#This Row],[Qté]]),"")</f>
        <v/>
      </c>
    </row>
    <row r="20" spans="2:6" ht="20" customHeight="1">
      <c r="B20" s="37"/>
      <c r="C20" s="34" t="str">
        <f>IFERROR(INDEX(Tableau2[Désignation],MATCH(Tableau1[[#This Row],[Article]],Tableau2[Article],0)),"")</f>
        <v/>
      </c>
      <c r="D20" s="30" t="str">
        <f>IFERROR(INDEX(Tableau2[PU],MATCH(Tableau1[[#This Row],[Article]],Tableau2[Article],0)),"")</f>
        <v/>
      </c>
      <c r="E20" s="38"/>
      <c r="F20" s="31" t="str">
        <f>IFERROR(IF(Tableau1[[#This Row],[Qté]]="","",Tableau1[[#This Row],[PU]]*Tableau1[[#This Row],[Qté]]),"")</f>
        <v/>
      </c>
    </row>
    <row r="21" spans="2:6" ht="20" customHeight="1">
      <c r="B21" s="37"/>
      <c r="C21" s="34" t="str">
        <f>IFERROR(INDEX(Tableau2[Désignation],MATCH(Tableau1[[#This Row],[Article]],Tableau2[Article],0)),"")</f>
        <v/>
      </c>
      <c r="D21" s="30" t="str">
        <f>IFERROR(INDEX(Tableau2[PU],MATCH(Tableau1[[#This Row],[Article]],Tableau2[Article],0)),"")</f>
        <v/>
      </c>
      <c r="E21" s="38"/>
      <c r="F21" s="31" t="str">
        <f>IFERROR(IF(Tableau1[[#This Row],[Qté]]="","",Tableau1[[#This Row],[PU]]*Tableau1[[#This Row],[Qté]]),"")</f>
        <v/>
      </c>
    </row>
    <row r="22" spans="2:6" ht="20" customHeight="1">
      <c r="B22" s="37"/>
      <c r="C22" s="34" t="str">
        <f>IFERROR(INDEX(Tableau2[Désignation],MATCH(Tableau1[[#This Row],[Article]],Tableau2[Article],0)),"")</f>
        <v/>
      </c>
      <c r="D22" s="30" t="str">
        <f>IFERROR(INDEX(Tableau2[PU],MATCH(Tableau1[[#This Row],[Article]],Tableau2[Article],0)),"")</f>
        <v/>
      </c>
      <c r="E22" s="38"/>
      <c r="F22" s="31" t="str">
        <f>IFERROR(IF(Tableau1[[#This Row],[Qté]]="","",Tableau1[[#This Row],[PU]]*Tableau1[[#This Row],[Qté]]),"")</f>
        <v/>
      </c>
    </row>
    <row r="23" spans="2:6" ht="20" customHeight="1">
      <c r="B23" s="37"/>
      <c r="C23" s="34" t="str">
        <f>IFERROR(INDEX(Tableau2[Désignation],MATCH(Tableau1[[#This Row],[Article]],Tableau2[Article],0)),"")</f>
        <v/>
      </c>
      <c r="D23" s="30" t="str">
        <f>IFERROR(INDEX(Tableau2[PU],MATCH(Tableau1[[#This Row],[Article]],Tableau2[Article],0)),"")</f>
        <v/>
      </c>
      <c r="E23" s="38"/>
      <c r="F23" s="31" t="str">
        <f>IFERROR(IF(Tableau1[[#This Row],[Qté]]="","",Tableau1[[#This Row],[PU]]*Tableau1[[#This Row],[Qté]]),"")</f>
        <v/>
      </c>
    </row>
    <row r="24" spans="2:6" ht="20" customHeight="1">
      <c r="B24" s="37"/>
      <c r="C24" s="34" t="str">
        <f>IFERROR(INDEX(Tableau2[Désignation],MATCH(Tableau1[[#This Row],[Article]],Tableau2[Article],0)),"")</f>
        <v/>
      </c>
      <c r="D24" s="30" t="str">
        <f>IFERROR(INDEX(Tableau2[PU],MATCH(Tableau1[[#This Row],[Article]],Tableau2[Article],0)),"")</f>
        <v/>
      </c>
      <c r="E24" s="38"/>
      <c r="F24" s="31" t="str">
        <f>IFERROR(IF(Tableau1[[#This Row],[Qté]]="","",Tableau1[[#This Row],[PU]]*Tableau1[[#This Row],[Qté]]),"")</f>
        <v/>
      </c>
    </row>
    <row r="25" spans="2:6" ht="20" customHeight="1">
      <c r="B25" s="37"/>
      <c r="C25" s="34" t="str">
        <f>IFERROR(INDEX(Tableau2[Désignation],MATCH(Tableau1[[#This Row],[Article]],Tableau2[Article],0)),"")</f>
        <v/>
      </c>
      <c r="D25" s="30" t="str">
        <f>IFERROR(INDEX(Tableau2[PU],MATCH(Tableau1[[#This Row],[Article]],Tableau2[Article],0)),"")</f>
        <v/>
      </c>
      <c r="E25" s="38"/>
      <c r="F25" s="31" t="str">
        <f>IFERROR(IF(Tableau1[[#This Row],[Qté]]="","",Tableau1[[#This Row],[PU]]*Tableau1[[#This Row],[Qté]]),"")</f>
        <v/>
      </c>
    </row>
    <row r="26" spans="2:6" ht="20" customHeight="1">
      <c r="B26" s="37"/>
      <c r="C26" s="34" t="str">
        <f>IFERROR(INDEX(Tableau2[Désignation],MATCH(Tableau1[[#This Row],[Article]],Tableau2[Article],0)),"")</f>
        <v/>
      </c>
      <c r="D26" s="30" t="str">
        <f>IFERROR(INDEX(Tableau2[PU],MATCH(Tableau1[[#This Row],[Article]],Tableau2[Article],0)),"")</f>
        <v/>
      </c>
      <c r="E26" s="38"/>
      <c r="F26" s="31" t="str">
        <f>IFERROR(IF(Tableau1[[#This Row],[Qté]]="","",Tableau1[[#This Row],[PU]]*Tableau1[[#This Row],[Qté]]),"")</f>
        <v/>
      </c>
    </row>
    <row r="27" spans="2:6" ht="20" customHeight="1">
      <c r="B27" s="37"/>
      <c r="C27" s="34" t="str">
        <f>IFERROR(INDEX(Tableau2[Désignation],MATCH(Tableau1[[#This Row],[Article]],Tableau2[Article],0)),"")</f>
        <v/>
      </c>
      <c r="D27" s="30" t="str">
        <f>IFERROR(INDEX(Tableau2[PU],MATCH(Tableau1[[#This Row],[Article]],Tableau2[Article],0)),"")</f>
        <v/>
      </c>
      <c r="E27" s="38"/>
      <c r="F27" s="31" t="str">
        <f>IFERROR(IF(Tableau1[[#This Row],[Qté]]="","",Tableau1[[#This Row],[PU]]*Tableau1[[#This Row],[Qté]]),"")</f>
        <v/>
      </c>
    </row>
    <row r="28" spans="2:6" ht="20" customHeight="1">
      <c r="B28" s="37"/>
      <c r="C28" s="34" t="str">
        <f>IFERROR(INDEX(Tableau2[Désignation],MATCH(Tableau1[[#This Row],[Article]],Tableau2[Article],0)),"")</f>
        <v/>
      </c>
      <c r="D28" s="30" t="str">
        <f>IFERROR(INDEX(Tableau2[PU],MATCH(Tableau1[[#This Row],[Article]],Tableau2[Article],0)),"")</f>
        <v/>
      </c>
      <c r="E28" s="38"/>
      <c r="F28" s="31" t="str">
        <f>IFERROR(IF(Tableau1[[#This Row],[Qté]]="","",Tableau1[[#This Row],[PU]]*Tableau1[[#This Row],[Qté]]),"")</f>
        <v/>
      </c>
    </row>
    <row r="29" spans="2:6" ht="20" customHeight="1">
      <c r="B29" s="37"/>
      <c r="C29" s="34" t="str">
        <f>IFERROR(INDEX(Tableau2[Désignation],MATCH(Tableau1[[#This Row],[Article]],Tableau2[Article],0)),"")</f>
        <v/>
      </c>
      <c r="D29" s="30" t="str">
        <f>IFERROR(INDEX(Tableau2[PU],MATCH(Tableau1[[#This Row],[Article]],Tableau2[Article],0)),"")</f>
        <v/>
      </c>
      <c r="E29" s="38"/>
      <c r="F29" s="31" t="str">
        <f>IFERROR(IF(Tableau1[[#This Row],[Qté]]="","",Tableau1[[#This Row],[PU]]*Tableau1[[#This Row],[Qté]]),"")</f>
        <v/>
      </c>
    </row>
    <row r="30" spans="2:6" ht="20" customHeight="1">
      <c r="B30" s="37"/>
      <c r="C30" s="34" t="str">
        <f>IFERROR(INDEX(Tableau2[Désignation],MATCH(Tableau1[[#This Row],[Article]],Tableau2[Article],0)),"")</f>
        <v/>
      </c>
      <c r="D30" s="30" t="str">
        <f>IFERROR(INDEX(Tableau2[PU],MATCH(Tableau1[[#This Row],[Article]],Tableau2[Article],0)),"")</f>
        <v/>
      </c>
      <c r="E30" s="38"/>
      <c r="F30" s="31" t="str">
        <f>IFERROR(IF(Tableau1[[#This Row],[Qté]]="","",Tableau1[[#This Row],[PU]]*Tableau1[[#This Row],[Qté]]),"")</f>
        <v/>
      </c>
    </row>
    <row r="31" spans="2:6" ht="20" customHeight="1">
      <c r="B31" s="37"/>
      <c r="C31" s="34" t="str">
        <f>IFERROR(INDEX(Tableau2[Désignation],MATCH(Tableau1[[#This Row],[Article]],Tableau2[Article],0)),"")</f>
        <v/>
      </c>
      <c r="D31" s="30" t="str">
        <f>IFERROR(INDEX(Tableau2[PU],MATCH(Tableau1[[#This Row],[Article]],Tableau2[Article],0)),"")</f>
        <v/>
      </c>
      <c r="E31" s="38"/>
      <c r="F31" s="31" t="str">
        <f>IFERROR(IF(Tableau1[[#This Row],[Qté]]="","",Tableau1[[#This Row],[PU]]*Tableau1[[#This Row],[Qté]]),"")</f>
        <v/>
      </c>
    </row>
    <row r="32" spans="2:6" ht="20" customHeight="1">
      <c r="B32" s="37"/>
      <c r="C32" s="34" t="str">
        <f>IFERROR(INDEX(Tableau2[Désignation],MATCH(Tableau1[[#This Row],[Article]],Tableau2[Article],0)),"")</f>
        <v/>
      </c>
      <c r="D32" s="30" t="str">
        <f>IFERROR(INDEX(Tableau2[PU],MATCH(Tableau1[[#This Row],[Article]],Tableau2[Article],0)),"")</f>
        <v/>
      </c>
      <c r="E32" s="38"/>
      <c r="F32" s="31" t="str">
        <f>IFERROR(IF(Tableau1[[#This Row],[Qté]]="","",Tableau1[[#This Row],[PU]]*Tableau1[[#This Row],[Qté]]),"")</f>
        <v/>
      </c>
    </row>
    <row r="33" spans="2:6" ht="20" customHeight="1">
      <c r="B33" s="37"/>
      <c r="C33" s="34" t="str">
        <f>IFERROR(INDEX(Tableau2[Désignation],MATCH(Tableau1[[#This Row],[Article]],Tableau2[Article],0)),"")</f>
        <v/>
      </c>
      <c r="D33" s="30" t="str">
        <f>IFERROR(INDEX(Tableau2[PU],MATCH(Tableau1[[#This Row],[Article]],Tableau2[Article],0)),"")</f>
        <v/>
      </c>
      <c r="E33" s="38"/>
      <c r="F33" s="31" t="str">
        <f>IFERROR(IF(Tableau1[[#This Row],[Qté]]="","",Tableau1[[#This Row],[PU]]*Tableau1[[#This Row],[Qté]]),"")</f>
        <v/>
      </c>
    </row>
    <row r="34" spans="2:6" ht="20" customHeight="1">
      <c r="B34" s="37"/>
      <c r="C34" s="34" t="str">
        <f>IFERROR(INDEX(Tableau2[Désignation],MATCH(Tableau1[[#This Row],[Article]],Tableau2[Article],0)),"")</f>
        <v/>
      </c>
      <c r="D34" s="30" t="str">
        <f>IFERROR(INDEX(Tableau2[PU],MATCH(Tableau1[[#This Row],[Article]],Tableau2[Article],0)),"")</f>
        <v/>
      </c>
      <c r="E34" s="38"/>
      <c r="F34" s="31" t="str">
        <f>IFERROR(IF(Tableau1[[#This Row],[Qté]]="","",Tableau1[[#This Row],[PU]]*Tableau1[[#This Row],[Qté]]),"")</f>
        <v/>
      </c>
    </row>
    <row r="35" spans="2:6" ht="20" customHeight="1">
      <c r="B35" s="37"/>
      <c r="C35" s="34" t="str">
        <f>IFERROR(INDEX(Tableau2[Désignation],MATCH(Tableau1[[#This Row],[Article]],Tableau2[Article],0)),"")</f>
        <v/>
      </c>
      <c r="D35" s="30" t="str">
        <f>IFERROR(INDEX(Tableau2[PU],MATCH(Tableau1[[#This Row],[Article]],Tableau2[Article],0)),"")</f>
        <v/>
      </c>
      <c r="E35" s="38"/>
      <c r="F35" s="31" t="str">
        <f>IFERROR(IF(Tableau1[[#This Row],[Qté]]="","",Tableau1[[#This Row],[PU]]*Tableau1[[#This Row],[Qté]]),"")</f>
        <v/>
      </c>
    </row>
    <row r="36" spans="2:6" ht="20" customHeight="1">
      <c r="B36" s="37"/>
      <c r="C36" s="34" t="str">
        <f>IFERROR(INDEX(Tableau2[Désignation],MATCH(Tableau1[[#This Row],[Article]],Tableau2[Article],0)),"")</f>
        <v/>
      </c>
      <c r="D36" s="30" t="str">
        <f>IFERROR(INDEX(Tableau2[PU],MATCH(Tableau1[[#This Row],[Article]],Tableau2[Article],0)),"")</f>
        <v/>
      </c>
      <c r="E36" s="38"/>
      <c r="F36" s="31" t="str">
        <f>IFERROR(IF(Tableau1[[#This Row],[Qté]]="","",Tableau1[[#This Row],[PU]]*Tableau1[[#This Row],[Qté]]),"")</f>
        <v/>
      </c>
    </row>
    <row r="37" spans="2:6" ht="20" customHeight="1">
      <c r="B37" s="37"/>
      <c r="C37" s="34" t="str">
        <f>IFERROR(INDEX(Tableau2[Désignation],MATCH(Tableau1[[#This Row],[Article]],Tableau2[Article],0)),"")</f>
        <v/>
      </c>
      <c r="D37" s="30" t="str">
        <f>IFERROR(INDEX(Tableau2[PU],MATCH(Tableau1[[#This Row],[Article]],Tableau2[Article],0)),"")</f>
        <v/>
      </c>
      <c r="E37" s="38"/>
      <c r="F37" s="31" t="str">
        <f>IFERROR(IF(Tableau1[[#This Row],[Qté]]="","",Tableau1[[#This Row],[PU]]*Tableau1[[#This Row],[Qté]]),"")</f>
        <v/>
      </c>
    </row>
    <row r="38" spans="2:6" ht="20" customHeight="1">
      <c r="B38" s="37"/>
      <c r="C38" s="34" t="str">
        <f>IFERROR(INDEX(Tableau2[Désignation],MATCH(Tableau1[[#This Row],[Article]],Tableau2[Article],0)),"")</f>
        <v/>
      </c>
      <c r="D38" s="30" t="str">
        <f>IFERROR(INDEX(Tableau2[PU],MATCH(Tableau1[[#This Row],[Article]],Tableau2[Article],0)),"")</f>
        <v/>
      </c>
      <c r="E38" s="38"/>
      <c r="F38" s="31" t="str">
        <f>IFERROR(IF(Tableau1[[#This Row],[Qté]]="","",Tableau1[[#This Row],[PU]]*Tableau1[[#This Row],[Qté]]),"")</f>
        <v/>
      </c>
    </row>
    <row r="39" spans="2:6" ht="20" customHeight="1">
      <c r="B39" s="37"/>
      <c r="C39" s="34" t="str">
        <f>IFERROR(INDEX(Tableau2[Désignation],MATCH(Tableau1[[#This Row],[Article]],Tableau2[Article],0)),"")</f>
        <v/>
      </c>
      <c r="D39" s="30" t="str">
        <f>IFERROR(INDEX(Tableau2[PU],MATCH(Tableau1[[#This Row],[Article]],Tableau2[Article],0)),"")</f>
        <v/>
      </c>
      <c r="E39" s="38"/>
      <c r="F39" s="31" t="str">
        <f>IFERROR(IF(Tableau1[[#This Row],[Qté]]="","",Tableau1[[#This Row],[PU]]*Tableau1[[#This Row],[Qté]]),"")</f>
        <v/>
      </c>
    </row>
    <row r="40" spans="2:6" ht="20" customHeight="1">
      <c r="B40" s="37"/>
      <c r="C40" s="34" t="str">
        <f>IFERROR(INDEX(Tableau2[Désignation],MATCH(Tableau1[[#This Row],[Article]],Tableau2[Article],0)),"")</f>
        <v/>
      </c>
      <c r="D40" s="30" t="str">
        <f>IFERROR(INDEX(Tableau2[PU],MATCH(Tableau1[[#This Row],[Article]],Tableau2[Article],0)),"")</f>
        <v/>
      </c>
      <c r="E40" s="38"/>
      <c r="F40" s="31" t="str">
        <f>IFERROR(IF(Tableau1[[#This Row],[Qté]]="","",Tableau1[[#This Row],[PU]]*Tableau1[[#This Row],[Qté]]),"")</f>
        <v/>
      </c>
    </row>
    <row r="41" spans="2:6" ht="20" customHeight="1">
      <c r="B41" s="37"/>
      <c r="C41" s="34" t="str">
        <f>IFERROR(INDEX(Tableau2[Désignation],MATCH(Tableau1[[#This Row],[Article]],Tableau2[Article],0)),"")</f>
        <v/>
      </c>
      <c r="D41" s="30" t="str">
        <f>IFERROR(INDEX(Tableau2[PU],MATCH(Tableau1[[#This Row],[Article]],Tableau2[Article],0)),"")</f>
        <v/>
      </c>
      <c r="E41" s="38"/>
      <c r="F41" s="31" t="str">
        <f>IFERROR(IF(Tableau1[[#This Row],[Qté]]="","",Tableau1[[#This Row],[PU]]*Tableau1[[#This Row],[Qté]]),"")</f>
        <v/>
      </c>
    </row>
    <row r="42" spans="2:6" ht="20" customHeight="1">
      <c r="B42" s="37"/>
      <c r="C42" s="34" t="str">
        <f>IFERROR(INDEX(Tableau2[Désignation],MATCH(Tableau1[[#This Row],[Article]],Tableau2[Article],0)),"")</f>
        <v/>
      </c>
      <c r="D42" s="30" t="str">
        <f>IFERROR(INDEX(Tableau2[PU],MATCH(Tableau1[[#This Row],[Article]],Tableau2[Article],0)),"")</f>
        <v/>
      </c>
      <c r="E42" s="38"/>
      <c r="F42" s="31" t="str">
        <f>IFERROR(IF(Tableau1[[#This Row],[Qté]]="","",Tableau1[[#This Row],[PU]]*Tableau1[[#This Row],[Qté]]),"")</f>
        <v/>
      </c>
    </row>
    <row r="43" spans="2:6" ht="20" customHeight="1">
      <c r="B43" s="37"/>
      <c r="C43" s="34" t="str">
        <f>IFERROR(INDEX(Tableau2[Désignation],MATCH(Tableau1[[#This Row],[Article]],Tableau2[Article],0)),"")</f>
        <v/>
      </c>
      <c r="D43" s="30" t="str">
        <f>IFERROR(INDEX(Tableau2[PU],MATCH(Tableau1[[#This Row],[Article]],Tableau2[Article],0)),"")</f>
        <v/>
      </c>
      <c r="E43" s="38"/>
      <c r="F43" s="31" t="str">
        <f>IFERROR(IF(Tableau1[[#This Row],[Qté]]="","",Tableau1[[#This Row],[PU]]*Tableau1[[#This Row],[Qté]]),"")</f>
        <v/>
      </c>
    </row>
    <row r="44" spans="2:6" ht="20" customHeight="1">
      <c r="B44" s="37"/>
      <c r="C44" s="34" t="str">
        <f>IFERROR(INDEX(Tableau2[Désignation],MATCH(Tableau1[[#This Row],[Article]],Tableau2[Article],0)),"")</f>
        <v/>
      </c>
      <c r="D44" s="30" t="str">
        <f>IFERROR(INDEX(Tableau2[PU],MATCH(Tableau1[[#This Row],[Article]],Tableau2[Article],0)),"")</f>
        <v/>
      </c>
      <c r="E44" s="38"/>
      <c r="F44" s="31" t="str">
        <f>IFERROR(IF(Tableau1[[#This Row],[Qté]]="","",Tableau1[[#This Row],[PU]]*Tableau1[[#This Row],[Qté]]),"")</f>
        <v/>
      </c>
    </row>
    <row r="45" spans="2:6" ht="20" customHeight="1">
      <c r="B45" s="37"/>
      <c r="C45" s="34" t="str">
        <f>IFERROR(INDEX(Tableau2[Désignation],MATCH(Tableau1[[#This Row],[Article]],Tableau2[Article],0)),"")</f>
        <v/>
      </c>
      <c r="D45" s="30" t="str">
        <f>IFERROR(INDEX(Tableau2[PU],MATCH(Tableau1[[#This Row],[Article]],Tableau2[Article],0)),"")</f>
        <v/>
      </c>
      <c r="E45" s="38"/>
      <c r="F45" s="31" t="str">
        <f>IFERROR(IF(Tableau1[[#This Row],[Qté]]="","",Tableau1[[#This Row],[PU]]*Tableau1[[#This Row],[Qté]]),"")</f>
        <v/>
      </c>
    </row>
    <row r="46" spans="2:6" ht="20" customHeight="1">
      <c r="B46" s="37"/>
      <c r="C46" s="34" t="str">
        <f>IFERROR(INDEX(Tableau2[Désignation],MATCH(Tableau1[[#This Row],[Article]],Tableau2[Article],0)),"")</f>
        <v/>
      </c>
      <c r="D46" s="30" t="str">
        <f>IFERROR(INDEX(Tableau2[PU],MATCH(Tableau1[[#This Row],[Article]],Tableau2[Article],0)),"")</f>
        <v/>
      </c>
      <c r="E46" s="38"/>
      <c r="F46" s="31" t="str">
        <f>IFERROR(IF(Tableau1[[#This Row],[Qté]]="","",Tableau1[[#This Row],[PU]]*Tableau1[[#This Row],[Qté]]),"")</f>
        <v/>
      </c>
    </row>
    <row r="47" spans="2:6" ht="20" customHeight="1">
      <c r="B47" s="37"/>
      <c r="C47" s="34" t="str">
        <f>IFERROR(INDEX(Tableau2[Désignation],MATCH(Tableau1[[#This Row],[Article]],Tableau2[Article],0)),"")</f>
        <v/>
      </c>
      <c r="D47" s="30" t="str">
        <f>IFERROR(INDEX(Tableau2[PU],MATCH(Tableau1[[#This Row],[Article]],Tableau2[Article],0)),"")</f>
        <v/>
      </c>
      <c r="E47" s="38"/>
      <c r="F47" s="31" t="str">
        <f>IFERROR(IF(Tableau1[[#This Row],[Qté]]="","",Tableau1[[#This Row],[PU]]*Tableau1[[#This Row],[Qté]]),"")</f>
        <v/>
      </c>
    </row>
    <row r="48" spans="2:6" ht="23">
      <c r="B48" s="37"/>
      <c r="C48" s="34" t="str">
        <f>IFERROR(INDEX(Tableau2[Désignation],MATCH(Tableau1[[#This Row],[Article]],Tableau2[Article],0)),"")</f>
        <v/>
      </c>
      <c r="D48" s="30" t="str">
        <f>IFERROR(INDEX(Tableau2[PU],MATCH(Tableau1[[#This Row],[Article]],Tableau2[Article],0)),"")</f>
        <v/>
      </c>
      <c r="E48" s="38"/>
      <c r="F48" s="31" t="str">
        <f>IFERROR(IF(Tableau1[[#This Row],[Qté]]="","",Tableau1[[#This Row],[PU]]*Tableau1[[#This Row],[Qté]]),"")</f>
        <v/>
      </c>
    </row>
    <row r="49" spans="2:6" ht="23">
      <c r="B49" s="37"/>
      <c r="C49" s="34" t="str">
        <f>IFERROR(INDEX(Tableau2[Désignation],MATCH(Tableau1[[#This Row],[Article]],Tableau2[Article],0)),"")</f>
        <v/>
      </c>
      <c r="D49" s="30" t="str">
        <f>IFERROR(INDEX(Tableau2[PU],MATCH(Tableau1[[#This Row],[Article]],Tableau2[Article],0)),"")</f>
        <v/>
      </c>
      <c r="E49" s="38"/>
      <c r="F49" s="31" t="str">
        <f>IFERROR(IF(Tableau1[[#This Row],[Qté]]="","",Tableau1[[#This Row],[PU]]*Tableau1[[#This Row],[Qté]]),"")</f>
        <v/>
      </c>
    </row>
    <row r="50" spans="2:6" ht="20" customHeight="1">
      <c r="B50" s="37"/>
      <c r="C50" s="34" t="str">
        <f>IFERROR(INDEX(Tableau2[Désignation],MATCH(Tableau1[[#This Row],[Article]],Tableau2[Article],0)),"")</f>
        <v/>
      </c>
      <c r="D50" s="30" t="str">
        <f>IFERROR(INDEX(Tableau2[PU],MATCH(Tableau1[[#This Row],[Article]],Tableau2[Article],0)),"")</f>
        <v/>
      </c>
      <c r="E50" s="38"/>
      <c r="F50" s="31" t="str">
        <f>IFERROR(IF(Tableau1[[#This Row],[Qté]]="","",Tableau1[[#This Row],[PU]]*Tableau1[[#This Row],[Qté]]),"")</f>
        <v/>
      </c>
    </row>
    <row r="51" spans="2:6" ht="23">
      <c r="B51" s="37"/>
      <c r="C51" s="34" t="str">
        <f>IFERROR(INDEX(Tableau2[Désignation],MATCH(Tableau1[[#This Row],[Article]],Tableau2[Article],0)),"")</f>
        <v/>
      </c>
      <c r="D51" s="30" t="str">
        <f>IFERROR(INDEX(Tableau2[PU],MATCH(Tableau1[[#This Row],[Article]],Tableau2[Article],0)),"")</f>
        <v/>
      </c>
      <c r="E51" s="38"/>
      <c r="F51" s="31" t="str">
        <f>IFERROR(IF(Tableau1[[#This Row],[Qté]]="","",Tableau1[[#This Row],[PU]]*Tableau1[[#This Row],[Qté]]),"")</f>
        <v/>
      </c>
    </row>
    <row r="52" spans="2:6" ht="23">
      <c r="B52" s="37"/>
      <c r="C52" s="34" t="str">
        <f>IFERROR(INDEX(Tableau2[Désignation],MATCH(Tableau1[[#This Row],[Article]],Tableau2[Article],0)),"")</f>
        <v/>
      </c>
      <c r="D52" s="30" t="str">
        <f>IFERROR(INDEX(Tableau2[PU],MATCH(Tableau1[[#This Row],[Article]],Tableau2[Article],0)),"")</f>
        <v/>
      </c>
      <c r="E52" s="38"/>
      <c r="F52" s="31" t="str">
        <f>IFERROR(IF(Tableau1[[#This Row],[Qté]]="","",Tableau1[[#This Row],[PU]]*Tableau1[[#This Row],[Qté]]),"")</f>
        <v/>
      </c>
    </row>
    <row r="53" spans="2:6" ht="23">
      <c r="B53" s="37"/>
      <c r="C53" s="34" t="str">
        <f>IFERROR(INDEX(Tableau2[Désignation],MATCH(Tableau1[[#This Row],[Article]],Tableau2[Article],0)),"")</f>
        <v/>
      </c>
      <c r="D53" s="30" t="str">
        <f>IFERROR(INDEX(Tableau2[PU],MATCH(Tableau1[[#This Row],[Article]],Tableau2[Article],0)),"")</f>
        <v/>
      </c>
      <c r="E53" s="38"/>
      <c r="F53" s="31" t="str">
        <f>IFERROR(IF(Tableau1[[#This Row],[Qté]]="","",Tableau1[[#This Row],[PU]]*Tableau1[[#This Row],[Qté]]),"")</f>
        <v/>
      </c>
    </row>
    <row r="54" spans="2:6" ht="23">
      <c r="B54" s="37"/>
      <c r="C54" s="34" t="str">
        <f>IFERROR(INDEX(Tableau2[Désignation],MATCH(Tableau1[[#This Row],[Article]],Tableau2[Article],0)),"")</f>
        <v/>
      </c>
      <c r="D54" s="30" t="str">
        <f>IFERROR(INDEX(Tableau2[PU],MATCH(Tableau1[[#This Row],[Article]],Tableau2[Article],0)),"")</f>
        <v/>
      </c>
      <c r="E54" s="38"/>
      <c r="F54" s="31" t="str">
        <f>IFERROR(IF(Tableau1[[#This Row],[Qté]]="","",Tableau1[[#This Row],[PU]]*Tableau1[[#This Row],[Qté]]),"")</f>
        <v/>
      </c>
    </row>
    <row r="55" spans="2:6" ht="23">
      <c r="B55" s="37"/>
      <c r="C55" s="34" t="str">
        <f>IFERROR(INDEX(Tableau2[Désignation],MATCH(Tableau1[[#This Row],[Article]],Tableau2[Article],0)),"")</f>
        <v/>
      </c>
      <c r="D55" s="30" t="str">
        <f>IFERROR(INDEX(Tableau2[PU],MATCH(Tableau1[[#This Row],[Article]],Tableau2[Article],0)),"")</f>
        <v/>
      </c>
      <c r="E55" s="38"/>
      <c r="F55" s="31" t="str">
        <f>IFERROR(IF(Tableau1[[#This Row],[Qté]]="","",Tableau1[[#This Row],[PU]]*Tableau1[[#This Row],[Qté]]),"")</f>
        <v/>
      </c>
    </row>
    <row r="56" spans="2:6" ht="20">
      <c r="B56" s="32"/>
      <c r="C56" s="5"/>
      <c r="D56" s="20"/>
      <c r="E56" s="23"/>
      <c r="F56" s="23"/>
    </row>
    <row r="57" spans="2:6" ht="20">
      <c r="B57" s="16"/>
      <c r="C57" s="5"/>
      <c r="D57" s="33" t="s">
        <v>10</v>
      </c>
      <c r="E57" s="33"/>
      <c r="F57" s="55">
        <f>SUM(F12:F55)</f>
        <v>0</v>
      </c>
    </row>
    <row r="58" spans="2:6">
      <c r="B58" s="16"/>
      <c r="C58" s="10"/>
      <c r="D58" s="20" t="s">
        <v>11</v>
      </c>
      <c r="F58" s="40">
        <v>20</v>
      </c>
    </row>
    <row r="59" spans="2:6" ht="13">
      <c r="C59" s="2"/>
      <c r="D59" s="20" t="s">
        <v>38</v>
      </c>
      <c r="F59" s="40">
        <v>0</v>
      </c>
    </row>
    <row r="60" spans="2:6" ht="21" thickBot="1">
      <c r="C60" s="4"/>
    </row>
    <row r="61" spans="2:6" ht="25" thickTop="1" thickBot="1">
      <c r="D61" s="29" t="s">
        <v>12</v>
      </c>
      <c r="E61" s="60">
        <f>F57+F58-F59</f>
        <v>20</v>
      </c>
      <c r="F61" s="61"/>
    </row>
    <row r="62" spans="2:6" ht="17" thickTop="1"/>
  </sheetData>
  <mergeCells count="5">
    <mergeCell ref="E61:F61"/>
    <mergeCell ref="D6:F6"/>
    <mergeCell ref="D5:F5"/>
    <mergeCell ref="E9:F9"/>
    <mergeCell ref="D7:F8"/>
  </mergeCells>
  <conditionalFormatting sqref="B12:C55">
    <cfRule type="expression" dxfId="19" priority="2">
      <formula>IF(INDEX(Viande,MATCH(B12,Article,0))="Oui",1,0)</formula>
    </cfRule>
  </conditionalFormatting>
  <conditionalFormatting sqref="C12:C55">
    <cfRule type="expression" dxfId="18" priority="1">
      <formula>IF(INDEX(Viande,MATCH(B12,Article,0))="Oui",1,0)</formula>
    </cfRule>
  </conditionalFormatting>
  <dataValidations count="4">
    <dataValidation type="list" allowBlank="1" showInputMessage="1" sqref="D5:F5" xr:uid="{2F9166B3-69CF-9344-896D-67768B9B8D66}">
      <formula1>OFFSET(ListeClient,0,0,COUNTA(ListeClient))</formula1>
    </dataValidation>
    <dataValidation type="list" allowBlank="1" showInputMessage="1" showErrorMessage="1" sqref="B12:B47" xr:uid="{553D0948-B112-2B4C-9225-0587DC2CE63A}">
      <formula1>IF(B12&lt;&gt;"",OFFSET(ChoixArticle,MATCH(B12&amp;"*",ChoixArticle,0)-1,,COUNTIF(ChoixArticle,I2&amp;"*"),1),ChoixArticle)</formula1>
    </dataValidation>
    <dataValidation type="list" allowBlank="1" showInputMessage="1" showErrorMessage="1" sqref="B48:B50" xr:uid="{A2954C90-25CD-DD48-A36D-CCC8EF6AF7E0}">
      <formula1>IF(B48&lt;&gt;"",OFFSET(ChoixArticle,MATCH(B48&amp;"*",ChoixArticle,0)-1,,COUNTIF(ChoixArticle,I37&amp;"*"),1),ChoixArticle)</formula1>
    </dataValidation>
    <dataValidation type="list" allowBlank="1" showInputMessage="1" showErrorMessage="1" sqref="B51:B55" xr:uid="{115A75C5-F95D-BF42-977A-3F963F0103A2}">
      <formula1>IF(B51&lt;&gt;"",OFFSET(ChoixArticle,MATCH(B51&amp;"*",ChoixArticle,0)-1,,COUNTIF(ChoixArticle,I38&amp;"*"),1),ChoixArticle)</formula1>
    </dataValidation>
  </dataValidations>
  <pageMargins left="0.39370078740157483" right="0.39370078740157483" top="0.39370078740157483" bottom="0.39370078740157483" header="0.31496062992125984" footer="0.31496062992125984"/>
  <pageSetup paperSize="9" scale="64" orientation="portrait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F268"/>
  <sheetViews>
    <sheetView showGridLines="0" showRowColHeaders="0" tabSelected="1" workbookViewId="0">
      <selection activeCell="F31" sqref="F31"/>
    </sheetView>
  </sheetViews>
  <sheetFormatPr baseColWidth="10" defaultColWidth="10.83203125" defaultRowHeight="13"/>
  <cols>
    <col min="1" max="1" width="28.33203125" style="16" customWidth="1"/>
    <col min="2" max="2" width="18.6640625" style="23" customWidth="1"/>
    <col min="3" max="3" width="11.5" style="20" customWidth="1"/>
    <col min="4" max="4" width="10.83203125" style="23"/>
    <col min="5" max="16384" width="10.83203125" style="16"/>
  </cols>
  <sheetData>
    <row r="2" spans="1:6" ht="15">
      <c r="A2" s="18" t="s">
        <v>6</v>
      </c>
      <c r="B2" s="19" t="s">
        <v>8</v>
      </c>
      <c r="C2" s="20" t="s">
        <v>9</v>
      </c>
      <c r="D2" s="35" t="s">
        <v>36</v>
      </c>
    </row>
    <row r="3" spans="1:6" ht="14">
      <c r="A3" s="42" t="s">
        <v>18</v>
      </c>
      <c r="B3" s="43" t="s">
        <v>19</v>
      </c>
      <c r="C3" s="49">
        <v>60</v>
      </c>
      <c r="D3" s="44"/>
    </row>
    <row r="4" spans="1:6" ht="14">
      <c r="A4" s="42" t="s">
        <v>20</v>
      </c>
      <c r="B4" s="43" t="s">
        <v>21</v>
      </c>
      <c r="C4" s="49">
        <v>35</v>
      </c>
      <c r="D4" s="44"/>
    </row>
    <row r="5" spans="1:6" ht="14">
      <c r="A5" s="42" t="s">
        <v>22</v>
      </c>
      <c r="B5" s="43" t="s">
        <v>23</v>
      </c>
      <c r="C5" s="49">
        <v>9</v>
      </c>
      <c r="D5" s="44"/>
    </row>
    <row r="6" spans="1:6" ht="14">
      <c r="A6" s="42" t="s">
        <v>0</v>
      </c>
      <c r="B6" s="43" t="s">
        <v>24</v>
      </c>
      <c r="C6" s="49">
        <v>12</v>
      </c>
      <c r="D6" s="44"/>
    </row>
    <row r="7" spans="1:6" ht="14">
      <c r="A7" s="42" t="s">
        <v>25</v>
      </c>
      <c r="B7" s="43" t="s">
        <v>26</v>
      </c>
      <c r="C7" s="49">
        <v>32</v>
      </c>
      <c r="D7" s="44"/>
    </row>
    <row r="8" spans="1:6" ht="14">
      <c r="A8" s="42" t="s">
        <v>34</v>
      </c>
      <c r="B8" s="43" t="s">
        <v>35</v>
      </c>
      <c r="C8" s="49">
        <v>19</v>
      </c>
      <c r="D8" s="44"/>
    </row>
    <row r="9" spans="1:6" ht="14">
      <c r="A9" s="42" t="s">
        <v>1</v>
      </c>
      <c r="B9" s="43" t="s">
        <v>27</v>
      </c>
      <c r="C9" s="49">
        <v>13</v>
      </c>
      <c r="D9" s="44"/>
    </row>
    <row r="10" spans="1:6" ht="14">
      <c r="A10" s="42" t="s">
        <v>2</v>
      </c>
      <c r="B10" s="43" t="s">
        <v>3</v>
      </c>
      <c r="C10" s="49">
        <v>10</v>
      </c>
      <c r="D10" s="44"/>
    </row>
    <row r="11" spans="1:6" ht="14">
      <c r="A11" s="42" t="s">
        <v>28</v>
      </c>
      <c r="B11" s="43" t="s">
        <v>29</v>
      </c>
      <c r="C11" s="49">
        <v>21</v>
      </c>
      <c r="D11" s="44"/>
    </row>
    <row r="12" spans="1:6" ht="14" customHeight="1">
      <c r="A12" s="58" t="s">
        <v>55</v>
      </c>
      <c r="B12" s="75" t="s">
        <v>54</v>
      </c>
      <c r="C12" s="49">
        <v>19</v>
      </c>
      <c r="D12" s="44"/>
    </row>
    <row r="13" spans="1:6" ht="14">
      <c r="A13" s="45" t="s">
        <v>50</v>
      </c>
      <c r="B13" s="43" t="s">
        <v>51</v>
      </c>
      <c r="C13" s="49">
        <v>12</v>
      </c>
      <c r="D13" s="44"/>
    </row>
    <row r="14" spans="1:6" ht="14">
      <c r="A14" s="42" t="s">
        <v>30</v>
      </c>
      <c r="B14" s="43" t="s">
        <v>31</v>
      </c>
      <c r="C14" s="49">
        <v>10</v>
      </c>
      <c r="D14" s="44"/>
    </row>
    <row r="15" spans="1:6" ht="14">
      <c r="A15" s="45"/>
      <c r="B15" s="43"/>
      <c r="C15" s="49"/>
      <c r="D15" s="44"/>
    </row>
    <row r="16" spans="1:6" ht="14">
      <c r="A16" s="42"/>
      <c r="B16" s="43"/>
      <c r="C16" s="49"/>
      <c r="D16" s="44"/>
      <c r="F16" s="74"/>
    </row>
    <row r="17" spans="1:4" ht="14">
      <c r="A17" s="42"/>
      <c r="B17" s="43"/>
      <c r="C17" s="49"/>
      <c r="D17" s="44"/>
    </row>
    <row r="18" spans="1:4" ht="14">
      <c r="A18" s="42"/>
      <c r="B18" s="43"/>
      <c r="C18" s="49"/>
      <c r="D18" s="44"/>
    </row>
    <row r="19" spans="1:4" ht="14">
      <c r="A19" s="42"/>
      <c r="B19" s="43"/>
      <c r="C19" s="49"/>
      <c r="D19" s="44"/>
    </row>
    <row r="20" spans="1:4" ht="14">
      <c r="A20" s="42"/>
      <c r="B20" s="43"/>
      <c r="C20" s="49"/>
      <c r="D20" s="44"/>
    </row>
    <row r="21" spans="1:4" ht="14">
      <c r="A21" s="42"/>
      <c r="B21" s="43"/>
      <c r="C21" s="49"/>
      <c r="D21" s="44"/>
    </row>
    <row r="22" spans="1:4" ht="14">
      <c r="A22" s="45"/>
      <c r="B22" s="43"/>
      <c r="C22" s="49"/>
      <c r="D22" s="44"/>
    </row>
    <row r="23" spans="1:4" ht="14">
      <c r="A23" s="46"/>
      <c r="B23" s="43"/>
      <c r="C23" s="49"/>
      <c r="D23" s="44"/>
    </row>
    <row r="24" spans="1:4" ht="14">
      <c r="A24" s="42"/>
      <c r="B24" s="43"/>
      <c r="C24" s="49"/>
      <c r="D24" s="44"/>
    </row>
    <row r="25" spans="1:4" ht="14">
      <c r="A25" s="45"/>
      <c r="B25" s="43"/>
      <c r="C25" s="49"/>
      <c r="D25" s="44"/>
    </row>
    <row r="26" spans="1:4" ht="14">
      <c r="A26" s="42"/>
      <c r="B26" s="43"/>
      <c r="C26" s="49"/>
      <c r="D26" s="44"/>
    </row>
    <row r="27" spans="1:4" ht="14">
      <c r="A27" s="42"/>
      <c r="B27" s="43"/>
      <c r="C27" s="49"/>
      <c r="D27" s="44"/>
    </row>
    <row r="28" spans="1:4" ht="14">
      <c r="A28" s="42"/>
      <c r="B28" s="43"/>
      <c r="C28" s="49"/>
      <c r="D28" s="44"/>
    </row>
    <row r="29" spans="1:4" ht="14">
      <c r="A29" s="42"/>
      <c r="B29" s="43"/>
      <c r="C29" s="49"/>
      <c r="D29" s="44"/>
    </row>
    <row r="30" spans="1:4" ht="14">
      <c r="A30" s="42"/>
      <c r="B30" s="43"/>
      <c r="C30" s="49"/>
      <c r="D30" s="44"/>
    </row>
    <row r="31" spans="1:4" ht="14">
      <c r="A31" s="45"/>
      <c r="B31" s="43"/>
      <c r="C31" s="49"/>
      <c r="D31" s="44"/>
    </row>
    <row r="32" spans="1:4" ht="14">
      <c r="A32" s="42"/>
      <c r="B32" s="43"/>
      <c r="C32" s="49"/>
      <c r="D32" s="44"/>
    </row>
    <row r="33" spans="1:4" ht="14">
      <c r="A33" s="42"/>
      <c r="B33" s="43"/>
      <c r="C33" s="49"/>
      <c r="D33" s="44"/>
    </row>
    <row r="34" spans="1:4" ht="14">
      <c r="A34" s="42"/>
      <c r="B34" s="43"/>
      <c r="C34" s="49"/>
      <c r="D34" s="44"/>
    </row>
    <row r="35" spans="1:4" ht="14">
      <c r="A35" s="46"/>
      <c r="B35" s="43"/>
      <c r="C35" s="49"/>
      <c r="D35" s="44"/>
    </row>
    <row r="36" spans="1:4" ht="14">
      <c r="A36" s="42"/>
      <c r="B36" s="43"/>
      <c r="C36" s="49"/>
      <c r="D36" s="44"/>
    </row>
    <row r="37" spans="1:4" ht="14">
      <c r="A37" s="42"/>
      <c r="B37" s="43"/>
      <c r="C37" s="49"/>
      <c r="D37" s="44"/>
    </row>
    <row r="38" spans="1:4" ht="14">
      <c r="A38" s="42"/>
      <c r="B38" s="43"/>
      <c r="C38" s="49"/>
      <c r="D38" s="44"/>
    </row>
    <row r="39" spans="1:4" ht="14">
      <c r="A39" s="42"/>
      <c r="B39" s="43"/>
      <c r="C39" s="49"/>
      <c r="D39" s="44"/>
    </row>
    <row r="40" spans="1:4" ht="14" customHeight="1">
      <c r="A40" s="42"/>
      <c r="B40" s="47"/>
      <c r="C40" s="49"/>
      <c r="D40" s="44"/>
    </row>
    <row r="41" spans="1:4" ht="14" customHeight="1">
      <c r="A41" s="42"/>
      <c r="B41" s="43"/>
      <c r="C41" s="49"/>
      <c r="D41" s="44"/>
    </row>
    <row r="42" spans="1:4" ht="14" customHeight="1">
      <c r="A42" s="45"/>
      <c r="B42" s="43"/>
      <c r="C42" s="49"/>
      <c r="D42" s="44"/>
    </row>
    <row r="43" spans="1:4" ht="14" customHeight="1">
      <c r="A43" s="45"/>
      <c r="B43" s="76"/>
      <c r="C43" s="49"/>
      <c r="D43" s="44"/>
    </row>
    <row r="44" spans="1:4" ht="14">
      <c r="A44" s="42"/>
      <c r="B44" s="43"/>
      <c r="C44" s="49"/>
      <c r="D44" s="44"/>
    </row>
    <row r="45" spans="1:4" ht="14">
      <c r="A45" s="42"/>
      <c r="B45" s="43"/>
      <c r="C45" s="49"/>
      <c r="D45" s="44"/>
    </row>
    <row r="46" spans="1:4" ht="14">
      <c r="A46" s="42"/>
      <c r="B46" s="43"/>
      <c r="C46" s="49"/>
      <c r="D46" s="44"/>
    </row>
    <row r="47" spans="1:4" ht="14">
      <c r="A47" s="45"/>
      <c r="B47" s="48"/>
      <c r="C47" s="49"/>
      <c r="D47" s="44"/>
    </row>
    <row r="48" spans="1:4" ht="14">
      <c r="A48" s="42"/>
      <c r="B48" s="43"/>
      <c r="C48" s="49"/>
      <c r="D48" s="44"/>
    </row>
    <row r="49" spans="1:4" ht="14">
      <c r="A49" s="50"/>
      <c r="B49" s="43"/>
      <c r="C49" s="49"/>
      <c r="D49" s="44"/>
    </row>
    <row r="50" spans="1:4" ht="14">
      <c r="A50" s="42"/>
      <c r="B50" s="43"/>
      <c r="C50" s="49"/>
      <c r="D50" s="44"/>
    </row>
    <row r="51" spans="1:4" ht="14" customHeight="1">
      <c r="A51" s="42"/>
      <c r="B51" s="43"/>
      <c r="C51" s="49"/>
      <c r="D51" s="44"/>
    </row>
    <row r="52" spans="1:4" ht="14" customHeight="1">
      <c r="A52" s="58"/>
      <c r="B52" s="75"/>
      <c r="C52" s="49"/>
      <c r="D52" s="44"/>
    </row>
    <row r="53" spans="1:4" ht="14">
      <c r="A53" s="42"/>
      <c r="B53" s="43"/>
      <c r="C53" s="49"/>
      <c r="D53" s="44"/>
    </row>
    <row r="54" spans="1:4" ht="14">
      <c r="A54" s="45"/>
      <c r="B54" s="43"/>
      <c r="C54" s="49"/>
      <c r="D54" s="44"/>
    </row>
    <row r="55" spans="1:4" ht="14">
      <c r="A55" s="51"/>
      <c r="B55" s="48"/>
      <c r="C55" s="49"/>
      <c r="D55" s="44"/>
    </row>
    <row r="56" spans="1:4" ht="14">
      <c r="A56" s="42"/>
      <c r="B56" s="43"/>
      <c r="C56" s="49"/>
      <c r="D56" s="44"/>
    </row>
    <row r="57" spans="1:4" ht="14">
      <c r="A57" s="42"/>
      <c r="B57" s="43"/>
      <c r="C57" s="49"/>
      <c r="D57" s="44"/>
    </row>
    <row r="58" spans="1:4" ht="14">
      <c r="A58" s="42"/>
      <c r="B58" s="43"/>
      <c r="C58" s="49"/>
      <c r="D58" s="44"/>
    </row>
    <row r="59" spans="1:4" ht="14">
      <c r="A59" s="42"/>
      <c r="B59" s="43"/>
      <c r="C59" s="49"/>
      <c r="D59" s="44"/>
    </row>
    <row r="60" spans="1:4" ht="14">
      <c r="A60" s="42"/>
      <c r="B60" s="43"/>
      <c r="C60" s="49"/>
      <c r="D60" s="44"/>
    </row>
    <row r="61" spans="1:4" ht="14">
      <c r="A61" s="45"/>
      <c r="B61" s="43"/>
      <c r="C61" s="49"/>
      <c r="D61" s="44"/>
    </row>
    <row r="62" spans="1:4" ht="14">
      <c r="A62" s="42"/>
      <c r="B62" s="43"/>
      <c r="C62" s="49"/>
      <c r="D62" s="44"/>
    </row>
    <row r="63" spans="1:4" ht="14">
      <c r="A63" s="42"/>
      <c r="B63" s="43"/>
      <c r="C63" s="49"/>
      <c r="D63" s="44"/>
    </row>
    <row r="64" spans="1:4" ht="14">
      <c r="A64" s="42"/>
      <c r="B64" s="43"/>
      <c r="C64" s="49"/>
      <c r="D64" s="44"/>
    </row>
    <row r="65" spans="1:4" ht="14">
      <c r="A65" s="42"/>
      <c r="B65" s="43"/>
      <c r="C65" s="49"/>
      <c r="D65" s="44"/>
    </row>
    <row r="66" spans="1:4" ht="14" customHeight="1">
      <c r="A66" s="42"/>
      <c r="B66" s="43"/>
      <c r="C66" s="49"/>
      <c r="D66" s="44"/>
    </row>
    <row r="67" spans="1:4" ht="14" customHeight="1">
      <c r="A67" s="59"/>
      <c r="B67" s="77"/>
      <c r="C67" s="49"/>
      <c r="D67" s="44"/>
    </row>
    <row r="68" spans="1:4" ht="14">
      <c r="A68" s="42"/>
      <c r="B68" s="43"/>
      <c r="C68" s="49"/>
      <c r="D68" s="44"/>
    </row>
    <row r="69" spans="1:4" ht="14">
      <c r="A69" s="42"/>
      <c r="B69" s="43"/>
      <c r="C69" s="49"/>
      <c r="D69" s="44"/>
    </row>
    <row r="70" spans="1:4" ht="19" customHeight="1">
      <c r="A70" s="46"/>
      <c r="B70" s="43"/>
      <c r="C70" s="49"/>
      <c r="D70" s="44"/>
    </row>
    <row r="71" spans="1:4" ht="14">
      <c r="A71" s="42"/>
      <c r="B71" s="43"/>
      <c r="C71" s="49"/>
      <c r="D71" s="44"/>
    </row>
    <row r="72" spans="1:4" ht="14">
      <c r="A72" s="42"/>
      <c r="B72" s="43"/>
      <c r="C72" s="49"/>
      <c r="D72" s="44"/>
    </row>
    <row r="73" spans="1:4" ht="19" customHeight="1">
      <c r="A73" s="45"/>
      <c r="B73" s="43"/>
      <c r="C73" s="49"/>
      <c r="D73" s="44"/>
    </row>
    <row r="74" spans="1:4" ht="19" customHeight="1">
      <c r="A74" s="42"/>
      <c r="B74" s="43"/>
      <c r="C74" s="49"/>
      <c r="D74" s="44"/>
    </row>
    <row r="75" spans="1:4" ht="30" customHeight="1">
      <c r="A75" s="42"/>
      <c r="B75" s="43"/>
      <c r="C75" s="49"/>
      <c r="D75" s="44"/>
    </row>
    <row r="76" spans="1:4" ht="14">
      <c r="A76" s="45"/>
      <c r="B76" s="43"/>
      <c r="C76" s="49"/>
      <c r="D76" s="44"/>
    </row>
    <row r="77" spans="1:4" ht="14">
      <c r="A77" s="45"/>
      <c r="B77" s="43"/>
      <c r="C77" s="49"/>
      <c r="D77" s="44"/>
    </row>
    <row r="78" spans="1:4" ht="14">
      <c r="A78" s="45"/>
      <c r="B78" s="43"/>
      <c r="C78" s="49"/>
      <c r="D78" s="44"/>
    </row>
    <row r="79" spans="1:4" ht="14">
      <c r="A79" s="45"/>
      <c r="B79" s="43"/>
      <c r="C79" s="49"/>
      <c r="D79" s="44"/>
    </row>
    <row r="80" spans="1:4" ht="14">
      <c r="A80" s="45"/>
      <c r="B80" s="43"/>
      <c r="C80" s="49"/>
      <c r="D80" s="44"/>
    </row>
    <row r="81" spans="1:4" ht="14">
      <c r="A81" s="45"/>
      <c r="B81" s="43"/>
      <c r="C81" s="49"/>
      <c r="D81" s="44"/>
    </row>
    <row r="82" spans="1:4" ht="14">
      <c r="A82" s="45"/>
      <c r="B82" s="43"/>
      <c r="C82" s="49"/>
      <c r="D82" s="44"/>
    </row>
    <row r="83" spans="1:4" ht="14">
      <c r="A83" s="45"/>
      <c r="B83" s="43"/>
      <c r="C83" s="49"/>
      <c r="D83" s="44"/>
    </row>
    <row r="84" spans="1:4" ht="14">
      <c r="A84" s="45"/>
      <c r="B84" s="43"/>
      <c r="C84" s="49"/>
      <c r="D84" s="44"/>
    </row>
    <row r="85" spans="1:4" ht="14">
      <c r="A85" s="45"/>
      <c r="B85" s="43"/>
      <c r="C85" s="49"/>
      <c r="D85" s="44"/>
    </row>
    <row r="86" spans="1:4" ht="14">
      <c r="A86" s="45"/>
      <c r="B86" s="43"/>
      <c r="C86" s="49"/>
      <c r="D86" s="44"/>
    </row>
    <row r="87" spans="1:4" ht="14">
      <c r="A87" s="45"/>
      <c r="B87" s="43"/>
      <c r="C87" s="49"/>
      <c r="D87" s="44"/>
    </row>
    <row r="88" spans="1:4" ht="14">
      <c r="A88" s="45"/>
      <c r="B88" s="43"/>
      <c r="C88" s="49"/>
      <c r="D88" s="44"/>
    </row>
    <row r="89" spans="1:4" ht="14">
      <c r="A89" s="45"/>
      <c r="B89" s="43"/>
      <c r="C89" s="49"/>
      <c r="D89" s="44"/>
    </row>
    <row r="90" spans="1:4" ht="14">
      <c r="A90" s="45"/>
      <c r="B90" s="43"/>
      <c r="C90" s="49"/>
      <c r="D90" s="44"/>
    </row>
    <row r="91" spans="1:4" ht="14">
      <c r="A91" s="45"/>
      <c r="B91" s="43"/>
      <c r="C91" s="49"/>
      <c r="D91" s="44"/>
    </row>
    <row r="92" spans="1:4" ht="14">
      <c r="A92" s="45"/>
      <c r="B92" s="43"/>
      <c r="C92" s="49"/>
      <c r="D92" s="44"/>
    </row>
    <row r="93" spans="1:4" ht="14">
      <c r="A93" s="45"/>
      <c r="B93" s="43"/>
      <c r="C93" s="49"/>
      <c r="D93" s="44"/>
    </row>
    <row r="94" spans="1:4" ht="14">
      <c r="A94" s="45"/>
      <c r="B94" s="43"/>
      <c r="C94" s="49"/>
      <c r="D94" s="44"/>
    </row>
    <row r="95" spans="1:4" ht="14">
      <c r="A95" s="45"/>
      <c r="B95" s="43"/>
      <c r="C95" s="49"/>
      <c r="D95" s="44"/>
    </row>
    <row r="96" spans="1:4" ht="14">
      <c r="A96" s="45"/>
      <c r="B96" s="43"/>
      <c r="C96" s="49"/>
      <c r="D96" s="44"/>
    </row>
    <row r="97" spans="1:4" ht="14">
      <c r="A97" s="45"/>
      <c r="B97" s="43"/>
      <c r="C97" s="49"/>
      <c r="D97" s="44"/>
    </row>
    <row r="98" spans="1:4" ht="14">
      <c r="A98" s="45"/>
      <c r="B98" s="43"/>
      <c r="C98" s="49"/>
      <c r="D98" s="44"/>
    </row>
    <row r="99" spans="1:4" ht="14">
      <c r="A99" s="45"/>
      <c r="B99" s="43"/>
      <c r="C99" s="49"/>
      <c r="D99" s="44"/>
    </row>
    <row r="100" spans="1:4" ht="14">
      <c r="A100" s="45"/>
      <c r="B100" s="43"/>
      <c r="C100" s="49"/>
      <c r="D100" s="44"/>
    </row>
    <row r="101" spans="1:4" ht="14">
      <c r="A101" s="45"/>
      <c r="B101" s="43"/>
      <c r="C101" s="49"/>
      <c r="D101" s="44"/>
    </row>
    <row r="102" spans="1:4" ht="14">
      <c r="A102" s="45"/>
      <c r="B102" s="43"/>
      <c r="C102" s="49"/>
      <c r="D102" s="44"/>
    </row>
    <row r="103" spans="1:4" ht="14">
      <c r="A103" s="45"/>
      <c r="B103" s="43"/>
      <c r="C103" s="49"/>
      <c r="D103" s="44"/>
    </row>
    <row r="104" spans="1:4" ht="14">
      <c r="A104" s="45"/>
      <c r="B104" s="43"/>
      <c r="C104" s="49"/>
      <c r="D104" s="44"/>
    </row>
    <row r="105" spans="1:4" ht="14">
      <c r="A105" s="45"/>
      <c r="B105" s="43"/>
      <c r="C105" s="49"/>
      <c r="D105" s="44"/>
    </row>
    <row r="106" spans="1:4" ht="14">
      <c r="A106" s="45"/>
      <c r="B106" s="43"/>
      <c r="C106" s="49"/>
      <c r="D106" s="44"/>
    </row>
    <row r="107" spans="1:4" ht="14">
      <c r="A107" s="45"/>
      <c r="B107" s="43"/>
      <c r="C107" s="49"/>
      <c r="D107" s="44"/>
    </row>
    <row r="108" spans="1:4" ht="14">
      <c r="A108" s="45"/>
      <c r="B108" s="43"/>
      <c r="C108" s="49"/>
      <c r="D108" s="44"/>
    </row>
    <row r="109" spans="1:4" ht="14">
      <c r="A109" s="45"/>
      <c r="B109" s="43"/>
      <c r="C109" s="49"/>
      <c r="D109" s="44"/>
    </row>
    <row r="110" spans="1:4" ht="14">
      <c r="A110" s="45"/>
      <c r="B110" s="43"/>
      <c r="C110" s="49"/>
      <c r="D110" s="44"/>
    </row>
    <row r="111" spans="1:4" ht="14">
      <c r="A111" s="45"/>
      <c r="B111" s="43"/>
      <c r="C111" s="49"/>
      <c r="D111" s="44"/>
    </row>
    <row r="112" spans="1:4" ht="14">
      <c r="A112" s="45"/>
      <c r="B112" s="43"/>
      <c r="C112" s="49"/>
      <c r="D112" s="44"/>
    </row>
    <row r="113" spans="1:4" ht="14">
      <c r="A113" s="45"/>
      <c r="B113" s="43"/>
      <c r="C113" s="49"/>
      <c r="D113" s="44"/>
    </row>
    <row r="114" spans="1:4" ht="14">
      <c r="A114" s="45"/>
      <c r="B114" s="43"/>
      <c r="C114" s="49"/>
      <c r="D114" s="44"/>
    </row>
    <row r="115" spans="1:4" ht="14">
      <c r="A115" s="45"/>
      <c r="B115" s="43"/>
      <c r="C115" s="49"/>
      <c r="D115" s="44"/>
    </row>
    <row r="116" spans="1:4" ht="14">
      <c r="A116" s="45"/>
      <c r="B116" s="43"/>
      <c r="C116" s="49"/>
      <c r="D116" s="44"/>
    </row>
    <row r="117" spans="1:4" ht="14">
      <c r="A117" s="45"/>
      <c r="B117" s="43"/>
      <c r="C117" s="49"/>
      <c r="D117" s="44"/>
    </row>
    <row r="118" spans="1:4" ht="14">
      <c r="A118" s="45"/>
      <c r="B118" s="43"/>
      <c r="C118" s="49"/>
      <c r="D118" s="44"/>
    </row>
    <row r="119" spans="1:4" ht="14">
      <c r="A119" s="45"/>
      <c r="B119" s="43"/>
      <c r="C119" s="49"/>
      <c r="D119" s="44"/>
    </row>
    <row r="120" spans="1:4" ht="14">
      <c r="A120" s="45"/>
      <c r="B120" s="43"/>
      <c r="C120" s="49"/>
      <c r="D120" s="44"/>
    </row>
    <row r="121" spans="1:4" ht="14">
      <c r="A121" s="45"/>
      <c r="B121" s="43"/>
      <c r="C121" s="49"/>
      <c r="D121" s="44"/>
    </row>
    <row r="122" spans="1:4" ht="14">
      <c r="A122" s="45"/>
      <c r="B122" s="43"/>
      <c r="C122" s="49"/>
      <c r="D122" s="44"/>
    </row>
    <row r="123" spans="1:4" ht="14">
      <c r="A123" s="45"/>
      <c r="B123" s="43"/>
      <c r="C123" s="49"/>
      <c r="D123" s="44"/>
    </row>
    <row r="124" spans="1:4" ht="14">
      <c r="A124" s="45"/>
      <c r="B124" s="43"/>
      <c r="C124" s="49"/>
      <c r="D124" s="44"/>
    </row>
    <row r="125" spans="1:4" ht="14">
      <c r="A125" s="45"/>
      <c r="B125" s="43"/>
      <c r="C125" s="49"/>
      <c r="D125" s="44"/>
    </row>
    <row r="126" spans="1:4" ht="14">
      <c r="A126" s="45"/>
      <c r="B126" s="43"/>
      <c r="C126" s="49"/>
      <c r="D126" s="44"/>
    </row>
    <row r="127" spans="1:4" ht="14">
      <c r="A127" s="45"/>
      <c r="B127" s="43"/>
      <c r="C127" s="49"/>
      <c r="D127" s="44"/>
    </row>
    <row r="128" spans="1:4" ht="14">
      <c r="A128" s="45"/>
      <c r="B128" s="43"/>
      <c r="C128" s="49"/>
      <c r="D128" s="44"/>
    </row>
    <row r="129" spans="1:4" ht="14">
      <c r="A129" s="45"/>
      <c r="B129" s="43"/>
      <c r="C129" s="49"/>
      <c r="D129" s="44"/>
    </row>
    <row r="130" spans="1:4" ht="14">
      <c r="A130" s="45"/>
      <c r="B130" s="43"/>
      <c r="C130" s="49"/>
      <c r="D130" s="44"/>
    </row>
    <row r="131" spans="1:4" ht="14">
      <c r="A131" s="45"/>
      <c r="B131" s="43"/>
      <c r="C131" s="49"/>
      <c r="D131" s="44"/>
    </row>
    <row r="132" spans="1:4" ht="14">
      <c r="A132" s="45"/>
      <c r="B132" s="43"/>
      <c r="C132" s="49"/>
      <c r="D132" s="44"/>
    </row>
    <row r="133" spans="1:4" ht="14">
      <c r="A133" s="45"/>
      <c r="B133" s="43"/>
      <c r="C133" s="49"/>
      <c r="D133" s="44"/>
    </row>
    <row r="134" spans="1:4" ht="14">
      <c r="A134" s="45"/>
      <c r="B134" s="43"/>
      <c r="C134" s="49"/>
      <c r="D134" s="44"/>
    </row>
    <row r="135" spans="1:4" ht="14">
      <c r="A135" s="45"/>
      <c r="B135" s="43"/>
      <c r="C135" s="49"/>
      <c r="D135" s="44"/>
    </row>
    <row r="136" spans="1:4" ht="14">
      <c r="A136" s="45"/>
      <c r="B136" s="43"/>
      <c r="C136" s="49"/>
      <c r="D136" s="44"/>
    </row>
    <row r="137" spans="1:4" ht="14">
      <c r="A137" s="45"/>
      <c r="B137" s="43"/>
      <c r="C137" s="49"/>
      <c r="D137" s="44"/>
    </row>
    <row r="138" spans="1:4" ht="14">
      <c r="A138" s="45"/>
      <c r="B138" s="43"/>
      <c r="C138" s="49"/>
      <c r="D138" s="44"/>
    </row>
    <row r="139" spans="1:4" ht="14">
      <c r="A139" s="45"/>
      <c r="B139" s="43"/>
      <c r="C139" s="49"/>
      <c r="D139" s="44"/>
    </row>
    <row r="140" spans="1:4" ht="14">
      <c r="A140" s="45"/>
      <c r="B140" s="43"/>
      <c r="C140" s="49"/>
      <c r="D140" s="44"/>
    </row>
    <row r="141" spans="1:4" ht="14">
      <c r="A141" s="45"/>
      <c r="B141" s="43"/>
      <c r="C141" s="49"/>
      <c r="D141" s="44"/>
    </row>
    <row r="142" spans="1:4" ht="14">
      <c r="A142" s="45"/>
      <c r="B142" s="43"/>
      <c r="C142" s="49"/>
      <c r="D142" s="44"/>
    </row>
    <row r="143" spans="1:4" ht="14">
      <c r="A143" s="45"/>
      <c r="B143" s="43"/>
      <c r="C143" s="49"/>
      <c r="D143" s="44"/>
    </row>
    <row r="144" spans="1:4" ht="14">
      <c r="A144" s="45"/>
      <c r="B144" s="43"/>
      <c r="C144" s="49"/>
      <c r="D144" s="44"/>
    </row>
    <row r="145" spans="1:4" ht="14">
      <c r="A145" s="45"/>
      <c r="B145" s="43"/>
      <c r="C145" s="49"/>
      <c r="D145" s="44"/>
    </row>
    <row r="146" spans="1:4" ht="14">
      <c r="A146" s="45"/>
      <c r="B146" s="43"/>
      <c r="C146" s="49"/>
      <c r="D146" s="44"/>
    </row>
    <row r="147" spans="1:4" ht="14">
      <c r="A147" s="45"/>
      <c r="B147" s="43"/>
      <c r="C147" s="49"/>
      <c r="D147" s="44"/>
    </row>
    <row r="148" spans="1:4" ht="14">
      <c r="A148" s="45"/>
      <c r="B148" s="43"/>
      <c r="C148" s="49"/>
      <c r="D148" s="44"/>
    </row>
    <row r="149" spans="1:4" ht="14">
      <c r="A149" s="45"/>
      <c r="B149" s="43"/>
      <c r="C149" s="49"/>
      <c r="D149" s="44"/>
    </row>
    <row r="150" spans="1:4" ht="14">
      <c r="A150" s="45"/>
      <c r="B150" s="43"/>
      <c r="C150" s="49"/>
      <c r="D150" s="44"/>
    </row>
    <row r="151" spans="1:4" ht="14">
      <c r="A151" s="45"/>
      <c r="B151" s="43"/>
      <c r="C151" s="49"/>
      <c r="D151" s="44"/>
    </row>
    <row r="152" spans="1:4" ht="14">
      <c r="A152" s="45"/>
      <c r="B152" s="43"/>
      <c r="C152" s="49"/>
      <c r="D152" s="44"/>
    </row>
    <row r="153" spans="1:4" ht="14">
      <c r="A153" s="45"/>
      <c r="B153" s="43"/>
      <c r="C153" s="49"/>
      <c r="D153" s="44"/>
    </row>
    <row r="154" spans="1:4" ht="14">
      <c r="A154" s="45"/>
      <c r="B154" s="43"/>
      <c r="C154" s="49"/>
      <c r="D154" s="44"/>
    </row>
    <row r="155" spans="1:4" ht="14">
      <c r="A155" s="45"/>
      <c r="B155" s="43"/>
      <c r="C155" s="49"/>
      <c r="D155" s="44"/>
    </row>
    <row r="156" spans="1:4" ht="14">
      <c r="A156" s="45"/>
      <c r="B156" s="43"/>
      <c r="C156" s="49"/>
      <c r="D156" s="44"/>
    </row>
    <row r="157" spans="1:4" ht="14">
      <c r="A157" s="45"/>
      <c r="B157" s="43"/>
      <c r="C157" s="49"/>
      <c r="D157" s="44"/>
    </row>
    <row r="158" spans="1:4" ht="14">
      <c r="A158" s="45"/>
      <c r="B158" s="43"/>
      <c r="C158" s="49"/>
      <c r="D158" s="44"/>
    </row>
    <row r="159" spans="1:4" ht="14">
      <c r="A159" s="45"/>
      <c r="B159" s="43"/>
      <c r="C159" s="49"/>
      <c r="D159" s="44"/>
    </row>
    <row r="160" spans="1:4" ht="14">
      <c r="A160" s="45"/>
      <c r="B160" s="43"/>
      <c r="C160" s="49"/>
      <c r="D160" s="44"/>
    </row>
    <row r="161" spans="1:4" ht="14">
      <c r="A161" s="45"/>
      <c r="B161" s="43"/>
      <c r="C161" s="49"/>
      <c r="D161" s="44"/>
    </row>
    <row r="162" spans="1:4" ht="14">
      <c r="A162" s="45"/>
      <c r="B162" s="43"/>
      <c r="C162" s="49"/>
      <c r="D162" s="44"/>
    </row>
    <row r="163" spans="1:4" ht="14">
      <c r="A163" s="45"/>
      <c r="B163" s="43"/>
      <c r="C163" s="49"/>
      <c r="D163" s="44"/>
    </row>
    <row r="164" spans="1:4" ht="14">
      <c r="A164" s="45"/>
      <c r="B164" s="43"/>
      <c r="C164" s="49"/>
      <c r="D164" s="44"/>
    </row>
    <row r="165" spans="1:4" ht="14">
      <c r="A165" s="45"/>
      <c r="B165" s="43"/>
      <c r="C165" s="49"/>
      <c r="D165" s="44"/>
    </row>
    <row r="166" spans="1:4" ht="14">
      <c r="A166" s="45"/>
      <c r="B166" s="43"/>
      <c r="C166" s="49"/>
      <c r="D166" s="44"/>
    </row>
    <row r="167" spans="1:4" ht="14">
      <c r="A167" s="45"/>
      <c r="B167" s="43"/>
      <c r="C167" s="49"/>
      <c r="D167" s="44"/>
    </row>
    <row r="168" spans="1:4" ht="14">
      <c r="A168" s="45"/>
      <c r="B168" s="43"/>
      <c r="C168" s="49"/>
      <c r="D168" s="44"/>
    </row>
    <row r="169" spans="1:4" ht="14">
      <c r="A169" s="45"/>
      <c r="B169" s="43"/>
      <c r="C169" s="49"/>
      <c r="D169" s="44"/>
    </row>
    <row r="170" spans="1:4" ht="14">
      <c r="A170" s="45"/>
      <c r="B170" s="43"/>
      <c r="C170" s="49"/>
      <c r="D170" s="44"/>
    </row>
    <row r="171" spans="1:4" ht="14">
      <c r="A171" s="45"/>
      <c r="B171" s="43"/>
      <c r="C171" s="49"/>
      <c r="D171" s="44"/>
    </row>
    <row r="172" spans="1:4" ht="14">
      <c r="A172" s="45"/>
      <c r="B172" s="43"/>
      <c r="C172" s="49"/>
      <c r="D172" s="44"/>
    </row>
    <row r="173" spans="1:4" ht="14">
      <c r="A173" s="45"/>
      <c r="B173" s="43"/>
      <c r="C173" s="49"/>
      <c r="D173" s="44"/>
    </row>
    <row r="174" spans="1:4" ht="14">
      <c r="A174" s="45"/>
      <c r="B174" s="43"/>
      <c r="C174" s="49"/>
      <c r="D174" s="44"/>
    </row>
    <row r="175" spans="1:4" ht="14">
      <c r="A175" s="45"/>
      <c r="B175" s="43"/>
      <c r="C175" s="49"/>
      <c r="D175" s="44"/>
    </row>
    <row r="176" spans="1:4" ht="14">
      <c r="A176" s="45"/>
      <c r="B176" s="43"/>
      <c r="C176" s="49"/>
      <c r="D176" s="44"/>
    </row>
    <row r="177" spans="1:4" ht="14">
      <c r="A177" s="45"/>
      <c r="B177" s="43"/>
      <c r="C177" s="49"/>
      <c r="D177" s="44"/>
    </row>
    <row r="178" spans="1:4" ht="14">
      <c r="A178" s="45"/>
      <c r="B178" s="43"/>
      <c r="C178" s="49"/>
      <c r="D178" s="44"/>
    </row>
    <row r="179" spans="1:4" ht="14">
      <c r="A179" s="45"/>
      <c r="B179" s="43"/>
      <c r="C179" s="49"/>
      <c r="D179" s="44"/>
    </row>
    <row r="180" spans="1:4" ht="14">
      <c r="A180" s="45"/>
      <c r="B180" s="43"/>
      <c r="C180" s="49"/>
      <c r="D180" s="44"/>
    </row>
    <row r="181" spans="1:4" ht="14">
      <c r="A181" s="45"/>
      <c r="B181" s="43"/>
      <c r="C181" s="49"/>
      <c r="D181" s="44"/>
    </row>
    <row r="182" spans="1:4" ht="14">
      <c r="A182" s="45"/>
      <c r="B182" s="43"/>
      <c r="C182" s="49"/>
      <c r="D182" s="44"/>
    </row>
    <row r="183" spans="1:4" ht="14">
      <c r="A183" s="45"/>
      <c r="B183" s="43"/>
      <c r="C183" s="49"/>
      <c r="D183" s="44"/>
    </row>
    <row r="184" spans="1:4" ht="14">
      <c r="A184" s="45"/>
      <c r="B184" s="43"/>
      <c r="C184" s="49"/>
      <c r="D184" s="44"/>
    </row>
    <row r="185" spans="1:4" ht="14">
      <c r="A185" s="45"/>
      <c r="B185" s="43"/>
      <c r="C185" s="49"/>
      <c r="D185" s="44"/>
    </row>
    <row r="186" spans="1:4" ht="14">
      <c r="A186" s="45"/>
      <c r="B186" s="43"/>
      <c r="C186" s="49"/>
      <c r="D186" s="44"/>
    </row>
    <row r="187" spans="1:4" ht="14">
      <c r="A187" s="45"/>
      <c r="B187" s="43"/>
      <c r="C187" s="49"/>
      <c r="D187" s="44"/>
    </row>
    <row r="188" spans="1:4" ht="14">
      <c r="A188" s="45"/>
      <c r="B188" s="43"/>
      <c r="C188" s="49"/>
      <c r="D188" s="44"/>
    </row>
    <row r="189" spans="1:4" ht="14">
      <c r="A189" s="45"/>
      <c r="B189" s="43"/>
      <c r="C189" s="49"/>
      <c r="D189" s="44"/>
    </row>
    <row r="190" spans="1:4" ht="14">
      <c r="A190" s="45"/>
      <c r="B190" s="43"/>
      <c r="C190" s="49"/>
      <c r="D190" s="44"/>
    </row>
    <row r="191" spans="1:4" ht="14">
      <c r="A191" s="45"/>
      <c r="B191" s="43"/>
      <c r="C191" s="49"/>
      <c r="D191" s="44"/>
    </row>
    <row r="192" spans="1:4" ht="14">
      <c r="A192" s="45"/>
      <c r="B192" s="43"/>
      <c r="C192" s="49"/>
      <c r="D192" s="44"/>
    </row>
    <row r="193" spans="1:4" ht="14">
      <c r="A193" s="45"/>
      <c r="B193" s="43"/>
      <c r="C193" s="49"/>
      <c r="D193" s="44"/>
    </row>
    <row r="194" spans="1:4" ht="14">
      <c r="A194" s="45"/>
      <c r="B194" s="43"/>
      <c r="C194" s="49"/>
      <c r="D194" s="44"/>
    </row>
    <row r="195" spans="1:4" ht="14">
      <c r="A195" s="45"/>
      <c r="B195" s="43"/>
      <c r="C195" s="49"/>
      <c r="D195" s="44"/>
    </row>
    <row r="196" spans="1:4" ht="14">
      <c r="A196" s="45"/>
      <c r="B196" s="43"/>
      <c r="C196" s="49"/>
      <c r="D196" s="44"/>
    </row>
    <row r="197" spans="1:4" ht="14">
      <c r="A197" s="45"/>
      <c r="B197" s="43"/>
      <c r="C197" s="49"/>
      <c r="D197" s="44"/>
    </row>
    <row r="198" spans="1:4" ht="14">
      <c r="A198" s="45"/>
      <c r="B198" s="43"/>
      <c r="C198" s="49"/>
      <c r="D198" s="44"/>
    </row>
    <row r="199" spans="1:4" ht="14">
      <c r="A199" s="45"/>
      <c r="B199" s="43"/>
      <c r="C199" s="49"/>
      <c r="D199" s="44"/>
    </row>
    <row r="200" spans="1:4" ht="14">
      <c r="A200" s="45"/>
      <c r="B200" s="43"/>
      <c r="C200" s="49"/>
      <c r="D200" s="44"/>
    </row>
    <row r="201" spans="1:4" ht="14">
      <c r="A201" s="45"/>
      <c r="B201" s="43"/>
      <c r="C201" s="49"/>
      <c r="D201" s="44"/>
    </row>
    <row r="202" spans="1:4" ht="14">
      <c r="A202" s="45"/>
      <c r="B202" s="43"/>
      <c r="C202" s="49"/>
      <c r="D202" s="44"/>
    </row>
    <row r="203" spans="1:4" ht="14">
      <c r="A203" s="45"/>
      <c r="B203" s="43"/>
      <c r="C203" s="49"/>
      <c r="D203" s="44"/>
    </row>
    <row r="204" spans="1:4" ht="14">
      <c r="A204" s="45"/>
      <c r="B204" s="43"/>
      <c r="C204" s="49"/>
      <c r="D204" s="44"/>
    </row>
    <row r="205" spans="1:4" ht="14">
      <c r="A205" s="45"/>
      <c r="B205" s="43"/>
      <c r="C205" s="49"/>
      <c r="D205" s="44"/>
    </row>
    <row r="206" spans="1:4" ht="14">
      <c r="A206" s="45"/>
      <c r="B206" s="43"/>
      <c r="C206" s="49"/>
      <c r="D206" s="44"/>
    </row>
    <row r="207" spans="1:4" ht="14">
      <c r="A207" s="45"/>
      <c r="B207" s="43"/>
      <c r="C207" s="49"/>
      <c r="D207" s="44"/>
    </row>
    <row r="208" spans="1:4" ht="14">
      <c r="A208" s="45"/>
      <c r="B208" s="43"/>
      <c r="C208" s="49"/>
      <c r="D208" s="44"/>
    </row>
    <row r="209" spans="1:4" ht="14">
      <c r="A209" s="45"/>
      <c r="B209" s="43"/>
      <c r="C209" s="49"/>
      <c r="D209" s="44"/>
    </row>
    <row r="210" spans="1:4" ht="14">
      <c r="A210" s="45"/>
      <c r="B210" s="43"/>
      <c r="C210" s="49"/>
      <c r="D210" s="44"/>
    </row>
    <row r="211" spans="1:4" ht="14">
      <c r="A211" s="45"/>
      <c r="B211" s="43"/>
      <c r="C211" s="49"/>
      <c r="D211" s="44"/>
    </row>
    <row r="212" spans="1:4" ht="14">
      <c r="A212" s="45"/>
      <c r="B212" s="43"/>
      <c r="C212" s="49"/>
      <c r="D212" s="44"/>
    </row>
    <row r="213" spans="1:4" ht="14">
      <c r="A213" s="45"/>
      <c r="B213" s="43"/>
      <c r="C213" s="49"/>
      <c r="D213" s="44"/>
    </row>
    <row r="214" spans="1:4" ht="14">
      <c r="A214" s="45"/>
      <c r="B214" s="43"/>
      <c r="C214" s="49"/>
      <c r="D214" s="44"/>
    </row>
    <row r="215" spans="1:4" ht="14">
      <c r="A215" s="45"/>
      <c r="B215" s="43"/>
      <c r="C215" s="49"/>
      <c r="D215" s="44"/>
    </row>
    <row r="216" spans="1:4" ht="14">
      <c r="A216" s="45"/>
      <c r="B216" s="43"/>
      <c r="C216" s="49"/>
      <c r="D216" s="44"/>
    </row>
    <row r="217" spans="1:4" ht="14">
      <c r="A217" s="45"/>
      <c r="B217" s="43"/>
      <c r="C217" s="49"/>
      <c r="D217" s="44"/>
    </row>
    <row r="218" spans="1:4" ht="14">
      <c r="A218" s="45"/>
      <c r="B218" s="43"/>
      <c r="C218" s="49"/>
      <c r="D218" s="44"/>
    </row>
    <row r="219" spans="1:4" ht="14">
      <c r="A219" s="45"/>
      <c r="B219" s="43"/>
      <c r="C219" s="49"/>
      <c r="D219" s="44"/>
    </row>
    <row r="220" spans="1:4" ht="14">
      <c r="A220" s="45"/>
      <c r="B220" s="43"/>
      <c r="C220" s="49"/>
      <c r="D220" s="44"/>
    </row>
    <row r="221" spans="1:4" ht="14">
      <c r="A221" s="45"/>
      <c r="B221" s="43"/>
      <c r="C221" s="49"/>
      <c r="D221" s="44"/>
    </row>
    <row r="222" spans="1:4" ht="14">
      <c r="A222" s="45"/>
      <c r="B222" s="43"/>
      <c r="C222" s="49"/>
      <c r="D222" s="44"/>
    </row>
    <row r="223" spans="1:4" ht="14">
      <c r="A223" s="45"/>
      <c r="B223" s="43"/>
      <c r="C223" s="49"/>
      <c r="D223" s="44"/>
    </row>
    <row r="224" spans="1:4" ht="14">
      <c r="A224" s="45"/>
      <c r="B224" s="43"/>
      <c r="C224" s="49"/>
      <c r="D224" s="44"/>
    </row>
    <row r="225" spans="1:4" ht="14">
      <c r="A225" s="45"/>
      <c r="B225" s="43"/>
      <c r="C225" s="49"/>
      <c r="D225" s="44"/>
    </row>
    <row r="226" spans="1:4" ht="14">
      <c r="A226" s="45"/>
      <c r="B226" s="43"/>
      <c r="C226" s="49"/>
      <c r="D226" s="44"/>
    </row>
    <row r="227" spans="1:4" ht="14">
      <c r="A227" s="45"/>
      <c r="B227" s="43"/>
      <c r="C227" s="49"/>
      <c r="D227" s="44"/>
    </row>
    <row r="228" spans="1:4" ht="14">
      <c r="A228" s="45"/>
      <c r="B228" s="43"/>
      <c r="C228" s="49"/>
      <c r="D228" s="44"/>
    </row>
    <row r="229" spans="1:4" ht="14">
      <c r="A229" s="45"/>
      <c r="B229" s="43"/>
      <c r="C229" s="49"/>
      <c r="D229" s="44"/>
    </row>
    <row r="230" spans="1:4" ht="14">
      <c r="A230" s="45"/>
      <c r="B230" s="43"/>
      <c r="C230" s="49"/>
      <c r="D230" s="44"/>
    </row>
    <row r="231" spans="1:4" ht="14">
      <c r="A231" s="45"/>
      <c r="B231" s="43"/>
      <c r="C231" s="49"/>
      <c r="D231" s="44"/>
    </row>
    <row r="232" spans="1:4" ht="14">
      <c r="A232" s="45"/>
      <c r="B232" s="43"/>
      <c r="C232" s="49"/>
      <c r="D232" s="44"/>
    </row>
    <row r="233" spans="1:4" ht="14">
      <c r="A233" s="45"/>
      <c r="B233" s="43"/>
      <c r="C233" s="49"/>
      <c r="D233" s="44"/>
    </row>
    <row r="234" spans="1:4" ht="14">
      <c r="A234" s="45"/>
      <c r="B234" s="43"/>
      <c r="C234" s="49"/>
      <c r="D234" s="44"/>
    </row>
    <row r="235" spans="1:4" ht="14">
      <c r="A235" s="45"/>
      <c r="B235" s="43"/>
      <c r="C235" s="49"/>
      <c r="D235" s="44"/>
    </row>
    <row r="236" spans="1:4" ht="14">
      <c r="A236" s="45"/>
      <c r="B236" s="43"/>
      <c r="C236" s="49"/>
      <c r="D236" s="44"/>
    </row>
    <row r="237" spans="1:4" ht="14">
      <c r="A237" s="45"/>
      <c r="B237" s="43"/>
      <c r="C237" s="49"/>
      <c r="D237" s="44"/>
    </row>
    <row r="238" spans="1:4" ht="14">
      <c r="A238" s="45"/>
      <c r="B238" s="43"/>
      <c r="C238" s="49"/>
      <c r="D238" s="44"/>
    </row>
    <row r="239" spans="1:4" ht="14">
      <c r="A239" s="45"/>
      <c r="B239" s="43"/>
      <c r="C239" s="49"/>
      <c r="D239" s="44"/>
    </row>
    <row r="240" spans="1:4" ht="14">
      <c r="A240" s="45"/>
      <c r="B240" s="43"/>
      <c r="C240" s="49"/>
      <c r="D240" s="44"/>
    </row>
    <row r="241" spans="1:4" ht="14">
      <c r="A241" s="45"/>
      <c r="B241" s="43"/>
      <c r="C241" s="49"/>
      <c r="D241" s="44"/>
    </row>
    <row r="242" spans="1:4" ht="14">
      <c r="A242" s="45"/>
      <c r="B242" s="43"/>
      <c r="C242" s="49"/>
      <c r="D242" s="44"/>
    </row>
    <row r="243" spans="1:4" ht="14">
      <c r="A243" s="45"/>
      <c r="B243" s="43"/>
      <c r="C243" s="49"/>
      <c r="D243" s="44"/>
    </row>
    <row r="244" spans="1:4" ht="14">
      <c r="A244" s="45"/>
      <c r="B244" s="43"/>
      <c r="C244" s="49"/>
      <c r="D244" s="44"/>
    </row>
    <row r="245" spans="1:4" ht="14">
      <c r="A245" s="45"/>
      <c r="B245" s="43"/>
      <c r="C245" s="49"/>
      <c r="D245" s="44"/>
    </row>
    <row r="246" spans="1:4" ht="14">
      <c r="A246" s="45"/>
      <c r="B246" s="43"/>
      <c r="C246" s="49"/>
      <c r="D246" s="44"/>
    </row>
    <row r="247" spans="1:4" ht="14">
      <c r="A247" s="45"/>
      <c r="B247" s="43"/>
      <c r="C247" s="49"/>
      <c r="D247" s="44"/>
    </row>
    <row r="248" spans="1:4" ht="14">
      <c r="A248" s="45"/>
      <c r="B248" s="43"/>
      <c r="C248" s="49"/>
      <c r="D248" s="44"/>
    </row>
    <row r="249" spans="1:4" ht="14">
      <c r="A249" s="45"/>
      <c r="B249" s="43"/>
      <c r="C249" s="49"/>
      <c r="D249" s="44"/>
    </row>
    <row r="250" spans="1:4" ht="14">
      <c r="A250" s="45"/>
      <c r="B250" s="43"/>
      <c r="C250" s="49"/>
      <c r="D250" s="44"/>
    </row>
    <row r="251" spans="1:4" ht="14">
      <c r="A251" s="45"/>
      <c r="B251" s="43"/>
      <c r="C251" s="49"/>
      <c r="D251" s="44"/>
    </row>
    <row r="252" spans="1:4" ht="14">
      <c r="A252" s="45"/>
      <c r="B252" s="43"/>
      <c r="C252" s="49"/>
      <c r="D252" s="44"/>
    </row>
    <row r="253" spans="1:4" ht="14">
      <c r="A253" s="45"/>
      <c r="B253" s="43"/>
      <c r="C253" s="49"/>
      <c r="D253" s="44"/>
    </row>
    <row r="254" spans="1:4" ht="14">
      <c r="A254" s="45"/>
      <c r="B254" s="43"/>
      <c r="C254" s="49"/>
      <c r="D254" s="44"/>
    </row>
    <row r="255" spans="1:4" ht="14">
      <c r="A255" s="45"/>
      <c r="B255" s="43"/>
      <c r="C255" s="49"/>
      <c r="D255" s="44"/>
    </row>
    <row r="256" spans="1:4" ht="14">
      <c r="A256" s="45"/>
      <c r="B256" s="43"/>
      <c r="C256" s="49"/>
      <c r="D256" s="44"/>
    </row>
    <row r="257" spans="1:4" ht="14">
      <c r="A257" s="45"/>
      <c r="B257" s="43"/>
      <c r="C257" s="49"/>
      <c r="D257" s="44"/>
    </row>
    <row r="258" spans="1:4" ht="14">
      <c r="A258" s="45"/>
      <c r="B258" s="43"/>
      <c r="C258" s="49"/>
      <c r="D258" s="44"/>
    </row>
    <row r="259" spans="1:4" ht="14">
      <c r="A259" s="45"/>
      <c r="B259" s="43"/>
      <c r="C259" s="49"/>
      <c r="D259" s="44"/>
    </row>
    <row r="260" spans="1:4" ht="14">
      <c r="A260" s="45"/>
      <c r="B260" s="43"/>
      <c r="C260" s="49"/>
      <c r="D260" s="44"/>
    </row>
    <row r="261" spans="1:4" ht="14">
      <c r="A261" s="45"/>
      <c r="B261" s="43"/>
      <c r="C261" s="49"/>
      <c r="D261" s="44"/>
    </row>
    <row r="262" spans="1:4">
      <c r="A262" s="17"/>
      <c r="B262" s="21"/>
      <c r="C262" s="22"/>
      <c r="D262" s="21"/>
    </row>
    <row r="263" spans="1:4">
      <c r="A263" s="17"/>
      <c r="B263" s="21"/>
      <c r="C263" s="22"/>
      <c r="D263" s="21"/>
    </row>
    <row r="264" spans="1:4">
      <c r="A264" s="17"/>
      <c r="B264" s="21"/>
      <c r="C264" s="22"/>
      <c r="D264" s="21"/>
    </row>
    <row r="265" spans="1:4">
      <c r="A265" s="17"/>
      <c r="B265" s="21"/>
      <c r="C265" s="22"/>
      <c r="D265" s="21"/>
    </row>
    <row r="266" spans="1:4">
      <c r="A266" s="17"/>
      <c r="B266" s="21"/>
      <c r="C266" s="22"/>
      <c r="D266" s="21"/>
    </row>
    <row r="267" spans="1:4">
      <c r="A267" s="17"/>
      <c r="B267" s="21"/>
      <c r="C267" s="22"/>
      <c r="D267" s="21"/>
    </row>
    <row r="268" spans="1:4">
      <c r="A268" s="17"/>
      <c r="B268" s="21"/>
      <c r="C268" s="22"/>
      <c r="D268" s="21"/>
    </row>
  </sheetData>
  <dataValidations count="1">
    <dataValidation type="list" allowBlank="1" showInputMessage="1" showErrorMessage="1" sqref="D3:D268" xr:uid="{00000000-0002-0000-0100-000000000000}">
      <formula1>"Oui"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120"/>
  <sheetViews>
    <sheetView showRowColHeaders="0" workbookViewId="0">
      <selection activeCell="C25" sqref="C25"/>
    </sheetView>
  </sheetViews>
  <sheetFormatPr baseColWidth="10" defaultRowHeight="13"/>
  <cols>
    <col min="1" max="1" width="30.6640625" customWidth="1"/>
    <col min="2" max="2" width="0.6640625" hidden="1" customWidth="1"/>
    <col min="3" max="3" width="58.5" customWidth="1"/>
    <col min="4" max="4" width="25.83203125" customWidth="1"/>
    <col min="5" max="5" width="20.83203125" customWidth="1"/>
  </cols>
  <sheetData>
    <row r="1" spans="1:5" s="14" customFormat="1" ht="20.25" customHeight="1">
      <c r="A1" s="14" t="s">
        <v>15</v>
      </c>
      <c r="B1" s="14" t="s">
        <v>57</v>
      </c>
      <c r="C1" s="14" t="s">
        <v>16</v>
      </c>
      <c r="D1" s="14" t="s">
        <v>37</v>
      </c>
      <c r="E1" s="73" t="s">
        <v>17</v>
      </c>
    </row>
    <row r="2" spans="1:5">
      <c r="A2" t="s">
        <v>58</v>
      </c>
      <c r="C2" t="s">
        <v>47</v>
      </c>
      <c r="D2" s="1" t="s">
        <v>42</v>
      </c>
      <c r="E2" t="s">
        <v>39</v>
      </c>
    </row>
    <row r="3" spans="1:5">
      <c r="A3" t="s">
        <v>59</v>
      </c>
      <c r="C3" t="s">
        <v>53</v>
      </c>
      <c r="D3" s="1"/>
      <c r="E3" t="s">
        <v>40</v>
      </c>
    </row>
    <row r="4" spans="1:5">
      <c r="A4" t="s">
        <v>60</v>
      </c>
      <c r="C4" t="s">
        <v>49</v>
      </c>
      <c r="D4" s="1"/>
      <c r="E4" t="s">
        <v>46</v>
      </c>
    </row>
    <row r="5" spans="1:5">
      <c r="A5">
        <v>0</v>
      </c>
      <c r="C5" t="s">
        <v>56</v>
      </c>
      <c r="D5" s="1"/>
      <c r="E5" t="s">
        <v>43</v>
      </c>
    </row>
    <row r="6" spans="1:5">
      <c r="A6" t="s">
        <v>61</v>
      </c>
      <c r="C6" t="s">
        <v>44</v>
      </c>
      <c r="D6" s="1" t="s">
        <v>45</v>
      </c>
      <c r="E6" t="s">
        <v>39</v>
      </c>
    </row>
    <row r="7" spans="1:5">
      <c r="A7" t="s">
        <v>62</v>
      </c>
      <c r="C7" t="s">
        <v>48</v>
      </c>
      <c r="D7" s="1"/>
      <c r="E7" t="s">
        <v>41</v>
      </c>
    </row>
    <row r="8" spans="1:5">
      <c r="D8" s="1"/>
    </row>
    <row r="9" spans="1:5">
      <c r="D9" s="1"/>
    </row>
    <row r="10" spans="1:5">
      <c r="D10" s="1"/>
    </row>
    <row r="11" spans="1:5">
      <c r="D11" s="1"/>
    </row>
    <row r="12" spans="1:5">
      <c r="D12" s="1"/>
    </row>
    <row r="13" spans="1:5">
      <c r="D13" s="1"/>
    </row>
    <row r="14" spans="1:5">
      <c r="D14" s="1"/>
    </row>
    <row r="15" spans="1:5">
      <c r="D15" s="1"/>
    </row>
    <row r="16" spans="1:5">
      <c r="D16" s="1"/>
    </row>
    <row r="17" spans="3:4">
      <c r="C17" s="53"/>
      <c r="D17" s="1"/>
    </row>
    <row r="18" spans="3:4">
      <c r="D18" s="1"/>
    </row>
    <row r="19" spans="3:4">
      <c r="D19" s="1"/>
    </row>
    <row r="20" spans="3:4">
      <c r="D20" s="1"/>
    </row>
    <row r="21" spans="3:4">
      <c r="D21" s="1"/>
    </row>
    <row r="22" spans="3:4">
      <c r="D22" s="1"/>
    </row>
    <row r="23" spans="3:4">
      <c r="D23" s="1"/>
    </row>
    <row r="24" spans="3:4">
      <c r="D24" s="1"/>
    </row>
    <row r="25" spans="3:4">
      <c r="D25" s="1"/>
    </row>
    <row r="26" spans="3:4">
      <c r="D26" s="1"/>
    </row>
    <row r="27" spans="3:4">
      <c r="C27" s="53"/>
      <c r="D27" s="1"/>
    </row>
    <row r="28" spans="3:4">
      <c r="D28" s="1"/>
    </row>
    <row r="29" spans="3:4">
      <c r="D29" s="1"/>
    </row>
    <row r="30" spans="3:4">
      <c r="D30" s="1"/>
    </row>
    <row r="31" spans="3:4">
      <c r="D31" s="1"/>
    </row>
    <row r="32" spans="3:4">
      <c r="D32" s="1"/>
    </row>
    <row r="33" spans="3:4">
      <c r="D33" s="1"/>
    </row>
    <row r="34" spans="3:4">
      <c r="D34" s="1"/>
    </row>
    <row r="35" spans="3:4">
      <c r="D35" s="1"/>
    </row>
    <row r="36" spans="3:4">
      <c r="C36" s="53"/>
      <c r="D36" s="1"/>
    </row>
    <row r="37" spans="3:4">
      <c r="D37" s="1"/>
    </row>
    <row r="38" spans="3:4">
      <c r="D38" s="1"/>
    </row>
    <row r="39" spans="3:4">
      <c r="D39" s="1"/>
    </row>
    <row r="40" spans="3:4">
      <c r="D40" s="1"/>
    </row>
    <row r="41" spans="3:4">
      <c r="D41" s="1"/>
    </row>
    <row r="42" spans="3:4">
      <c r="D42" s="1"/>
    </row>
    <row r="43" spans="3:4">
      <c r="D43" s="1"/>
    </row>
    <row r="44" spans="3:4">
      <c r="D44" s="1"/>
    </row>
    <row r="45" spans="3:4">
      <c r="D45" s="1"/>
    </row>
    <row r="46" spans="3:4">
      <c r="D46" s="1"/>
    </row>
    <row r="47" spans="3:4">
      <c r="D47" s="1"/>
    </row>
    <row r="48" spans="3:4">
      <c r="D48" s="1"/>
    </row>
    <row r="49" spans="4:4">
      <c r="D49" s="1"/>
    </row>
    <row r="50" spans="4:4">
      <c r="D50" s="1"/>
    </row>
    <row r="51" spans="4:4">
      <c r="D51" s="1"/>
    </row>
    <row r="52" spans="4:4">
      <c r="D52" s="1"/>
    </row>
    <row r="53" spans="4:4">
      <c r="D53" s="1"/>
    </row>
    <row r="54" spans="4:4">
      <c r="D54" s="1"/>
    </row>
    <row r="55" spans="4:4">
      <c r="D55" s="1"/>
    </row>
    <row r="56" spans="4:4">
      <c r="D56" s="1"/>
    </row>
    <row r="57" spans="4:4">
      <c r="D57" s="1"/>
    </row>
    <row r="58" spans="4:4">
      <c r="D58" s="1"/>
    </row>
    <row r="59" spans="4:4">
      <c r="D59" s="1"/>
    </row>
    <row r="60" spans="4:4">
      <c r="D60" s="1"/>
    </row>
    <row r="61" spans="4:4">
      <c r="D61" s="1"/>
    </row>
    <row r="62" spans="4:4">
      <c r="D62" s="1"/>
    </row>
    <row r="63" spans="4:4">
      <c r="D63" s="1"/>
    </row>
    <row r="64" spans="4:4">
      <c r="D64" s="1"/>
    </row>
    <row r="65" spans="4:4">
      <c r="D65" s="1"/>
    </row>
    <row r="66" spans="4:4">
      <c r="D66" s="1"/>
    </row>
    <row r="67" spans="4:4">
      <c r="D67" s="1"/>
    </row>
    <row r="68" spans="4:4">
      <c r="D68" s="1"/>
    </row>
    <row r="69" spans="4:4">
      <c r="D69" s="1"/>
    </row>
    <row r="70" spans="4:4">
      <c r="D70" s="1"/>
    </row>
    <row r="71" spans="4:4">
      <c r="D71" s="1"/>
    </row>
    <row r="72" spans="4:4">
      <c r="D72" s="1"/>
    </row>
    <row r="73" spans="4:4">
      <c r="D73" s="1"/>
    </row>
    <row r="74" spans="4:4">
      <c r="D74" s="1"/>
    </row>
    <row r="75" spans="4:4">
      <c r="D75" s="1"/>
    </row>
    <row r="76" spans="4:4">
      <c r="D76" s="1"/>
    </row>
    <row r="77" spans="4:4">
      <c r="D77" s="1"/>
    </row>
    <row r="78" spans="4:4">
      <c r="D78" s="1"/>
    </row>
    <row r="79" spans="4:4">
      <c r="D79" s="1"/>
    </row>
    <row r="80" spans="4:4">
      <c r="D80" s="1"/>
    </row>
    <row r="81" spans="3:4">
      <c r="D81" s="1"/>
    </row>
    <row r="82" spans="3:4">
      <c r="D82" s="1"/>
    </row>
    <row r="83" spans="3:4">
      <c r="D83" s="1"/>
    </row>
    <row r="84" spans="3:4">
      <c r="D84" s="1"/>
    </row>
    <row r="85" spans="3:4">
      <c r="D85" s="1"/>
    </row>
    <row r="86" spans="3:4">
      <c r="C86" s="53"/>
      <c r="D86" s="1"/>
    </row>
    <row r="87" spans="3:4">
      <c r="D87" s="1"/>
    </row>
    <row r="88" spans="3:4">
      <c r="D88" s="1"/>
    </row>
    <row r="89" spans="3:4">
      <c r="D89" s="1"/>
    </row>
    <row r="90" spans="3:4">
      <c r="D90" s="1"/>
    </row>
    <row r="91" spans="3:4">
      <c r="D91" s="1"/>
    </row>
    <row r="92" spans="3:4">
      <c r="D92" s="1"/>
    </row>
    <row r="93" spans="3:4">
      <c r="D93" s="1"/>
    </row>
    <row r="94" spans="3:4">
      <c r="D94" s="1"/>
    </row>
    <row r="95" spans="3:4">
      <c r="D95" s="1"/>
    </row>
    <row r="96" spans="3:4">
      <c r="D96" s="1"/>
    </row>
    <row r="97" spans="4:4">
      <c r="D97" s="1"/>
    </row>
    <row r="98" spans="4:4">
      <c r="D98" s="1"/>
    </row>
    <row r="99" spans="4:4">
      <c r="D99" s="1"/>
    </row>
    <row r="100" spans="4:4">
      <c r="D100" s="1"/>
    </row>
    <row r="101" spans="4:4">
      <c r="D101" s="1"/>
    </row>
    <row r="102" spans="4:4">
      <c r="D102" s="1"/>
    </row>
    <row r="103" spans="4:4">
      <c r="D103" s="1"/>
    </row>
    <row r="104" spans="4:4">
      <c r="D104" s="1"/>
    </row>
    <row r="105" spans="4:4">
      <c r="D105" s="1"/>
    </row>
    <row r="106" spans="4:4">
      <c r="D106" s="1"/>
    </row>
    <row r="107" spans="4:4">
      <c r="D107" s="1"/>
    </row>
    <row r="108" spans="4:4">
      <c r="D108" s="1"/>
    </row>
    <row r="109" spans="4:4">
      <c r="D109" s="1"/>
    </row>
    <row r="110" spans="4:4">
      <c r="D110" s="1"/>
    </row>
    <row r="111" spans="4:4">
      <c r="D111" s="1"/>
    </row>
    <row r="112" spans="4:4">
      <c r="D112" s="1"/>
    </row>
    <row r="113" spans="4:4">
      <c r="D113" s="1"/>
    </row>
    <row r="114" spans="4:4">
      <c r="D114" s="1"/>
    </row>
    <row r="115" spans="4:4">
      <c r="D115" s="1"/>
    </row>
    <row r="116" spans="4:4">
      <c r="D116" s="1"/>
    </row>
    <row r="117" spans="4:4">
      <c r="D117" s="1"/>
    </row>
    <row r="118" spans="4:4">
      <c r="D118" s="1"/>
    </row>
    <row r="119" spans="4:4">
      <c r="D119" s="1"/>
    </row>
    <row r="120" spans="4:4">
      <c r="D120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Facture</vt:lpstr>
      <vt:lpstr>Liste produits</vt:lpstr>
      <vt:lpstr>Base Clients</vt:lpstr>
      <vt:lpstr>Adresse</vt:lpstr>
      <vt:lpstr>Article</vt:lpstr>
      <vt:lpstr>Article1</vt:lpstr>
      <vt:lpstr>Article2</vt:lpstr>
      <vt:lpstr>Articles</vt:lpstr>
      <vt:lpstr>Clients</vt:lpstr>
      <vt:lpstr>Codpost</vt:lpstr>
      <vt:lpstr>FactureArticles</vt:lpstr>
      <vt:lpstr>ListeAdresse</vt:lpstr>
      <vt:lpstr>ListeClient</vt:lpstr>
      <vt:lpstr>ListeCodPost</vt:lpstr>
      <vt:lpstr>ListeVille</vt:lpstr>
      <vt:lpstr>Nom</vt:lpstr>
      <vt:lpstr>PU</vt:lpstr>
      <vt:lpstr>Qté</vt:lpstr>
      <vt:lpstr>Viande</vt:lpstr>
      <vt:lpstr>Ville</vt:lpstr>
      <vt:lpstr>Facture!Zone_d_impression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PC_PAPA</dc:creator>
  <cp:lastModifiedBy>Deejay Ferrari</cp:lastModifiedBy>
  <cp:lastPrinted>2020-04-16T23:00:37Z</cp:lastPrinted>
  <dcterms:created xsi:type="dcterms:W3CDTF">2020-03-30T07:35:03Z</dcterms:created>
  <dcterms:modified xsi:type="dcterms:W3CDTF">2020-04-18T23:18:20Z</dcterms:modified>
</cp:coreProperties>
</file>