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EE3D678D-82F0-41E0-9AA6-A3BDC50A2792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Feuil1" sheetId="1" r:id="rId1"/>
    <sheet name="Fériés" sheetId="2" r:id="rId2"/>
  </sheets>
  <definedNames>
    <definedName name="LA">Fériés!$A$3:$A$17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3" i="2" l="1"/>
  <c r="B12" i="2"/>
  <c r="B11" i="2"/>
  <c r="B10" i="2"/>
  <c r="B9" i="2"/>
  <c r="B6" i="2"/>
  <c r="B5" i="2"/>
  <c r="B4" i="2"/>
  <c r="B7" i="2" s="1"/>
  <c r="B3" i="2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A1" authorId="0" shapeId="0" xr:uid="{2A295BB8-7D12-4C6A-8DCF-3FC1A938CD2C}">
      <text>
        <r>
          <rPr>
            <sz val="9"/>
            <color indexed="81"/>
            <rFont val="Tahoma"/>
            <family val="2"/>
          </rPr>
          <t xml:space="preserve">double clic à droite pour afficher le calendrier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C1" authorId="0" shapeId="0" xr:uid="{5EC03677-8C17-4B97-9BCE-7E8AAEE98732}">
      <text>
        <r>
          <rPr>
            <sz val="9"/>
            <color indexed="81"/>
            <rFont val="Tahoma"/>
            <family val="2"/>
          </rPr>
          <t>Choisir l'année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<sst xmlns="http://schemas.openxmlformats.org/spreadsheetml/2006/main" count="17" uniqueCount="17">
  <si>
    <t>Date</t>
  </si>
  <si>
    <r>
      <t xml:space="preserve">tableau </t>
    </r>
    <r>
      <rPr>
        <b/>
        <sz val="10"/>
        <rFont val="Calibri"/>
        <family val="2"/>
        <scheme val="minor"/>
      </rPr>
      <t>TJ</t>
    </r>
  </si>
  <si>
    <t>Année</t>
  </si>
  <si>
    <t>Jour</t>
  </si>
  <si>
    <t>Férié</t>
  </si>
  <si>
    <t>Jour de l'An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</si>
  <si>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</si>
  <si>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</si>
  <si>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</si>
  <si>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</si>
  <si>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</si>
  <si>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</si>
  <si>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</si>
  <si>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</si>
  <si>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</t>
  </si>
  <si>
    <t>Noël</t>
  </si>
  <si>
    <r>
      <t xml:space="preserve">tableau </t>
    </r>
    <r>
      <rPr>
        <b/>
        <sz val="10"/>
        <rFont val="Calibri"/>
        <family val="2"/>
        <scheme val="minor"/>
      </rPr>
      <t xml:space="preserve">JF   </t>
    </r>
    <r>
      <rPr>
        <i/>
        <sz val="10"/>
        <rFont val="Calibri"/>
        <family val="2"/>
        <scheme val="minor"/>
      </rPr>
      <t xml:space="preserve"> année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</si>
</sst>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;@"/>
    <numFmt numFmtId="165" formatCode="dddd\ dd\ mmmm\ yyyy"/>
  </numFmts>
  <fonts count="9" x14ac:knownFonts="1">
    <font>
      <sz val="10"/>
      <name val="Arial"/>
    </font>
    <font>
      <sz val="10"/>
      <color theme="1"/>
      <name val="Calibri"/>
      <family val="2"/>
      <scheme val="minor"/>
    </font>
    <font>
      <sz val="10"/>
      <name val="Arial"/>
      <family val="2"/>
    </font>
    <font>
      <i/>
      <sz val="10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1" applyFont="1"/>
    <xf numFmtId="0" fontId="6" fillId="0" borderId="0" xfId="1" applyFont="1"/>
    <xf numFmtId="49" fontId="4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wrapText="1"/>
    </xf>
    <xf numFmtId="0" fontId="6" fillId="0" borderId="0" xfId="1" applyFont="1" applyAlignment="1">
      <alignment wrapText="1"/>
    </xf>
    <xf numFmtId="0" fontId="3" fillId="0" borderId="0" xfId="1" applyFont="1" applyAlignment="1">
      <alignment horizontal="center" vertical="center"/>
    </xf>
    <xf numFmtId="165" fontId="1" fillId="2" borderId="0" xfId="0" applyNumberFormat="1" applyFont="1" applyFill="1"/>
    <xf numFmtId="0" fontId="0" fillId="0" borderId="0" xfId="0" applyFill="1"/>
    <xf numFmtId="0" fontId="5" fillId="2" borderId="1" xfId="1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7"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[$-40C]d\-mmm;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[$-40C]d\-mmm;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JF" displayName="JF" ref="B2:B13" totalsRowShown="0" headerRowDxfId="6" dataDxfId="5" tableBorderDxfId="4">
  <tableColumns count="1">
    <tableColumn id="1" xr3:uid="{00000000-0010-0000-0000-000001000000}" name="Jour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" displayName="TA" ref="A2:A17" totalsRowShown="0" headerRowDxfId="2" dataDxfId="1" headerRowCellStyle="Normal 2" dataCellStyle="Normal 2">
  <autoFilter ref="A2:A17" xr:uid="{00000000-0009-0000-0100-000002000000}"/>
  <tableColumns count="1">
    <tableColumn id="1" xr3:uid="{00000000-0010-0000-0100-000001000000}" name="Année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4"/>
  <sheetViews>
    <sheetView tabSelected="1" workbookViewId="0"/>
  </sheetViews>
  <sheetFormatPr baseColWidth="10" defaultRowHeight="12.5" x14ac:dyDescent="0.25"/>
  <cols>
    <col min="2" max="2" width="22.453125" customWidth="1"/>
  </cols>
  <sheetData>
    <row r="1" spans="1:2" ht="13" x14ac:dyDescent="0.3">
      <c r="A1" s="1" t="s">
        <v>0</v>
      </c>
      <c r="B1" s="8">
        <v>45292</v>
      </c>
    </row>
    <row r="2" spans="1:2" x14ac:dyDescent="0.25">
      <c r="B2" s="9"/>
    </row>
    <row r="3" spans="1:2" x14ac:dyDescent="0.25">
      <c r="B3" s="9"/>
    </row>
    <row r="4" spans="1:2" x14ac:dyDescent="0.25">
      <c r="B4" s="9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17"/>
  <sheetViews>
    <sheetView workbookViewId="0"/>
  </sheetViews>
  <sheetFormatPr baseColWidth="10" defaultRowHeight="12.5" x14ac:dyDescent="0.25"/>
  <cols>
    <col min="2" max="2" width="14.81640625" customWidth="1"/>
    <col min="3" max="3" width="23.81640625" bestFit="1" customWidth="1"/>
  </cols>
  <sheetData>
    <row r="1" spans="1:3" ht="13.5" thickBot="1" x14ac:dyDescent="0.35">
      <c r="A1" s="2" t="s">
        <v>1</v>
      </c>
      <c r="B1" s="7" t="s">
        <v>16</v>
      </c>
      <c r="C1" s="10">
        <v>2023</v>
      </c>
    </row>
    <row r="2" spans="1:3" ht="13" x14ac:dyDescent="0.3">
      <c r="A2" s="3" t="s">
        <v>2</v>
      </c>
      <c r="B2" s="4" t="s">
        <v>3</v>
      </c>
      <c r="C2" s="3" t="s">
        <v>4</v>
      </c>
    </row>
    <row r="3" spans="1:3" ht="13" x14ac:dyDescent="0.3">
      <c r="A3" s="3">
        <v>2022</v>
      </c>
      <c r="B3" s="5">
        <f>DATE($C$1,1,1)</f>
        <v>44927</v>
      </c>
      <c r="C3" s="6" t="s">
        <v>5</v>
      </c>
    </row>
    <row r="4" spans="1:3" ht="13" x14ac:dyDescent="0.3">
      <c r="A4" s="3">
        <v>2023</v>
      </c>
      <c r="B4" s="5">
        <f>ROUND(DATE($C$1,4,MOD(234-11*MOD($C$1,19),30))/7,)*7-5</f>
        <v>45026</v>
      </c>
      <c r="C4" s="6" t="s">
        <v>6</v>
      </c>
    </row>
    <row r="5" spans="1:3" ht="13" x14ac:dyDescent="0.3">
      <c r="A5" s="3">
        <v>2024</v>
      </c>
      <c r="B5" s="5">
        <f>DATE($C$1,5,1)</f>
        <v>45047</v>
      </c>
      <c r="C5" s="6" t="s">
        <v>7</v>
      </c>
    </row>
    <row r="6" spans="1:3" ht="13" x14ac:dyDescent="0.3">
      <c r="A6" s="3">
        <v>2025</v>
      </c>
      <c r="B6" s="5">
        <f>DATE($C$1,5,8)</f>
        <v>45054</v>
      </c>
      <c r="C6" s="6" t="s">
        <v>8</v>
      </c>
    </row>
    <row r="7" spans="1:3" ht="13" x14ac:dyDescent="0.3">
      <c r="A7" s="3">
        <v>2026</v>
      </c>
      <c r="B7" s="5">
        <f>B$4+38</f>
        <v>45064</v>
      </c>
      <c r="C7" s="6" t="s">
        <v>9</v>
      </c>
    </row>
    <row r="8" spans="1:3" ht="13" x14ac:dyDescent="0.3">
      <c r="A8" s="3">
        <v>2027</v>
      </c>
      <c r="B8" s="5">
        <f>$B$4+49</f>
        <v>45075</v>
      </c>
      <c r="C8" s="6" t="s">
        <v>10</v>
      </c>
    </row>
    <row r="9" spans="1:3" ht="13" x14ac:dyDescent="0.3">
      <c r="A9" s="3">
        <v>2028</v>
      </c>
      <c r="B9" s="5">
        <f>DATE($C$1,7,14)</f>
        <v>45121</v>
      </c>
      <c r="C9" s="6" t="s">
        <v>11</v>
      </c>
    </row>
    <row r="10" spans="1:3" ht="13" x14ac:dyDescent="0.3">
      <c r="A10" s="3">
        <v>2029</v>
      </c>
      <c r="B10" s="5">
        <f>DATE($C$1,8,15)</f>
        <v>45153</v>
      </c>
      <c r="C10" s="6" t="s">
        <v>12</v>
      </c>
    </row>
    <row r="11" spans="1:3" ht="13" x14ac:dyDescent="0.3">
      <c r="A11" s="3">
        <v>2030</v>
      </c>
      <c r="B11" s="5">
        <f>DATE($C$1,11,1)</f>
        <v>45231</v>
      </c>
      <c r="C11" s="6" t="s">
        <v>13</v>
      </c>
    </row>
    <row r="12" spans="1:3" ht="13" x14ac:dyDescent="0.3">
      <c r="A12" s="3">
        <v>2031</v>
      </c>
      <c r="B12" s="5">
        <f>DATE($C$1,11,11)</f>
        <v>45241</v>
      </c>
      <c r="C12" s="6" t="s">
        <v>14</v>
      </c>
    </row>
    <row r="13" spans="1:3" ht="13" x14ac:dyDescent="0.3">
      <c r="A13" s="3">
        <v>2032</v>
      </c>
      <c r="B13" s="5">
        <f>DATE($C$1,12,25)</f>
        <v>45285</v>
      </c>
      <c r="C13" s="6" t="s">
        <v>15</v>
      </c>
    </row>
    <row r="14" spans="1:3" ht="13" x14ac:dyDescent="0.3">
      <c r="A14" s="3">
        <v>2033</v>
      </c>
      <c r="B14" s="3"/>
      <c r="C14" s="3"/>
    </row>
    <row r="15" spans="1:3" ht="13" x14ac:dyDescent="0.3">
      <c r="A15" s="3">
        <v>2034</v>
      </c>
      <c r="B15" s="3"/>
      <c r="C15" s="3"/>
    </row>
    <row r="16" spans="1:3" ht="13" x14ac:dyDescent="0.3">
      <c r="A16" s="3">
        <v>2035</v>
      </c>
      <c r="B16" s="3"/>
      <c r="C16" s="3"/>
    </row>
    <row r="17" spans="1:3" ht="13" x14ac:dyDescent="0.3">
      <c r="A17" s="3">
        <v>2036</v>
      </c>
      <c r="B17" s="3"/>
      <c r="C17" s="3"/>
    </row>
  </sheetData>
  <phoneticPr fontId="0" type="noConversion"/>
  <dataValidations count="1">
    <dataValidation type="list" allowBlank="1" showInputMessage="1" showErrorMessage="1" sqref="C1" xr:uid="{00000000-0002-0000-0100-000000000000}">
      <formula1>LA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Fériés</vt:lpstr>
      <vt:lpstr>LA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Ordonc</cp:lastModifiedBy>
  <dcterms:created xsi:type="dcterms:W3CDTF">2013-06-21T08:47:51Z</dcterms:created>
  <dcterms:modified xsi:type="dcterms:W3CDTF">2022-08-18T16:05:50Z</dcterms:modified>
</cp:coreProperties>
</file>