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140" tabRatio="897"/>
  </bookViews>
  <sheets>
    <sheet name="RECAPITULATIF" sheetId="1" r:id="rId1"/>
    <sheet name="Distributeur 02" sheetId="50" r:id="rId2"/>
    <sheet name="Distributeur 03" sheetId="68" r:id="rId3"/>
    <sheet name="Distributeur 04" sheetId="69" r:id="rId4"/>
    <sheet name="Distributeur 05" sheetId="70" r:id="rId5"/>
    <sheet name="Distributeur 06" sheetId="71" r:id="rId6"/>
    <sheet name="Distributeur 07" sheetId="72" r:id="rId7"/>
    <sheet name="Distributeur 08" sheetId="73" r:id="rId8"/>
    <sheet name="Distributeur 09" sheetId="74" r:id="rId9"/>
    <sheet name="Distributeur 10" sheetId="75" r:id="rId10"/>
    <sheet name="Feuil1" sheetId="77" r:id="rId11"/>
    <sheet name="Phoenix_Mécano" sheetId="76" r:id="rId1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/>
  <c r="C6"/>
  <c r="D6" s="1"/>
  <c r="C7"/>
  <c r="D7" s="1"/>
  <c r="C8"/>
  <c r="D8" s="1"/>
  <c r="C9"/>
  <c r="D9" s="1"/>
  <c r="C10"/>
  <c r="D10" s="1"/>
  <c r="C11"/>
  <c r="D11" s="1"/>
  <c r="C12"/>
  <c r="D12" s="1"/>
  <c r="C13"/>
  <c r="D13" s="1"/>
  <c r="C14"/>
  <c r="D14" s="1"/>
  <c r="C15"/>
  <c r="D15" s="1"/>
  <c r="C16"/>
  <c r="D16" s="1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C42"/>
  <c r="D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C56"/>
  <c r="D56"/>
  <c r="C57"/>
  <c r="D57"/>
  <c r="C58"/>
  <c r="D58"/>
  <c r="C59"/>
  <c r="D59"/>
  <c r="C60"/>
  <c r="D60"/>
  <c r="C61"/>
  <c r="D61"/>
  <c r="C62"/>
  <c r="D62"/>
  <c r="C63"/>
  <c r="D63"/>
  <c r="C64"/>
  <c r="D64"/>
  <c r="C65"/>
  <c r="D65"/>
  <c r="C66"/>
  <c r="D66"/>
  <c r="C67"/>
  <c r="D67"/>
  <c r="C68"/>
  <c r="D68"/>
  <c r="C69"/>
  <c r="D69"/>
  <c r="C70"/>
  <c r="D70"/>
  <c r="C71"/>
  <c r="D71"/>
  <c r="C72"/>
  <c r="D72"/>
  <c r="C73"/>
  <c r="D73"/>
  <c r="C74"/>
  <c r="D74"/>
  <c r="C75"/>
  <c r="D75"/>
  <c r="C76"/>
  <c r="D76"/>
  <c r="C77"/>
  <c r="D77"/>
  <c r="C78"/>
  <c r="D78"/>
  <c r="C79"/>
  <c r="D79"/>
  <c r="C80"/>
  <c r="D80"/>
  <c r="C81"/>
  <c r="D81"/>
  <c r="C82"/>
  <c r="D82"/>
  <c r="C83"/>
  <c r="D83"/>
  <c r="C84"/>
  <c r="D84"/>
  <c r="C85"/>
  <c r="D85"/>
  <c r="C86"/>
  <c r="D86"/>
  <c r="C87"/>
  <c r="D87"/>
  <c r="C88"/>
  <c r="D88"/>
  <c r="C89"/>
  <c r="D89"/>
  <c r="C90"/>
  <c r="D90"/>
  <c r="C91"/>
  <c r="D91"/>
  <c r="C92"/>
  <c r="D92"/>
  <c r="C93"/>
  <c r="D93"/>
  <c r="C94"/>
  <c r="D94"/>
  <c r="C95"/>
  <c r="D95"/>
  <c r="C96"/>
  <c r="D96"/>
  <c r="C97"/>
  <c r="D97"/>
  <c r="C98"/>
  <c r="D98"/>
  <c r="C99"/>
  <c r="D99"/>
  <c r="C100"/>
  <c r="D100"/>
  <c r="C101"/>
  <c r="D101"/>
  <c r="C102"/>
  <c r="D102"/>
  <c r="C103"/>
  <c r="D103"/>
  <c r="C104"/>
  <c r="D104"/>
  <c r="C105"/>
  <c r="D105"/>
  <c r="D5"/>
  <c r="C5"/>
  <c r="I9" i="76" l="1"/>
  <c r="I16"/>
  <c r="I15"/>
  <c r="I14"/>
  <c r="I13"/>
  <c r="I12"/>
  <c r="I11"/>
  <c r="I10"/>
  <c r="I8"/>
  <c r="I7"/>
  <c r="I6"/>
  <c r="I5"/>
  <c r="I4"/>
  <c r="I3"/>
  <c r="I16" i="75"/>
  <c r="I15"/>
  <c r="I14"/>
  <c r="I13"/>
  <c r="I12"/>
  <c r="I11"/>
  <c r="I10"/>
  <c r="I9"/>
  <c r="I8"/>
  <c r="I7"/>
  <c r="I6"/>
  <c r="I5"/>
  <c r="I4"/>
  <c r="I3"/>
  <c r="I16" i="74"/>
  <c r="I15"/>
  <c r="I14"/>
  <c r="I13"/>
  <c r="I12"/>
  <c r="I11"/>
  <c r="I10"/>
  <c r="I9"/>
  <c r="I8"/>
  <c r="I7"/>
  <c r="I6"/>
  <c r="I5"/>
  <c r="I4"/>
  <c r="I3"/>
  <c r="I16" i="73"/>
  <c r="I15"/>
  <c r="I14"/>
  <c r="I13"/>
  <c r="I12"/>
  <c r="I11"/>
  <c r="I10"/>
  <c r="I9"/>
  <c r="I8"/>
  <c r="I7"/>
  <c r="I6"/>
  <c r="I5"/>
  <c r="I4"/>
  <c r="I3"/>
  <c r="I16" i="72"/>
  <c r="I15"/>
  <c r="I14"/>
  <c r="I13"/>
  <c r="I12"/>
  <c r="I11"/>
  <c r="I10"/>
  <c r="I9"/>
  <c r="I8"/>
  <c r="I7"/>
  <c r="I6"/>
  <c r="I5"/>
  <c r="I4"/>
  <c r="I3"/>
  <c r="I16" i="71"/>
  <c r="I15"/>
  <c r="I14"/>
  <c r="I13"/>
  <c r="I12"/>
  <c r="I11"/>
  <c r="I10"/>
  <c r="I9"/>
  <c r="I8"/>
  <c r="I7"/>
  <c r="I6"/>
  <c r="I5"/>
  <c r="I4"/>
  <c r="I3"/>
  <c r="I16" i="70"/>
  <c r="I15"/>
  <c r="I14"/>
  <c r="I13"/>
  <c r="I12"/>
  <c r="I11"/>
  <c r="I10"/>
  <c r="I9"/>
  <c r="I8"/>
  <c r="I7"/>
  <c r="I6"/>
  <c r="I5"/>
  <c r="I4"/>
  <c r="I3"/>
  <c r="I16" i="69"/>
  <c r="I15"/>
  <c r="I14"/>
  <c r="I13"/>
  <c r="I12"/>
  <c r="I11"/>
  <c r="I10"/>
  <c r="I9"/>
  <c r="I8"/>
  <c r="I7"/>
  <c r="I6"/>
  <c r="I5"/>
  <c r="I4"/>
  <c r="I3"/>
  <c r="I16" i="68"/>
  <c r="I15"/>
  <c r="I14"/>
  <c r="I13"/>
  <c r="I12"/>
  <c r="I11"/>
  <c r="I10"/>
  <c r="I9"/>
  <c r="I8"/>
  <c r="I7"/>
  <c r="I6"/>
  <c r="I5"/>
  <c r="I4"/>
  <c r="I3"/>
  <c r="I15" i="50"/>
  <c r="I3"/>
  <c r="I4"/>
  <c r="I5"/>
  <c r="I6"/>
  <c r="I7"/>
  <c r="I8"/>
  <c r="I9"/>
  <c r="I10"/>
  <c r="I11"/>
  <c r="I12"/>
  <c r="I13"/>
  <c r="I14"/>
  <c r="I16"/>
  <c r="I17" i="68" l="1"/>
  <c r="I17" i="71"/>
  <c r="I17" i="75"/>
  <c r="I17" i="76"/>
  <c r="I17" i="72"/>
  <c r="I17" i="69"/>
  <c r="I17" i="70"/>
  <c r="I17" i="73"/>
  <c r="I17" i="74"/>
  <c r="I17" i="50"/>
</calcChain>
</file>

<file path=xl/sharedStrings.xml><?xml version="1.0" encoding="utf-8"?>
<sst xmlns="http://schemas.openxmlformats.org/spreadsheetml/2006/main" count="271" uniqueCount="56">
  <si>
    <t>Référence</t>
  </si>
  <si>
    <t>Désignation</t>
  </si>
  <si>
    <t>Qté</t>
  </si>
  <si>
    <t>Actions</t>
  </si>
  <si>
    <t>Validation</t>
  </si>
  <si>
    <t>OK</t>
  </si>
  <si>
    <t>Légende des couleurs</t>
  </si>
  <si>
    <t xml:space="preserve">T.V.A. </t>
  </si>
  <si>
    <t>Commandes non envoyées</t>
  </si>
  <si>
    <t>Commandes en cours</t>
  </si>
  <si>
    <t>Commandes conformes</t>
  </si>
  <si>
    <t>Commandes incomplètes</t>
  </si>
  <si>
    <t>OUI</t>
  </si>
  <si>
    <t>NON</t>
  </si>
  <si>
    <t>(OK / NOK)</t>
  </si>
  <si>
    <t>Conformité
(OUI / NON)</t>
  </si>
  <si>
    <r>
      <rPr>
        <b/>
        <u/>
        <sz val="12"/>
        <color theme="1"/>
        <rFont val="Arial"/>
        <family val="2"/>
      </rPr>
      <t>Total cumulé (H.T.)</t>
    </r>
    <r>
      <rPr>
        <b/>
        <sz val="12"/>
        <color theme="1"/>
        <rFont val="Arial"/>
        <family val="2"/>
      </rPr>
      <t xml:space="preserve"> : </t>
    </r>
  </si>
  <si>
    <t>Date de
commande</t>
  </si>
  <si>
    <t>Date de
Réception</t>
  </si>
  <si>
    <t>Cause(s) éventuelle(s)
de non-conformité</t>
  </si>
  <si>
    <t>Numéro
Offre de prix</t>
  </si>
  <si>
    <t>ODP-2000814 Rev3</t>
  </si>
  <si>
    <t>Rose_Krieger</t>
  </si>
  <si>
    <t>Phoenix_Mécano</t>
  </si>
  <si>
    <t>RKSOLUTION</t>
  </si>
  <si>
    <t>PORTE PIVOTANTE A DROITE
Selon le plan RK-BLOCAN
Dim. ext.: 580 x 954 mm
- 1 x Porte en profilé KL-40/3
avec la serrure magnétique
+ 1 Poignée KL-40
+ 2 Charnières à droite
+ 1 MAKROLON 6mm - transparent
+ 1 profilé F-40x40
avec 2 liteaux de fixation
+ 10 Ecrous M5 - type F
ENSEMBLE LIVRE NON MONTE</t>
  </si>
  <si>
    <t>- Manque la serrure magnétique</t>
  </si>
  <si>
    <t>Prix Unitaire
HT (€)</t>
  </si>
  <si>
    <t>Prix Total
HT (€)</t>
  </si>
  <si>
    <t xml:space="preserve">Fabricant </t>
  </si>
  <si>
    <t xml:space="preserve">Distributeur </t>
  </si>
  <si>
    <t>RKMONTAGE</t>
  </si>
  <si>
    <t>FRAIS DE MONTAGE</t>
  </si>
  <si>
    <t>PMF-0006516</t>
  </si>
  <si>
    <t>Bâti en profilé
selon le plan : PMF-0006516
Dim. ext.: 580 x 335 x 684 (h) mm
- En profilé F-40x40
avec les éléments de fixation
- 4 poignées T-30 150
+ 20 écrous M6 - Type K
avec les équerres T40 + levier de serrage
ENSEMBLE LIVRE NON MONTE</t>
  </si>
  <si>
    <t>NOK</t>
  </si>
  <si>
    <t>Date</t>
  </si>
  <si>
    <t>Commandes non conformes</t>
  </si>
  <si>
    <t>- Manque 4 poignées T-30 150</t>
  </si>
  <si>
    <t>Appel du 05/05/2020 M. LAMBDA qui doit nous renvoyer la serrure magnétique manquante.</t>
  </si>
  <si>
    <t>Appel du 05/05/2020 M. EPSILON qui doit nous renvoyer la serrure magnétique manquante.</t>
  </si>
  <si>
    <t>Total HT (€)</t>
  </si>
  <si>
    <t>Total TTC (€)</t>
  </si>
  <si>
    <t>Liste des distributeurs</t>
  </si>
  <si>
    <t>Distributeur 02</t>
  </si>
  <si>
    <t>Distributeur 03</t>
  </si>
  <si>
    <t>Distributeur 04</t>
  </si>
  <si>
    <t>Distributeur 05</t>
  </si>
  <si>
    <t>Distributeur 06</t>
  </si>
  <si>
    <t>Distributeur 07</t>
  </si>
  <si>
    <t>Distributeur 08</t>
  </si>
  <si>
    <t>Distributeur 09</t>
  </si>
  <si>
    <t>Distributeur 10</t>
  </si>
  <si>
    <t>TOTAL</t>
  </si>
  <si>
    <t>dd</t>
  </si>
  <si>
    <t>Feuil1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</si>
</sst>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0"/>
      <color theme="1"/>
      <name val="Arial Unicode MS"/>
      <family val="2"/>
    </font>
    <font>
      <b/>
      <sz val="12"/>
      <color theme="0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8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7" fontId="2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0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vertical="center" wrapText="1"/>
    </xf>
    <xf numFmtId="49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22" xfId="0" applyNumberFormat="1" applyFont="1" applyBorder="1" applyAlignment="1">
      <alignment vertical="center" wrapText="1"/>
    </xf>
    <xf numFmtId="10" fontId="2" fillId="0" borderId="23" xfId="0" applyNumberFormat="1" applyFont="1" applyBorder="1" applyAlignment="1">
      <alignment horizontal="center" vertical="center"/>
    </xf>
    <xf numFmtId="49" fontId="2" fillId="0" borderId="24" xfId="0" applyNumberFormat="1" applyFont="1" applyBorder="1" applyAlignment="1">
      <alignment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Normal" xfId="0" builtinId="0"/>
  </cellStyles>
  <dxfs count="62"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6862A"/>
      <color rgb="FFF6842A"/>
      <color rgb="FF868F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3</xdr:row>
      <xdr:rowOff>9525</xdr:rowOff>
    </xdr:from>
    <xdr:to>
      <xdr:col>14</xdr:col>
      <xdr:colOff>390525</xdr:colOff>
      <xdr:row>19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6076950" y="781050"/>
          <a:ext cx="7419975" cy="41624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voudrais aussi garder le fait que si j'ai un onglet qui est entièrement vides qu'il soit supprimé automatiquement de sorte qu'il n'apparaisse pas dans le récapitulatif.</a:t>
          </a:r>
          <a:br>
            <a:rPr lang="fr-FR"/>
          </a:br>
          <a:r>
            <a:rPr lang="fr-FR">
              <a:solidFill>
                <a:srgbClr val="FF0000"/>
              </a:solidFill>
            </a:rPr>
            <a:t>C'est fait mais</a:t>
          </a:r>
          <a:r>
            <a:rPr lang="fr-FR" baseline="0">
              <a:solidFill>
                <a:srgbClr val="FF0000"/>
              </a:solidFill>
            </a:rPr>
            <a:t> attention danger. Toutes les feuilles Distributeur xx vont être supprimées!</a:t>
          </a:r>
          <a:r>
            <a:rPr lang="fr-FR"/>
            <a:t/>
          </a:r>
          <a:br>
            <a:rPr lang="fr-FR"/>
          </a:br>
          <a:r>
            <a:rPr lang="fr-FR"/>
            <a:t>________________________________________</a:t>
          </a:r>
          <a:br>
            <a:rPr lang="fr-FR"/>
          </a:br>
          <a:r>
            <a:rPr lang="fr-FR"/>
            <a:t>Peut-on programmer en VBA à l’ouverture du fichier Essai_V1.xlsm, et seulement pour ce fichier, activer les macros sans être obligé à chaque ouverture de cliquer sur "Options …", puis sur "Activer ce contenu" ?</a:t>
          </a:r>
        </a:p>
        <a:p>
          <a:r>
            <a:rPr lang="fr-FR">
              <a:solidFill>
                <a:srgbClr val="FF0000"/>
              </a:solidFill>
            </a:rPr>
            <a:t>A</a:t>
          </a:r>
          <a:r>
            <a:rPr lang="fr-FR" baseline="0">
              <a:solidFill>
                <a:srgbClr val="FF0000"/>
              </a:solidFill>
            </a:rPr>
            <a:t> ma connaissance non. Tu peux toujours passer le niveau de sécurité sur "Activer toutes les macros"</a:t>
          </a:r>
        </a:p>
        <a:p>
          <a:r>
            <a:rPr lang="fr-FR"/>
            <a:t>________________________________________</a:t>
          </a:r>
          <a:br>
            <a:rPr lang="fr-FR"/>
          </a:br>
          <a:r>
            <a:rPr lang="fr-FR"/>
            <a:t>Sur l’onglet "RECAPITULATIF" :</a:t>
          </a:r>
          <a:br>
            <a:rPr lang="fr-FR"/>
          </a:br>
          <a:r>
            <a:rPr lang="fr-FR"/>
            <a:t>- Peut-on programmer en VBA la hauteur de la ligne associée à chaque distributeur (donc à partir de la ligne 5) sur une hauteur 20 par exemple pour chaque onglet distributeur créé? </a:t>
          </a:r>
          <a:br>
            <a:rPr lang="fr-FR"/>
          </a:br>
          <a:r>
            <a:rPr lang="fr-FR"/>
            <a:t>- Peut-on aussi programmer en VBA la hauteur de la ligne associée à la dernière ligne (donc la ligne Total de l’onglet "RECAPITULATIF") sur une hauteur de 30 par exemple ? c’est-à-dire que si la ligne Total tombe sur une ligne qui était à 24 par exemple, elle s’adapte automatiquement à 30 !</a:t>
          </a:r>
          <a:br>
            <a:rPr lang="fr-FR"/>
          </a:br>
          <a:r>
            <a:rPr lang="fr-FR"/>
            <a:t>- Les lignes 1, 2, 3, et 4 ne bougent pas en hauteur.</a:t>
          </a:r>
        </a:p>
        <a:p>
          <a:r>
            <a:rPr lang="fr-FR">
              <a:solidFill>
                <a:srgbClr val="FF0000"/>
              </a:solidFill>
            </a:rPr>
            <a:t>C'est fait!</a:t>
          </a:r>
          <a:r>
            <a:rPr lang="fr-FR"/>
            <a:t/>
          </a:r>
          <a:br>
            <a:rPr lang="fr-FR"/>
          </a:br>
          <a:r>
            <a:rPr lang="fr-FR"/>
            <a:t>- Sur chaque feuille déjà créée (ou pour chaque feuille qui serait rajoutée par l’utilisateur du fichier), si rien n’est écrit dans les cellules allant de $B$3 à $H$16 et de $J$3 à $P$16, il faudrait supprimer cette feuille car elle serait inutilisée. Rem. : Si la dernière ligne est la ligne 10 et non plus la ligne 16, alors si rien n’est écrit dans les cellules allant de $B$3 à $H$10 et de $J$3 à $P$10, il faudrait supprimer cette feuille.</a:t>
          </a:r>
        </a:p>
        <a:p>
          <a:r>
            <a:rPr lang="fr-FR" sz="1100">
              <a:solidFill>
                <a:srgbClr val="FF0000"/>
              </a:solidFill>
            </a:rPr>
            <a:t>Traité dans la suppression des feuilles!</a:t>
          </a:r>
        </a:p>
      </xdr:txBody>
    </xdr:sp>
    <xdr:clientData/>
  </xdr:twoCellAnchor>
  <xdr:twoCellAnchor>
    <xdr:from>
      <xdr:col>8</xdr:col>
      <xdr:colOff>733425</xdr:colOff>
      <xdr:row>0</xdr:row>
      <xdr:rowOff>28575</xdr:rowOff>
    </xdr:from>
    <xdr:to>
      <xdr:col>12</xdr:col>
      <xdr:colOff>0</xdr:colOff>
      <xdr:row>2</xdr:row>
      <xdr:rowOff>57150</xdr:rowOff>
    </xdr:to>
    <xdr:sp macro="[0]!SupFeuillesVid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A1CEBE20-A786-4C66-BF95-CDDD6ECD9139}"/>
            </a:ext>
          </a:extLst>
        </xdr:cNvPr>
        <xdr:cNvSpPr/>
      </xdr:nvSpPr>
      <xdr:spPr>
        <a:xfrm>
          <a:off x="9210675" y="28575"/>
          <a:ext cx="2352675" cy="4191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 des</a:t>
          </a:r>
          <a:r>
            <a:rPr lang="fr-FR" sz="1100" baseline="0"/>
            <a:t> feuilles vides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105"/>
  <sheetViews>
    <sheetView showGridLines="0" tabSelected="1" workbookViewId="0">
      <selection activeCell="N3" sqref="N3"/>
    </sheetView>
  </sheetViews>
  <sheetFormatPr baseColWidth="10" defaultColWidth="11.5546875" defaultRowHeight="15"/>
  <cols>
    <col min="1" max="1" width="30.6640625" style="1" customWidth="1"/>
    <col min="2" max="4" width="16.6640625" style="1" customWidth="1"/>
    <col min="5" max="16384" width="11.5546875" style="1"/>
  </cols>
  <sheetData>
    <row r="2" spans="1:4" ht="15.6" thickBot="1">
      <c r="B2" s="28"/>
      <c r="C2" s="28"/>
      <c r="D2" s="28"/>
    </row>
    <row r="3" spans="1:4" ht="30" customHeight="1" thickTop="1">
      <c r="B3" s="21" t="s">
        <v>41</v>
      </c>
      <c r="C3" s="22" t="s">
        <v>7</v>
      </c>
      <c r="D3" s="23" t="s">
        <v>42</v>
      </c>
    </row>
    <row r="4" spans="1:4" ht="19.95" customHeight="1" thickBot="1">
      <c r="A4" s="1" t="s">
        <v>43</v>
      </c>
      <c r="B4" s="29"/>
      <c r="C4" s="30">
        <v>0.2</v>
      </c>
      <c r="D4" s="31"/>
    </row>
    <row r="5" spans="1:4" ht="19.95" customHeight="1" thickTop="1">
      <c r="A5" s="24" t="s">
        <v>44</v>
      </c>
      <c r="B5" s="25">
        <v>0</v>
      </c>
      <c r="C5" s="26">
        <f>IF(A5="","",$C$4*B5)</f>
        <v>0</v>
      </c>
      <c r="D5" s="26">
        <f>IF(A5="","",B5+C5)</f>
        <v>0</v>
      </c>
    </row>
    <row r="6" spans="1:4" ht="19.95" customHeight="1">
      <c r="A6" s="24" t="s">
        <v>45</v>
      </c>
      <c r="B6" s="25">
        <v>0</v>
      </c>
      <c r="C6" s="26">
        <f t="shared" ref="C6:C69" si="0">IF(A6="","",$C$4*B6)</f>
        <v>0</v>
      </c>
      <c r="D6" s="26">
        <f t="shared" ref="D6:D69" si="1">IF(A6="","",B6+C6)</f>
        <v>0</v>
      </c>
    </row>
    <row r="7" spans="1:4" ht="19.95" customHeight="1">
      <c r="A7" s="24" t="s">
        <v>46</v>
      </c>
      <c r="B7" s="25">
        <v>0</v>
      </c>
      <c r="C7" s="26">
        <f t="shared" si="0"/>
        <v>0</v>
      </c>
      <c r="D7" s="26">
        <f t="shared" si="1"/>
        <v>0</v>
      </c>
    </row>
    <row r="8" spans="1:4" ht="19.95" customHeight="1">
      <c r="A8" s="24" t="s">
        <v>47</v>
      </c>
      <c r="B8" s="25">
        <v>0</v>
      </c>
      <c r="C8" s="26">
        <f t="shared" si="0"/>
        <v>0</v>
      </c>
      <c r="D8" s="26">
        <f t="shared" si="1"/>
        <v>0</v>
      </c>
    </row>
    <row r="9" spans="1:4" ht="19.95" customHeight="1">
      <c r="A9" s="24" t="s">
        <v>48</v>
      </c>
      <c r="B9" s="25">
        <v>0</v>
      </c>
      <c r="C9" s="26">
        <f t="shared" si="0"/>
        <v>0</v>
      </c>
      <c r="D9" s="26">
        <f t="shared" si="1"/>
        <v>0</v>
      </c>
    </row>
    <row r="10" spans="1:4" ht="19.95" customHeight="1">
      <c r="A10" s="27" t="s">
        <v>49</v>
      </c>
      <c r="B10" s="25">
        <v>0</v>
      </c>
      <c r="C10" s="26">
        <f t="shared" si="0"/>
        <v>0</v>
      </c>
      <c r="D10" s="26">
        <f t="shared" si="1"/>
        <v>0</v>
      </c>
    </row>
    <row r="11" spans="1:4" ht="19.95" customHeight="1">
      <c r="A11" s="27" t="s">
        <v>50</v>
      </c>
      <c r="B11" s="25">
        <v>0</v>
      </c>
      <c r="C11" s="26">
        <f t="shared" si="0"/>
        <v>0</v>
      </c>
      <c r="D11" s="26">
        <f t="shared" si="1"/>
        <v>0</v>
      </c>
    </row>
    <row r="12" spans="1:4" ht="19.95" customHeight="1">
      <c r="A12" s="27" t="s">
        <v>51</v>
      </c>
      <c r="B12" s="25">
        <v>0</v>
      </c>
      <c r="C12" s="26">
        <f t="shared" si="0"/>
        <v>0</v>
      </c>
      <c r="D12" s="26">
        <f t="shared" si="1"/>
        <v>0</v>
      </c>
    </row>
    <row r="13" spans="1:4" ht="19.95" customHeight="1">
      <c r="A13" s="27" t="s">
        <v>52</v>
      </c>
      <c r="B13" s="25">
        <v>0</v>
      </c>
      <c r="C13" s="26">
        <f t="shared" si="0"/>
        <v>0</v>
      </c>
      <c r="D13" s="26">
        <f t="shared" si="1"/>
        <v>0</v>
      </c>
    </row>
    <row r="14" spans="1:4" ht="19.95" customHeight="1">
      <c r="A14" s="27" t="s">
        <v>55</v>
      </c>
      <c r="B14" s="25"/>
      <c r="C14" s="26">
        <f t="shared" si="0"/>
        <v>0</v>
      </c>
      <c r="D14" s="26">
        <f t="shared" si="1"/>
        <v>0</v>
      </c>
    </row>
    <row r="15" spans="1:4" ht="19.95" customHeight="1">
      <c r="A15" s="24" t="s">
        <v>23</v>
      </c>
      <c r="B15" s="25">
        <v>876</v>
      </c>
      <c r="C15" s="26">
        <f t="shared" si="0"/>
        <v>175.20000000000002</v>
      </c>
      <c r="D15" s="26">
        <f t="shared" si="1"/>
        <v>1051.2</v>
      </c>
    </row>
    <row r="16" spans="1:4" ht="30" customHeight="1">
      <c r="A16" s="24" t="s">
        <v>53</v>
      </c>
      <c r="B16" s="25">
        <f>SUM(B5:B15)</f>
        <v>876</v>
      </c>
      <c r="C16" s="26">
        <f t="shared" si="0"/>
        <v>175.20000000000002</v>
      </c>
      <c r="D16" s="26">
        <f t="shared" si="1"/>
        <v>1051.2</v>
      </c>
    </row>
    <row r="17" spans="1:4" ht="19.95" customHeight="1">
      <c r="A17" s="24"/>
      <c r="B17" s="25"/>
      <c r="C17" s="26" t="str">
        <f t="shared" si="0"/>
        <v/>
      </c>
      <c r="D17" s="26" t="str">
        <f t="shared" si="1"/>
        <v/>
      </c>
    </row>
    <row r="18" spans="1:4" ht="19.95" customHeight="1">
      <c r="A18" s="24"/>
      <c r="B18" s="25"/>
      <c r="C18" s="26" t="str">
        <f t="shared" si="0"/>
        <v/>
      </c>
      <c r="D18" s="26" t="str">
        <f t="shared" si="1"/>
        <v/>
      </c>
    </row>
    <row r="19" spans="1:4" ht="19.95" customHeight="1">
      <c r="A19" s="24"/>
      <c r="B19" s="25"/>
      <c r="C19" s="26" t="str">
        <f t="shared" si="0"/>
        <v/>
      </c>
      <c r="D19" s="26" t="str">
        <f t="shared" si="1"/>
        <v/>
      </c>
    </row>
    <row r="20" spans="1:4" ht="19.95" customHeight="1">
      <c r="A20" s="27"/>
      <c r="B20" s="25"/>
      <c r="C20" s="26" t="str">
        <f t="shared" si="0"/>
        <v/>
      </c>
      <c r="D20" s="26" t="str">
        <f t="shared" si="1"/>
        <v/>
      </c>
    </row>
    <row r="21" spans="1:4" ht="19.95" customHeight="1">
      <c r="A21" s="27"/>
      <c r="B21" s="25"/>
      <c r="C21" s="26" t="str">
        <f t="shared" si="0"/>
        <v/>
      </c>
      <c r="D21" s="26" t="str">
        <f t="shared" si="1"/>
        <v/>
      </c>
    </row>
    <row r="22" spans="1:4" ht="19.95" customHeight="1">
      <c r="A22" s="27"/>
      <c r="B22" s="25"/>
      <c r="C22" s="26" t="str">
        <f t="shared" si="0"/>
        <v/>
      </c>
      <c r="D22" s="26" t="str">
        <f t="shared" si="1"/>
        <v/>
      </c>
    </row>
    <row r="23" spans="1:4" ht="19.95" customHeight="1">
      <c r="A23" s="27"/>
      <c r="B23" s="25"/>
      <c r="C23" s="26" t="str">
        <f t="shared" si="0"/>
        <v/>
      </c>
      <c r="D23" s="26" t="str">
        <f t="shared" si="1"/>
        <v/>
      </c>
    </row>
    <row r="24" spans="1:4" ht="19.95" customHeight="1">
      <c r="A24" s="27"/>
      <c r="B24" s="25"/>
      <c r="C24" s="26" t="str">
        <f t="shared" si="0"/>
        <v/>
      </c>
      <c r="D24" s="26" t="str">
        <f t="shared" si="1"/>
        <v/>
      </c>
    </row>
    <row r="25" spans="1:4" ht="19.95" customHeight="1">
      <c r="A25" s="27"/>
      <c r="B25" s="25"/>
      <c r="C25" s="26" t="str">
        <f t="shared" si="0"/>
        <v/>
      </c>
      <c r="D25" s="26" t="str">
        <f t="shared" si="1"/>
        <v/>
      </c>
    </row>
    <row r="26" spans="1:4" ht="19.95" customHeight="1">
      <c r="A26" s="27"/>
      <c r="B26" s="25"/>
      <c r="C26" s="26" t="str">
        <f t="shared" si="0"/>
        <v/>
      </c>
      <c r="D26" s="26" t="str">
        <f t="shared" si="1"/>
        <v/>
      </c>
    </row>
    <row r="27" spans="1:4" ht="19.95" customHeight="1">
      <c r="A27" s="27"/>
      <c r="B27" s="25"/>
      <c r="C27" s="26" t="str">
        <f t="shared" si="0"/>
        <v/>
      </c>
      <c r="D27" s="26" t="str">
        <f t="shared" si="1"/>
        <v/>
      </c>
    </row>
    <row r="28" spans="1:4" ht="19.95" customHeight="1">
      <c r="A28" s="27"/>
      <c r="B28" s="25"/>
      <c r="C28" s="26" t="str">
        <f t="shared" si="0"/>
        <v/>
      </c>
      <c r="D28" s="26" t="str">
        <f t="shared" si="1"/>
        <v/>
      </c>
    </row>
    <row r="29" spans="1:4" ht="19.95" customHeight="1">
      <c r="A29" s="27"/>
      <c r="B29" s="25"/>
      <c r="C29" s="26" t="str">
        <f t="shared" si="0"/>
        <v/>
      </c>
      <c r="D29" s="26" t="str">
        <f t="shared" si="1"/>
        <v/>
      </c>
    </row>
    <row r="30" spans="1:4" ht="19.95" customHeight="1">
      <c r="A30" s="27"/>
      <c r="B30" s="25"/>
      <c r="C30" s="26" t="str">
        <f t="shared" si="0"/>
        <v/>
      </c>
      <c r="D30" s="26" t="str">
        <f t="shared" si="1"/>
        <v/>
      </c>
    </row>
    <row r="31" spans="1:4" ht="19.95" customHeight="1">
      <c r="A31" s="27"/>
      <c r="B31" s="25"/>
      <c r="C31" s="26" t="str">
        <f t="shared" si="0"/>
        <v/>
      </c>
      <c r="D31" s="26" t="str">
        <f t="shared" si="1"/>
        <v/>
      </c>
    </row>
    <row r="32" spans="1:4" ht="19.95" customHeight="1">
      <c r="A32" s="27"/>
      <c r="B32" s="25"/>
      <c r="C32" s="26" t="str">
        <f t="shared" si="0"/>
        <v/>
      </c>
      <c r="D32" s="26" t="str">
        <f t="shared" si="1"/>
        <v/>
      </c>
    </row>
    <row r="33" spans="1:4" ht="19.95" customHeight="1">
      <c r="A33" s="27"/>
      <c r="B33" s="25"/>
      <c r="C33" s="26" t="str">
        <f t="shared" si="0"/>
        <v/>
      </c>
      <c r="D33" s="26" t="str">
        <f t="shared" si="1"/>
        <v/>
      </c>
    </row>
    <row r="34" spans="1:4" ht="19.95" customHeight="1">
      <c r="A34" s="27"/>
      <c r="B34" s="25"/>
      <c r="C34" s="26" t="str">
        <f t="shared" si="0"/>
        <v/>
      </c>
      <c r="D34" s="26" t="str">
        <f t="shared" si="1"/>
        <v/>
      </c>
    </row>
    <row r="35" spans="1:4" ht="19.95" customHeight="1">
      <c r="A35" s="27"/>
      <c r="B35" s="25"/>
      <c r="C35" s="26" t="str">
        <f t="shared" si="0"/>
        <v/>
      </c>
      <c r="D35" s="26" t="str">
        <f t="shared" si="1"/>
        <v/>
      </c>
    </row>
    <row r="36" spans="1:4" ht="19.95" customHeight="1">
      <c r="A36" s="27"/>
      <c r="B36" s="25"/>
      <c r="C36" s="26" t="str">
        <f t="shared" si="0"/>
        <v/>
      </c>
      <c r="D36" s="26" t="str">
        <f t="shared" si="1"/>
        <v/>
      </c>
    </row>
    <row r="37" spans="1:4" ht="19.95" customHeight="1">
      <c r="A37" s="27"/>
      <c r="B37" s="25"/>
      <c r="C37" s="26" t="str">
        <f t="shared" si="0"/>
        <v/>
      </c>
      <c r="D37" s="26" t="str">
        <f t="shared" si="1"/>
        <v/>
      </c>
    </row>
    <row r="38" spans="1:4" ht="19.95" customHeight="1">
      <c r="A38" s="27"/>
      <c r="B38" s="25"/>
      <c r="C38" s="26" t="str">
        <f t="shared" si="0"/>
        <v/>
      </c>
      <c r="D38" s="26" t="str">
        <f t="shared" si="1"/>
        <v/>
      </c>
    </row>
    <row r="39" spans="1:4" ht="19.95" customHeight="1">
      <c r="A39" s="27"/>
      <c r="B39" s="25"/>
      <c r="C39" s="26" t="str">
        <f t="shared" si="0"/>
        <v/>
      </c>
      <c r="D39" s="26" t="str">
        <f t="shared" si="1"/>
        <v/>
      </c>
    </row>
    <row r="40" spans="1:4" ht="19.95" customHeight="1">
      <c r="A40" s="27"/>
      <c r="B40" s="25"/>
      <c r="C40" s="26" t="str">
        <f t="shared" si="0"/>
        <v/>
      </c>
      <c r="D40" s="26" t="str">
        <f t="shared" si="1"/>
        <v/>
      </c>
    </row>
    <row r="41" spans="1:4" ht="19.95" customHeight="1">
      <c r="A41" s="27"/>
      <c r="B41" s="25"/>
      <c r="C41" s="26" t="str">
        <f t="shared" si="0"/>
        <v/>
      </c>
      <c r="D41" s="26" t="str">
        <f t="shared" si="1"/>
        <v/>
      </c>
    </row>
    <row r="42" spans="1:4" ht="19.95" customHeight="1">
      <c r="A42" s="27"/>
      <c r="B42" s="25"/>
      <c r="C42" s="26" t="str">
        <f t="shared" si="0"/>
        <v/>
      </c>
      <c r="D42" s="26" t="str">
        <f t="shared" si="1"/>
        <v/>
      </c>
    </row>
    <row r="43" spans="1:4" ht="19.95" customHeight="1">
      <c r="A43" s="27"/>
      <c r="B43" s="25"/>
      <c r="C43" s="26" t="str">
        <f t="shared" si="0"/>
        <v/>
      </c>
      <c r="D43" s="26" t="str">
        <f t="shared" si="1"/>
        <v/>
      </c>
    </row>
    <row r="44" spans="1:4" ht="19.95" customHeight="1">
      <c r="B44" s="25"/>
      <c r="C44" s="26" t="str">
        <f t="shared" si="0"/>
        <v/>
      </c>
      <c r="D44" s="26" t="str">
        <f t="shared" si="1"/>
        <v/>
      </c>
    </row>
    <row r="45" spans="1:4" ht="19.95" customHeight="1">
      <c r="B45" s="25"/>
      <c r="C45" s="26" t="str">
        <f t="shared" si="0"/>
        <v/>
      </c>
      <c r="D45" s="26" t="str">
        <f t="shared" si="1"/>
        <v/>
      </c>
    </row>
    <row r="46" spans="1:4" ht="19.95" customHeight="1">
      <c r="B46" s="25"/>
      <c r="C46" s="26" t="str">
        <f t="shared" si="0"/>
        <v/>
      </c>
      <c r="D46" s="26" t="str">
        <f t="shared" si="1"/>
        <v/>
      </c>
    </row>
    <row r="47" spans="1:4" ht="19.95" customHeight="1">
      <c r="B47" s="25"/>
      <c r="C47" s="26" t="str">
        <f t="shared" si="0"/>
        <v/>
      </c>
      <c r="D47" s="26" t="str">
        <f t="shared" si="1"/>
        <v/>
      </c>
    </row>
    <row r="48" spans="1:4" ht="19.95" customHeight="1">
      <c r="B48" s="25"/>
      <c r="C48" s="26" t="str">
        <f t="shared" si="0"/>
        <v/>
      </c>
      <c r="D48" s="26" t="str">
        <f t="shared" si="1"/>
        <v/>
      </c>
    </row>
    <row r="49" spans="2:4" ht="19.95" customHeight="1">
      <c r="B49" s="25"/>
      <c r="C49" s="26" t="str">
        <f t="shared" si="0"/>
        <v/>
      </c>
      <c r="D49" s="26" t="str">
        <f t="shared" si="1"/>
        <v/>
      </c>
    </row>
    <row r="50" spans="2:4" ht="19.95" customHeight="1">
      <c r="B50" s="25"/>
      <c r="C50" s="26" t="str">
        <f t="shared" si="0"/>
        <v/>
      </c>
      <c r="D50" s="26" t="str">
        <f t="shared" si="1"/>
        <v/>
      </c>
    </row>
    <row r="51" spans="2:4" ht="19.95" customHeight="1">
      <c r="B51" s="25"/>
      <c r="C51" s="26" t="str">
        <f t="shared" si="0"/>
        <v/>
      </c>
      <c r="D51" s="26" t="str">
        <f t="shared" si="1"/>
        <v/>
      </c>
    </row>
    <row r="52" spans="2:4" ht="19.95" customHeight="1">
      <c r="B52" s="25"/>
      <c r="C52" s="26" t="str">
        <f t="shared" si="0"/>
        <v/>
      </c>
      <c r="D52" s="26" t="str">
        <f t="shared" si="1"/>
        <v/>
      </c>
    </row>
    <row r="53" spans="2:4" ht="19.95" customHeight="1">
      <c r="B53" s="25"/>
      <c r="C53" s="26" t="str">
        <f t="shared" si="0"/>
        <v/>
      </c>
      <c r="D53" s="26" t="str">
        <f t="shared" si="1"/>
        <v/>
      </c>
    </row>
    <row r="54" spans="2:4" ht="19.95" customHeight="1">
      <c r="B54" s="25"/>
      <c r="C54" s="26" t="str">
        <f t="shared" si="0"/>
        <v/>
      </c>
      <c r="D54" s="26" t="str">
        <f t="shared" si="1"/>
        <v/>
      </c>
    </row>
    <row r="55" spans="2:4" ht="19.95" customHeight="1">
      <c r="B55" s="25"/>
      <c r="C55" s="26" t="str">
        <f t="shared" si="0"/>
        <v/>
      </c>
      <c r="D55" s="26" t="str">
        <f t="shared" si="1"/>
        <v/>
      </c>
    </row>
    <row r="56" spans="2:4" ht="19.95" customHeight="1">
      <c r="B56" s="25"/>
      <c r="C56" s="26" t="str">
        <f t="shared" si="0"/>
        <v/>
      </c>
      <c r="D56" s="26" t="str">
        <f t="shared" si="1"/>
        <v/>
      </c>
    </row>
    <row r="57" spans="2:4" ht="19.95" customHeight="1">
      <c r="B57" s="25"/>
      <c r="C57" s="26" t="str">
        <f t="shared" si="0"/>
        <v/>
      </c>
      <c r="D57" s="26" t="str">
        <f t="shared" si="1"/>
        <v/>
      </c>
    </row>
    <row r="58" spans="2:4" ht="19.95" customHeight="1">
      <c r="B58" s="25"/>
      <c r="C58" s="26" t="str">
        <f t="shared" si="0"/>
        <v/>
      </c>
      <c r="D58" s="26" t="str">
        <f t="shared" si="1"/>
        <v/>
      </c>
    </row>
    <row r="59" spans="2:4" ht="19.95" customHeight="1">
      <c r="B59" s="25"/>
      <c r="C59" s="26" t="str">
        <f t="shared" si="0"/>
        <v/>
      </c>
      <c r="D59" s="26" t="str">
        <f t="shared" si="1"/>
        <v/>
      </c>
    </row>
    <row r="60" spans="2:4" ht="19.95" customHeight="1">
      <c r="B60" s="25"/>
      <c r="C60" s="26" t="str">
        <f t="shared" si="0"/>
        <v/>
      </c>
      <c r="D60" s="26" t="str">
        <f t="shared" si="1"/>
        <v/>
      </c>
    </row>
    <row r="61" spans="2:4" ht="19.95" customHeight="1">
      <c r="B61" s="25"/>
      <c r="C61" s="26" t="str">
        <f t="shared" si="0"/>
        <v/>
      </c>
      <c r="D61" s="26" t="str">
        <f t="shared" si="1"/>
        <v/>
      </c>
    </row>
    <row r="62" spans="2:4" ht="19.95" customHeight="1">
      <c r="B62" s="25"/>
      <c r="C62" s="26" t="str">
        <f t="shared" si="0"/>
        <v/>
      </c>
      <c r="D62" s="26" t="str">
        <f t="shared" si="1"/>
        <v/>
      </c>
    </row>
    <row r="63" spans="2:4" ht="19.95" customHeight="1">
      <c r="B63" s="25"/>
      <c r="C63" s="26" t="str">
        <f t="shared" si="0"/>
        <v/>
      </c>
      <c r="D63" s="26" t="str">
        <f t="shared" si="1"/>
        <v/>
      </c>
    </row>
    <row r="64" spans="2:4" ht="19.95" customHeight="1">
      <c r="B64" s="25"/>
      <c r="C64" s="26" t="str">
        <f t="shared" si="0"/>
        <v/>
      </c>
      <c r="D64" s="26" t="str">
        <f t="shared" si="1"/>
        <v/>
      </c>
    </row>
    <row r="65" spans="2:4" ht="19.95" customHeight="1">
      <c r="B65" s="25"/>
      <c r="C65" s="26" t="str">
        <f t="shared" si="0"/>
        <v/>
      </c>
      <c r="D65" s="26" t="str">
        <f t="shared" si="1"/>
        <v/>
      </c>
    </row>
    <row r="66" spans="2:4" ht="19.95" customHeight="1">
      <c r="B66" s="25"/>
      <c r="C66" s="26" t="str">
        <f t="shared" si="0"/>
        <v/>
      </c>
      <c r="D66" s="26" t="str">
        <f t="shared" si="1"/>
        <v/>
      </c>
    </row>
    <row r="67" spans="2:4" ht="19.95" customHeight="1">
      <c r="B67" s="25"/>
      <c r="C67" s="26" t="str">
        <f t="shared" si="0"/>
        <v/>
      </c>
      <c r="D67" s="26" t="str">
        <f t="shared" si="1"/>
        <v/>
      </c>
    </row>
    <row r="68" spans="2:4" ht="19.95" customHeight="1">
      <c r="B68" s="25"/>
      <c r="C68" s="26" t="str">
        <f t="shared" si="0"/>
        <v/>
      </c>
      <c r="D68" s="26" t="str">
        <f t="shared" si="1"/>
        <v/>
      </c>
    </row>
    <row r="69" spans="2:4" ht="19.95" customHeight="1">
      <c r="B69" s="25"/>
      <c r="C69" s="26" t="str">
        <f t="shared" si="0"/>
        <v/>
      </c>
      <c r="D69" s="26" t="str">
        <f t="shared" si="1"/>
        <v/>
      </c>
    </row>
    <row r="70" spans="2:4" ht="19.95" customHeight="1">
      <c r="B70" s="25"/>
      <c r="C70" s="26" t="str">
        <f t="shared" ref="C70:C105" si="2">IF(A70="","",$C$4*B70)</f>
        <v/>
      </c>
      <c r="D70" s="26" t="str">
        <f t="shared" ref="D70:D105" si="3">IF(A70="","",B70+C70)</f>
        <v/>
      </c>
    </row>
    <row r="71" spans="2:4" ht="19.95" customHeight="1">
      <c r="B71" s="25"/>
      <c r="C71" s="26" t="str">
        <f t="shared" si="2"/>
        <v/>
      </c>
      <c r="D71" s="26" t="str">
        <f t="shared" si="3"/>
        <v/>
      </c>
    </row>
    <row r="72" spans="2:4" ht="19.95" customHeight="1">
      <c r="B72" s="25"/>
      <c r="C72" s="26" t="str">
        <f t="shared" si="2"/>
        <v/>
      </c>
      <c r="D72" s="26" t="str">
        <f t="shared" si="3"/>
        <v/>
      </c>
    </row>
    <row r="73" spans="2:4" ht="19.95" customHeight="1">
      <c r="B73" s="25"/>
      <c r="C73" s="26" t="str">
        <f t="shared" si="2"/>
        <v/>
      </c>
      <c r="D73" s="26" t="str">
        <f t="shared" si="3"/>
        <v/>
      </c>
    </row>
    <row r="74" spans="2:4" ht="19.95" customHeight="1">
      <c r="B74" s="25"/>
      <c r="C74" s="26" t="str">
        <f t="shared" si="2"/>
        <v/>
      </c>
      <c r="D74" s="26" t="str">
        <f t="shared" si="3"/>
        <v/>
      </c>
    </row>
    <row r="75" spans="2:4" ht="19.95" customHeight="1">
      <c r="B75" s="25"/>
      <c r="C75" s="26" t="str">
        <f t="shared" si="2"/>
        <v/>
      </c>
      <c r="D75" s="26" t="str">
        <f t="shared" si="3"/>
        <v/>
      </c>
    </row>
    <row r="76" spans="2:4" ht="19.95" customHeight="1">
      <c r="B76" s="25"/>
      <c r="C76" s="26" t="str">
        <f t="shared" si="2"/>
        <v/>
      </c>
      <c r="D76" s="26" t="str">
        <f t="shared" si="3"/>
        <v/>
      </c>
    </row>
    <row r="77" spans="2:4" ht="19.95" customHeight="1">
      <c r="B77" s="25"/>
      <c r="C77" s="26" t="str">
        <f t="shared" si="2"/>
        <v/>
      </c>
      <c r="D77" s="26" t="str">
        <f t="shared" si="3"/>
        <v/>
      </c>
    </row>
    <row r="78" spans="2:4" ht="19.95" customHeight="1">
      <c r="B78" s="25"/>
      <c r="C78" s="26" t="str">
        <f t="shared" si="2"/>
        <v/>
      </c>
      <c r="D78" s="26" t="str">
        <f t="shared" si="3"/>
        <v/>
      </c>
    </row>
    <row r="79" spans="2:4" ht="19.95" customHeight="1">
      <c r="B79" s="25"/>
      <c r="C79" s="26" t="str">
        <f t="shared" si="2"/>
        <v/>
      </c>
      <c r="D79" s="26" t="str">
        <f t="shared" si="3"/>
        <v/>
      </c>
    </row>
    <row r="80" spans="2:4" ht="19.95" customHeight="1">
      <c r="B80" s="25"/>
      <c r="C80" s="26" t="str">
        <f t="shared" si="2"/>
        <v/>
      </c>
      <c r="D80" s="26" t="str">
        <f t="shared" si="3"/>
        <v/>
      </c>
    </row>
    <row r="81" spans="2:4" ht="19.95" customHeight="1">
      <c r="B81" s="25"/>
      <c r="C81" s="26" t="str">
        <f t="shared" si="2"/>
        <v/>
      </c>
      <c r="D81" s="26" t="str">
        <f t="shared" si="3"/>
        <v/>
      </c>
    </row>
    <row r="82" spans="2:4" ht="19.95" customHeight="1">
      <c r="B82" s="25"/>
      <c r="C82" s="26" t="str">
        <f t="shared" si="2"/>
        <v/>
      </c>
      <c r="D82" s="26" t="str">
        <f t="shared" si="3"/>
        <v/>
      </c>
    </row>
    <row r="83" spans="2:4" ht="19.95" customHeight="1">
      <c r="B83" s="25"/>
      <c r="C83" s="26" t="str">
        <f t="shared" si="2"/>
        <v/>
      </c>
      <c r="D83" s="26" t="str">
        <f t="shared" si="3"/>
        <v/>
      </c>
    </row>
    <row r="84" spans="2:4" ht="19.95" customHeight="1">
      <c r="B84" s="25"/>
      <c r="C84" s="26" t="str">
        <f t="shared" si="2"/>
        <v/>
      </c>
      <c r="D84" s="26" t="str">
        <f t="shared" si="3"/>
        <v/>
      </c>
    </row>
    <row r="85" spans="2:4" ht="19.95" customHeight="1">
      <c r="B85" s="25"/>
      <c r="C85" s="26" t="str">
        <f t="shared" si="2"/>
        <v/>
      </c>
      <c r="D85" s="26" t="str">
        <f t="shared" si="3"/>
        <v/>
      </c>
    </row>
    <row r="86" spans="2:4" ht="19.95" customHeight="1">
      <c r="B86" s="25"/>
      <c r="C86" s="26" t="str">
        <f t="shared" si="2"/>
        <v/>
      </c>
      <c r="D86" s="26" t="str">
        <f t="shared" si="3"/>
        <v/>
      </c>
    </row>
    <row r="87" spans="2:4" ht="19.95" customHeight="1">
      <c r="B87" s="25"/>
      <c r="C87" s="26" t="str">
        <f t="shared" si="2"/>
        <v/>
      </c>
      <c r="D87" s="26" t="str">
        <f t="shared" si="3"/>
        <v/>
      </c>
    </row>
    <row r="88" spans="2:4" ht="19.95" customHeight="1">
      <c r="B88" s="25"/>
      <c r="C88" s="26" t="str">
        <f t="shared" si="2"/>
        <v/>
      </c>
      <c r="D88" s="26" t="str">
        <f t="shared" si="3"/>
        <v/>
      </c>
    </row>
    <row r="89" spans="2:4" ht="19.95" customHeight="1">
      <c r="B89" s="25"/>
      <c r="C89" s="26" t="str">
        <f t="shared" si="2"/>
        <v/>
      </c>
      <c r="D89" s="26" t="str">
        <f t="shared" si="3"/>
        <v/>
      </c>
    </row>
    <row r="90" spans="2:4" ht="19.95" customHeight="1">
      <c r="B90" s="25"/>
      <c r="C90" s="26" t="str">
        <f t="shared" si="2"/>
        <v/>
      </c>
      <c r="D90" s="26" t="str">
        <f t="shared" si="3"/>
        <v/>
      </c>
    </row>
    <row r="91" spans="2:4" ht="19.95" customHeight="1">
      <c r="B91" s="25"/>
      <c r="C91" s="26" t="str">
        <f t="shared" si="2"/>
        <v/>
      </c>
      <c r="D91" s="26" t="str">
        <f t="shared" si="3"/>
        <v/>
      </c>
    </row>
    <row r="92" spans="2:4" ht="19.95" customHeight="1">
      <c r="B92" s="25"/>
      <c r="C92" s="26" t="str">
        <f t="shared" si="2"/>
        <v/>
      </c>
      <c r="D92" s="26" t="str">
        <f t="shared" si="3"/>
        <v/>
      </c>
    </row>
    <row r="93" spans="2:4" ht="19.95" customHeight="1">
      <c r="B93" s="25"/>
      <c r="C93" s="26" t="str">
        <f t="shared" si="2"/>
        <v/>
      </c>
      <c r="D93" s="26" t="str">
        <f t="shared" si="3"/>
        <v/>
      </c>
    </row>
    <row r="94" spans="2:4" ht="19.95" customHeight="1">
      <c r="B94" s="25"/>
      <c r="C94" s="26" t="str">
        <f t="shared" si="2"/>
        <v/>
      </c>
      <c r="D94" s="26" t="str">
        <f t="shared" si="3"/>
        <v/>
      </c>
    </row>
    <row r="95" spans="2:4" ht="19.95" customHeight="1">
      <c r="B95" s="25"/>
      <c r="C95" s="26" t="str">
        <f t="shared" si="2"/>
        <v/>
      </c>
      <c r="D95" s="26" t="str">
        <f t="shared" si="3"/>
        <v/>
      </c>
    </row>
    <row r="96" spans="2:4" ht="19.95" customHeight="1">
      <c r="B96" s="25"/>
      <c r="C96" s="26" t="str">
        <f t="shared" si="2"/>
        <v/>
      </c>
      <c r="D96" s="26" t="str">
        <f t="shared" si="3"/>
        <v/>
      </c>
    </row>
    <row r="97" spans="2:4" ht="19.95" customHeight="1">
      <c r="B97" s="25"/>
      <c r="C97" s="26" t="str">
        <f t="shared" si="2"/>
        <v/>
      </c>
      <c r="D97" s="26" t="str">
        <f t="shared" si="3"/>
        <v/>
      </c>
    </row>
    <row r="98" spans="2:4" ht="19.95" customHeight="1">
      <c r="B98" s="25"/>
      <c r="C98" s="26" t="str">
        <f t="shared" si="2"/>
        <v/>
      </c>
      <c r="D98" s="26" t="str">
        <f t="shared" si="3"/>
        <v/>
      </c>
    </row>
    <row r="99" spans="2:4" ht="19.95" customHeight="1">
      <c r="B99" s="25"/>
      <c r="C99" s="26" t="str">
        <f t="shared" si="2"/>
        <v/>
      </c>
      <c r="D99" s="26" t="str">
        <f t="shared" si="3"/>
        <v/>
      </c>
    </row>
    <row r="100" spans="2:4" ht="19.95" customHeight="1">
      <c r="B100" s="25"/>
      <c r="C100" s="26" t="str">
        <f t="shared" si="2"/>
        <v/>
      </c>
      <c r="D100" s="26" t="str">
        <f t="shared" si="3"/>
        <v/>
      </c>
    </row>
    <row r="101" spans="2:4" ht="19.95" customHeight="1">
      <c r="B101" s="25"/>
      <c r="C101" s="26" t="str">
        <f t="shared" si="2"/>
        <v/>
      </c>
      <c r="D101" s="26" t="str">
        <f t="shared" si="3"/>
        <v/>
      </c>
    </row>
    <row r="102" spans="2:4" ht="19.95" customHeight="1">
      <c r="B102" s="25"/>
      <c r="C102" s="26" t="str">
        <f t="shared" si="2"/>
        <v/>
      </c>
      <c r="D102" s="26" t="str">
        <f t="shared" si="3"/>
        <v/>
      </c>
    </row>
    <row r="103" spans="2:4" ht="19.95" customHeight="1">
      <c r="B103" s="25"/>
      <c r="C103" s="26" t="str">
        <f t="shared" si="2"/>
        <v/>
      </c>
      <c r="D103" s="26" t="str">
        <f t="shared" si="3"/>
        <v/>
      </c>
    </row>
    <row r="104" spans="2:4" ht="19.95" customHeight="1">
      <c r="B104" s="25"/>
      <c r="C104" s="26" t="str">
        <f t="shared" si="2"/>
        <v/>
      </c>
      <c r="D104" s="26" t="str">
        <f t="shared" si="3"/>
        <v/>
      </c>
    </row>
    <row r="105" spans="2:4" ht="19.95" customHeight="1">
      <c r="B105" s="25"/>
      <c r="C105" s="26" t="str">
        <f t="shared" si="2"/>
        <v/>
      </c>
      <c r="D105" s="26" t="str">
        <f t="shared" si="3"/>
        <v/>
      </c>
    </row>
  </sheetData>
  <sortState ref="A5:A14">
    <sortCondition ref="A6"/>
  </sortState>
  <conditionalFormatting sqref="A5:D105">
    <cfRule type="expression" dxfId="61" priority="1">
      <formula>$A5="TOTAL"</formula>
    </cfRule>
    <cfRule type="expression" dxfId="60" priority="2">
      <formula>$A5&lt;&gt;""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D12" sqref="D12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554687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4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 t="s">
        <v>54</v>
      </c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ref="I15:I16" si="1">$H15*$G15</f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1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5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5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>
      <formula1>"OUI, NON,"</formula1>
    </dataValidation>
    <dataValidation type="list" allowBlank="1" showInputMessage="1" showErrorMessage="1" sqref="O3:O16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>
      <formula1>"OK,NOK"</formula1>
    </dataValidation>
    <dataValidation type="list" allowBlank="1" showInputMessage="1" showErrorMessage="1" sqref="L3:L16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H28" sqref="H28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4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4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4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>
      <formula1>"OK,NOK"</formula1>
    </dataValidation>
    <dataValidation type="list" allowBlank="1" showInputMessage="1" showErrorMessage="1" sqref="L3:L16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4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>
      <formula1>"OUI, NON,"</formula1>
    </dataValidation>
    <dataValidation type="list" allowBlank="1" showInputMessage="1" showErrorMessage="1" sqref="O3:O16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3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3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>
      <formula1>"OK,NOK"</formula1>
    </dataValidation>
    <dataValidation type="list" allowBlank="1" showInputMessage="1" showErrorMessage="1" sqref="L3:L16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2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2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>
      <formula1>"OUI, NON,"</formula1>
    </dataValidation>
    <dataValidation type="list" allowBlank="1" showInputMessage="1" showErrorMessage="1" sqref="O3:O16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>
      <formula1>"OUI, NON,"</formula1>
    </dataValidation>
    <dataValidation type="list" allowBlank="1" showInputMessage="1" showErrorMessage="1" sqref="O3:O16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664062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1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1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1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>
      <formula1>"OK,NOK"</formula1>
    </dataValidation>
    <dataValidation type="list" allowBlank="1" showInputMessage="1" showErrorMessage="1" sqref="L3:L16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9.33203125" style="1" bestFit="1" customWidth="1"/>
    <col min="8" max="8" width="22.5546875" style="1" bestFit="1" customWidth="1"/>
    <col min="9" max="9" width="11.109375" style="1" bestFit="1" customWidth="1"/>
    <col min="10" max="11" width="12.44140625" style="1" bestFit="1" customWidth="1"/>
    <col min="12" max="12" width="13.33203125" style="1" bestFit="1" customWidth="1"/>
    <col min="13" max="13" width="34.88671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1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>
      <formula1>"OUI, NON,"</formula1>
    </dataValidation>
    <dataValidation type="list" allowBlank="1" showInputMessage="1" showErrorMessage="1" sqref="O3:O16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B1:P32"/>
  <sheetViews>
    <sheetView zoomScale="70" zoomScaleNormal="70" workbookViewId="0">
      <pane ySplit="2" topLeftCell="A3" activePane="bottomLeft" state="frozen"/>
      <selection activeCell="B3" sqref="B3"/>
      <selection pane="bottomLeft" activeCell="M3" sqref="M3"/>
    </sheetView>
  </sheetViews>
  <sheetFormatPr baseColWidth="10" defaultColWidth="11.5546875" defaultRowHeight="15"/>
  <cols>
    <col min="1" max="1" width="11.5546875" style="1"/>
    <col min="2" max="2" width="19" style="1" bestFit="1" customWidth="1"/>
    <col min="3" max="3" width="21.33203125" style="1" bestFit="1" customWidth="1"/>
    <col min="4" max="4" width="15.33203125" style="1" bestFit="1" customWidth="1"/>
    <col min="5" max="5" width="15.5546875" style="1" bestFit="1" customWidth="1"/>
    <col min="6" max="6" width="38.33203125" style="1" bestFit="1" customWidth="1"/>
    <col min="7" max="7" width="5.5546875" style="1" bestFit="1" customWidth="1"/>
    <col min="8" max="8" width="23" style="1" bestFit="1" customWidth="1"/>
    <col min="9" max="9" width="11.88671875" style="1" bestFit="1" customWidth="1"/>
    <col min="10" max="10" width="13.109375" style="1" bestFit="1" customWidth="1"/>
    <col min="11" max="11" width="12.44140625" style="1" bestFit="1" customWidth="1"/>
    <col min="12" max="12" width="13.33203125" style="1" bestFit="1" customWidth="1"/>
    <col min="13" max="13" width="37.5546875" style="1" bestFit="1" customWidth="1"/>
    <col min="14" max="14" width="22.88671875" style="1" bestFit="1" customWidth="1"/>
    <col min="15" max="15" width="12.44140625" style="1" bestFit="1" customWidth="1"/>
    <col min="16" max="16" width="13.44140625" style="1" bestFit="1" customWidth="1"/>
    <col min="17" max="17" width="11.5546875" style="1"/>
    <col min="18" max="18" width="43.44140625" style="1" customWidth="1"/>
    <col min="19" max="16384" width="11.5546875" style="1"/>
  </cols>
  <sheetData>
    <row r="1" spans="2:16" ht="19.95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95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 ht="180">
      <c r="B3" s="2" t="s">
        <v>23</v>
      </c>
      <c r="C3" s="2" t="s">
        <v>21</v>
      </c>
      <c r="D3" s="2" t="s">
        <v>22</v>
      </c>
      <c r="E3" s="2" t="s">
        <v>24</v>
      </c>
      <c r="F3" s="13" t="s">
        <v>25</v>
      </c>
      <c r="G3" s="20">
        <v>1</v>
      </c>
      <c r="H3" s="3">
        <v>376</v>
      </c>
      <c r="I3" s="3">
        <f>$H3*$G3</f>
        <v>376</v>
      </c>
      <c r="J3" s="4">
        <v>43882</v>
      </c>
      <c r="K3" s="4">
        <v>43955</v>
      </c>
      <c r="L3" s="14" t="s">
        <v>13</v>
      </c>
      <c r="M3" s="14" t="s">
        <v>26</v>
      </c>
      <c r="N3" s="15" t="s">
        <v>39</v>
      </c>
      <c r="O3" s="14" t="s">
        <v>5</v>
      </c>
      <c r="P3" s="4">
        <v>43963</v>
      </c>
    </row>
    <row r="4" spans="2:16">
      <c r="B4" s="2" t="s">
        <v>23</v>
      </c>
      <c r="C4" s="2" t="s">
        <v>21</v>
      </c>
      <c r="D4" s="2" t="s">
        <v>22</v>
      </c>
      <c r="E4" s="2" t="s">
        <v>31</v>
      </c>
      <c r="F4" s="13" t="s">
        <v>32</v>
      </c>
      <c r="G4" s="20">
        <v>1</v>
      </c>
      <c r="H4" s="3">
        <v>110</v>
      </c>
      <c r="I4" s="3">
        <f t="shared" ref="I4:I16" si="0">$H4*$G4</f>
        <v>110</v>
      </c>
      <c r="J4" s="4">
        <v>43882</v>
      </c>
      <c r="K4" s="4">
        <v>43955</v>
      </c>
      <c r="L4" s="14" t="s">
        <v>12</v>
      </c>
      <c r="M4" s="14"/>
      <c r="N4" s="15"/>
      <c r="O4" s="14"/>
      <c r="P4" s="4"/>
    </row>
    <row r="5" spans="2:16" ht="150">
      <c r="B5" s="2" t="s">
        <v>23</v>
      </c>
      <c r="C5" s="2" t="s">
        <v>21</v>
      </c>
      <c r="D5" s="2" t="s">
        <v>22</v>
      </c>
      <c r="E5" s="2" t="s">
        <v>33</v>
      </c>
      <c r="F5" s="13" t="s">
        <v>34</v>
      </c>
      <c r="G5" s="20">
        <v>1</v>
      </c>
      <c r="H5" s="3">
        <v>390</v>
      </c>
      <c r="I5" s="3">
        <f t="shared" si="0"/>
        <v>390</v>
      </c>
      <c r="J5" s="4">
        <v>43882</v>
      </c>
      <c r="K5" s="4">
        <v>43955</v>
      </c>
      <c r="L5" s="14" t="s">
        <v>13</v>
      </c>
      <c r="M5" s="14" t="s">
        <v>38</v>
      </c>
      <c r="N5" s="15" t="s">
        <v>40</v>
      </c>
      <c r="O5" s="14" t="s">
        <v>35</v>
      </c>
      <c r="P5" s="4">
        <v>43963</v>
      </c>
    </row>
    <row r="6" spans="2:16">
      <c r="B6" s="2"/>
      <c r="C6" s="2"/>
      <c r="D6" s="2"/>
      <c r="E6" s="2"/>
      <c r="F6" s="2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2"/>
      <c r="C7" s="2"/>
      <c r="D7" s="2"/>
      <c r="E7" s="2"/>
      <c r="F7" s="2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2"/>
      <c r="C8" s="2"/>
      <c r="D8" s="2"/>
      <c r="E8" s="2"/>
      <c r="F8" s="2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2"/>
      <c r="C9" s="2"/>
      <c r="D9" s="2"/>
      <c r="E9" s="2"/>
      <c r="F9" s="2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2"/>
      <c r="C10" s="2"/>
      <c r="D10" s="2"/>
      <c r="E10" s="2"/>
      <c r="F10" s="2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2"/>
      <c r="C11" s="2"/>
      <c r="D11" s="2"/>
      <c r="E11" s="2"/>
      <c r="F11" s="2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2"/>
      <c r="C12" s="2"/>
      <c r="D12" s="2"/>
      <c r="E12" s="2"/>
      <c r="F12" s="2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2"/>
      <c r="C13" s="2"/>
      <c r="D13" s="2"/>
      <c r="E13" s="2"/>
      <c r="F13" s="2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2"/>
      <c r="C14" s="2"/>
      <c r="D14" s="2"/>
      <c r="E14" s="2"/>
      <c r="F14" s="2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2"/>
      <c r="C15" s="2"/>
      <c r="D15" s="2"/>
      <c r="E15" s="2"/>
      <c r="F15" s="2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2"/>
      <c r="C16" s="2"/>
      <c r="D16" s="2"/>
      <c r="E16" s="2"/>
      <c r="F16" s="2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876</v>
      </c>
    </row>
    <row r="18" spans="2:13" ht="15.6">
      <c r="I18" s="12"/>
      <c r="J18" s="12"/>
    </row>
    <row r="19" spans="2:13">
      <c r="L19" s="17"/>
    </row>
    <row r="20" spans="2:13" ht="16.2" thickBot="1">
      <c r="L20" s="16"/>
    </row>
    <row r="21" spans="2:13" ht="15.6">
      <c r="B21" s="51" t="s">
        <v>6</v>
      </c>
      <c r="C21" s="52"/>
      <c r="D21" s="52"/>
      <c r="E21" s="52"/>
      <c r="F21" s="53"/>
      <c r="L21" s="16"/>
    </row>
    <row r="22" spans="2:13" ht="15.6">
      <c r="B22" s="54"/>
      <c r="C22" s="55"/>
      <c r="D22" s="55"/>
      <c r="E22" s="55"/>
      <c r="F22" s="56"/>
      <c r="L22" s="16"/>
    </row>
    <row r="23" spans="2:13" ht="15.6">
      <c r="B23" s="59" t="s">
        <v>11</v>
      </c>
      <c r="C23" s="60"/>
      <c r="D23" s="60"/>
      <c r="E23" s="60"/>
      <c r="F23" s="61"/>
      <c r="L23" s="16"/>
    </row>
    <row r="24" spans="2:13" ht="15.6">
      <c r="B24" s="7"/>
      <c r="C24" s="8"/>
      <c r="D24" s="8"/>
      <c r="E24" s="8"/>
      <c r="F24" s="9"/>
      <c r="L24" s="16"/>
    </row>
    <row r="25" spans="2:13" ht="15.6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6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6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6">
      <c r="B31" s="41" t="s">
        <v>10</v>
      </c>
      <c r="C31" s="42"/>
      <c r="D31" s="42"/>
      <c r="E31" s="42"/>
      <c r="F31" s="43"/>
      <c r="I31" s="6"/>
    </row>
    <row r="32" spans="2:13" ht="15.6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>
      <formula1>"OK,NOK"</formula1>
    </dataValidation>
    <dataValidation type="list" allowBlank="1" showInputMessage="1" showErrorMessage="1" sqref="L3:L16">
      <formula1>"OUI, 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RECAPITULATIF</vt:lpstr>
      <vt:lpstr>Distributeur 02</vt:lpstr>
      <vt:lpstr>Distributeur 03</vt:lpstr>
      <vt:lpstr>Distributeur 04</vt:lpstr>
      <vt:lpstr>Distributeur 05</vt:lpstr>
      <vt:lpstr>Distributeur 06</vt:lpstr>
      <vt:lpstr>Distributeur 07</vt:lpstr>
      <vt:lpstr>Distributeur 08</vt:lpstr>
      <vt:lpstr>Distributeur 09</vt:lpstr>
      <vt:lpstr>Distributeur 10</vt:lpstr>
      <vt:lpstr>Feuil1</vt:lpstr>
      <vt:lpstr>Phoenix_Mécano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etudiant</cp:lastModifiedBy>
  <dcterms:created xsi:type="dcterms:W3CDTF">2020-04-07T12:34:24Z</dcterms:created>
  <dcterms:modified xsi:type="dcterms:W3CDTF">2020-04-18T18:35:35Z</dcterms:modified>
</cp:coreProperties>
</file>