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840" yWindow="405" windowWidth="13875" windowHeight="7200"/>
  </bookViews>
  <sheets>
    <sheet name="Test" sheetId="1" r:id="rId1"/>
  </sheets>
  <definedNames>
    <definedName name="Z_1ACE4C7C_7CD3_4739_A5DF_21E0F6DF7B6D_.wvu.PrintArea" localSheetId="0" hidden="1">Test!$A$1:$AA$21</definedName>
  </definedNames>
  <calcPr calcId="125725" iterateDelta="252"/>
</workbook>
</file>

<file path=xl/calcChain.xml><?xml version="1.0" encoding="utf-8"?>
<calcChain xmlns="http://schemas.openxmlformats.org/spreadsheetml/2006/main">
  <c r="X21" i="1"/>
  <c r="U21"/>
  <c r="R21"/>
  <c r="O21"/>
  <c r="L21"/>
  <c r="I21"/>
  <c r="F21"/>
  <c r="X18"/>
  <c r="U18"/>
  <c r="R18"/>
  <c r="O18"/>
  <c r="L18"/>
  <c r="I18"/>
  <c r="F18"/>
  <c r="X15"/>
  <c r="U15"/>
  <c r="R15"/>
  <c r="O15"/>
  <c r="L15"/>
  <c r="I15"/>
  <c r="F15"/>
  <c r="U12"/>
  <c r="R12"/>
  <c r="O12"/>
  <c r="L12"/>
  <c r="I12"/>
  <c r="X12"/>
  <c r="F12"/>
  <c r="Y20"/>
  <c r="AA20" s="1"/>
  <c r="Y17"/>
  <c r="AA17" s="1"/>
  <c r="Y14"/>
  <c r="AA14" s="1"/>
  <c r="Y11" l="1"/>
  <c r="AA11" s="1"/>
</calcChain>
</file>

<file path=xl/sharedStrings.xml><?xml version="1.0" encoding="utf-8"?>
<sst xmlns="http://schemas.openxmlformats.org/spreadsheetml/2006/main" count="49" uniqueCount="35">
  <si>
    <t>EMPLOI DU TEMPS</t>
  </si>
  <si>
    <t xml:space="preserve">SEMAINE : </t>
  </si>
  <si>
    <t xml:space="preserve">DU </t>
  </si>
  <si>
    <t>AU</t>
  </si>
  <si>
    <t>NOMS</t>
  </si>
  <si>
    <t>Lundi</t>
  </si>
  <si>
    <t>Mardi</t>
  </si>
  <si>
    <t>Mercredi</t>
  </si>
  <si>
    <t>Jeudi</t>
  </si>
  <si>
    <t>Vendredi</t>
  </si>
  <si>
    <t>Samedi</t>
  </si>
  <si>
    <t>Dimanche</t>
  </si>
  <si>
    <t>TOTAL</t>
  </si>
  <si>
    <t>DIFF</t>
  </si>
  <si>
    <t>matin</t>
  </si>
  <si>
    <t>TPS PRESENCE</t>
  </si>
  <si>
    <t>a-midi</t>
  </si>
  <si>
    <t>TOTAL / JOUR</t>
  </si>
  <si>
    <t>ZZZZ</t>
  </si>
  <si>
    <t>Dans un planning salarié je souhaiterais avoir une alerte lorsque ma durée quotidienne de repos de 12 h n'est pas respectée. Plus précisément un salarié qui termine sa journée à 19h ne peut pas rembaucher le lendemain avant 7h suivant notre convention collective.</t>
  </si>
  <si>
    <t>Ci-joint vous trouverez le format que nous utilisons pour nos plannings en exemple. Donc précisément pour mon salarié ZZZ entre la journée du mardi et du mercredi on constate que le repos quotidien de 12h n'est pas respecté il y a seulement 11h. J'aimerais que l'horaire de la cellule J10 s'affiche en rouge et gras si la différence entre J10 et H11 est inférieur à 12h. Le problème c'est que le format est en heure (chose que je ne souhaite pas changer) et qu'Excel ne sais pas lire un format d'horaire négatif sans changer le format de la cellule. Il y avais bien la solution de faire J10 - H11 en format standard et si le résultat est supérieur à - 0.5 alors l'horaire J10 s'affiche en rouge et gras.</t>
  </si>
  <si>
    <t>Super merci beaucoup, bon vu la simplicité je vais rajouter une demande qui pour toi semblera tout à fait facile également, quoi que...</t>
  </si>
  <si>
    <t>Imaginons il n'y a pas d'horaire l'après-midi il faudrait également que la mise en forme fonctionne mais non plus avec H11 si cette cellule est vide mais avec H10. Par exemple si je met 11:00 - 18:00 et que je le met sur les cellules G10 et H10 il faut la même alerte. Suis-je claire ?</t>
  </si>
  <si>
    <t>Un petit rajout en plus (très facile je suppose) : J'aimerais avoir le même type d'alerte visuelle concernant l'amplitude horaire. C'est à dire que sur une journée entre l'heure d'embauche et l'heure de débauche il ne doit pas y avoir plus de 12h. Donc en gros toujours dans notre tableau en exemple, s'il n'y a qu'une plage horaire (que le matin ou l'après-midi) pas de problème, par contre comme le mardi pour le salarié ZZZ il me faudrait une alerte si entre H11 et G10 il y a plus de 12h. Et dans ce cas H11 devient rouge et gras.</t>
  </si>
  <si>
    <t>Encore merci pour le temps passé sur mes demandes!</t>
  </si>
  <si>
    <t>Entrée au plus tôt 3h du matin, fin de journée au plus tard 21h.</t>
  </si>
  <si>
    <t>Dans aucun cas la journée ne basculera sur les horaires de la journée précédente ou la journée suivante. Du type travail de 22h à 4h du mat -&gt; Non, jamais.</t>
  </si>
  <si>
    <t>Pour la journée du lundi il faut simplement contrôler l'amplitude car le dimanche les horaires vont au maximum jusqu'à 13h, du coup pour respecter le repos de 12h il faudrait qu'il débute à 1h du matin au plus tôt le lundi sachant que dans tous les cas ils ne débutent pas avant 3h. Donc lundi respect de l'amplitude et repos de 12h entre lundi et mardi.</t>
  </si>
  <si>
    <t>Enfin concernant le dimanche, oui, un salarié peut travailler le samedi et le dimanche, sachant que le dimanche les horaires maximum sont de 7h à 13h il n'y a pas de risque de non respect de l'amplitude. Il faut simplement pour le dimanche contrôler le repos de 12h entre samedi et dimanche. Pas besoin de contrôler l'amplitude ni le respect entre le dimanche et le lundi suivant.</t>
  </si>
  <si>
    <t>MERCI !</t>
  </si>
  <si>
    <t>H</t>
  </si>
  <si>
    <t>Amplitude maximun :</t>
  </si>
  <si>
    <t>Limite longueur journée :</t>
  </si>
  <si>
    <t>Repos entre deux journée :</t>
  </si>
  <si>
    <t>En orange les mauvaises saisies</t>
  </si>
</sst>
</file>

<file path=xl/styles.xml><?xml version="1.0" encoding="utf-8"?>
<styleSheet xmlns="http://schemas.openxmlformats.org/spreadsheetml/2006/main">
  <numFmts count="3">
    <numFmt numFmtId="164" formatCode="h:mm"/>
    <numFmt numFmtId="165" formatCode="d\ mmmm\ yyyy"/>
    <numFmt numFmtId="166" formatCode="[h]:mm"/>
  </numFmts>
  <fonts count="49">
    <font>
      <sz val="10"/>
      <name val="Arial"/>
    </font>
    <font>
      <b/>
      <sz val="22"/>
      <color indexed="51"/>
      <name val="Bookman Old Style"/>
      <family val="1"/>
    </font>
    <font>
      <b/>
      <sz val="22"/>
      <color indexed="9"/>
      <name val="Bookman Old Style"/>
      <family val="1"/>
    </font>
    <font>
      <b/>
      <u/>
      <sz val="18"/>
      <name val="Bookman Old Style"/>
      <family val="1"/>
    </font>
    <font>
      <sz val="8"/>
      <name val="Arial"/>
      <family val="2"/>
    </font>
    <font>
      <b/>
      <u/>
      <sz val="16"/>
      <name val="Bookman Old Style"/>
      <family val="1"/>
    </font>
    <font>
      <b/>
      <u/>
      <sz val="16"/>
      <color rgb="FFFF0000"/>
      <name val="Bookman Old Style"/>
      <family val="1"/>
    </font>
    <font>
      <b/>
      <sz val="14"/>
      <color indexed="51"/>
      <name val="Bookman Old Style"/>
      <family val="1"/>
    </font>
    <font>
      <b/>
      <sz val="14"/>
      <color indexed="9"/>
      <name val="Bookman Old Style"/>
      <family val="1"/>
    </font>
    <font>
      <b/>
      <sz val="12"/>
      <name val="Bookman Old Style"/>
      <family val="1"/>
    </font>
    <font>
      <sz val="14"/>
      <name val="Arial"/>
      <family val="2"/>
    </font>
    <font>
      <sz val="7"/>
      <name val="Arial"/>
      <family val="2"/>
    </font>
    <font>
      <b/>
      <u/>
      <sz val="12"/>
      <name val="Bookman Old Style"/>
      <family val="1"/>
    </font>
    <font>
      <b/>
      <u/>
      <sz val="14"/>
      <name val="Bookman Old Style"/>
      <family val="1"/>
    </font>
    <font>
      <b/>
      <sz val="12"/>
      <color indexed="9"/>
      <name val="Bookman Old Style"/>
      <family val="1"/>
    </font>
    <font>
      <b/>
      <sz val="8"/>
      <color indexed="8"/>
      <name val="Bookman Old Style"/>
      <family val="1"/>
    </font>
    <font>
      <b/>
      <sz val="14"/>
      <color indexed="10"/>
      <name val="Bookman Old Style"/>
      <family val="1"/>
    </font>
    <font>
      <b/>
      <sz val="14"/>
      <name val="Bookman Old Style"/>
      <family val="1"/>
    </font>
    <font>
      <b/>
      <sz val="14"/>
      <color indexed="8"/>
      <name val="Bookman Old Style"/>
      <family val="1"/>
    </font>
    <font>
      <sz val="14"/>
      <color indexed="8"/>
      <name val="Arial"/>
      <family val="2"/>
    </font>
    <font>
      <sz val="8"/>
      <color indexed="10"/>
      <name val="Arial"/>
      <family val="2"/>
    </font>
    <font>
      <sz val="14"/>
      <color indexed="10"/>
      <name val="Arial"/>
      <family val="2"/>
    </font>
    <font>
      <b/>
      <sz val="10"/>
      <name val="Helvetica"/>
      <family val="2"/>
    </font>
    <font>
      <b/>
      <sz val="8"/>
      <color indexed="8"/>
      <name val="Helvetica"/>
      <family val="2"/>
    </font>
    <font>
      <b/>
      <sz val="10"/>
      <name val="Bookman Old Style"/>
      <family val="1"/>
    </font>
    <font>
      <b/>
      <sz val="8"/>
      <name val="Bookman Old Style"/>
      <family val="1"/>
    </font>
    <font>
      <b/>
      <sz val="9"/>
      <color indexed="8"/>
      <name val="Bookman Old Style"/>
      <family val="1"/>
    </font>
    <font>
      <b/>
      <sz val="10"/>
      <color theme="0"/>
      <name val="Bookman Old Style"/>
      <family val="1"/>
    </font>
    <font>
      <sz val="9"/>
      <name val="Arial"/>
      <family val="2"/>
    </font>
    <font>
      <b/>
      <sz val="8"/>
      <color indexed="8"/>
      <name val="Arial"/>
      <family val="2"/>
    </font>
    <font>
      <b/>
      <sz val="9"/>
      <color indexed="8"/>
      <name val="Arial"/>
      <family val="2"/>
    </font>
    <font>
      <b/>
      <sz val="9"/>
      <color theme="0"/>
      <name val="Bookman Old Style"/>
      <family val="1"/>
    </font>
    <font>
      <b/>
      <sz val="8"/>
      <color theme="0"/>
      <name val="Bookman Old Style"/>
      <family val="1"/>
    </font>
    <font>
      <sz val="9"/>
      <color theme="0"/>
      <name val="Arial"/>
      <family val="2"/>
    </font>
    <font>
      <sz val="9"/>
      <color rgb="FFFF0000"/>
      <name val="Arial"/>
      <family val="2"/>
    </font>
    <font>
      <b/>
      <sz val="8"/>
      <color theme="0"/>
      <name val="Arial"/>
      <family val="2"/>
    </font>
    <font>
      <sz val="10"/>
      <color theme="0"/>
      <name val="Arial"/>
      <family val="2"/>
    </font>
    <font>
      <sz val="8"/>
      <color indexed="8"/>
      <name val="Arial"/>
      <family val="2"/>
    </font>
    <font>
      <sz val="11"/>
      <color rgb="FF4A5359"/>
      <name val="Roboto"/>
    </font>
    <font>
      <sz val="10"/>
      <name val="Arial"/>
      <family val="2"/>
    </font>
    <font>
      <sz val="11"/>
      <color rgb="FF333333"/>
      <name val="Roboto"/>
    </font>
    <font>
      <sz val="10"/>
      <color rgb="FF333333"/>
      <name val="Arial"/>
      <family val="2"/>
    </font>
    <font>
      <b/>
      <sz val="11"/>
      <name val="Arial"/>
      <family val="2"/>
    </font>
    <font>
      <b/>
      <sz val="11"/>
      <name val="Cambria"/>
      <family val="1"/>
    </font>
    <font>
      <b/>
      <sz val="18"/>
      <name val="Cambria"/>
      <family val="1"/>
    </font>
    <font>
      <b/>
      <sz val="10"/>
      <name val="Cambria"/>
      <family val="1"/>
    </font>
    <font>
      <b/>
      <sz val="7.5"/>
      <color indexed="8"/>
      <name val="Arial"/>
      <family val="2"/>
    </font>
    <font>
      <b/>
      <sz val="9"/>
      <name val="Bookman Old Style"/>
      <family val="1"/>
    </font>
    <font>
      <b/>
      <sz val="20"/>
      <name val="Arial"/>
      <family val="2"/>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499984740745262"/>
        <bgColor indexed="64"/>
      </patternFill>
    </fill>
    <fill>
      <patternFill patternType="solid">
        <fgColor theme="0" tint="-0.499984740745262"/>
        <bgColor indexed="9"/>
      </patternFill>
    </fill>
    <fill>
      <patternFill patternType="solid">
        <fgColor theme="8" tint="0.79998168889431442"/>
        <bgColor indexed="64"/>
      </patternFill>
    </fill>
    <fill>
      <patternFill patternType="solid">
        <fgColor rgb="FFFFFF00"/>
        <bgColor indexed="64"/>
      </patternFill>
    </fill>
  </fills>
  <borders count="3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auto="1"/>
      </right>
      <top style="thin">
        <color auto="1"/>
      </top>
      <bottom style="thin">
        <color auto="1"/>
      </bottom>
      <diagonal/>
    </border>
  </borders>
  <cellStyleXfs count="1">
    <xf numFmtId="0" fontId="0" fillId="0" borderId="0"/>
  </cellStyleXfs>
  <cellXfs count="133">
    <xf numFmtId="0" fontId="0" fillId="0" borderId="0" xfId="0"/>
    <xf numFmtId="0" fontId="1" fillId="0" borderId="0"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0" fillId="0" borderId="0" xfId="0" applyFill="1" applyBorder="1" applyAlignment="1" applyProtection="1">
      <alignment vertical="center"/>
    </xf>
    <xf numFmtId="0" fontId="3" fillId="2" borderId="0" xfId="0" applyFont="1" applyFill="1" applyBorder="1" applyAlignment="1" applyProtection="1">
      <alignment vertical="center"/>
    </xf>
    <xf numFmtId="164" fontId="4" fillId="0" borderId="0" xfId="0" applyNumberFormat="1" applyFont="1" applyFill="1" applyBorder="1" applyAlignment="1" applyProtection="1">
      <alignment vertical="center"/>
    </xf>
    <xf numFmtId="0" fontId="5" fillId="2" borderId="0" xfId="0" applyFont="1" applyFill="1" applyBorder="1" applyAlignment="1" applyProtection="1">
      <alignment horizontal="center" vertical="center"/>
    </xf>
    <xf numFmtId="0" fontId="6" fillId="2" borderId="0" xfId="0" applyFont="1" applyFill="1" applyBorder="1" applyAlignment="1" applyProtection="1">
      <alignment horizontal="center" vertical="center"/>
    </xf>
    <xf numFmtId="0" fontId="7" fillId="0" borderId="0" xfId="0" applyFont="1" applyFill="1" applyBorder="1" applyAlignment="1" applyProtection="1">
      <alignment horizontal="center" vertical="center"/>
    </xf>
    <xf numFmtId="0" fontId="8" fillId="0" borderId="0" xfId="0" applyFont="1" applyFill="1" applyBorder="1" applyAlignment="1" applyProtection="1">
      <alignment horizontal="center" vertical="center"/>
    </xf>
    <xf numFmtId="0" fontId="9" fillId="2" borderId="0" xfId="0" applyFont="1" applyFill="1" applyBorder="1" applyAlignment="1" applyProtection="1">
      <alignment horizontal="left" vertical="center"/>
    </xf>
    <xf numFmtId="0" fontId="10" fillId="0" borderId="0" xfId="0" applyFont="1" applyFill="1" applyBorder="1" applyAlignment="1" applyProtection="1">
      <alignment horizontal="left" vertical="center"/>
    </xf>
    <xf numFmtId="164" fontId="11" fillId="0" borderId="0" xfId="0" applyNumberFormat="1" applyFont="1" applyFill="1" applyBorder="1" applyAlignment="1" applyProtection="1">
      <alignment horizontal="left" vertical="center"/>
    </xf>
    <xf numFmtId="0" fontId="9" fillId="3" borderId="0" xfId="0" applyFont="1" applyFill="1" applyBorder="1" applyAlignment="1" applyProtection="1">
      <alignment horizontal="left" vertical="center"/>
    </xf>
    <xf numFmtId="0" fontId="12" fillId="2" borderId="0" xfId="0" applyFont="1" applyFill="1" applyBorder="1" applyAlignment="1" applyProtection="1">
      <alignment horizontal="left" vertical="center"/>
    </xf>
    <xf numFmtId="0" fontId="13" fillId="2" borderId="0" xfId="0" applyFont="1" applyFill="1" applyBorder="1" applyAlignment="1" applyProtection="1">
      <alignment horizontal="centerContinuous" vertical="center"/>
    </xf>
    <xf numFmtId="164" fontId="4" fillId="0" borderId="0" xfId="0" applyNumberFormat="1" applyFont="1" applyFill="1" applyBorder="1" applyAlignment="1" applyProtection="1">
      <alignment horizontal="centerContinuous" vertical="center"/>
    </xf>
    <xf numFmtId="0" fontId="10" fillId="0" borderId="0" xfId="0" applyFont="1" applyFill="1" applyBorder="1" applyAlignment="1" applyProtection="1">
      <alignment vertical="center"/>
    </xf>
    <xf numFmtId="0" fontId="1" fillId="2" borderId="0" xfId="0" applyFont="1" applyFill="1" applyBorder="1" applyAlignment="1" applyProtection="1">
      <alignment horizontal="center" vertical="center"/>
    </xf>
    <xf numFmtId="0" fontId="2" fillId="2" borderId="0" xfId="0" applyFont="1" applyFill="1" applyBorder="1" applyAlignment="1" applyProtection="1">
      <alignment horizontal="center" vertical="center"/>
    </xf>
    <xf numFmtId="0" fontId="14" fillId="2" borderId="0" xfId="0" applyFont="1" applyFill="1" applyBorder="1" applyAlignment="1" applyProtection="1">
      <alignment horizontal="center" vertical="center"/>
    </xf>
    <xf numFmtId="0" fontId="0" fillId="2" borderId="0" xfId="0" applyFill="1" applyBorder="1" applyAlignment="1" applyProtection="1">
      <alignment vertical="center"/>
    </xf>
    <xf numFmtId="0" fontId="15" fillId="2" borderId="0" xfId="0" applyFont="1" applyFill="1" applyBorder="1" applyAlignment="1" applyProtection="1">
      <alignment horizontal="center" vertical="center"/>
    </xf>
    <xf numFmtId="164" fontId="4" fillId="2" borderId="0" xfId="0" applyNumberFormat="1" applyFont="1" applyFill="1" applyBorder="1" applyAlignment="1" applyProtection="1">
      <alignment vertical="center"/>
    </xf>
    <xf numFmtId="0" fontId="16" fillId="2" borderId="0" xfId="0" applyFont="1" applyFill="1" applyBorder="1" applyAlignment="1" applyProtection="1">
      <alignment horizontal="center" vertical="center"/>
    </xf>
    <xf numFmtId="0" fontId="9" fillId="0" borderId="0" xfId="0" applyFont="1" applyBorder="1" applyAlignment="1" applyProtection="1">
      <alignment horizontal="left" vertical="center"/>
    </xf>
    <xf numFmtId="16" fontId="9" fillId="0" borderId="0" xfId="0" applyNumberFormat="1" applyFont="1" applyBorder="1" applyAlignment="1" applyProtection="1">
      <alignment horizontal="left" vertical="center"/>
    </xf>
    <xf numFmtId="14" fontId="17" fillId="0" borderId="0" xfId="0" applyNumberFormat="1" applyFont="1" applyBorder="1" applyAlignment="1" applyProtection="1">
      <alignment horizontal="left" vertical="center"/>
    </xf>
    <xf numFmtId="0" fontId="9" fillId="0" borderId="0" xfId="0" applyFont="1" applyBorder="1" applyAlignment="1" applyProtection="1">
      <alignment vertical="center"/>
    </xf>
    <xf numFmtId="0" fontId="18" fillId="2" borderId="0" xfId="0" applyFont="1" applyFill="1" applyBorder="1" applyAlignment="1" applyProtection="1">
      <alignment horizontal="center" vertical="center"/>
    </xf>
    <xf numFmtId="0" fontId="19" fillId="2" borderId="0" xfId="0" applyFont="1" applyFill="1" applyBorder="1" applyAlignment="1" applyProtection="1">
      <alignment vertical="center"/>
    </xf>
    <xf numFmtId="164" fontId="20" fillId="0" borderId="0" xfId="0" applyNumberFormat="1" applyFont="1" applyBorder="1" applyAlignment="1" applyProtection="1">
      <alignment vertical="center"/>
    </xf>
    <xf numFmtId="0" fontId="21" fillId="0" borderId="0" xfId="0" applyFont="1" applyBorder="1" applyAlignment="1" applyProtection="1">
      <alignment vertical="center"/>
    </xf>
    <xf numFmtId="0" fontId="22" fillId="2" borderId="0" xfId="0" applyFont="1" applyFill="1" applyBorder="1" applyAlignment="1" applyProtection="1">
      <alignment horizontal="center" vertical="center"/>
    </xf>
    <xf numFmtId="0" fontId="22" fillId="0" borderId="0" xfId="0" applyFont="1" applyBorder="1" applyAlignment="1" applyProtection="1">
      <alignment horizontal="center" vertical="center"/>
    </xf>
    <xf numFmtId="14" fontId="22" fillId="0" borderId="0" xfId="0" applyNumberFormat="1" applyFont="1" applyBorder="1" applyAlignment="1" applyProtection="1">
      <alignment horizontal="center" vertical="center"/>
    </xf>
    <xf numFmtId="164" fontId="22" fillId="0" borderId="0" xfId="0" applyNumberFormat="1" applyFont="1" applyBorder="1" applyAlignment="1" applyProtection="1">
      <alignment horizontal="center" vertical="center"/>
    </xf>
    <xf numFmtId="46" fontId="23" fillId="2" borderId="0" xfId="0" applyNumberFormat="1" applyFont="1" applyFill="1" applyBorder="1" applyAlignment="1" applyProtection="1">
      <alignment horizontal="center" vertical="center"/>
    </xf>
    <xf numFmtId="0" fontId="23" fillId="2" borderId="0" xfId="0" applyFont="1" applyFill="1" applyBorder="1" applyAlignment="1" applyProtection="1">
      <alignment horizontal="center" vertical="center"/>
    </xf>
    <xf numFmtId="164" fontId="4" fillId="0" borderId="0" xfId="0" applyNumberFormat="1" applyFont="1" applyBorder="1" applyAlignment="1" applyProtection="1">
      <alignment vertical="center"/>
    </xf>
    <xf numFmtId="0" fontId="0" fillId="0" borderId="0" xfId="0" applyBorder="1" applyAlignment="1" applyProtection="1">
      <alignment vertical="center"/>
    </xf>
    <xf numFmtId="164" fontId="25" fillId="0" borderId="10" xfId="0" applyNumberFormat="1" applyFont="1" applyBorder="1" applyAlignment="1" applyProtection="1">
      <alignment horizontal="center" vertical="center"/>
    </xf>
    <xf numFmtId="0" fontId="24" fillId="0" borderId="0" xfId="0" applyFont="1" applyBorder="1" applyAlignment="1" applyProtection="1">
      <alignment horizontal="center" vertical="center"/>
    </xf>
    <xf numFmtId="46" fontId="25" fillId="0" borderId="17" xfId="0" applyNumberFormat="1" applyFont="1" applyBorder="1" applyAlignment="1" applyProtection="1">
      <alignment horizontal="center" vertical="center"/>
    </xf>
    <xf numFmtId="164" fontId="28" fillId="3" borderId="18" xfId="0" applyNumberFormat="1" applyFont="1" applyFill="1" applyBorder="1" applyAlignment="1" applyProtection="1">
      <alignment horizontal="center" vertical="center"/>
      <protection locked="0"/>
    </xf>
    <xf numFmtId="164" fontId="28" fillId="3" borderId="9" xfId="0" applyNumberFormat="1" applyFont="1" applyFill="1" applyBorder="1" applyAlignment="1" applyProtection="1">
      <alignment horizontal="center" vertical="center"/>
      <protection locked="0"/>
    </xf>
    <xf numFmtId="166" fontId="4" fillId="0" borderId="10" xfId="0" applyNumberFormat="1" applyFont="1" applyFill="1" applyBorder="1" applyAlignment="1" applyProtection="1">
      <alignment horizontal="center" vertical="center"/>
      <protection locked="0"/>
    </xf>
    <xf numFmtId="0" fontId="0" fillId="0" borderId="0" xfId="0" applyBorder="1" applyAlignment="1" applyProtection="1">
      <alignment vertical="center"/>
      <protection locked="0"/>
    </xf>
    <xf numFmtId="164" fontId="28" fillId="3" borderId="20" xfId="0" applyNumberFormat="1" applyFont="1" applyFill="1" applyBorder="1" applyAlignment="1" applyProtection="1">
      <alignment horizontal="center" vertical="center"/>
      <protection locked="0"/>
    </xf>
    <xf numFmtId="164" fontId="28" fillId="3" borderId="21" xfId="0" applyNumberFormat="1" applyFont="1" applyFill="1" applyBorder="1" applyAlignment="1" applyProtection="1">
      <alignment horizontal="center" vertical="center"/>
      <protection locked="0"/>
    </xf>
    <xf numFmtId="166" fontId="28" fillId="0" borderId="23" xfId="0" applyNumberFormat="1" applyFont="1" applyFill="1" applyBorder="1" applyAlignment="1" applyProtection="1">
      <alignment horizontal="center" vertical="center"/>
      <protection locked="0"/>
    </xf>
    <xf numFmtId="0" fontId="31" fillId="5" borderId="20" xfId="0" applyNumberFormat="1" applyFont="1" applyFill="1" applyBorder="1" applyAlignment="1" applyProtection="1">
      <alignment horizontal="centerContinuous" vertical="center" wrapText="1"/>
      <protection locked="0"/>
    </xf>
    <xf numFmtId="0" fontId="32" fillId="5" borderId="21" xfId="0" applyNumberFormat="1" applyFont="1" applyFill="1" applyBorder="1" applyAlignment="1" applyProtection="1">
      <alignment horizontal="centerContinuous" vertical="center" wrapText="1"/>
      <protection locked="0"/>
    </xf>
    <xf numFmtId="0" fontId="32" fillId="5" borderId="22" xfId="0" applyNumberFormat="1" applyFont="1" applyFill="1" applyBorder="1" applyAlignment="1" applyProtection="1">
      <alignment horizontal="centerContinuous" vertical="center" wrapText="1"/>
      <protection locked="0"/>
    </xf>
    <xf numFmtId="164" fontId="33" fillId="4" borderId="20" xfId="0" applyNumberFormat="1" applyFont="1" applyFill="1" applyBorder="1" applyAlignment="1" applyProtection="1">
      <alignment horizontal="center" vertical="center"/>
      <protection locked="0"/>
    </xf>
    <xf numFmtId="164" fontId="33" fillId="4" borderId="21" xfId="0" applyNumberFormat="1" applyFont="1" applyFill="1" applyBorder="1" applyAlignment="1" applyProtection="1">
      <alignment horizontal="center" vertical="center"/>
      <protection locked="0"/>
    </xf>
    <xf numFmtId="164" fontId="34" fillId="4" borderId="21" xfId="0" applyNumberFormat="1" applyFont="1" applyFill="1" applyBorder="1" applyAlignment="1" applyProtection="1">
      <alignment horizontal="center" vertical="center"/>
      <protection locked="0"/>
    </xf>
    <xf numFmtId="166" fontId="35" fillId="4" borderId="22" xfId="0" applyNumberFormat="1" applyFont="1" applyFill="1" applyBorder="1" applyAlignment="1" applyProtection="1">
      <alignment horizontal="center" vertical="center"/>
      <protection locked="0"/>
    </xf>
    <xf numFmtId="166" fontId="35" fillId="4" borderId="24" xfId="0" applyNumberFormat="1" applyFont="1" applyFill="1" applyBorder="1" applyAlignment="1" applyProtection="1">
      <alignment horizontal="center" vertical="center"/>
      <protection locked="0"/>
    </xf>
    <xf numFmtId="166" fontId="36" fillId="4" borderId="25" xfId="0" applyNumberFormat="1" applyFont="1" applyFill="1" applyBorder="1" applyAlignment="1" applyProtection="1">
      <alignment horizontal="center" vertical="center"/>
      <protection locked="0"/>
    </xf>
    <xf numFmtId="166" fontId="4" fillId="0" borderId="23" xfId="0" applyNumberFormat="1" applyFont="1" applyFill="1" applyBorder="1" applyAlignment="1" applyProtection="1">
      <alignment horizontal="center" vertical="center"/>
      <protection locked="0"/>
    </xf>
    <xf numFmtId="20" fontId="0" fillId="0" borderId="0" xfId="0" applyNumberFormat="1" applyBorder="1" applyAlignment="1" applyProtection="1">
      <alignment vertical="center"/>
      <protection locked="0"/>
    </xf>
    <xf numFmtId="0" fontId="31" fillId="5" borderId="29" xfId="0" applyNumberFormat="1" applyFont="1" applyFill="1" applyBorder="1" applyAlignment="1" applyProtection="1">
      <alignment horizontal="centerContinuous" vertical="center" wrapText="1"/>
      <protection locked="0"/>
    </xf>
    <xf numFmtId="0" fontId="32" fillId="5" borderId="30" xfId="0" applyNumberFormat="1" applyFont="1" applyFill="1" applyBorder="1" applyAlignment="1" applyProtection="1">
      <alignment horizontal="centerContinuous" vertical="center" wrapText="1"/>
      <protection locked="0"/>
    </xf>
    <xf numFmtId="0" fontId="32" fillId="5" borderId="31" xfId="0" applyNumberFormat="1" applyFont="1" applyFill="1" applyBorder="1" applyAlignment="1" applyProtection="1">
      <alignment horizontal="centerContinuous" vertical="center" wrapText="1"/>
      <protection locked="0"/>
    </xf>
    <xf numFmtId="166" fontId="35" fillId="4" borderId="31" xfId="0" applyNumberFormat="1" applyFont="1" applyFill="1" applyBorder="1" applyAlignment="1" applyProtection="1">
      <alignment horizontal="center" vertical="center"/>
      <protection locked="0"/>
    </xf>
    <xf numFmtId="166" fontId="35" fillId="4" borderId="32" xfId="0" applyNumberFormat="1" applyFont="1" applyFill="1" applyBorder="1" applyAlignment="1" applyProtection="1">
      <alignment horizontal="center" vertical="center"/>
      <protection locked="0"/>
    </xf>
    <xf numFmtId="166" fontId="36" fillId="4" borderId="33" xfId="0" applyNumberFormat="1" applyFont="1" applyFill="1" applyBorder="1" applyAlignment="1" applyProtection="1">
      <alignment horizontal="center" vertical="center"/>
      <protection locked="0"/>
    </xf>
    <xf numFmtId="0" fontId="0" fillId="2" borderId="0" xfId="0" applyFill="1" applyAlignment="1" applyProtection="1">
      <alignment vertical="center"/>
      <protection locked="0"/>
    </xf>
    <xf numFmtId="0" fontId="0" fillId="0" borderId="0" xfId="0" applyAlignment="1" applyProtection="1">
      <alignment vertical="center"/>
      <protection locked="0"/>
    </xf>
    <xf numFmtId="0" fontId="29" fillId="2" borderId="0" xfId="0" applyFont="1" applyFill="1" applyAlignment="1" applyProtection="1">
      <alignment vertical="center"/>
      <protection locked="0"/>
    </xf>
    <xf numFmtId="0" fontId="37" fillId="2" borderId="0" xfId="0" applyFont="1" applyFill="1" applyAlignment="1" applyProtection="1">
      <alignment vertical="center"/>
      <protection locked="0"/>
    </xf>
    <xf numFmtId="164" fontId="4" fillId="0" borderId="0" xfId="0" applyNumberFormat="1" applyFont="1" applyAlignment="1" applyProtection="1">
      <alignment vertical="center"/>
      <protection locked="0"/>
    </xf>
    <xf numFmtId="0" fontId="38" fillId="0" borderId="0" xfId="0" applyFont="1"/>
    <xf numFmtId="164" fontId="0" fillId="0" borderId="0" xfId="0" applyNumberFormat="1" applyAlignment="1" applyProtection="1">
      <alignment vertical="center"/>
      <protection locked="0"/>
    </xf>
    <xf numFmtId="2" fontId="0" fillId="0" borderId="0" xfId="0" applyNumberFormat="1" applyAlignment="1" applyProtection="1">
      <alignment vertical="center"/>
      <protection locked="0"/>
    </xf>
    <xf numFmtId="0" fontId="39" fillId="0" borderId="0" xfId="0" applyFont="1" applyBorder="1" applyAlignment="1" applyProtection="1">
      <alignment vertical="center"/>
      <protection locked="0"/>
    </xf>
    <xf numFmtId="0" fontId="40" fillId="0" borderId="0" xfId="0" applyFont="1"/>
    <xf numFmtId="0" fontId="40" fillId="0" borderId="0" xfId="0" applyFont="1" applyAlignment="1">
      <alignment wrapText="1"/>
    </xf>
    <xf numFmtId="0" fontId="0" fillId="0" borderId="0" xfId="0" applyAlignment="1">
      <alignment wrapText="1"/>
    </xf>
    <xf numFmtId="0" fontId="38" fillId="0" borderId="0" xfId="0" applyFont="1" applyAlignment="1">
      <alignment wrapText="1"/>
    </xf>
    <xf numFmtId="0" fontId="0" fillId="0" borderId="0" xfId="0" applyAlignment="1" applyProtection="1">
      <alignment vertical="center" wrapText="1"/>
      <protection locked="0"/>
    </xf>
    <xf numFmtId="0" fontId="29" fillId="2" borderId="0" xfId="0" applyFont="1" applyFill="1" applyAlignment="1" applyProtection="1">
      <alignment vertical="center" wrapText="1"/>
      <protection locked="0"/>
    </xf>
    <xf numFmtId="0" fontId="37" fillId="2" borderId="0" xfId="0" applyFont="1" applyFill="1" applyAlignment="1" applyProtection="1">
      <alignment vertical="center" wrapText="1"/>
      <protection locked="0"/>
    </xf>
    <xf numFmtId="164" fontId="4" fillId="0" borderId="0" xfId="0" applyNumberFormat="1" applyFont="1" applyAlignment="1" applyProtection="1">
      <alignment vertical="center" wrapText="1"/>
      <protection locked="0"/>
    </xf>
    <xf numFmtId="0" fontId="0" fillId="0" borderId="0" xfId="0" applyBorder="1" applyAlignment="1" applyProtection="1">
      <alignment vertical="center" wrapText="1"/>
      <protection locked="0"/>
    </xf>
    <xf numFmtId="0" fontId="24" fillId="2" borderId="4" xfId="0" applyFont="1" applyFill="1" applyBorder="1" applyAlignment="1" applyProtection="1">
      <alignment horizontal="center" vertical="center"/>
    </xf>
    <xf numFmtId="0" fontId="24" fillId="2" borderId="5" xfId="0" applyFont="1" applyFill="1" applyBorder="1" applyAlignment="1" applyProtection="1">
      <alignment horizontal="center" vertical="center"/>
    </xf>
    <xf numFmtId="0" fontId="24" fillId="2" borderId="6" xfId="0" applyFont="1" applyFill="1" applyBorder="1" applyAlignment="1" applyProtection="1">
      <alignment horizontal="center" vertical="center"/>
    </xf>
    <xf numFmtId="0" fontId="24" fillId="2" borderId="11" xfId="0" applyFont="1" applyFill="1" applyBorder="1" applyAlignment="1" applyProtection="1">
      <alignment horizontal="center" vertical="center"/>
    </xf>
    <xf numFmtId="0" fontId="24" fillId="2" borderId="12" xfId="0" applyFont="1" applyFill="1" applyBorder="1" applyAlignment="1" applyProtection="1">
      <alignment horizontal="center" vertical="center"/>
    </xf>
    <xf numFmtId="0" fontId="24" fillId="2" borderId="13" xfId="0" applyFont="1" applyFill="1" applyBorder="1" applyAlignment="1" applyProtection="1">
      <alignment horizontal="center" vertical="center"/>
    </xf>
    <xf numFmtId="0" fontId="15" fillId="2" borderId="9" xfId="0" applyFont="1" applyFill="1" applyBorder="1" applyAlignment="1" applyProtection="1">
      <alignment horizontal="center" vertical="center"/>
    </xf>
    <xf numFmtId="0" fontId="27" fillId="4" borderId="4" xfId="0" applyNumberFormat="1" applyFont="1" applyFill="1" applyBorder="1" applyAlignment="1" applyProtection="1">
      <alignment horizontal="center" vertical="center" wrapText="1"/>
    </xf>
    <xf numFmtId="0" fontId="27" fillId="4" borderId="5" xfId="0" applyNumberFormat="1" applyFont="1" applyFill="1" applyBorder="1" applyAlignment="1" applyProtection="1">
      <alignment horizontal="center" vertical="center" wrapText="1"/>
    </xf>
    <xf numFmtId="0" fontId="27" fillId="4" borderId="6" xfId="0" applyNumberFormat="1" applyFont="1" applyFill="1" applyBorder="1" applyAlignment="1" applyProtection="1">
      <alignment horizontal="center" vertical="center" wrapText="1"/>
    </xf>
    <xf numFmtId="166" fontId="30" fillId="2" borderId="21" xfId="0" applyNumberFormat="1" applyFont="1" applyFill="1" applyBorder="1" applyAlignment="1" applyProtection="1">
      <alignment horizontal="center" vertical="center"/>
      <protection locked="0"/>
    </xf>
    <xf numFmtId="0" fontId="41" fillId="0" borderId="0" xfId="0" applyFont="1"/>
    <xf numFmtId="0" fontId="39" fillId="0" borderId="0" xfId="0" applyFont="1" applyAlignment="1" applyProtection="1">
      <alignment vertical="center"/>
      <protection locked="0"/>
    </xf>
    <xf numFmtId="0" fontId="42" fillId="6" borderId="34" xfId="0" applyFont="1" applyFill="1" applyBorder="1" applyAlignment="1" applyProtection="1">
      <alignment vertical="center"/>
    </xf>
    <xf numFmtId="20" fontId="42" fillId="7" borderId="24" xfId="0" applyNumberFormat="1" applyFont="1" applyFill="1" applyBorder="1" applyAlignment="1" applyProtection="1">
      <alignment vertical="center"/>
    </xf>
    <xf numFmtId="0" fontId="43" fillId="6" borderId="22" xfId="0" applyFont="1" applyFill="1" applyBorder="1" applyAlignment="1" applyProtection="1">
      <alignment vertical="center"/>
    </xf>
    <xf numFmtId="0" fontId="44" fillId="6" borderId="24" xfId="0" applyFont="1" applyFill="1" applyBorder="1" applyAlignment="1" applyProtection="1">
      <alignment vertical="center"/>
    </xf>
    <xf numFmtId="0" fontId="45" fillId="6" borderId="24" xfId="0" applyFont="1" applyFill="1" applyBorder="1" applyAlignment="1" applyProtection="1">
      <alignment vertical="center"/>
    </xf>
    <xf numFmtId="166" fontId="26" fillId="7" borderId="16" xfId="0" applyNumberFormat="1" applyFont="1" applyFill="1" applyBorder="1" applyAlignment="1" applyProtection="1">
      <alignment horizontal="center" vertical="center"/>
    </xf>
    <xf numFmtId="166" fontId="46" fillId="2" borderId="9" xfId="0" applyNumberFormat="1" applyFont="1" applyFill="1" applyBorder="1" applyAlignment="1" applyProtection="1">
      <alignment horizontal="center" vertical="center"/>
      <protection locked="0"/>
    </xf>
    <xf numFmtId="166" fontId="46" fillId="2" borderId="21" xfId="0" applyNumberFormat="1" applyFont="1" applyFill="1" applyBorder="1" applyAlignment="1" applyProtection="1">
      <alignment horizontal="center" vertical="center"/>
      <protection locked="0"/>
    </xf>
    <xf numFmtId="0" fontId="9" fillId="7" borderId="1" xfId="0" applyFont="1" applyFill="1" applyBorder="1" applyAlignment="1" applyProtection="1">
      <alignment horizontal="center" vertical="center"/>
      <protection locked="0"/>
    </xf>
    <xf numFmtId="0" fontId="9" fillId="7" borderId="2" xfId="0" applyFont="1" applyFill="1" applyBorder="1" applyAlignment="1" applyProtection="1">
      <alignment horizontal="center" vertical="center"/>
      <protection locked="0"/>
    </xf>
    <xf numFmtId="0" fontId="0" fillId="7" borderId="3" xfId="0" applyFill="1" applyBorder="1" applyAlignment="1" applyProtection="1">
      <alignment horizontal="center" vertical="center"/>
      <protection locked="0"/>
    </xf>
    <xf numFmtId="165" fontId="9" fillId="7" borderId="1" xfId="0" applyNumberFormat="1" applyFont="1" applyFill="1" applyBorder="1" applyAlignment="1" applyProtection="1">
      <alignment horizontal="center" vertical="center"/>
      <protection locked="0"/>
    </xf>
    <xf numFmtId="165" fontId="0" fillId="7" borderId="2" xfId="0" applyNumberFormat="1" applyFill="1" applyBorder="1" applyAlignment="1" applyProtection="1">
      <alignment horizontal="center" vertical="center"/>
      <protection locked="0"/>
    </xf>
    <xf numFmtId="165" fontId="0" fillId="7" borderId="3" xfId="0" applyNumberFormat="1" applyFill="1" applyBorder="1" applyAlignment="1" applyProtection="1">
      <alignment horizontal="center" vertical="center"/>
      <protection locked="0"/>
    </xf>
    <xf numFmtId="165" fontId="9" fillId="7" borderId="2" xfId="0" applyNumberFormat="1" applyFont="1" applyFill="1" applyBorder="1" applyAlignment="1" applyProtection="1">
      <alignment horizontal="center" vertical="center"/>
      <protection locked="0"/>
    </xf>
    <xf numFmtId="165" fontId="9" fillId="7" borderId="3" xfId="0" applyNumberFormat="1" applyFont="1" applyFill="1" applyBorder="1" applyAlignment="1" applyProtection="1">
      <alignment horizontal="center" vertical="center"/>
      <protection locked="0"/>
    </xf>
    <xf numFmtId="0" fontId="24" fillId="2" borderId="18" xfId="0" applyNumberFormat="1" applyFont="1" applyFill="1" applyBorder="1" applyAlignment="1" applyProtection="1">
      <alignment horizontal="center" vertical="center" wrapText="1"/>
      <protection locked="0"/>
    </xf>
    <xf numFmtId="0" fontId="24" fillId="2" borderId="9" xfId="0" applyNumberFormat="1" applyFont="1" applyFill="1" applyBorder="1" applyAlignment="1" applyProtection="1">
      <alignment horizontal="center" vertical="center" wrapText="1"/>
      <protection locked="0"/>
    </xf>
    <xf numFmtId="0" fontId="24" fillId="2" borderId="20" xfId="0" applyNumberFormat="1" applyFont="1" applyFill="1" applyBorder="1" applyAlignment="1" applyProtection="1">
      <alignment horizontal="center" vertical="center" wrapText="1"/>
      <protection locked="0"/>
    </xf>
    <xf numFmtId="0" fontId="24" fillId="2" borderId="21" xfId="0" applyNumberFormat="1" applyFont="1" applyFill="1" applyBorder="1" applyAlignment="1" applyProtection="1">
      <alignment horizontal="center" vertical="center" wrapText="1"/>
      <protection locked="0"/>
    </xf>
    <xf numFmtId="0" fontId="24" fillId="2" borderId="26" xfId="0" applyNumberFormat="1" applyFont="1" applyFill="1" applyBorder="1" applyAlignment="1" applyProtection="1">
      <alignment horizontal="center" vertical="center" wrapText="1"/>
      <protection locked="0"/>
    </xf>
    <xf numFmtId="0" fontId="24" fillId="2" borderId="27" xfId="0" applyNumberFormat="1" applyFont="1" applyFill="1" applyBorder="1" applyAlignment="1" applyProtection="1">
      <alignment horizontal="center" vertical="center" wrapText="1"/>
      <protection locked="0"/>
    </xf>
    <xf numFmtId="0" fontId="47" fillId="2" borderId="19" xfId="0" applyNumberFormat="1" applyFont="1" applyFill="1" applyBorder="1" applyAlignment="1" applyProtection="1">
      <alignment horizontal="center" vertical="center" wrapText="1"/>
      <protection locked="0"/>
    </xf>
    <xf numFmtId="0" fontId="47" fillId="2" borderId="22" xfId="0" applyNumberFormat="1" applyFont="1" applyFill="1" applyBorder="1" applyAlignment="1" applyProtection="1">
      <alignment horizontal="center" vertical="center" wrapText="1"/>
      <protection locked="0"/>
    </xf>
    <xf numFmtId="0" fontId="47" fillId="2" borderId="28" xfId="0" applyNumberFormat="1" applyFont="1" applyFill="1" applyBorder="1" applyAlignment="1" applyProtection="1">
      <alignment horizontal="center" vertical="center" wrapText="1"/>
      <protection locked="0"/>
    </xf>
    <xf numFmtId="0" fontId="17" fillId="0" borderId="4" xfId="0" applyFont="1" applyFill="1" applyBorder="1" applyAlignment="1" applyProtection="1">
      <alignment horizontal="center" vertical="center"/>
    </xf>
    <xf numFmtId="0" fontId="17" fillId="0" borderId="5" xfId="0" applyFont="1" applyFill="1" applyBorder="1" applyAlignment="1" applyProtection="1">
      <alignment horizontal="center" vertical="center"/>
    </xf>
    <xf numFmtId="0" fontId="17" fillId="0" borderId="7" xfId="0" applyFont="1" applyFill="1" applyBorder="1" applyAlignment="1" applyProtection="1">
      <alignment horizontal="center" vertical="center"/>
    </xf>
    <xf numFmtId="0" fontId="17" fillId="0" borderId="8" xfId="0" applyFont="1" applyFill="1" applyBorder="1" applyAlignment="1" applyProtection="1">
      <alignment horizontal="center" vertical="center"/>
    </xf>
    <xf numFmtId="0" fontId="17" fillId="0" borderId="11" xfId="0" applyFont="1" applyFill="1" applyBorder="1" applyAlignment="1" applyProtection="1">
      <alignment horizontal="center" vertical="center"/>
    </xf>
    <xf numFmtId="0" fontId="17" fillId="0" borderId="12" xfId="0" applyFont="1" applyFill="1" applyBorder="1" applyAlignment="1" applyProtection="1">
      <alignment horizontal="center" vertical="center"/>
    </xf>
    <xf numFmtId="0" fontId="17" fillId="0" borderId="14" xfId="0" applyFont="1" applyFill="1" applyBorder="1" applyAlignment="1" applyProtection="1">
      <alignment horizontal="center" vertical="center"/>
    </xf>
    <xf numFmtId="0" fontId="17" fillId="0" borderId="15" xfId="0" applyFont="1" applyFill="1" applyBorder="1" applyAlignment="1" applyProtection="1">
      <alignment horizontal="center" vertical="center"/>
    </xf>
    <xf numFmtId="0" fontId="48" fillId="0" borderId="0" xfId="0" applyFont="1" applyAlignment="1" applyProtection="1">
      <alignment vertical="center"/>
      <protection locked="0"/>
    </xf>
  </cellXfs>
  <cellStyles count="1">
    <cellStyle name="Normal" xfId="0" builtinId="0"/>
  </cellStyles>
  <dxfs count="2557">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theme="9" tint="-0.24994659260841701"/>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theme="9" tint="-0.24994659260841701"/>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theme="9" tint="-0.24994659260841701"/>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1"/>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1"/>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theme="9" tint="-0.2499465926084170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ont>
        <b/>
        <i val="0"/>
      </font>
      <fill>
        <patternFill>
          <bgColor indexed="1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ont>
        <b/>
        <i val="0"/>
      </font>
      <fill>
        <patternFill>
          <bgColor indexed="10"/>
        </patternFill>
      </fill>
    </dxf>
    <dxf>
      <fill>
        <patternFill>
          <bgColor indexed="10"/>
        </patternFill>
      </fill>
    </dxf>
    <dxf>
      <fill>
        <patternFill>
          <bgColor indexed="11"/>
        </patternFill>
      </fill>
    </dxf>
    <dxf>
      <fill>
        <patternFill>
          <bgColor indexed="10"/>
        </patternFill>
      </fill>
    </dxf>
    <dxf>
      <fill>
        <patternFill>
          <bgColor indexed="1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ont>
        <b/>
        <i val="0"/>
      </font>
      <fill>
        <patternFill>
          <bgColor indexed="10"/>
        </patternFill>
      </fill>
    </dxf>
    <dxf>
      <fill>
        <patternFill>
          <bgColor indexed="10"/>
        </patternFill>
      </fill>
    </dxf>
    <dxf>
      <fill>
        <patternFill>
          <bgColor indexed="11"/>
        </patternFill>
      </fill>
    </dxf>
    <dxf>
      <fill>
        <patternFill>
          <bgColor indexed="10"/>
        </patternFill>
      </fill>
    </dxf>
    <dxf>
      <fill>
        <patternFill>
          <bgColor indexed="1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ont>
        <b/>
        <i val="0"/>
      </font>
      <fill>
        <patternFill>
          <bgColor indexed="10"/>
        </patternFill>
      </fill>
    </dxf>
    <dxf>
      <fill>
        <patternFill>
          <bgColor indexed="10"/>
        </patternFill>
      </fill>
    </dxf>
    <dxf>
      <fill>
        <patternFill>
          <bgColor indexed="11"/>
        </patternFill>
      </fill>
    </dxf>
    <dxf>
      <fill>
        <patternFill>
          <bgColor indexed="10"/>
        </patternFill>
      </fill>
    </dxf>
    <dxf>
      <fill>
        <patternFill>
          <bgColor indexed="1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ont>
        <b/>
        <i val="0"/>
      </font>
      <fill>
        <patternFill>
          <bgColor indexed="10"/>
        </patternFill>
      </fill>
    </dxf>
    <dxf>
      <fill>
        <patternFill>
          <bgColor indexed="10"/>
        </patternFill>
      </fill>
    </dxf>
    <dxf>
      <fill>
        <patternFill>
          <bgColor indexed="11"/>
        </patternFill>
      </fill>
    </dxf>
    <dxf>
      <fill>
        <patternFill>
          <bgColor indexed="10"/>
        </patternFill>
      </fill>
    </dxf>
    <dxf>
      <fill>
        <patternFill>
          <bgColor indexed="1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ont>
        <b/>
        <i val="0"/>
      </font>
      <fill>
        <patternFill>
          <bgColor indexed="10"/>
        </patternFill>
      </fill>
    </dxf>
    <dxf>
      <fill>
        <patternFill>
          <bgColor indexed="10"/>
        </patternFill>
      </fill>
    </dxf>
    <dxf>
      <fill>
        <patternFill>
          <bgColor indexed="11"/>
        </patternFill>
      </fill>
    </dxf>
    <dxf>
      <fill>
        <patternFill>
          <bgColor indexed="10"/>
        </patternFill>
      </fill>
    </dxf>
    <dxf>
      <fill>
        <patternFill>
          <bgColor indexed="1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20</xdr:col>
      <xdr:colOff>171450</xdr:colOff>
      <xdr:row>15</xdr:row>
      <xdr:rowOff>152400</xdr:rowOff>
    </xdr:from>
    <xdr:ext cx="184731" cy="264560"/>
    <xdr:sp macro="" textlink="">
      <xdr:nvSpPr>
        <xdr:cNvPr id="2" name="ZoneTexte 1"/>
        <xdr:cNvSpPr txBox="1"/>
      </xdr:nvSpPr>
      <xdr:spPr>
        <a:xfrm>
          <a:off x="9772650"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3" name="ZoneTexte 2"/>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4" name="ZoneTexte 3"/>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5" name="ZoneTexte 4"/>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6" name="ZoneTexte 5"/>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7" name="ZoneTexte 6"/>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8" name="ZoneTexte 7"/>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9" name="ZoneTexte 8"/>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10" name="ZoneTexte 9"/>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11" name="ZoneTexte 10"/>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12" name="ZoneTexte 11"/>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13" name="ZoneTexte 12"/>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14" name="ZoneTexte 13"/>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15" name="ZoneTexte 14"/>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16" name="ZoneTexte 15"/>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17" name="ZoneTexte 16"/>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18" name="ZoneTexte 17"/>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19" name="ZoneTexte 18"/>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20" name="ZoneTexte 19"/>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21" name="ZoneTexte 20"/>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AO56"/>
  <sheetViews>
    <sheetView tabSelected="1" zoomScale="80" zoomScaleNormal="80" workbookViewId="0">
      <selection activeCell="G30" sqref="G30"/>
    </sheetView>
  </sheetViews>
  <sheetFormatPr baseColWidth="10" defaultRowHeight="14.1" customHeight="1"/>
  <cols>
    <col min="1" max="2" width="10.28515625" style="68" customWidth="1"/>
    <col min="3" max="3" width="7.5703125" style="68" customWidth="1"/>
    <col min="4" max="5" width="6.7109375" style="69" customWidth="1"/>
    <col min="6" max="6" width="8.7109375" style="69" customWidth="1"/>
    <col min="7" max="8" width="6.7109375" style="69" customWidth="1"/>
    <col min="9" max="9" width="8.7109375" style="69" customWidth="1"/>
    <col min="10" max="11" width="6.7109375" style="69" customWidth="1"/>
    <col min="12" max="12" width="8.7109375" style="69" customWidth="1"/>
    <col min="13" max="14" width="6.7109375" style="69" customWidth="1"/>
    <col min="15" max="15" width="8.7109375" style="69" customWidth="1"/>
    <col min="16" max="17" width="6.7109375" style="69" customWidth="1"/>
    <col min="18" max="18" width="8.7109375" style="69" customWidth="1"/>
    <col min="19" max="20" width="6.7109375" style="69" customWidth="1"/>
    <col min="21" max="21" width="8.7109375" style="69" customWidth="1"/>
    <col min="22" max="23" width="6.7109375" style="69" customWidth="1"/>
    <col min="24" max="24" width="16" style="69" customWidth="1"/>
    <col min="25" max="25" width="8" style="70" customWidth="1"/>
    <col min="26" max="26" width="6.7109375" style="71" customWidth="1"/>
    <col min="27" max="27" width="8.7109375" style="72" bestFit="1" customWidth="1"/>
    <col min="28" max="16384" width="11.42578125" style="47"/>
  </cols>
  <sheetData>
    <row r="1" spans="1:32" s="3" customFormat="1" ht="14.25" customHeight="1">
      <c r="A1" s="1"/>
      <c r="B1" s="2"/>
      <c r="C1" s="2"/>
      <c r="E1" s="4"/>
      <c r="F1" s="4"/>
      <c r="G1" s="4"/>
      <c r="H1" s="4" t="s">
        <v>0</v>
      </c>
      <c r="I1" s="4"/>
      <c r="J1" s="4"/>
      <c r="K1" s="4"/>
      <c r="L1" s="4"/>
      <c r="N1" s="4"/>
      <c r="O1" s="4"/>
      <c r="Q1" s="101" t="s">
        <v>31</v>
      </c>
      <c r="R1" s="102"/>
      <c r="S1" s="103"/>
      <c r="T1" s="102"/>
      <c r="U1" s="100">
        <v>0.5</v>
      </c>
      <c r="V1" s="99" t="s">
        <v>30</v>
      </c>
      <c r="W1" s="4"/>
      <c r="X1" s="4"/>
      <c r="Y1" s="6"/>
      <c r="Z1" s="6"/>
      <c r="AA1" s="5"/>
    </row>
    <row r="2" spans="1:32" s="3" customFormat="1" ht="18" customHeight="1">
      <c r="A2" s="1"/>
      <c r="B2" s="2"/>
      <c r="C2" s="2"/>
      <c r="D2" s="6"/>
      <c r="E2" s="6"/>
      <c r="F2" s="6"/>
      <c r="G2" s="6"/>
      <c r="H2" s="7"/>
      <c r="I2" s="6"/>
      <c r="J2" s="6"/>
      <c r="K2" s="6"/>
      <c r="L2" s="6"/>
      <c r="M2" s="6"/>
      <c r="N2" s="6"/>
      <c r="O2" s="6"/>
      <c r="P2" s="6"/>
      <c r="Q2" s="101" t="s">
        <v>32</v>
      </c>
      <c r="R2" s="102"/>
      <c r="S2" s="103"/>
      <c r="T2" s="102"/>
      <c r="U2" s="100">
        <v>0.41666666666666669</v>
      </c>
      <c r="V2" s="99" t="s">
        <v>30</v>
      </c>
      <c r="W2" s="6"/>
      <c r="X2" s="6"/>
      <c r="Y2" s="6"/>
      <c r="Z2" s="6"/>
      <c r="AA2" s="5"/>
    </row>
    <row r="3" spans="1:32" s="17" customFormat="1" ht="19.5" customHeight="1">
      <c r="A3" s="8"/>
      <c r="B3" s="9"/>
      <c r="C3" s="9"/>
      <c r="D3" s="10"/>
      <c r="E3" s="10"/>
      <c r="F3" s="10"/>
      <c r="G3" s="11"/>
      <c r="H3" s="12"/>
      <c r="I3" s="10"/>
      <c r="J3" s="10"/>
      <c r="K3" s="10"/>
      <c r="L3" s="13"/>
      <c r="M3" s="10"/>
      <c r="N3" s="11"/>
      <c r="O3" s="10"/>
      <c r="P3" s="14"/>
      <c r="Q3" s="101" t="s">
        <v>33</v>
      </c>
      <c r="R3" s="102"/>
      <c r="S3" s="103"/>
      <c r="T3" s="102"/>
      <c r="U3" s="100">
        <v>0.5</v>
      </c>
      <c r="V3" s="99" t="s">
        <v>30</v>
      </c>
      <c r="W3" s="15"/>
      <c r="X3" s="15"/>
      <c r="Y3" s="15"/>
      <c r="Z3" s="15"/>
      <c r="AA3" s="16"/>
    </row>
    <row r="4" spans="1:32" s="21" customFormat="1" ht="20.25" customHeight="1" thickBot="1">
      <c r="A4" s="18"/>
      <c r="B4" s="19"/>
      <c r="C4" s="19"/>
      <c r="D4" s="20"/>
      <c r="E4" s="20"/>
      <c r="F4" s="20"/>
      <c r="G4" s="20"/>
      <c r="H4" s="20"/>
      <c r="I4" s="20"/>
      <c r="J4" s="20"/>
      <c r="K4" s="20"/>
      <c r="L4" s="20"/>
      <c r="M4" s="20"/>
      <c r="N4" s="20"/>
      <c r="O4" s="20"/>
      <c r="P4" s="20"/>
      <c r="Q4" s="19"/>
      <c r="R4" s="19"/>
      <c r="S4" s="15"/>
      <c r="T4" s="19"/>
      <c r="W4" s="19"/>
      <c r="X4" s="19"/>
      <c r="Y4" s="22"/>
      <c r="Z4" s="22"/>
      <c r="AA4" s="23"/>
    </row>
    <row r="5" spans="1:32" s="32" customFormat="1" ht="16.5" customHeight="1" thickBot="1">
      <c r="A5" s="24"/>
      <c r="B5" s="24"/>
      <c r="C5" s="24"/>
      <c r="D5" s="25" t="s">
        <v>1</v>
      </c>
      <c r="E5" s="25"/>
      <c r="F5" s="25"/>
      <c r="G5" s="107">
        <v>20</v>
      </c>
      <c r="H5" s="108"/>
      <c r="I5" s="109"/>
      <c r="J5" s="26"/>
      <c r="K5" s="26" t="s">
        <v>2</v>
      </c>
      <c r="L5" s="110">
        <v>43962</v>
      </c>
      <c r="M5" s="111"/>
      <c r="N5" s="111"/>
      <c r="O5" s="112"/>
      <c r="P5" s="25" t="s">
        <v>3</v>
      </c>
      <c r="Q5" s="27"/>
      <c r="R5" s="110">
        <v>43968</v>
      </c>
      <c r="S5" s="113"/>
      <c r="T5" s="113"/>
      <c r="U5" s="114"/>
      <c r="V5" s="28"/>
      <c r="W5" s="28"/>
      <c r="X5" s="15"/>
      <c r="Y5" s="29"/>
      <c r="Z5" s="30"/>
      <c r="AA5" s="31"/>
    </row>
    <row r="6" spans="1:32" s="40" customFormat="1" ht="10.5" customHeight="1" thickBot="1">
      <c r="A6" s="21"/>
      <c r="B6" s="33"/>
      <c r="C6" s="33"/>
      <c r="D6" s="34"/>
      <c r="E6" s="34"/>
      <c r="F6" s="34"/>
      <c r="G6" s="34"/>
      <c r="H6" s="34"/>
      <c r="I6" s="34"/>
      <c r="J6" s="34"/>
      <c r="K6" s="34"/>
      <c r="L6" s="34"/>
      <c r="M6" s="34"/>
      <c r="N6" s="34"/>
      <c r="O6" s="34"/>
      <c r="P6" s="34"/>
      <c r="Q6" s="34"/>
      <c r="R6" s="35"/>
      <c r="S6" s="34"/>
      <c r="T6" s="34"/>
      <c r="U6" s="36"/>
      <c r="V6" s="34"/>
      <c r="W6" s="34"/>
      <c r="X6" s="36"/>
      <c r="Y6" s="37"/>
      <c r="Z6" s="38"/>
      <c r="AA6" s="39"/>
    </row>
    <row r="7" spans="1:32" s="42" customFormat="1" ht="13.5" customHeight="1">
      <c r="A7" s="86" t="s">
        <v>4</v>
      </c>
      <c r="B7" s="87"/>
      <c r="C7" s="88"/>
      <c r="D7" s="124" t="s">
        <v>5</v>
      </c>
      <c r="E7" s="125"/>
      <c r="F7" s="126"/>
      <c r="G7" s="127" t="s">
        <v>6</v>
      </c>
      <c r="H7" s="125"/>
      <c r="I7" s="126"/>
      <c r="J7" s="127" t="s">
        <v>7</v>
      </c>
      <c r="K7" s="125"/>
      <c r="L7" s="126"/>
      <c r="M7" s="127" t="s">
        <v>8</v>
      </c>
      <c r="N7" s="125"/>
      <c r="O7" s="126"/>
      <c r="P7" s="127" t="s">
        <v>9</v>
      </c>
      <c r="Q7" s="125"/>
      <c r="R7" s="126"/>
      <c r="S7" s="127" t="s">
        <v>10</v>
      </c>
      <c r="T7" s="125"/>
      <c r="U7" s="126"/>
      <c r="V7" s="127" t="s">
        <v>11</v>
      </c>
      <c r="W7" s="125"/>
      <c r="X7" s="126"/>
      <c r="Y7" s="92" t="s">
        <v>12</v>
      </c>
      <c r="Z7" s="92"/>
      <c r="AA7" s="41" t="s">
        <v>13</v>
      </c>
    </row>
    <row r="8" spans="1:32" s="42" customFormat="1" ht="14.1" customHeight="1" thickBot="1">
      <c r="A8" s="89"/>
      <c r="B8" s="90"/>
      <c r="C8" s="91"/>
      <c r="D8" s="128"/>
      <c r="E8" s="129"/>
      <c r="F8" s="130"/>
      <c r="G8" s="131"/>
      <c r="H8" s="129"/>
      <c r="I8" s="130"/>
      <c r="J8" s="131"/>
      <c r="K8" s="129"/>
      <c r="L8" s="130"/>
      <c r="M8" s="131"/>
      <c r="N8" s="129"/>
      <c r="O8" s="130"/>
      <c r="P8" s="131"/>
      <c r="Q8" s="129"/>
      <c r="R8" s="130"/>
      <c r="S8" s="131"/>
      <c r="T8" s="129"/>
      <c r="U8" s="130"/>
      <c r="V8" s="131"/>
      <c r="W8" s="129"/>
      <c r="X8" s="130"/>
      <c r="Y8" s="104">
        <v>1.53125</v>
      </c>
      <c r="Z8" s="104"/>
      <c r="AA8" s="43"/>
    </row>
    <row r="9" spans="1:32" s="40" customFormat="1" ht="15" customHeight="1" thickBot="1">
      <c r="A9" s="93"/>
      <c r="B9" s="94"/>
      <c r="C9" s="94"/>
      <c r="D9" s="94"/>
      <c r="E9" s="94"/>
      <c r="F9" s="94"/>
      <c r="G9" s="94"/>
      <c r="H9" s="94"/>
      <c r="I9" s="94"/>
      <c r="J9" s="94"/>
      <c r="K9" s="94"/>
      <c r="L9" s="94"/>
      <c r="M9" s="94"/>
      <c r="N9" s="94"/>
      <c r="O9" s="94"/>
      <c r="P9" s="94"/>
      <c r="Q9" s="94"/>
      <c r="R9" s="94"/>
      <c r="S9" s="94"/>
      <c r="T9" s="94"/>
      <c r="U9" s="94"/>
      <c r="V9" s="94"/>
      <c r="W9" s="94"/>
      <c r="X9" s="94"/>
      <c r="Y9" s="94"/>
      <c r="Z9" s="94"/>
      <c r="AA9" s="95"/>
    </row>
    <row r="10" spans="1:32" ht="18" customHeight="1">
      <c r="A10" s="115" t="s">
        <v>18</v>
      </c>
      <c r="B10" s="116"/>
      <c r="C10" s="121" t="s">
        <v>14</v>
      </c>
      <c r="D10" s="44">
        <v>0.29166666666666669</v>
      </c>
      <c r="E10" s="45">
        <v>0.375</v>
      </c>
      <c r="F10" s="45"/>
      <c r="G10" s="45">
        <v>0.41666666666666669</v>
      </c>
      <c r="H10" s="45">
        <v>0.5</v>
      </c>
      <c r="I10" s="45"/>
      <c r="J10" s="45">
        <v>0.375</v>
      </c>
      <c r="K10" s="45">
        <v>0.5</v>
      </c>
      <c r="L10" s="45"/>
      <c r="M10" s="45">
        <v>0.41666666666666669</v>
      </c>
      <c r="N10" s="45">
        <v>0.5</v>
      </c>
      <c r="O10" s="45"/>
      <c r="P10" s="45">
        <v>0.41666666666666669</v>
      </c>
      <c r="Q10" s="45">
        <v>0.5</v>
      </c>
      <c r="R10" s="45"/>
      <c r="S10" s="45">
        <v>0.375</v>
      </c>
      <c r="T10" s="45">
        <v>0.5</v>
      </c>
      <c r="U10" s="45"/>
      <c r="V10" s="45">
        <v>0.29166666666666669</v>
      </c>
      <c r="W10" s="45">
        <v>0.5</v>
      </c>
      <c r="X10" s="45"/>
      <c r="Y10" s="105" t="s">
        <v>15</v>
      </c>
      <c r="Z10" s="105"/>
      <c r="AA10" s="46"/>
    </row>
    <row r="11" spans="1:32" ht="18" customHeight="1">
      <c r="A11" s="117"/>
      <c r="B11" s="118"/>
      <c r="C11" s="122" t="s">
        <v>16</v>
      </c>
      <c r="D11" s="48">
        <v>0.375</v>
      </c>
      <c r="E11" s="49">
        <v>0.70833333333333337</v>
      </c>
      <c r="F11" s="49"/>
      <c r="G11" s="49">
        <v>0.58333333333333337</v>
      </c>
      <c r="H11" s="49">
        <v>0.625</v>
      </c>
      <c r="I11" s="49"/>
      <c r="J11" s="49">
        <v>0.58333333333333337</v>
      </c>
      <c r="K11" s="49">
        <v>0.70833333333333337</v>
      </c>
      <c r="L11" s="49"/>
      <c r="M11" s="49">
        <v>0.58333333333333337</v>
      </c>
      <c r="N11" s="49">
        <v>0.70833333333333337</v>
      </c>
      <c r="O11" s="49"/>
      <c r="P11" s="49">
        <v>0.58333333333333337</v>
      </c>
      <c r="Q11" s="49">
        <v>0.70833333333333337</v>
      </c>
      <c r="R11" s="49"/>
      <c r="S11" s="49">
        <v>0.58333333333333337</v>
      </c>
      <c r="T11" s="49">
        <v>0.70833333333333337</v>
      </c>
      <c r="U11" s="49"/>
      <c r="V11" s="55"/>
      <c r="W11" s="55"/>
      <c r="X11" s="49"/>
      <c r="Y11" s="96">
        <f>F12+I12+L12+O12+R12+U12+X12</f>
        <v>1.6666666666666665</v>
      </c>
      <c r="Z11" s="96"/>
      <c r="AA11" s="50">
        <f>IF($Y$8-Y11&gt;0,($Y$8-Y11),(Y11-$Y$8))</f>
        <v>0.13541666666666652</v>
      </c>
    </row>
    <row r="12" spans="1:32" ht="18" customHeight="1" thickBot="1">
      <c r="A12" s="51" t="s">
        <v>17</v>
      </c>
      <c r="B12" s="52"/>
      <c r="C12" s="53"/>
      <c r="D12" s="54"/>
      <c r="E12" s="55"/>
      <c r="F12" s="55">
        <f>IF(E10&lt;&gt;"",E10-D10,0)+IF(E11&lt;&gt;"",E11-D11,0)</f>
        <v>0.41666666666666669</v>
      </c>
      <c r="G12" s="56"/>
      <c r="H12" s="55"/>
      <c r="I12" s="55">
        <f>IF(H10&lt;&gt;"",H10-G10,0)+IF(H11&lt;&gt;"",H11-G11,0)</f>
        <v>0.12499999999999994</v>
      </c>
      <c r="J12" s="55"/>
      <c r="K12" s="55"/>
      <c r="L12" s="55">
        <f>IF(K10&lt;&gt;"",K10-J10,0)+IF(K11&lt;&gt;"",K11-J11,0)</f>
        <v>0.25</v>
      </c>
      <c r="M12" s="55"/>
      <c r="N12" s="55"/>
      <c r="O12" s="55">
        <f>IF(N10&lt;&gt;"",N10-M10,0)+IF(N11&lt;&gt;"",N11-M11,0)</f>
        <v>0.20833333333333331</v>
      </c>
      <c r="P12" s="55"/>
      <c r="Q12" s="55"/>
      <c r="R12" s="55">
        <f>IF(Q10&lt;&gt;"",Q10-P10,0)+IF(Q11&lt;&gt;"",Q11-P11,0)</f>
        <v>0.20833333333333331</v>
      </c>
      <c r="S12" s="55"/>
      <c r="T12" s="55"/>
      <c r="U12" s="55">
        <f>IF(T10&lt;&gt;"",T10-S10,0)+IF(T11&lt;&gt;"",T11-S11,0)</f>
        <v>0.25</v>
      </c>
      <c r="V12" s="55"/>
      <c r="W12" s="55"/>
      <c r="X12" s="55">
        <f>W10-V10</f>
        <v>0.20833333333333331</v>
      </c>
      <c r="Y12" s="57"/>
      <c r="Z12" s="58"/>
      <c r="AA12" s="59"/>
    </row>
    <row r="13" spans="1:32" ht="18" customHeight="1">
      <c r="A13" s="119"/>
      <c r="B13" s="120"/>
      <c r="C13" s="123" t="s">
        <v>14</v>
      </c>
      <c r="D13" s="44">
        <v>0.29166666666666669</v>
      </c>
      <c r="E13" s="45">
        <v>0.375</v>
      </c>
      <c r="F13" s="45"/>
      <c r="G13" s="45">
        <v>0.41666666666666669</v>
      </c>
      <c r="H13" s="45">
        <v>0.5</v>
      </c>
      <c r="I13" s="45"/>
      <c r="J13" s="45">
        <v>0.375</v>
      </c>
      <c r="K13" s="45">
        <v>0.5</v>
      </c>
      <c r="L13" s="45"/>
      <c r="M13" s="45">
        <v>0.41666666666666669</v>
      </c>
      <c r="N13" s="45">
        <v>0.5</v>
      </c>
      <c r="O13" s="45"/>
      <c r="P13" s="45">
        <v>0.41666666666666669</v>
      </c>
      <c r="Q13" s="45">
        <v>0.5</v>
      </c>
      <c r="R13" s="45"/>
      <c r="S13" s="45">
        <v>0.375</v>
      </c>
      <c r="T13" s="45">
        <v>0.5</v>
      </c>
      <c r="U13" s="45"/>
      <c r="V13" s="45">
        <v>0.29166666666666669</v>
      </c>
      <c r="W13" s="45">
        <v>0.5</v>
      </c>
      <c r="X13" s="45"/>
      <c r="Y13" s="106" t="s">
        <v>15</v>
      </c>
      <c r="Z13" s="106"/>
      <c r="AA13" s="60"/>
    </row>
    <row r="14" spans="1:32" ht="18" customHeight="1">
      <c r="A14" s="117"/>
      <c r="B14" s="118"/>
      <c r="C14" s="122" t="s">
        <v>16</v>
      </c>
      <c r="D14" s="48">
        <v>0.375</v>
      </c>
      <c r="E14" s="49">
        <v>0.70833333333333337</v>
      </c>
      <c r="F14" s="49"/>
      <c r="G14" s="49">
        <v>0.58333333333333337</v>
      </c>
      <c r="H14" s="49">
        <v>0.625</v>
      </c>
      <c r="I14" s="49"/>
      <c r="J14" s="49">
        <v>0.58333333333333337</v>
      </c>
      <c r="K14" s="49">
        <v>0.70833333333333337</v>
      </c>
      <c r="L14" s="49"/>
      <c r="M14" s="49">
        <v>0.58333333333333337</v>
      </c>
      <c r="N14" s="49">
        <v>0.70833333333333337</v>
      </c>
      <c r="O14" s="49"/>
      <c r="P14" s="49">
        <v>0.58333333333333337</v>
      </c>
      <c r="Q14" s="49">
        <v>0.70833333333333337</v>
      </c>
      <c r="R14" s="49"/>
      <c r="S14" s="49">
        <v>0.58333333333333337</v>
      </c>
      <c r="T14" s="49">
        <v>0.70833333333333337</v>
      </c>
      <c r="U14" s="49"/>
      <c r="V14" s="55"/>
      <c r="W14" s="55"/>
      <c r="X14" s="49"/>
      <c r="Y14" s="96">
        <f>T13-S13+T14-S14+Q13-P13+Q14-P14+N13-M13+N14-M14+K13-J13+K14-J14+H13-G13+H14-G14+E13-D13+E14-D14+W13-V13+W14-V14</f>
        <v>1.6666666666666663</v>
      </c>
      <c r="Z14" s="96"/>
      <c r="AA14" s="50">
        <f>IF($Y$8-Y14&gt;0,($Y$8-Y14),(Y14-$Y$8))</f>
        <v>0.1354166666666663</v>
      </c>
    </row>
    <row r="15" spans="1:32" ht="18" customHeight="1" thickBot="1">
      <c r="A15" s="51" t="s">
        <v>17</v>
      </c>
      <c r="B15" s="52"/>
      <c r="C15" s="53"/>
      <c r="D15" s="54"/>
      <c r="E15" s="55"/>
      <c r="F15" s="55">
        <f>IF(E13&lt;&gt;"",E13-D13,0)+IF(E14&lt;&gt;"",E14-D14,0)</f>
        <v>0.41666666666666669</v>
      </c>
      <c r="G15" s="56"/>
      <c r="H15" s="55"/>
      <c r="I15" s="55">
        <f>IF(H13&lt;&gt;"",H13-G13,0)+IF(H14&lt;&gt;"",H14-G14,0)</f>
        <v>0.12499999999999994</v>
      </c>
      <c r="J15" s="55"/>
      <c r="K15" s="55"/>
      <c r="L15" s="55">
        <f>IF(K13&lt;&gt;"",K13-J13,0)+IF(K14&lt;&gt;"",K14-J14,0)</f>
        <v>0.25</v>
      </c>
      <c r="M15" s="55"/>
      <c r="N15" s="55"/>
      <c r="O15" s="55">
        <f>IF(N13&lt;&gt;"",N13-M13,0)+IF(N14&lt;&gt;"",N14-M14,0)</f>
        <v>0.20833333333333331</v>
      </c>
      <c r="P15" s="55"/>
      <c r="Q15" s="55"/>
      <c r="R15" s="55">
        <f>IF(Q13&lt;&gt;"",Q13-P13,0)+IF(Q14&lt;&gt;"",Q14-P14,0)</f>
        <v>0.20833333333333331</v>
      </c>
      <c r="S15" s="55"/>
      <c r="T15" s="55"/>
      <c r="U15" s="55">
        <f>IF(T13&lt;&gt;"",T13-S13,0)+IF(T14&lt;&gt;"",T14-S14,0)</f>
        <v>0.25</v>
      </c>
      <c r="V15" s="55"/>
      <c r="W15" s="55"/>
      <c r="X15" s="55">
        <f>W13-V13</f>
        <v>0.20833333333333331</v>
      </c>
      <c r="Y15" s="57"/>
      <c r="Z15" s="58"/>
      <c r="AA15" s="59"/>
    </row>
    <row r="16" spans="1:32" ht="18" customHeight="1">
      <c r="A16" s="119"/>
      <c r="B16" s="120"/>
      <c r="C16" s="123" t="s">
        <v>14</v>
      </c>
      <c r="D16" s="44">
        <v>0.29166666666666669</v>
      </c>
      <c r="E16" s="45">
        <v>0.375</v>
      </c>
      <c r="F16" s="45"/>
      <c r="G16" s="45">
        <v>0.41666666666666669</v>
      </c>
      <c r="H16" s="45">
        <v>0.5</v>
      </c>
      <c r="I16" s="45"/>
      <c r="J16" s="45">
        <v>0.375</v>
      </c>
      <c r="K16" s="45">
        <v>0.5</v>
      </c>
      <c r="L16" s="45"/>
      <c r="M16" s="45">
        <v>0.41666666666666669</v>
      </c>
      <c r="N16" s="45">
        <v>0.5</v>
      </c>
      <c r="O16" s="45"/>
      <c r="P16" s="45">
        <v>0.41666666666666669</v>
      </c>
      <c r="Q16" s="45">
        <v>0.5</v>
      </c>
      <c r="R16" s="45"/>
      <c r="S16" s="45">
        <v>0.375</v>
      </c>
      <c r="T16" s="45">
        <v>0.5</v>
      </c>
      <c r="U16" s="45"/>
      <c r="V16" s="45">
        <v>0.29166666666666669</v>
      </c>
      <c r="W16" s="45">
        <v>0.5</v>
      </c>
      <c r="X16" s="45"/>
      <c r="Y16" s="106" t="s">
        <v>15</v>
      </c>
      <c r="Z16" s="106"/>
      <c r="AA16" s="60"/>
      <c r="AF16" s="76"/>
    </row>
    <row r="17" spans="1:34" ht="18" customHeight="1">
      <c r="A17" s="117"/>
      <c r="B17" s="118"/>
      <c r="C17" s="122" t="s">
        <v>16</v>
      </c>
      <c r="D17" s="48">
        <v>0.375</v>
      </c>
      <c r="E17" s="49">
        <v>0.70833333333333337</v>
      </c>
      <c r="F17" s="49"/>
      <c r="G17" s="49">
        <v>0.58333333333333337</v>
      </c>
      <c r="H17" s="49">
        <v>0.625</v>
      </c>
      <c r="I17" s="49"/>
      <c r="J17" s="49">
        <v>0.58333333333333337</v>
      </c>
      <c r="K17" s="49">
        <v>0.70833333333333337</v>
      </c>
      <c r="L17" s="49"/>
      <c r="M17" s="49">
        <v>0.58333333333333337</v>
      </c>
      <c r="N17" s="49">
        <v>0.70833333333333337</v>
      </c>
      <c r="O17" s="49"/>
      <c r="P17" s="49">
        <v>0.58333333333333337</v>
      </c>
      <c r="Q17" s="49">
        <v>0.70833333333333337</v>
      </c>
      <c r="R17" s="49"/>
      <c r="S17" s="49">
        <v>0.58333333333333337</v>
      </c>
      <c r="T17" s="49">
        <v>0.70833333333333337</v>
      </c>
      <c r="U17" s="49"/>
      <c r="V17" s="55"/>
      <c r="W17" s="55"/>
      <c r="X17" s="49"/>
      <c r="Y17" s="96">
        <f>T16-S16+T17-S17+Q16-P16+Q17-P17+N16-M16+N17-M17+K16-J16+K17-J17+H16-G16+H17-G17+E16-D16+E17-D17+W16-V16+W17-V17</f>
        <v>1.6666666666666663</v>
      </c>
      <c r="Z17" s="96"/>
      <c r="AA17" s="50">
        <f>IF($Y$8-Y17&gt;0,($Y$8-Y17),(Y17-$Y$8))</f>
        <v>0.1354166666666663</v>
      </c>
    </row>
    <row r="18" spans="1:34" ht="18" customHeight="1" thickBot="1">
      <c r="A18" s="51" t="s">
        <v>17</v>
      </c>
      <c r="B18" s="52"/>
      <c r="C18" s="53"/>
      <c r="D18" s="54"/>
      <c r="E18" s="55"/>
      <c r="F18" s="55">
        <f>IF(E16&lt;&gt;"",E16-D16,0)+IF(E17&lt;&gt;"",E17-D17,0)</f>
        <v>0.41666666666666669</v>
      </c>
      <c r="G18" s="56"/>
      <c r="H18" s="55"/>
      <c r="I18" s="55">
        <f>IF(H16&lt;&gt;"",H16-G16,0)+IF(H17&lt;&gt;"",H17-G17,0)</f>
        <v>0.12499999999999994</v>
      </c>
      <c r="J18" s="55"/>
      <c r="K18" s="55"/>
      <c r="L18" s="55">
        <f>IF(K16&lt;&gt;"",K16-J16,0)+IF(K17&lt;&gt;"",K17-J17,0)</f>
        <v>0.25</v>
      </c>
      <c r="M18" s="55"/>
      <c r="N18" s="55"/>
      <c r="O18" s="55">
        <f>IF(N16&lt;&gt;"",N16-M16,0)+IF(N17&lt;&gt;"",N17-M17,0)</f>
        <v>0.20833333333333331</v>
      </c>
      <c r="P18" s="55"/>
      <c r="Q18" s="55"/>
      <c r="R18" s="55">
        <f>IF(Q16&lt;&gt;"",Q16-P16,0)+IF(Q17&lt;&gt;"",Q17-P17,0)</f>
        <v>0.20833333333333331</v>
      </c>
      <c r="S18" s="55"/>
      <c r="T18" s="55"/>
      <c r="U18" s="55">
        <f>IF(T16&lt;&gt;"",T16-S16,0)+IF(T17&lt;&gt;"",T17-S17,0)</f>
        <v>0.25</v>
      </c>
      <c r="V18" s="55"/>
      <c r="W18" s="55"/>
      <c r="X18" s="55">
        <f>W16-V16</f>
        <v>0.20833333333333331</v>
      </c>
      <c r="Y18" s="57"/>
      <c r="Z18" s="58"/>
      <c r="AA18" s="59"/>
      <c r="AC18" s="61"/>
      <c r="AD18" s="61"/>
    </row>
    <row r="19" spans="1:34" ht="18" customHeight="1">
      <c r="A19" s="119"/>
      <c r="B19" s="120"/>
      <c r="C19" s="123" t="s">
        <v>14</v>
      </c>
      <c r="D19" s="44">
        <v>0.29166666666666669</v>
      </c>
      <c r="E19" s="45">
        <v>0.375</v>
      </c>
      <c r="F19" s="45"/>
      <c r="G19" s="45">
        <v>0.41666666666666669</v>
      </c>
      <c r="H19" s="45">
        <v>0.5</v>
      </c>
      <c r="I19" s="45"/>
      <c r="J19" s="45">
        <v>0.375</v>
      </c>
      <c r="K19" s="45">
        <v>0.5</v>
      </c>
      <c r="L19" s="45"/>
      <c r="M19" s="45">
        <v>0.41666666666666669</v>
      </c>
      <c r="N19" s="45">
        <v>0.5</v>
      </c>
      <c r="O19" s="45"/>
      <c r="P19" s="45">
        <v>0.41666666666666669</v>
      </c>
      <c r="Q19" s="45">
        <v>0.5</v>
      </c>
      <c r="R19" s="45"/>
      <c r="S19" s="45">
        <v>0.375</v>
      </c>
      <c r="T19" s="45">
        <v>0.5</v>
      </c>
      <c r="U19" s="45"/>
      <c r="V19" s="45">
        <v>0.29166666666666669</v>
      </c>
      <c r="W19" s="45">
        <v>0.5</v>
      </c>
      <c r="X19" s="45"/>
      <c r="Y19" s="106" t="s">
        <v>15</v>
      </c>
      <c r="Z19" s="106"/>
      <c r="AA19" s="60"/>
    </row>
    <row r="20" spans="1:34" ht="18" customHeight="1">
      <c r="A20" s="117"/>
      <c r="B20" s="118"/>
      <c r="C20" s="122" t="s">
        <v>16</v>
      </c>
      <c r="D20" s="48">
        <v>0.375</v>
      </c>
      <c r="E20" s="49">
        <v>0.70833333333333337</v>
      </c>
      <c r="F20" s="49"/>
      <c r="G20" s="49">
        <v>0.58333333333333337</v>
      </c>
      <c r="H20" s="49">
        <v>0.625</v>
      </c>
      <c r="I20" s="49"/>
      <c r="J20" s="49">
        <v>0.58333333333333337</v>
      </c>
      <c r="K20" s="49">
        <v>0.70833333333333337</v>
      </c>
      <c r="L20" s="49"/>
      <c r="M20" s="49">
        <v>0.58333333333333337</v>
      </c>
      <c r="N20" s="49">
        <v>0.70833333333333337</v>
      </c>
      <c r="O20" s="49"/>
      <c r="P20" s="49">
        <v>0.58333333333333337</v>
      </c>
      <c r="Q20" s="49">
        <v>0.70833333333333337</v>
      </c>
      <c r="R20" s="49"/>
      <c r="S20" s="49">
        <v>0.58333333333333337</v>
      </c>
      <c r="T20" s="49">
        <v>0.70833333333333337</v>
      </c>
      <c r="U20" s="49"/>
      <c r="V20" s="55"/>
      <c r="W20" s="55"/>
      <c r="X20" s="49"/>
      <c r="Y20" s="96">
        <f>T19-S19+T20-S20+Q19-P19+Q20-P20+N19-M19+N20-M20+K19-J19+K20-J20+H19-G19+H20-G20+E19-D19+E20-D20+W19-V19+W20-V20</f>
        <v>1.6666666666666663</v>
      </c>
      <c r="Z20" s="96"/>
      <c r="AA20" s="50">
        <f>IF($Y$8-Y20&gt;0,($Y$8-Y20),(Y20-$Y$8))</f>
        <v>0.1354166666666663</v>
      </c>
    </row>
    <row r="21" spans="1:34" ht="18" customHeight="1" thickBot="1">
      <c r="A21" s="62" t="s">
        <v>17</v>
      </c>
      <c r="B21" s="63"/>
      <c r="C21" s="64"/>
      <c r="D21" s="54"/>
      <c r="E21" s="55"/>
      <c r="F21" s="55">
        <f>IF(E19&lt;&gt;"",E19-D19,0)+IF(E20&lt;&gt;"",E20-D20,0)</f>
        <v>0.41666666666666669</v>
      </c>
      <c r="G21" s="56"/>
      <c r="H21" s="55"/>
      <c r="I21" s="55">
        <f>IF(H19&lt;&gt;"",H19-G19,0)+IF(H20&lt;&gt;"",H20-G20,0)</f>
        <v>0.12499999999999994</v>
      </c>
      <c r="J21" s="55"/>
      <c r="K21" s="55"/>
      <c r="L21" s="55">
        <f>IF(K19&lt;&gt;"",K19-J19,0)+IF(K20&lt;&gt;"",K20-J20,0)</f>
        <v>0.25</v>
      </c>
      <c r="M21" s="55"/>
      <c r="N21" s="55"/>
      <c r="O21" s="55">
        <f>IF(N19&lt;&gt;"",N19-M19,0)+IF(N20&lt;&gt;"",N20-M20,0)</f>
        <v>0.20833333333333331</v>
      </c>
      <c r="P21" s="55"/>
      <c r="Q21" s="55"/>
      <c r="R21" s="55">
        <f>IF(Q19&lt;&gt;"",Q19-P19,0)+IF(Q20&lt;&gt;"",Q20-P20,0)</f>
        <v>0.20833333333333331</v>
      </c>
      <c r="S21" s="55"/>
      <c r="T21" s="55"/>
      <c r="U21" s="55">
        <f>IF(T19&lt;&gt;"",T19-S19,0)+IF(T20&lt;&gt;"",T20-S20,0)</f>
        <v>0.25</v>
      </c>
      <c r="V21" s="55"/>
      <c r="W21" s="55"/>
      <c r="X21" s="55">
        <f>W19-V19</f>
        <v>0.20833333333333331</v>
      </c>
      <c r="Y21" s="65"/>
      <c r="Z21" s="66"/>
      <c r="AA21" s="67"/>
      <c r="AE21" s="76"/>
    </row>
    <row r="24" spans="1:34" ht="24" customHeight="1">
      <c r="E24" s="98"/>
      <c r="G24" s="132" t="s">
        <v>34</v>
      </c>
    </row>
    <row r="25" spans="1:34" ht="14.1" customHeight="1">
      <c r="O25" s="76"/>
    </row>
    <row r="27" spans="1:34" ht="14.1" customHeight="1">
      <c r="F27" s="75"/>
      <c r="O27" s="75"/>
    </row>
    <row r="28" spans="1:34" ht="14.1" customHeight="1">
      <c r="O28" s="77" t="s">
        <v>21</v>
      </c>
      <c r="Q28" s="74"/>
    </row>
    <row r="29" spans="1:34" ht="14.1" customHeight="1">
      <c r="F29" s="74"/>
      <c r="O29" s="78" t="s">
        <v>22</v>
      </c>
      <c r="P29" s="79"/>
      <c r="Q29" s="79"/>
      <c r="R29" s="79"/>
      <c r="S29" s="79"/>
      <c r="T29" s="79"/>
      <c r="U29" s="79"/>
      <c r="V29" s="79"/>
      <c r="W29" s="79"/>
      <c r="X29" s="79"/>
      <c r="Y29" s="79"/>
      <c r="Z29" s="79"/>
      <c r="AA29" s="79"/>
      <c r="AB29" s="79"/>
      <c r="AC29" s="79"/>
      <c r="AD29" s="79"/>
      <c r="AE29" s="79"/>
      <c r="AF29" s="79"/>
      <c r="AG29" s="79"/>
      <c r="AH29" s="79"/>
    </row>
    <row r="30" spans="1:34" ht="14.1" customHeight="1">
      <c r="O30" s="79"/>
      <c r="P30" s="79"/>
      <c r="Q30" s="79"/>
      <c r="R30" s="79"/>
      <c r="S30" s="79"/>
      <c r="T30" s="79"/>
      <c r="U30" s="79"/>
      <c r="V30" s="79"/>
      <c r="W30" s="79"/>
      <c r="X30" s="79"/>
      <c r="Y30" s="79"/>
      <c r="Z30" s="79"/>
      <c r="AA30" s="79"/>
      <c r="AB30" s="79"/>
      <c r="AC30" s="79"/>
      <c r="AD30" s="79"/>
      <c r="AE30" s="79"/>
      <c r="AF30" s="79"/>
      <c r="AG30" s="79"/>
      <c r="AH30" s="79"/>
    </row>
    <row r="31" spans="1:34" ht="14.1" customHeight="1">
      <c r="O31" s="78" t="s">
        <v>23</v>
      </c>
      <c r="P31" s="79"/>
      <c r="Q31" s="79"/>
      <c r="R31" s="79"/>
      <c r="S31" s="79"/>
      <c r="T31" s="79"/>
      <c r="U31" s="79"/>
      <c r="V31" s="79"/>
      <c r="W31" s="79"/>
      <c r="X31" s="79"/>
      <c r="Y31" s="79"/>
      <c r="Z31" s="79"/>
      <c r="AA31" s="79"/>
      <c r="AB31" s="79"/>
      <c r="AC31" s="79"/>
      <c r="AD31" s="79"/>
      <c r="AE31" s="79"/>
      <c r="AF31" s="79"/>
      <c r="AG31" s="79"/>
      <c r="AH31" s="79"/>
    </row>
    <row r="32" spans="1:34" ht="14.1" customHeight="1">
      <c r="O32" s="79"/>
      <c r="P32" s="79"/>
      <c r="Q32" s="79"/>
      <c r="R32" s="79"/>
      <c r="S32" s="79"/>
      <c r="T32" s="79"/>
      <c r="U32" s="79"/>
      <c r="V32" s="79"/>
      <c r="W32" s="79"/>
      <c r="X32" s="79"/>
      <c r="Y32" s="79"/>
      <c r="Z32" s="79"/>
      <c r="AA32" s="79"/>
      <c r="AB32" s="79"/>
      <c r="AC32" s="79"/>
      <c r="AD32" s="79"/>
      <c r="AE32" s="79"/>
      <c r="AF32" s="79"/>
      <c r="AG32" s="79"/>
      <c r="AH32" s="79"/>
    </row>
    <row r="33" spans="15:41" ht="14.1" customHeight="1">
      <c r="O33" s="79"/>
      <c r="P33" s="79"/>
      <c r="Q33" s="79"/>
      <c r="R33" s="79"/>
      <c r="S33" s="79"/>
      <c r="T33" s="79"/>
      <c r="U33" s="79"/>
      <c r="V33" s="79"/>
      <c r="W33" s="79"/>
      <c r="X33" s="79"/>
      <c r="Y33" s="79"/>
      <c r="Z33" s="79"/>
      <c r="AA33" s="79"/>
      <c r="AB33" s="79"/>
      <c r="AC33" s="79"/>
      <c r="AD33" s="79"/>
      <c r="AE33" s="79"/>
      <c r="AF33" s="79"/>
      <c r="AG33" s="79"/>
      <c r="AH33" s="79"/>
    </row>
    <row r="34" spans="15:41" ht="14.1" customHeight="1">
      <c r="O34" s="79"/>
      <c r="P34" s="79"/>
      <c r="Q34" s="79"/>
      <c r="R34" s="79"/>
      <c r="S34" s="79"/>
      <c r="T34" s="79"/>
      <c r="U34" s="79"/>
      <c r="V34" s="79"/>
      <c r="W34" s="79"/>
      <c r="X34" s="79"/>
      <c r="Y34" s="79"/>
      <c r="Z34" s="79"/>
      <c r="AA34" s="79"/>
      <c r="AB34" s="79"/>
      <c r="AC34" s="79"/>
      <c r="AD34" s="79"/>
      <c r="AE34" s="79"/>
      <c r="AF34" s="79"/>
      <c r="AG34" s="79"/>
      <c r="AH34" s="79"/>
    </row>
    <row r="35" spans="15:41" ht="14.1" customHeight="1">
      <c r="O35" s="79"/>
      <c r="P35" s="79"/>
      <c r="Q35" s="79"/>
      <c r="R35" s="79"/>
      <c r="S35" s="79"/>
      <c r="T35" s="79"/>
      <c r="U35" s="79"/>
      <c r="V35" s="79"/>
      <c r="W35" s="79"/>
      <c r="X35" s="79"/>
      <c r="Y35" s="79"/>
      <c r="Z35" s="79"/>
      <c r="AA35" s="79"/>
      <c r="AB35" s="79"/>
      <c r="AC35" s="79"/>
      <c r="AD35" s="79"/>
      <c r="AE35" s="79"/>
      <c r="AF35" s="79"/>
      <c r="AG35" s="79"/>
      <c r="AH35" s="79"/>
    </row>
    <row r="37" spans="15:41" ht="14.1" customHeight="1">
      <c r="O37" s="73" t="s">
        <v>19</v>
      </c>
    </row>
    <row r="38" spans="15:41" ht="14.1" customHeight="1">
      <c r="O38" s="80" t="s">
        <v>20</v>
      </c>
      <c r="P38" s="81"/>
      <c r="Q38" s="81"/>
      <c r="R38" s="81"/>
      <c r="S38" s="81"/>
      <c r="T38" s="81"/>
      <c r="U38" s="81"/>
      <c r="V38" s="81"/>
      <c r="W38" s="81"/>
      <c r="X38" s="81"/>
      <c r="Y38" s="82"/>
      <c r="Z38" s="83"/>
      <c r="AA38" s="84"/>
      <c r="AB38" s="85"/>
      <c r="AC38" s="85"/>
      <c r="AD38" s="85"/>
      <c r="AE38" s="85"/>
      <c r="AF38" s="85"/>
      <c r="AG38" s="85"/>
      <c r="AH38" s="85"/>
      <c r="AI38" s="85"/>
      <c r="AJ38" s="85"/>
      <c r="AK38" s="85"/>
      <c r="AL38" s="85"/>
      <c r="AM38" s="85"/>
      <c r="AN38" s="85"/>
      <c r="AO38" s="85"/>
    </row>
    <row r="39" spans="15:41" ht="14.1" customHeight="1">
      <c r="O39" s="81"/>
      <c r="P39" s="81"/>
      <c r="Q39" s="81"/>
      <c r="R39" s="81"/>
      <c r="S39" s="81"/>
      <c r="T39" s="81"/>
      <c r="U39" s="81"/>
      <c r="V39" s="81"/>
      <c r="W39" s="81"/>
      <c r="X39" s="81"/>
      <c r="Y39" s="82"/>
      <c r="Z39" s="83"/>
      <c r="AA39" s="84"/>
      <c r="AB39" s="85"/>
      <c r="AC39" s="85"/>
      <c r="AD39" s="85"/>
      <c r="AE39" s="85"/>
      <c r="AF39" s="85"/>
      <c r="AG39" s="85"/>
      <c r="AH39" s="85"/>
      <c r="AI39" s="85"/>
      <c r="AJ39" s="85"/>
      <c r="AK39" s="85"/>
      <c r="AL39" s="85"/>
      <c r="AM39" s="85"/>
      <c r="AN39" s="85"/>
      <c r="AO39" s="85"/>
    </row>
    <row r="40" spans="15:41" ht="14.1" customHeight="1">
      <c r="O40" s="81"/>
      <c r="P40" s="81"/>
      <c r="Q40" s="81"/>
      <c r="R40" s="81"/>
      <c r="S40" s="81"/>
      <c r="T40" s="81"/>
      <c r="U40" s="81"/>
      <c r="V40" s="81"/>
      <c r="W40" s="81"/>
      <c r="X40" s="81"/>
      <c r="Y40" s="82"/>
      <c r="Z40" s="83"/>
      <c r="AA40" s="84"/>
      <c r="AB40" s="85"/>
      <c r="AC40" s="85"/>
      <c r="AD40" s="85"/>
      <c r="AE40" s="85"/>
      <c r="AF40" s="85"/>
      <c r="AG40" s="85"/>
      <c r="AH40" s="85"/>
      <c r="AI40" s="85"/>
      <c r="AJ40" s="85"/>
      <c r="AK40" s="85"/>
      <c r="AL40" s="85"/>
      <c r="AM40" s="85"/>
      <c r="AN40" s="85"/>
      <c r="AO40" s="85"/>
    </row>
    <row r="41" spans="15:41" ht="14.1" customHeight="1">
      <c r="O41" s="81"/>
      <c r="P41" s="81"/>
      <c r="Q41" s="81"/>
      <c r="R41" s="81"/>
      <c r="S41" s="81"/>
      <c r="T41" s="81"/>
      <c r="U41" s="81"/>
      <c r="V41" s="81"/>
      <c r="W41" s="81"/>
      <c r="X41" s="81"/>
      <c r="Y41" s="82"/>
      <c r="Z41" s="83"/>
      <c r="AA41" s="84"/>
      <c r="AB41" s="85"/>
      <c r="AC41" s="85"/>
      <c r="AD41" s="85"/>
      <c r="AE41" s="85"/>
      <c r="AF41" s="85"/>
      <c r="AG41" s="85"/>
      <c r="AH41" s="85"/>
      <c r="AI41" s="85"/>
      <c r="AJ41" s="85"/>
      <c r="AK41" s="85"/>
      <c r="AL41" s="85"/>
      <c r="AM41" s="85"/>
      <c r="AN41" s="85"/>
      <c r="AO41" s="85"/>
    </row>
    <row r="42" spans="15:41" ht="14.1" customHeight="1">
      <c r="O42" s="81"/>
      <c r="P42" s="81"/>
      <c r="Q42" s="81"/>
      <c r="R42" s="81"/>
      <c r="S42" s="81"/>
      <c r="T42" s="81"/>
      <c r="U42" s="81"/>
      <c r="V42" s="81"/>
      <c r="W42" s="81"/>
      <c r="X42" s="81"/>
      <c r="Y42" s="82"/>
      <c r="Z42" s="83"/>
      <c r="AA42" s="84"/>
      <c r="AB42" s="85"/>
      <c r="AC42" s="85"/>
      <c r="AD42" s="85"/>
      <c r="AE42" s="85"/>
      <c r="AF42" s="85"/>
      <c r="AG42" s="85"/>
      <c r="AH42" s="85"/>
      <c r="AI42" s="85"/>
      <c r="AJ42" s="85"/>
      <c r="AK42" s="85"/>
      <c r="AL42" s="85"/>
      <c r="AM42" s="85"/>
      <c r="AN42" s="85"/>
      <c r="AO42" s="85"/>
    </row>
    <row r="43" spans="15:41" ht="14.1" customHeight="1">
      <c r="O43" s="81"/>
      <c r="P43" s="81"/>
      <c r="Q43" s="81"/>
      <c r="R43" s="81"/>
      <c r="S43" s="81"/>
      <c r="T43" s="81"/>
      <c r="U43" s="81"/>
      <c r="V43" s="81"/>
      <c r="W43" s="81"/>
      <c r="X43" s="81"/>
      <c r="Y43" s="82"/>
      <c r="Z43" s="83"/>
      <c r="AA43" s="84"/>
      <c r="AB43" s="85"/>
      <c r="AC43" s="85"/>
      <c r="AD43" s="85"/>
      <c r="AE43" s="85"/>
      <c r="AF43" s="85"/>
      <c r="AG43" s="85"/>
      <c r="AH43" s="85"/>
      <c r="AI43" s="85"/>
      <c r="AJ43" s="85"/>
      <c r="AK43" s="85"/>
      <c r="AL43" s="85"/>
      <c r="AM43" s="85"/>
      <c r="AN43" s="85"/>
      <c r="AO43" s="85"/>
    </row>
    <row r="44" spans="15:41" ht="14.1" customHeight="1">
      <c r="O44" s="81"/>
      <c r="P44" s="81"/>
      <c r="Q44" s="81"/>
      <c r="R44" s="81"/>
      <c r="S44" s="81"/>
      <c r="T44" s="81"/>
      <c r="U44" s="81"/>
      <c r="V44" s="81"/>
      <c r="W44" s="81"/>
      <c r="X44" s="81"/>
      <c r="Y44" s="82"/>
      <c r="Z44" s="83"/>
      <c r="AA44" s="84"/>
      <c r="AB44" s="85"/>
      <c r="AC44" s="85"/>
      <c r="AD44" s="85"/>
      <c r="AE44" s="85"/>
      <c r="AF44" s="85"/>
      <c r="AG44" s="85"/>
      <c r="AH44" s="85"/>
      <c r="AI44" s="85"/>
      <c r="AJ44" s="85"/>
      <c r="AK44" s="85"/>
      <c r="AL44" s="85"/>
      <c r="AM44" s="85"/>
      <c r="AN44" s="85"/>
      <c r="AO44" s="85"/>
    </row>
    <row r="46" spans="15:41" ht="14.1" customHeight="1">
      <c r="O46" s="97" t="s">
        <v>24</v>
      </c>
    </row>
    <row r="47" spans="15:41" ht="14.1" customHeight="1">
      <c r="O47"/>
    </row>
    <row r="48" spans="15:41" ht="14.1" customHeight="1">
      <c r="O48" s="97" t="s">
        <v>25</v>
      </c>
    </row>
    <row r="49" spans="15:15" ht="14.1" customHeight="1">
      <c r="O49"/>
    </row>
    <row r="50" spans="15:15" ht="14.1" customHeight="1">
      <c r="O50" s="97" t="s">
        <v>26</v>
      </c>
    </row>
    <row r="51" spans="15:15" ht="14.1" customHeight="1">
      <c r="O51"/>
    </row>
    <row r="52" spans="15:15" ht="14.1" customHeight="1">
      <c r="O52" s="97" t="s">
        <v>27</v>
      </c>
    </row>
    <row r="53" spans="15:15" ht="14.1" customHeight="1">
      <c r="O53"/>
    </row>
    <row r="54" spans="15:15" ht="14.1" customHeight="1">
      <c r="O54" s="97" t="s">
        <v>28</v>
      </c>
    </row>
    <row r="55" spans="15:15" ht="14.1" customHeight="1">
      <c r="O55"/>
    </row>
    <row r="56" spans="15:15" ht="14.1" customHeight="1">
      <c r="O56" s="97" t="s">
        <v>29</v>
      </c>
    </row>
  </sheetData>
  <sheetProtection formatCells="0" formatRows="0" insertRows="0" deleteRows="0" selectLockedCells="1"/>
  <mergeCells count="29">
    <mergeCell ref="Y19:Z19"/>
    <mergeCell ref="Y20:Z20"/>
    <mergeCell ref="A13:B14"/>
    <mergeCell ref="Y13:Z13"/>
    <mergeCell ref="Y14:Z14"/>
    <mergeCell ref="A16:B17"/>
    <mergeCell ref="Y16:Z16"/>
    <mergeCell ref="Y17:Z17"/>
    <mergeCell ref="A7:C8"/>
    <mergeCell ref="D7:F8"/>
    <mergeCell ref="G7:I8"/>
    <mergeCell ref="J7:L8"/>
    <mergeCell ref="M7:O8"/>
    <mergeCell ref="O29:AH30"/>
    <mergeCell ref="O31:AH35"/>
    <mergeCell ref="O38:AO44"/>
    <mergeCell ref="G5:I5"/>
    <mergeCell ref="L5:O5"/>
    <mergeCell ref="R5:U5"/>
    <mergeCell ref="P7:R8"/>
    <mergeCell ref="S7:U8"/>
    <mergeCell ref="V7:X8"/>
    <mergeCell ref="Y7:Z7"/>
    <mergeCell ref="Y8:Z8"/>
    <mergeCell ref="A9:AA9"/>
    <mergeCell ref="A10:B11"/>
    <mergeCell ref="Y10:Z10"/>
    <mergeCell ref="Y11:Z11"/>
    <mergeCell ref="A19:B20"/>
  </mergeCells>
  <conditionalFormatting sqref="AA18">
    <cfRule type="cellIs" dxfId="1222" priority="620" stopIfTrue="1" operator="equal">
      <formula>$Y$8-Y18</formula>
    </cfRule>
    <cfRule type="cellIs" dxfId="1221" priority="621" stopIfTrue="1" operator="equal">
      <formula>Y18-$Y$8</formula>
    </cfRule>
  </conditionalFormatting>
  <conditionalFormatting sqref="AA12">
    <cfRule type="cellIs" dxfId="1220" priority="617" stopIfTrue="1" operator="equal">
      <formula>$Y$8-Y12</formula>
    </cfRule>
    <cfRule type="cellIs" dxfId="1219" priority="618" stopIfTrue="1" operator="equal">
      <formula>Y12-$Y$8</formula>
    </cfRule>
  </conditionalFormatting>
  <conditionalFormatting sqref="F12">
    <cfRule type="expression" dxfId="1218" priority="616" stopIfTrue="1">
      <formula>IF(AND(D10&lt;&gt;"",D11&lt;&gt;""),(E10-D10+E11-D11)&gt;$U$2,FALSE)</formula>
    </cfRule>
  </conditionalFormatting>
  <conditionalFormatting sqref="AA15">
    <cfRule type="cellIs" dxfId="1217" priority="613" stopIfTrue="1" operator="equal">
      <formula>$Y$8-Y15</formula>
    </cfRule>
    <cfRule type="cellIs" dxfId="1216" priority="614" stopIfTrue="1" operator="equal">
      <formula>Y15-$Y$8</formula>
    </cfRule>
  </conditionalFormatting>
  <conditionalFormatting sqref="AA21">
    <cfRule type="cellIs" dxfId="1215" priority="609" stopIfTrue="1" operator="equal">
      <formula>$Y$8-Y21</formula>
    </cfRule>
    <cfRule type="cellIs" dxfId="1214" priority="610" stopIfTrue="1" operator="equal">
      <formula>Y21-$Y$8</formula>
    </cfRule>
  </conditionalFormatting>
  <conditionalFormatting sqref="AA11">
    <cfRule type="cellIs" dxfId="1213" priority="606" stopIfTrue="1" operator="equal">
      <formula>$Y$8-Y11</formula>
    </cfRule>
    <cfRule type="cellIs" dxfId="1212" priority="607" stopIfTrue="1" operator="equal">
      <formula>Y11-$Y$8</formula>
    </cfRule>
  </conditionalFormatting>
  <conditionalFormatting sqref="AA14">
    <cfRule type="cellIs" dxfId="1211" priority="604" stopIfTrue="1" operator="equal">
      <formula>$Y$8-Y14</formula>
    </cfRule>
    <cfRule type="cellIs" dxfId="1210" priority="605" stopIfTrue="1" operator="equal">
      <formula>Y14-$Y$8</formula>
    </cfRule>
  </conditionalFormatting>
  <conditionalFormatting sqref="AA17">
    <cfRule type="cellIs" dxfId="1209" priority="602" stopIfTrue="1" operator="equal">
      <formula>$Y$8-Y17</formula>
    </cfRule>
    <cfRule type="cellIs" dxfId="1208" priority="603" stopIfTrue="1" operator="equal">
      <formula>Y17-$Y$8</formula>
    </cfRule>
  </conditionalFormatting>
  <conditionalFormatting sqref="AA20">
    <cfRule type="cellIs" dxfId="1207" priority="600" stopIfTrue="1" operator="equal">
      <formula>$Y$8-Y20</formula>
    </cfRule>
    <cfRule type="cellIs" dxfId="1206" priority="601" stopIfTrue="1" operator="equal">
      <formula>Y20-$Y$8</formula>
    </cfRule>
  </conditionalFormatting>
  <conditionalFormatting sqref="H10">
    <cfRule type="expression" dxfId="1205" priority="598">
      <formula>IF(H11="",(HOUR(G10)+MINUTE(G10)/60)&lt;(HOUR(H10)+MINUTE(H10)/60)-12,FALSE)</formula>
    </cfRule>
  </conditionalFormatting>
  <conditionalFormatting sqref="E11">
    <cfRule type="expression" dxfId="1204" priority="596">
      <formula>IF(AND(E11&lt;&gt;"",D10&lt;&gt;""),E11-D10&gt;$U$1,IF(AND(D10="",E11&lt;&gt;""),E11-D11&gt;$U$1,FALSE))</formula>
    </cfRule>
    <cfRule type="cellIs" dxfId="1203" priority="374" operator="lessThan">
      <formula>D11</formula>
    </cfRule>
  </conditionalFormatting>
  <conditionalFormatting sqref="G10">
    <cfRule type="expression" dxfId="1202" priority="595">
      <formula>IF(AND(G10&lt;&gt;"",E11&lt;&gt;""),1-E11+G10&lt;$U$3,IF(AND(E11="",G10&lt;&gt;""),1-E10+G10&lt;$U$3,FALSE))</formula>
    </cfRule>
  </conditionalFormatting>
  <conditionalFormatting sqref="G11">
    <cfRule type="expression" dxfId="797" priority="594">
      <formula>IF(AND(G10="",G11&lt;&gt;"",E11&lt;&gt;""),1-E11+G11&lt;$U$3,IF(AND(E11="",G11&lt;&gt;"",E10&lt;&gt;""),-1+G11+E10&lt;$U$3,FALSE))</formula>
    </cfRule>
    <cfRule type="cellIs" dxfId="796" priority="186" operator="lessThan">
      <formula>H10</formula>
    </cfRule>
  </conditionalFormatting>
  <conditionalFormatting sqref="E10">
    <cfRule type="expression" dxfId="1201" priority="593">
      <formula>E10-D10&gt;$U$2</formula>
    </cfRule>
    <cfRule type="cellIs" dxfId="1200" priority="375" operator="lessThan">
      <formula>D10</formula>
    </cfRule>
  </conditionalFormatting>
  <conditionalFormatting sqref="H11">
    <cfRule type="expression" dxfId="1199" priority="592">
      <formula>IF(AND(H11&lt;&gt;"",G10&lt;&gt;""),H11-G10&gt;$U$1,IF(AND(G10="",H11&lt;&gt;""),H11-G11&gt;$U$1,FALSE))</formula>
    </cfRule>
  </conditionalFormatting>
  <conditionalFormatting sqref="H10">
    <cfRule type="expression" dxfId="1198" priority="591">
      <formula>H10-G10&gt;$U$2</formula>
    </cfRule>
  </conditionalFormatting>
  <conditionalFormatting sqref="K10">
    <cfRule type="expression" dxfId="1197" priority="590">
      <formula>IF(K11="",(HOUR(J10)+MINUTE(J10)/60)&lt;(HOUR(K10)+MINUTE(K10)/60)-12,FALSE)</formula>
    </cfRule>
  </conditionalFormatting>
  <conditionalFormatting sqref="K11">
    <cfRule type="expression" dxfId="1196" priority="589">
      <formula>IF(AND(K11&lt;&gt;"",J10&lt;&gt;""),K11-J10&gt;$U$1,IF(AND(J10="",K11&lt;&gt;""),K11-J11&gt;$U$1,FALSE))</formula>
    </cfRule>
  </conditionalFormatting>
  <conditionalFormatting sqref="K10">
    <cfRule type="expression" dxfId="1195" priority="588">
      <formula>K10-J10&gt;$U$2</formula>
    </cfRule>
  </conditionalFormatting>
  <conditionalFormatting sqref="N10">
    <cfRule type="expression" dxfId="1194" priority="587">
      <formula>IF(N11="",(HOUR(M10)+MINUTE(M10)/60)&lt;(HOUR(N10)+MINUTE(N10)/60)-12,FALSE)</formula>
    </cfRule>
  </conditionalFormatting>
  <conditionalFormatting sqref="N11">
    <cfRule type="expression" dxfId="1193" priority="586">
      <formula>IF(AND(N11&lt;&gt;"",M10&lt;&gt;""),N11-M10&gt;$U$1,IF(AND(M10="",N11&lt;&gt;""),N11-M11&gt;$U$1,FALSE))</formula>
    </cfRule>
  </conditionalFormatting>
  <conditionalFormatting sqref="N10">
    <cfRule type="expression" dxfId="1192" priority="585">
      <formula>N10-M10&gt;$U$2</formula>
    </cfRule>
  </conditionalFormatting>
  <conditionalFormatting sqref="Q10">
    <cfRule type="expression" dxfId="1191" priority="584">
      <formula>IF(Q11="",(HOUR(P10)+MINUTE(P10)/60)&lt;(HOUR(Q10)+MINUTE(Q10)/60)-12,FALSE)</formula>
    </cfRule>
  </conditionalFormatting>
  <conditionalFormatting sqref="Q11">
    <cfRule type="expression" dxfId="1190" priority="583">
      <formula>IF(AND(Q11&lt;&gt;"",P10&lt;&gt;""),Q11-P10&gt;$U$1,IF(AND(P10="",Q11&lt;&gt;""),Q11-P11&gt;$U$1,FALSE))</formula>
    </cfRule>
  </conditionalFormatting>
  <conditionalFormatting sqref="Q10">
    <cfRule type="expression" dxfId="1189" priority="582">
      <formula>Q10-P10&gt;$U$2</formula>
    </cfRule>
  </conditionalFormatting>
  <conditionalFormatting sqref="T10">
    <cfRule type="expression" dxfId="1188" priority="581">
      <formula>IF(T11="",(HOUR(S10)+MINUTE(S10)/60)&lt;(HOUR(T10)+MINUTE(T10)/60)-12,FALSE)</formula>
    </cfRule>
  </conditionalFormatting>
  <conditionalFormatting sqref="T11">
    <cfRule type="expression" dxfId="1187" priority="580">
      <formula>IF(AND(T11&lt;&gt;"",S10&lt;&gt;""),T11-S10&gt;$U$1,IF(AND(S10="",T11&lt;&gt;""),T11-S11&gt;$U$1,FALSE))</formula>
    </cfRule>
  </conditionalFormatting>
  <conditionalFormatting sqref="T10">
    <cfRule type="expression" dxfId="1186" priority="579">
      <formula>T10-S10&gt;$U$2</formula>
    </cfRule>
  </conditionalFormatting>
  <conditionalFormatting sqref="J10">
    <cfRule type="expression" dxfId="1185" priority="578">
      <formula>IF(AND(J10&lt;&gt;"",H11&lt;&gt;""),1-H11+J10&lt;$U$3,IF(AND(H11="",J10&lt;&gt;""),1-H10+J10&lt;$U$3,FALSE))</formula>
    </cfRule>
  </conditionalFormatting>
  <conditionalFormatting sqref="J11">
    <cfRule type="expression" dxfId="1184" priority="577">
      <formula>IF(AND(J10="",J11&lt;&gt;"",H11&lt;&gt;""),1-H11+J11&lt;$U$3,IF(AND(H11="",J11&lt;&gt;"",H10&lt;&gt;""),-1+J11+H10&lt;$U$3,FALSE))</formula>
    </cfRule>
  </conditionalFormatting>
  <conditionalFormatting sqref="M10">
    <cfRule type="expression" dxfId="1183" priority="576">
      <formula>IF(AND(M10&lt;&gt;"",K11&lt;&gt;""),1-K11+M10&lt;$U$3,IF(AND(K11="",M10&lt;&gt;""),1-K10+M10&lt;$U$3,FALSE))</formula>
    </cfRule>
  </conditionalFormatting>
  <conditionalFormatting sqref="M11">
    <cfRule type="expression" dxfId="1182" priority="575">
      <formula>IF(AND(M10="",M11&lt;&gt;"",K11&lt;&gt;""),1-K11+M11&lt;$U$3,IF(AND(K11="",M11&lt;&gt;"",K10&lt;&gt;""),-1+M11+K10&lt;$U$3,FALSE))</formula>
    </cfRule>
  </conditionalFormatting>
  <conditionalFormatting sqref="P10">
    <cfRule type="expression" dxfId="1181" priority="574">
      <formula>IF(AND(P10&lt;&gt;"",N11&lt;&gt;""),1-N11+P10&lt;$U$3,IF(AND(N11="",P10&lt;&gt;""),1-N10+P10&lt;$U$3,FALSE))</formula>
    </cfRule>
  </conditionalFormatting>
  <conditionalFormatting sqref="P11">
    <cfRule type="expression" dxfId="1180" priority="573">
      <formula>IF(AND(P10="",P11&lt;&gt;"",N11&lt;&gt;""),1-N11+P11&lt;$U$3,IF(AND(N11="",P11&lt;&gt;"",N10&lt;&gt;""),-1+P11+N10&lt;$U$3,FALSE))</formula>
    </cfRule>
  </conditionalFormatting>
  <conditionalFormatting sqref="S10">
    <cfRule type="expression" dxfId="1179" priority="572">
      <formula>IF(AND(S10&lt;&gt;"",Q11&lt;&gt;""),1-Q11+S10&lt;$U$3,IF(AND(Q11="",S10&lt;&gt;""),1-Q10+S10&lt;$U$3,FALSE))</formula>
    </cfRule>
  </conditionalFormatting>
  <conditionalFormatting sqref="S11">
    <cfRule type="expression" dxfId="1178" priority="571">
      <formula>IF(AND(S10="",S11&lt;&gt;"",Q11&lt;&gt;""),1-Q11+S11&lt;$U$3,IF(AND(Q11="",S11&lt;&gt;"",Q10&lt;&gt;""),-1+S11+Q10&lt;$U$3,FALSE))</formula>
    </cfRule>
  </conditionalFormatting>
  <conditionalFormatting sqref="V10">
    <cfRule type="expression" dxfId="1177" priority="570">
      <formula>IF(AND(V10&lt;&gt;"",T11&lt;&gt;""),1-T11+V10&lt;$U$3,IF(AND(T11="",V10&lt;&gt;""),1-T10+V10&lt;$U$3,FALSE))</formula>
    </cfRule>
  </conditionalFormatting>
  <conditionalFormatting sqref="X12">
    <cfRule type="cellIs" dxfId="1176" priority="567" operator="greaterThan">
      <formula>0.25</formula>
    </cfRule>
  </conditionalFormatting>
  <conditionalFormatting sqref="I12">
    <cfRule type="expression" dxfId="1175" priority="566" stopIfTrue="1">
      <formula>IF(AND(G10&lt;&gt;"",G11&lt;&gt;""),(H10-G10+H11-G11)&gt;$U$2,FALSE)</formula>
    </cfRule>
  </conditionalFormatting>
  <conditionalFormatting sqref="L12">
    <cfRule type="expression" dxfId="1174" priority="565" stopIfTrue="1">
      <formula>IF(AND(J10&lt;&gt;"",J11&lt;&gt;""),(K10-J10+K11-J11)&gt;$U$2,FALSE)</formula>
    </cfRule>
  </conditionalFormatting>
  <conditionalFormatting sqref="O12">
    <cfRule type="expression" dxfId="1173" priority="564" stopIfTrue="1">
      <formula>IF(AND(M10&lt;&gt;"",M11&lt;&gt;""),(N10-M10+N11-M11)&gt;$U$2,FALSE)</formula>
    </cfRule>
  </conditionalFormatting>
  <conditionalFormatting sqref="R12">
    <cfRule type="expression" dxfId="1172" priority="563" stopIfTrue="1">
      <formula>IF(AND(P10&lt;&gt;"",P11&lt;&gt;""),(Q10-P10+Q11-P11)&gt;$U$2,FALSE)</formula>
    </cfRule>
  </conditionalFormatting>
  <conditionalFormatting sqref="U12">
    <cfRule type="expression" dxfId="1171" priority="562" stopIfTrue="1">
      <formula>IF(AND(S10&lt;&gt;"",S11&lt;&gt;""),(T10-S10+T11-S11)&gt;$U$2,FALSE)</formula>
    </cfRule>
  </conditionalFormatting>
  <conditionalFormatting sqref="F15">
    <cfRule type="expression" dxfId="1170" priority="561" stopIfTrue="1">
      <formula>IF(AND(D13&lt;&gt;"",D14&lt;&gt;""),(E13-D13+E14-D14)&gt;$U$2,FALSE)</formula>
    </cfRule>
  </conditionalFormatting>
  <conditionalFormatting sqref="H13">
    <cfRule type="expression" dxfId="1169" priority="560">
      <formula>IF(H14="",(HOUR(G13)+MINUTE(G13)/60)&lt;(HOUR(H13)+MINUTE(H13)/60)-12,FALSE)</formula>
    </cfRule>
  </conditionalFormatting>
  <conditionalFormatting sqref="E14">
    <cfRule type="expression" dxfId="1168" priority="559">
      <formula>IF(AND(E14&lt;&gt;"",D13&lt;&gt;""),E14-D13&gt;$U$1,IF(AND(D13="",E14&lt;&gt;""),E14-D14&gt;$U$1,FALSE))</formula>
    </cfRule>
  </conditionalFormatting>
  <conditionalFormatting sqref="G13">
    <cfRule type="expression" dxfId="1167" priority="558">
      <formula>IF(AND(G13&lt;&gt;"",E14&lt;&gt;""),1-E14+G13&lt;$U$3,IF(AND(E14="",G13&lt;&gt;""),1-E13+G13&lt;$U$3,FALSE))</formula>
    </cfRule>
  </conditionalFormatting>
  <conditionalFormatting sqref="G14">
    <cfRule type="expression" dxfId="1166" priority="557">
      <formula>IF(AND(G13="",G14&lt;&gt;"",E14&lt;&gt;""),1-E14+G14&lt;$U$3,IF(AND(E14="",G14&lt;&gt;"",E13&lt;&gt;""),-1+G14+E13&lt;$U$3,FALSE))</formula>
    </cfRule>
  </conditionalFormatting>
  <conditionalFormatting sqref="E13">
    <cfRule type="expression" dxfId="1165" priority="556">
      <formula>E13-D13&gt;$U$2</formula>
    </cfRule>
  </conditionalFormatting>
  <conditionalFormatting sqref="H14">
    <cfRule type="expression" dxfId="1164" priority="555">
      <formula>IF(AND(H14&lt;&gt;"",G13&lt;&gt;""),H14-G13&gt;$U$1,IF(AND(G13="",H14&lt;&gt;""),H14-G14&gt;$U$1,FALSE))</formula>
    </cfRule>
  </conditionalFormatting>
  <conditionalFormatting sqref="H13">
    <cfRule type="expression" dxfId="1163" priority="554">
      <formula>H13-G13&gt;$U$2</formula>
    </cfRule>
  </conditionalFormatting>
  <conditionalFormatting sqref="K13">
    <cfRule type="expression" dxfId="1162" priority="553">
      <formula>IF(K14="",(HOUR(J13)+MINUTE(J13)/60)&lt;(HOUR(K13)+MINUTE(K13)/60)-12,FALSE)</formula>
    </cfRule>
  </conditionalFormatting>
  <conditionalFormatting sqref="K14">
    <cfRule type="expression" dxfId="1161" priority="552">
      <formula>IF(AND(K14&lt;&gt;"",J13&lt;&gt;""),K14-J13&gt;$U$1,IF(AND(J13="",K14&lt;&gt;""),K14-J14&gt;$U$1,FALSE))</formula>
    </cfRule>
  </conditionalFormatting>
  <conditionalFormatting sqref="K13">
    <cfRule type="expression" dxfId="1160" priority="551">
      <formula>K13-J13&gt;$U$2</formula>
    </cfRule>
  </conditionalFormatting>
  <conditionalFormatting sqref="N13">
    <cfRule type="expression" dxfId="1159" priority="550">
      <formula>IF(N14="",(HOUR(M13)+MINUTE(M13)/60)&lt;(HOUR(N13)+MINUTE(N13)/60)-12,FALSE)</formula>
    </cfRule>
  </conditionalFormatting>
  <conditionalFormatting sqref="N14">
    <cfRule type="expression" dxfId="1158" priority="549">
      <formula>IF(AND(N14&lt;&gt;"",M13&lt;&gt;""),N14-M13&gt;$U$1,IF(AND(M13="",N14&lt;&gt;""),N14-M14&gt;$U$1,FALSE))</formula>
    </cfRule>
  </conditionalFormatting>
  <conditionalFormatting sqref="N13">
    <cfRule type="expression" dxfId="1157" priority="548">
      <formula>N13-M13&gt;$U$2</formula>
    </cfRule>
  </conditionalFormatting>
  <conditionalFormatting sqref="Q13">
    <cfRule type="expression" dxfId="1156" priority="547">
      <formula>IF(Q14="",(HOUR(P13)+MINUTE(P13)/60)&lt;(HOUR(Q13)+MINUTE(Q13)/60)-12,FALSE)</formula>
    </cfRule>
  </conditionalFormatting>
  <conditionalFormatting sqref="Q14">
    <cfRule type="expression" dxfId="1155" priority="546">
      <formula>IF(AND(Q14&lt;&gt;"",P13&lt;&gt;""),Q14-P13&gt;$U$1,IF(AND(P13="",Q14&lt;&gt;""),Q14-P14&gt;$U$1,FALSE))</formula>
    </cfRule>
  </conditionalFormatting>
  <conditionalFormatting sqref="Q13">
    <cfRule type="expression" dxfId="1154" priority="545">
      <formula>Q13-P13&gt;$U$2</formula>
    </cfRule>
  </conditionalFormatting>
  <conditionalFormatting sqref="T13">
    <cfRule type="expression" dxfId="1153" priority="544">
      <formula>IF(T14="",(HOUR(S13)+MINUTE(S13)/60)&lt;(HOUR(T13)+MINUTE(T13)/60)-12,FALSE)</formula>
    </cfRule>
  </conditionalFormatting>
  <conditionalFormatting sqref="T14">
    <cfRule type="expression" dxfId="1152" priority="543">
      <formula>IF(AND(T14&lt;&gt;"",S13&lt;&gt;""),T14-S13&gt;$U$1,IF(AND(S13="",T14&lt;&gt;""),T14-S14&gt;$U$1,FALSE))</formula>
    </cfRule>
  </conditionalFormatting>
  <conditionalFormatting sqref="T13">
    <cfRule type="expression" dxfId="1151" priority="542">
      <formula>T13-S13&gt;$U$2</formula>
    </cfRule>
  </conditionalFormatting>
  <conditionalFormatting sqref="J13">
    <cfRule type="expression" dxfId="1150" priority="541">
      <formula>IF(AND(J13&lt;&gt;"",H14&lt;&gt;""),1-H14+J13&lt;$U$3,IF(AND(H14="",J13&lt;&gt;""),1-H13+J13&lt;$U$3,FALSE))</formula>
    </cfRule>
  </conditionalFormatting>
  <conditionalFormatting sqref="J14">
    <cfRule type="expression" dxfId="1149" priority="540">
      <formula>IF(AND(J13="",J14&lt;&gt;"",H14&lt;&gt;""),1-H14+J14&lt;$U$3,IF(AND(H14="",J14&lt;&gt;"",H13&lt;&gt;""),-1+J14+H13&lt;$U$3,FALSE))</formula>
    </cfRule>
  </conditionalFormatting>
  <conditionalFormatting sqref="M13">
    <cfRule type="expression" dxfId="1148" priority="539">
      <formula>IF(AND(M13&lt;&gt;"",K14&lt;&gt;""),1-K14+M13&lt;$U$3,IF(AND(K14="",M13&lt;&gt;""),1-K13+M13&lt;$U$3,FALSE))</formula>
    </cfRule>
  </conditionalFormatting>
  <conditionalFormatting sqref="M14">
    <cfRule type="expression" dxfId="1147" priority="538">
      <formula>IF(AND(M13="",M14&lt;&gt;"",K14&lt;&gt;""),1-K14+M14&lt;$U$3,IF(AND(K14="",M14&lt;&gt;"",K13&lt;&gt;""),-1+M14+K13&lt;$U$3,FALSE))</formula>
    </cfRule>
  </conditionalFormatting>
  <conditionalFormatting sqref="P13">
    <cfRule type="expression" dxfId="1146" priority="537">
      <formula>IF(AND(P13&lt;&gt;"",N14&lt;&gt;""),1-N14+P13&lt;$U$3,IF(AND(N14="",P13&lt;&gt;""),1-N13+P13&lt;$U$3,FALSE))</formula>
    </cfRule>
  </conditionalFormatting>
  <conditionalFormatting sqref="P14">
    <cfRule type="expression" dxfId="1145" priority="536">
      <formula>IF(AND(P13="",P14&lt;&gt;"",N14&lt;&gt;""),1-N14+P14&lt;$U$3,IF(AND(N14="",P14&lt;&gt;"",N13&lt;&gt;""),-1+P14+N13&lt;$U$3,FALSE))</formula>
    </cfRule>
  </conditionalFormatting>
  <conditionalFormatting sqref="S13">
    <cfRule type="expression" dxfId="1144" priority="535">
      <formula>IF(AND(S13&lt;&gt;"",Q14&lt;&gt;""),1-Q14+S13&lt;$U$3,IF(AND(Q14="",S13&lt;&gt;""),1-Q13+S13&lt;$U$3,FALSE))</formula>
    </cfRule>
  </conditionalFormatting>
  <conditionalFormatting sqref="S14">
    <cfRule type="expression" dxfId="1143" priority="534">
      <formula>IF(AND(S13="",S14&lt;&gt;"",Q14&lt;&gt;""),1-Q14+S14&lt;$U$3,IF(AND(Q14="",S14&lt;&gt;"",Q13&lt;&gt;""),-1+S14+Q13&lt;$U$3,FALSE))</formula>
    </cfRule>
  </conditionalFormatting>
  <conditionalFormatting sqref="V13">
    <cfRule type="expression" dxfId="1142" priority="533">
      <formula>IF(AND(V13&lt;&gt;"",T14&lt;&gt;""),1-T14+V13&lt;$U$3,IF(AND(T14="",V13&lt;&gt;""),1-T13+V13&lt;$U$3,FALSE))</formula>
    </cfRule>
  </conditionalFormatting>
  <conditionalFormatting sqref="X15">
    <cfRule type="cellIs" dxfId="1141" priority="532" operator="greaterThan">
      <formula>0.25</formula>
    </cfRule>
  </conditionalFormatting>
  <conditionalFormatting sqref="I15">
    <cfRule type="expression" dxfId="1140" priority="531" stopIfTrue="1">
      <formula>IF(AND(G13&lt;&gt;"",G14&lt;&gt;""),(H13-G13+H14-G14)&gt;$U$2,FALSE)</formula>
    </cfRule>
  </conditionalFormatting>
  <conditionalFormatting sqref="L15">
    <cfRule type="expression" dxfId="1139" priority="530" stopIfTrue="1">
      <formula>IF(AND(J13&lt;&gt;"",J14&lt;&gt;""),(K13-J13+K14-J14)&gt;$U$2,FALSE)</formula>
    </cfRule>
  </conditionalFormatting>
  <conditionalFormatting sqref="O15">
    <cfRule type="expression" dxfId="1138" priority="529" stopIfTrue="1">
      <formula>IF(AND(M13&lt;&gt;"",M14&lt;&gt;""),(N13-M13+N14-M14)&gt;$U$2,FALSE)</formula>
    </cfRule>
  </conditionalFormatting>
  <conditionalFormatting sqref="R15">
    <cfRule type="expression" dxfId="1137" priority="528" stopIfTrue="1">
      <formula>IF(AND(P13&lt;&gt;"",P14&lt;&gt;""),(Q13-P13+Q14-P14)&gt;$U$2,FALSE)</formula>
    </cfRule>
  </conditionalFormatting>
  <conditionalFormatting sqref="U15">
    <cfRule type="expression" dxfId="1136" priority="527" stopIfTrue="1">
      <formula>IF(AND(S13&lt;&gt;"",S14&lt;&gt;""),(T13-S13+T14-S14)&gt;$U$2,FALSE)</formula>
    </cfRule>
  </conditionalFormatting>
  <conditionalFormatting sqref="F18">
    <cfRule type="expression" dxfId="1135" priority="526" stopIfTrue="1">
      <formula>IF(AND(D16&lt;&gt;"",D17&lt;&gt;""),(E16-D16+E17-D17)&gt;$U$2,FALSE)</formula>
    </cfRule>
  </conditionalFormatting>
  <conditionalFormatting sqref="H16">
    <cfRule type="expression" dxfId="1134" priority="525">
      <formula>IF(H17="",(HOUR(G16)+MINUTE(G16)/60)&lt;(HOUR(H16)+MINUTE(H16)/60)-12,FALSE)</formula>
    </cfRule>
  </conditionalFormatting>
  <conditionalFormatting sqref="E17">
    <cfRule type="expression" dxfId="1133" priority="524">
      <formula>IF(AND(E17&lt;&gt;"",D16&lt;&gt;""),E17-D16&gt;$U$1,IF(AND(D16="",E17&lt;&gt;""),E17-D17&gt;$U$1,FALSE))</formula>
    </cfRule>
  </conditionalFormatting>
  <conditionalFormatting sqref="G16">
    <cfRule type="expression" dxfId="1132" priority="523">
      <formula>IF(AND(G16&lt;&gt;"",E17&lt;&gt;""),1-E17+G16&lt;$U$3,IF(AND(E17="",G16&lt;&gt;""),1-E16+G16&lt;$U$3,FALSE))</formula>
    </cfRule>
  </conditionalFormatting>
  <conditionalFormatting sqref="G17">
    <cfRule type="expression" dxfId="1131" priority="522">
      <formula>IF(AND(G16="",G17&lt;&gt;"",E17&lt;&gt;""),1-E17+G17&lt;$U$3,IF(AND(E17="",G17&lt;&gt;"",E16&lt;&gt;""),-1+G17+E16&lt;$U$3,FALSE))</formula>
    </cfRule>
  </conditionalFormatting>
  <conditionalFormatting sqref="E16">
    <cfRule type="expression" dxfId="1130" priority="521">
      <formula>E16-D16&gt;$U$2</formula>
    </cfRule>
  </conditionalFormatting>
  <conditionalFormatting sqref="H17">
    <cfRule type="expression" dxfId="1129" priority="520">
      <formula>IF(AND(H17&lt;&gt;"",G16&lt;&gt;""),H17-G16&gt;$U$1,IF(AND(G16="",H17&lt;&gt;""),H17-G17&gt;$U$1,FALSE))</formula>
    </cfRule>
  </conditionalFormatting>
  <conditionalFormatting sqref="H16">
    <cfRule type="expression" dxfId="1128" priority="519">
      <formula>H16-G16&gt;$U$2</formula>
    </cfRule>
  </conditionalFormatting>
  <conditionalFormatting sqref="K16">
    <cfRule type="expression" dxfId="1127" priority="518">
      <formula>IF(K17="",(HOUR(J16)+MINUTE(J16)/60)&lt;(HOUR(K16)+MINUTE(K16)/60)-12,FALSE)</formula>
    </cfRule>
  </conditionalFormatting>
  <conditionalFormatting sqref="K17">
    <cfRule type="expression" dxfId="1126" priority="517">
      <formula>IF(AND(K17&lt;&gt;"",J16&lt;&gt;""),K17-J16&gt;$U$1,IF(AND(J16="",K17&lt;&gt;""),K17-J17&gt;$U$1,FALSE))</formula>
    </cfRule>
  </conditionalFormatting>
  <conditionalFormatting sqref="K16">
    <cfRule type="expression" dxfId="1125" priority="516">
      <formula>K16-J16&gt;$U$2</formula>
    </cfRule>
  </conditionalFormatting>
  <conditionalFormatting sqref="N16">
    <cfRule type="expression" dxfId="1124" priority="515">
      <formula>IF(N17="",(HOUR(M16)+MINUTE(M16)/60)&lt;(HOUR(N16)+MINUTE(N16)/60)-12,FALSE)</formula>
    </cfRule>
  </conditionalFormatting>
  <conditionalFormatting sqref="N17">
    <cfRule type="expression" dxfId="1123" priority="514">
      <formula>IF(AND(N17&lt;&gt;"",M16&lt;&gt;""),N17-M16&gt;$U$1,IF(AND(M16="",N17&lt;&gt;""),N17-M17&gt;$U$1,FALSE))</formula>
    </cfRule>
  </conditionalFormatting>
  <conditionalFormatting sqref="N16">
    <cfRule type="expression" dxfId="1122" priority="513">
      <formula>N16-M16&gt;$U$2</formula>
    </cfRule>
  </conditionalFormatting>
  <conditionalFormatting sqref="Q16">
    <cfRule type="expression" dxfId="1121" priority="512">
      <formula>IF(Q17="",(HOUR(P16)+MINUTE(P16)/60)&lt;(HOUR(Q16)+MINUTE(Q16)/60)-12,FALSE)</formula>
    </cfRule>
  </conditionalFormatting>
  <conditionalFormatting sqref="Q17">
    <cfRule type="expression" dxfId="1120" priority="511">
      <formula>IF(AND(Q17&lt;&gt;"",P16&lt;&gt;""),Q17-P16&gt;$U$1,IF(AND(P16="",Q17&lt;&gt;""),Q17-P17&gt;$U$1,FALSE))</formula>
    </cfRule>
  </conditionalFormatting>
  <conditionalFormatting sqref="Q16">
    <cfRule type="expression" dxfId="1119" priority="510">
      <formula>Q16-P16&gt;$U$2</formula>
    </cfRule>
  </conditionalFormatting>
  <conditionalFormatting sqref="T16">
    <cfRule type="expression" dxfId="1118" priority="509">
      <formula>IF(T17="",(HOUR(S16)+MINUTE(S16)/60)&lt;(HOUR(T16)+MINUTE(T16)/60)-12,FALSE)</formula>
    </cfRule>
  </conditionalFormatting>
  <conditionalFormatting sqref="T17">
    <cfRule type="expression" dxfId="1117" priority="508">
      <formula>IF(AND(T17&lt;&gt;"",S16&lt;&gt;""),T17-S16&gt;$U$1,IF(AND(S16="",T17&lt;&gt;""),T17-S17&gt;$U$1,FALSE))</formula>
    </cfRule>
  </conditionalFormatting>
  <conditionalFormatting sqref="T16">
    <cfRule type="expression" dxfId="1116" priority="507">
      <formula>T16-S16&gt;$U$2</formula>
    </cfRule>
  </conditionalFormatting>
  <conditionalFormatting sqref="J16">
    <cfRule type="expression" dxfId="1115" priority="506">
      <formula>IF(AND(J16&lt;&gt;"",H17&lt;&gt;""),1-H17+J16&lt;$U$3,IF(AND(H17="",J16&lt;&gt;""),1-H16+J16&lt;$U$3,FALSE))</formula>
    </cfRule>
  </conditionalFormatting>
  <conditionalFormatting sqref="J17">
    <cfRule type="expression" dxfId="1114" priority="505">
      <formula>IF(AND(J16="",J17&lt;&gt;"",H17&lt;&gt;""),1-H17+J17&lt;$U$3,IF(AND(H17="",J17&lt;&gt;"",H16&lt;&gt;""),-1+J17+H16&lt;$U$3,FALSE))</formula>
    </cfRule>
  </conditionalFormatting>
  <conditionalFormatting sqref="M16">
    <cfRule type="expression" dxfId="1113" priority="504">
      <formula>IF(AND(M16&lt;&gt;"",K17&lt;&gt;""),1-K17+M16&lt;$U$3,IF(AND(K17="",M16&lt;&gt;""),1-K16+M16&lt;$U$3,FALSE))</formula>
    </cfRule>
  </conditionalFormatting>
  <conditionalFormatting sqref="M17">
    <cfRule type="expression" dxfId="1112" priority="503">
      <formula>IF(AND(M16="",M17&lt;&gt;"",K17&lt;&gt;""),1-K17+M17&lt;$U$3,IF(AND(K17="",M17&lt;&gt;"",K16&lt;&gt;""),-1+M17+K16&lt;$U$3,FALSE))</formula>
    </cfRule>
  </conditionalFormatting>
  <conditionalFormatting sqref="P16">
    <cfRule type="expression" dxfId="1111" priority="502">
      <formula>IF(AND(P16&lt;&gt;"",N17&lt;&gt;""),1-N17+P16&lt;$U$3,IF(AND(N17="",P16&lt;&gt;""),1-N16+P16&lt;$U$3,FALSE))</formula>
    </cfRule>
  </conditionalFormatting>
  <conditionalFormatting sqref="P17">
    <cfRule type="expression" dxfId="1110" priority="501">
      <formula>IF(AND(P16="",P17&lt;&gt;"",N17&lt;&gt;""),1-N17+P17&lt;$U$3,IF(AND(N17="",P17&lt;&gt;"",N16&lt;&gt;""),-1+P17+N16&lt;$U$3,FALSE))</formula>
    </cfRule>
  </conditionalFormatting>
  <conditionalFormatting sqref="S16">
    <cfRule type="expression" dxfId="1109" priority="500">
      <formula>IF(AND(S16&lt;&gt;"",Q17&lt;&gt;""),1-Q17+S16&lt;$U$3,IF(AND(Q17="",S16&lt;&gt;""),1-Q16+S16&lt;$U$3,FALSE))</formula>
    </cfRule>
  </conditionalFormatting>
  <conditionalFormatting sqref="S17">
    <cfRule type="expression" dxfId="1108" priority="499">
      <formula>IF(AND(S16="",S17&lt;&gt;"",Q17&lt;&gt;""),1-Q17+S17&lt;$U$3,IF(AND(Q17="",S17&lt;&gt;"",Q16&lt;&gt;""),-1+S17+Q16&lt;$U$3,FALSE))</formula>
    </cfRule>
  </conditionalFormatting>
  <conditionalFormatting sqref="V16">
    <cfRule type="expression" dxfId="1107" priority="498">
      <formula>IF(AND(V16&lt;&gt;"",T17&lt;&gt;""),1-T17+V16&lt;$U$3,IF(AND(T17="",V16&lt;&gt;""),1-T16+V16&lt;$U$3,FALSE))</formula>
    </cfRule>
  </conditionalFormatting>
  <conditionalFormatting sqref="X18">
    <cfRule type="cellIs" dxfId="1106" priority="497" operator="greaterThan">
      <formula>0.25</formula>
    </cfRule>
  </conditionalFormatting>
  <conditionalFormatting sqref="I18">
    <cfRule type="expression" dxfId="1105" priority="496" stopIfTrue="1">
      <formula>IF(AND(G16&lt;&gt;"",G17&lt;&gt;""),(H16-G16+H17-G17)&gt;$U$2,FALSE)</formula>
    </cfRule>
  </conditionalFormatting>
  <conditionalFormatting sqref="L18">
    <cfRule type="expression" dxfId="1104" priority="495" stopIfTrue="1">
      <formula>IF(AND(J16&lt;&gt;"",J17&lt;&gt;""),(K16-J16+K17-J17)&gt;$U$2,FALSE)</formula>
    </cfRule>
  </conditionalFormatting>
  <conditionalFormatting sqref="O18">
    <cfRule type="expression" dxfId="1103" priority="494" stopIfTrue="1">
      <formula>IF(AND(M16&lt;&gt;"",M17&lt;&gt;""),(N16-M16+N17-M17)&gt;$U$2,FALSE)</formula>
    </cfRule>
  </conditionalFormatting>
  <conditionalFormatting sqref="R18">
    <cfRule type="expression" dxfId="1102" priority="493" stopIfTrue="1">
      <formula>IF(AND(P16&lt;&gt;"",P17&lt;&gt;""),(Q16-P16+Q17-P17)&gt;$U$2,FALSE)</formula>
    </cfRule>
  </conditionalFormatting>
  <conditionalFormatting sqref="U18">
    <cfRule type="expression" dxfId="1101" priority="492" stopIfTrue="1">
      <formula>IF(AND(S16&lt;&gt;"",S17&lt;&gt;""),(T16-S16+T17-S17)&gt;$U$2,FALSE)</formula>
    </cfRule>
  </conditionalFormatting>
  <conditionalFormatting sqref="F21">
    <cfRule type="expression" dxfId="1100" priority="491" stopIfTrue="1">
      <formula>IF(AND(D19&lt;&gt;"",D20&lt;&gt;""),(E19-D19+E20-D20)&gt;$U$2,FALSE)</formula>
    </cfRule>
  </conditionalFormatting>
  <conditionalFormatting sqref="H19">
    <cfRule type="expression" dxfId="1099" priority="490">
      <formula>IF(H20="",(HOUR(G19)+MINUTE(G19)/60)&lt;(HOUR(H19)+MINUTE(H19)/60)-12,FALSE)</formula>
    </cfRule>
  </conditionalFormatting>
  <conditionalFormatting sqref="E20">
    <cfRule type="expression" dxfId="1098" priority="489">
      <formula>IF(AND(E20&lt;&gt;"",D19&lt;&gt;""),E20-D19&gt;$U$1,IF(AND(D19="",E20&lt;&gt;""),E20-D20&gt;$U$1,FALSE))</formula>
    </cfRule>
  </conditionalFormatting>
  <conditionalFormatting sqref="G19">
    <cfRule type="expression" dxfId="1097" priority="488">
      <formula>IF(AND(G19&lt;&gt;"",E20&lt;&gt;""),1-E20+G19&lt;$U$3,IF(AND(E20="",G19&lt;&gt;""),1-E19+G19&lt;$U$3,FALSE))</formula>
    </cfRule>
  </conditionalFormatting>
  <conditionalFormatting sqref="G20">
    <cfRule type="expression" dxfId="1096" priority="487">
      <formula>IF(AND(G19="",G20&lt;&gt;"",E20&lt;&gt;""),1-E20+G20&lt;$U$3,IF(AND(E20="",G20&lt;&gt;"",E19&lt;&gt;""),-1+G20+E19&lt;$U$3,FALSE))</formula>
    </cfRule>
  </conditionalFormatting>
  <conditionalFormatting sqref="E19">
    <cfRule type="expression" dxfId="1095" priority="486">
      <formula>E19-D19&gt;$U$2</formula>
    </cfRule>
  </conditionalFormatting>
  <conditionalFormatting sqref="H20">
    <cfRule type="expression" dxfId="1094" priority="485">
      <formula>IF(AND(H20&lt;&gt;"",G19&lt;&gt;""),H20-G19&gt;$U$1,IF(AND(G19="",H20&lt;&gt;""),H20-G20&gt;$U$1,FALSE))</formula>
    </cfRule>
  </conditionalFormatting>
  <conditionalFormatting sqref="H19">
    <cfRule type="expression" dxfId="1093" priority="484">
      <formula>H19-G19&gt;$U$2</formula>
    </cfRule>
  </conditionalFormatting>
  <conditionalFormatting sqref="K19">
    <cfRule type="expression" dxfId="1092" priority="483">
      <formula>IF(K20="",(HOUR(J19)+MINUTE(J19)/60)&lt;(HOUR(K19)+MINUTE(K19)/60)-12,FALSE)</formula>
    </cfRule>
  </conditionalFormatting>
  <conditionalFormatting sqref="K20">
    <cfRule type="expression" dxfId="1091" priority="482">
      <formula>IF(AND(K20&lt;&gt;"",J19&lt;&gt;""),K20-J19&gt;$U$1,IF(AND(J19="",K20&lt;&gt;""),K20-J20&gt;$U$1,FALSE))</formula>
    </cfRule>
  </conditionalFormatting>
  <conditionalFormatting sqref="K19">
    <cfRule type="expression" dxfId="1090" priority="481">
      <formula>K19-J19&gt;$U$2</formula>
    </cfRule>
  </conditionalFormatting>
  <conditionalFormatting sqref="N19">
    <cfRule type="expression" dxfId="1089" priority="480">
      <formula>IF(N20="",(HOUR(M19)+MINUTE(M19)/60)&lt;(HOUR(N19)+MINUTE(N19)/60)-12,FALSE)</formula>
    </cfRule>
  </conditionalFormatting>
  <conditionalFormatting sqref="N20">
    <cfRule type="expression" dxfId="1088" priority="479">
      <formula>IF(AND(N20&lt;&gt;"",M19&lt;&gt;""),N20-M19&gt;$U$1,IF(AND(M19="",N20&lt;&gt;""),N20-M20&gt;$U$1,FALSE))</formula>
    </cfRule>
  </conditionalFormatting>
  <conditionalFormatting sqref="N19">
    <cfRule type="expression" dxfId="1087" priority="478">
      <formula>N19-M19&gt;$U$2</formula>
    </cfRule>
  </conditionalFormatting>
  <conditionalFormatting sqref="Q19">
    <cfRule type="expression" dxfId="1086" priority="477">
      <formula>IF(Q20="",(HOUR(P19)+MINUTE(P19)/60)&lt;(HOUR(Q19)+MINUTE(Q19)/60)-12,FALSE)</formula>
    </cfRule>
  </conditionalFormatting>
  <conditionalFormatting sqref="Q20">
    <cfRule type="expression" dxfId="1085" priority="476">
      <formula>IF(AND(Q20&lt;&gt;"",P19&lt;&gt;""),Q20-P19&gt;$U$1,IF(AND(P19="",Q20&lt;&gt;""),Q20-P20&gt;$U$1,FALSE))</formula>
    </cfRule>
  </conditionalFormatting>
  <conditionalFormatting sqref="Q19">
    <cfRule type="expression" dxfId="1084" priority="475">
      <formula>Q19-P19&gt;$U$2</formula>
    </cfRule>
  </conditionalFormatting>
  <conditionalFormatting sqref="T19">
    <cfRule type="expression" dxfId="1083" priority="474">
      <formula>IF(T20="",(HOUR(S19)+MINUTE(S19)/60)&lt;(HOUR(T19)+MINUTE(T19)/60)-12,FALSE)</formula>
    </cfRule>
  </conditionalFormatting>
  <conditionalFormatting sqref="T20">
    <cfRule type="expression" dxfId="1082" priority="473">
      <formula>IF(AND(T20&lt;&gt;"",S19&lt;&gt;""),T20-S19&gt;$U$1,IF(AND(S19="",T20&lt;&gt;""),T20-S20&gt;$U$1,FALSE))</formula>
    </cfRule>
  </conditionalFormatting>
  <conditionalFormatting sqref="T19">
    <cfRule type="expression" dxfId="1081" priority="472">
      <formula>T19-S19&gt;$U$2</formula>
    </cfRule>
  </conditionalFormatting>
  <conditionalFormatting sqref="J19">
    <cfRule type="expression" dxfId="1080" priority="471">
      <formula>IF(AND(J19&lt;&gt;"",H20&lt;&gt;""),1-H20+J19&lt;$U$3,IF(AND(H20="",J19&lt;&gt;""),1-H19+J19&lt;$U$3,FALSE))</formula>
    </cfRule>
  </conditionalFormatting>
  <conditionalFormatting sqref="J20">
    <cfRule type="expression" dxfId="1079" priority="470">
      <formula>IF(AND(J19="",J20&lt;&gt;"",H20&lt;&gt;""),1-H20+J20&lt;$U$3,IF(AND(H20="",J20&lt;&gt;"",H19&lt;&gt;""),-1+J20+H19&lt;$U$3,FALSE))</formula>
    </cfRule>
  </conditionalFormatting>
  <conditionalFormatting sqref="M19">
    <cfRule type="expression" dxfId="1078" priority="469">
      <formula>IF(AND(M19&lt;&gt;"",K20&lt;&gt;""),1-K20+M19&lt;$U$3,IF(AND(K20="",M19&lt;&gt;""),1-K19+M19&lt;$U$3,FALSE))</formula>
    </cfRule>
  </conditionalFormatting>
  <conditionalFormatting sqref="M20">
    <cfRule type="expression" dxfId="1077" priority="468">
      <formula>IF(AND(M19="",M20&lt;&gt;"",K20&lt;&gt;""),1-K20+M20&lt;$U$3,IF(AND(K20="",M20&lt;&gt;"",K19&lt;&gt;""),-1+M20+K19&lt;$U$3,FALSE))</formula>
    </cfRule>
  </conditionalFormatting>
  <conditionalFormatting sqref="P19">
    <cfRule type="expression" dxfId="1076" priority="467">
      <formula>IF(AND(P19&lt;&gt;"",N20&lt;&gt;""),1-N20+P19&lt;$U$3,IF(AND(N20="",P19&lt;&gt;""),1-N19+P19&lt;$U$3,FALSE))</formula>
    </cfRule>
  </conditionalFormatting>
  <conditionalFormatting sqref="P20">
    <cfRule type="expression" dxfId="1075" priority="466">
      <formula>IF(AND(P19="",P20&lt;&gt;"",N20&lt;&gt;""),1-N20+P20&lt;$U$3,IF(AND(N20="",P20&lt;&gt;"",N19&lt;&gt;""),-1+P20+N19&lt;$U$3,FALSE))</formula>
    </cfRule>
  </conditionalFormatting>
  <conditionalFormatting sqref="S19">
    <cfRule type="expression" dxfId="1074" priority="465">
      <formula>IF(AND(S19&lt;&gt;"",Q20&lt;&gt;""),1-Q20+S19&lt;$U$3,IF(AND(Q20="",S19&lt;&gt;""),1-Q19+S19&lt;$U$3,FALSE))</formula>
    </cfRule>
  </conditionalFormatting>
  <conditionalFormatting sqref="S20">
    <cfRule type="expression" dxfId="1073" priority="464">
      <formula>IF(AND(S19="",S20&lt;&gt;"",Q20&lt;&gt;""),1-Q20+S20&lt;$U$3,IF(AND(Q20="",S20&lt;&gt;"",Q19&lt;&gt;""),-1+S20+Q19&lt;$U$3,FALSE))</formula>
    </cfRule>
  </conditionalFormatting>
  <conditionalFormatting sqref="V19">
    <cfRule type="expression" dxfId="1072" priority="463">
      <formula>IF(AND(V19&lt;&gt;"",T20&lt;&gt;""),1-T20+V19&lt;$U$3,IF(AND(T20="",V19&lt;&gt;""),1-T19+V19&lt;$U$3,FALSE))</formula>
    </cfRule>
  </conditionalFormatting>
  <conditionalFormatting sqref="X21">
    <cfRule type="cellIs" dxfId="1071" priority="462" operator="greaterThan">
      <formula>0.25</formula>
    </cfRule>
  </conditionalFormatting>
  <conditionalFormatting sqref="I21">
    <cfRule type="expression" dxfId="1070" priority="461" stopIfTrue="1">
      <formula>IF(AND(G19&lt;&gt;"",G20&lt;&gt;""),(H19-G19+H20-G20)&gt;$U$2,FALSE)</formula>
    </cfRule>
  </conditionalFormatting>
  <conditionalFormatting sqref="L21">
    <cfRule type="expression" dxfId="1069" priority="460" stopIfTrue="1">
      <formula>IF(AND(J19&lt;&gt;"",J20&lt;&gt;""),(K19-J19+K20-J20)&gt;$U$2,FALSE)</formula>
    </cfRule>
  </conditionalFormatting>
  <conditionalFormatting sqref="O21">
    <cfRule type="expression" dxfId="1068" priority="459" stopIfTrue="1">
      <formula>IF(AND(M19&lt;&gt;"",M20&lt;&gt;""),(N19-M19+N20-M20)&gt;$U$2,FALSE)</formula>
    </cfRule>
  </conditionalFormatting>
  <conditionalFormatting sqref="R21">
    <cfRule type="expression" dxfId="1067" priority="458" stopIfTrue="1">
      <formula>IF(AND(P19&lt;&gt;"",P20&lt;&gt;""),(Q19-P19+Q20-P20)&gt;$U$2,FALSE)</formula>
    </cfRule>
  </conditionalFormatting>
  <conditionalFormatting sqref="U21">
    <cfRule type="expression" dxfId="1066" priority="457" stopIfTrue="1">
      <formula>IF(AND(S19&lt;&gt;"",S20&lt;&gt;""),(T19-S19+T20-S20)&gt;$U$2,FALSE)</formula>
    </cfRule>
  </conditionalFormatting>
  <conditionalFormatting sqref="H13">
    <cfRule type="expression" dxfId="1065" priority="456">
      <formula>IF(H14="",(HOUR(G13)+MINUTE(G13)/60)&lt;(HOUR(H13)+MINUTE(H13)/60)-12,FALSE)</formula>
    </cfRule>
  </conditionalFormatting>
  <conditionalFormatting sqref="E14">
    <cfRule type="expression" dxfId="1064" priority="455">
      <formula>IF(AND(E14&lt;&gt;"",D13&lt;&gt;""),E14-D13&gt;$U$1,IF(AND(D13="",E14&lt;&gt;""),E14-D14&gt;$U$1,FALSE))</formula>
    </cfRule>
  </conditionalFormatting>
  <conditionalFormatting sqref="G13">
    <cfRule type="expression" dxfId="1063" priority="454">
      <formula>IF(AND(G13&lt;&gt;"",E14&lt;&gt;""),1-E14+G13&lt;$U$3,IF(AND(E14="",G13&lt;&gt;""),1-E13+G13&lt;$U$3,FALSE))</formula>
    </cfRule>
  </conditionalFormatting>
  <conditionalFormatting sqref="G14">
    <cfRule type="expression" dxfId="1062" priority="453">
      <formula>IF(AND(G13="",G14&lt;&gt;"",E14&lt;&gt;""),1-E14+G14&lt;$U$3,IF(AND(E14="",G14&lt;&gt;"",E13&lt;&gt;""),-1+G14+E13&lt;$U$3,FALSE))</formula>
    </cfRule>
  </conditionalFormatting>
  <conditionalFormatting sqref="E13">
    <cfRule type="expression" dxfId="1061" priority="452">
      <formula>E13-D13&gt;$U$2</formula>
    </cfRule>
  </conditionalFormatting>
  <conditionalFormatting sqref="H14">
    <cfRule type="expression" dxfId="1060" priority="451">
      <formula>IF(AND(H14&lt;&gt;"",G13&lt;&gt;""),H14-G13&gt;$U$1,IF(AND(G13="",H14&lt;&gt;""),H14-G14&gt;$U$1,FALSE))</formula>
    </cfRule>
  </conditionalFormatting>
  <conditionalFormatting sqref="H13">
    <cfRule type="expression" dxfId="1059" priority="450">
      <formula>H13-G13&gt;$U$2</formula>
    </cfRule>
  </conditionalFormatting>
  <conditionalFormatting sqref="K13">
    <cfRule type="expression" dxfId="1058" priority="449">
      <formula>IF(K14="",(HOUR(J13)+MINUTE(J13)/60)&lt;(HOUR(K13)+MINUTE(K13)/60)-12,FALSE)</formula>
    </cfRule>
  </conditionalFormatting>
  <conditionalFormatting sqref="K14">
    <cfRule type="expression" dxfId="1057" priority="448">
      <formula>IF(AND(K14&lt;&gt;"",J13&lt;&gt;""),K14-J13&gt;$U$1,IF(AND(J13="",K14&lt;&gt;""),K14-J14&gt;$U$1,FALSE))</formula>
    </cfRule>
  </conditionalFormatting>
  <conditionalFormatting sqref="K13">
    <cfRule type="expression" dxfId="1056" priority="447">
      <formula>K13-J13&gt;$U$2</formula>
    </cfRule>
  </conditionalFormatting>
  <conditionalFormatting sqref="N13">
    <cfRule type="expression" dxfId="1055" priority="446">
      <formula>IF(N14="",(HOUR(M13)+MINUTE(M13)/60)&lt;(HOUR(N13)+MINUTE(N13)/60)-12,FALSE)</formula>
    </cfRule>
  </conditionalFormatting>
  <conditionalFormatting sqref="N14">
    <cfRule type="expression" dxfId="1054" priority="445">
      <formula>IF(AND(N14&lt;&gt;"",M13&lt;&gt;""),N14-M13&gt;$U$1,IF(AND(M13="",N14&lt;&gt;""),N14-M14&gt;$U$1,FALSE))</formula>
    </cfRule>
  </conditionalFormatting>
  <conditionalFormatting sqref="N13">
    <cfRule type="expression" dxfId="1053" priority="444">
      <formula>N13-M13&gt;$U$2</formula>
    </cfRule>
  </conditionalFormatting>
  <conditionalFormatting sqref="Q13">
    <cfRule type="expression" dxfId="1052" priority="443">
      <formula>IF(Q14="",(HOUR(P13)+MINUTE(P13)/60)&lt;(HOUR(Q13)+MINUTE(Q13)/60)-12,FALSE)</formula>
    </cfRule>
  </conditionalFormatting>
  <conditionalFormatting sqref="Q14">
    <cfRule type="expression" dxfId="1051" priority="442">
      <formula>IF(AND(Q14&lt;&gt;"",P13&lt;&gt;""),Q14-P13&gt;$U$1,IF(AND(P13="",Q14&lt;&gt;""),Q14-P14&gt;$U$1,FALSE))</formula>
    </cfRule>
  </conditionalFormatting>
  <conditionalFormatting sqref="Q13">
    <cfRule type="expression" dxfId="1050" priority="441">
      <formula>Q13-P13&gt;$U$2</formula>
    </cfRule>
  </conditionalFormatting>
  <conditionalFormatting sqref="T13">
    <cfRule type="expression" dxfId="1049" priority="440">
      <formula>IF(T14="",(HOUR(S13)+MINUTE(S13)/60)&lt;(HOUR(T13)+MINUTE(T13)/60)-12,FALSE)</formula>
    </cfRule>
  </conditionalFormatting>
  <conditionalFormatting sqref="T14">
    <cfRule type="expression" dxfId="1048" priority="439">
      <formula>IF(AND(T14&lt;&gt;"",S13&lt;&gt;""),T14-S13&gt;$U$1,IF(AND(S13="",T14&lt;&gt;""),T14-S14&gt;$U$1,FALSE))</formula>
    </cfRule>
  </conditionalFormatting>
  <conditionalFormatting sqref="T13">
    <cfRule type="expression" dxfId="1047" priority="438">
      <formula>T13-S13&gt;$U$2</formula>
    </cfRule>
  </conditionalFormatting>
  <conditionalFormatting sqref="J13">
    <cfRule type="expression" dxfId="1046" priority="437">
      <formula>IF(AND(J13&lt;&gt;"",H14&lt;&gt;""),1-H14+J13&lt;$U$3,IF(AND(H14="",J13&lt;&gt;""),1-H13+J13&lt;$U$3,FALSE))</formula>
    </cfRule>
  </conditionalFormatting>
  <conditionalFormatting sqref="J14">
    <cfRule type="expression" dxfId="1045" priority="436">
      <formula>IF(AND(J13="",J14&lt;&gt;"",H14&lt;&gt;""),1-H14+J14&lt;$U$3,IF(AND(H14="",J14&lt;&gt;"",H13&lt;&gt;""),-1+J14+H13&lt;$U$3,FALSE))</formula>
    </cfRule>
  </conditionalFormatting>
  <conditionalFormatting sqref="M13">
    <cfRule type="expression" dxfId="1044" priority="435">
      <formula>IF(AND(M13&lt;&gt;"",K14&lt;&gt;""),1-K14+M13&lt;$U$3,IF(AND(K14="",M13&lt;&gt;""),1-K13+M13&lt;$U$3,FALSE))</formula>
    </cfRule>
  </conditionalFormatting>
  <conditionalFormatting sqref="M14">
    <cfRule type="expression" dxfId="1043" priority="434">
      <formula>IF(AND(M13="",M14&lt;&gt;"",K14&lt;&gt;""),1-K14+M14&lt;$U$3,IF(AND(K14="",M14&lt;&gt;"",K13&lt;&gt;""),-1+M14+K13&lt;$U$3,FALSE))</formula>
    </cfRule>
  </conditionalFormatting>
  <conditionalFormatting sqref="P13">
    <cfRule type="expression" dxfId="1042" priority="433">
      <formula>IF(AND(P13&lt;&gt;"",N14&lt;&gt;""),1-N14+P13&lt;$U$3,IF(AND(N14="",P13&lt;&gt;""),1-N13+P13&lt;$U$3,FALSE))</formula>
    </cfRule>
  </conditionalFormatting>
  <conditionalFormatting sqref="P14">
    <cfRule type="expression" dxfId="1041" priority="432">
      <formula>IF(AND(P13="",P14&lt;&gt;"",N14&lt;&gt;""),1-N14+P14&lt;$U$3,IF(AND(N14="",P14&lt;&gt;"",N13&lt;&gt;""),-1+P14+N13&lt;$U$3,FALSE))</formula>
    </cfRule>
  </conditionalFormatting>
  <conditionalFormatting sqref="S13">
    <cfRule type="expression" dxfId="1040" priority="431">
      <formula>IF(AND(S13&lt;&gt;"",Q14&lt;&gt;""),1-Q14+S13&lt;$U$3,IF(AND(Q14="",S13&lt;&gt;""),1-Q13+S13&lt;$U$3,FALSE))</formula>
    </cfRule>
  </conditionalFormatting>
  <conditionalFormatting sqref="S14">
    <cfRule type="expression" dxfId="1039" priority="430">
      <formula>IF(AND(S13="",S14&lt;&gt;"",Q14&lt;&gt;""),1-Q14+S14&lt;$U$3,IF(AND(Q14="",S14&lt;&gt;"",Q13&lt;&gt;""),-1+S14+Q13&lt;$U$3,FALSE))</formula>
    </cfRule>
  </conditionalFormatting>
  <conditionalFormatting sqref="H16">
    <cfRule type="expression" dxfId="1038" priority="429">
      <formula>IF(H17="",(HOUR(G16)+MINUTE(G16)/60)&lt;(HOUR(H16)+MINUTE(H16)/60)-12,FALSE)</formula>
    </cfRule>
  </conditionalFormatting>
  <conditionalFormatting sqref="E17">
    <cfRule type="expression" dxfId="1037" priority="428">
      <formula>IF(AND(E17&lt;&gt;"",D16&lt;&gt;""),E17-D16&gt;$U$1,IF(AND(D16="",E17&lt;&gt;""),E17-D17&gt;$U$1,FALSE))</formula>
    </cfRule>
  </conditionalFormatting>
  <conditionalFormatting sqref="G16">
    <cfRule type="expression" dxfId="1036" priority="427">
      <formula>IF(AND(G16&lt;&gt;"",E17&lt;&gt;""),1-E17+G16&lt;$U$3,IF(AND(E17="",G16&lt;&gt;""),1-E16+G16&lt;$U$3,FALSE))</formula>
    </cfRule>
  </conditionalFormatting>
  <conditionalFormatting sqref="G17">
    <cfRule type="expression" dxfId="1035" priority="426">
      <formula>IF(AND(G16="",G17&lt;&gt;"",E17&lt;&gt;""),1-E17+G17&lt;$U$3,IF(AND(E17="",G17&lt;&gt;"",E16&lt;&gt;""),-1+G17+E16&lt;$U$3,FALSE))</formula>
    </cfRule>
  </conditionalFormatting>
  <conditionalFormatting sqref="E16">
    <cfRule type="expression" dxfId="1034" priority="425">
      <formula>E16-D16&gt;$U$2</formula>
    </cfRule>
  </conditionalFormatting>
  <conditionalFormatting sqref="H17">
    <cfRule type="expression" dxfId="1033" priority="424">
      <formula>IF(AND(H17&lt;&gt;"",G16&lt;&gt;""),H17-G16&gt;$U$1,IF(AND(G16="",H17&lt;&gt;""),H17-G17&gt;$U$1,FALSE))</formula>
    </cfRule>
  </conditionalFormatting>
  <conditionalFormatting sqref="H16">
    <cfRule type="expression" dxfId="1032" priority="423">
      <formula>H16-G16&gt;$U$2</formula>
    </cfRule>
  </conditionalFormatting>
  <conditionalFormatting sqref="K16">
    <cfRule type="expression" dxfId="1031" priority="422">
      <formula>IF(K17="",(HOUR(J16)+MINUTE(J16)/60)&lt;(HOUR(K16)+MINUTE(K16)/60)-12,FALSE)</formula>
    </cfRule>
  </conditionalFormatting>
  <conditionalFormatting sqref="K17">
    <cfRule type="expression" dxfId="1030" priority="421">
      <formula>IF(AND(K17&lt;&gt;"",J16&lt;&gt;""),K17-J16&gt;$U$1,IF(AND(J16="",K17&lt;&gt;""),K17-J17&gt;$U$1,FALSE))</formula>
    </cfRule>
  </conditionalFormatting>
  <conditionalFormatting sqref="K16">
    <cfRule type="expression" dxfId="1029" priority="420">
      <formula>K16-J16&gt;$U$2</formula>
    </cfRule>
  </conditionalFormatting>
  <conditionalFormatting sqref="N16">
    <cfRule type="expression" dxfId="1028" priority="419">
      <formula>IF(N17="",(HOUR(M16)+MINUTE(M16)/60)&lt;(HOUR(N16)+MINUTE(N16)/60)-12,FALSE)</formula>
    </cfRule>
  </conditionalFormatting>
  <conditionalFormatting sqref="N17">
    <cfRule type="expression" dxfId="1027" priority="418">
      <formula>IF(AND(N17&lt;&gt;"",M16&lt;&gt;""),N17-M16&gt;$U$1,IF(AND(M16="",N17&lt;&gt;""),N17-M17&gt;$U$1,FALSE))</formula>
    </cfRule>
  </conditionalFormatting>
  <conditionalFormatting sqref="N16">
    <cfRule type="expression" dxfId="1026" priority="417">
      <formula>N16-M16&gt;$U$2</formula>
    </cfRule>
  </conditionalFormatting>
  <conditionalFormatting sqref="Q16">
    <cfRule type="expression" dxfId="1025" priority="416">
      <formula>IF(Q17="",(HOUR(P16)+MINUTE(P16)/60)&lt;(HOUR(Q16)+MINUTE(Q16)/60)-12,FALSE)</formula>
    </cfRule>
  </conditionalFormatting>
  <conditionalFormatting sqref="Q17">
    <cfRule type="expression" dxfId="1024" priority="415">
      <formula>IF(AND(Q17&lt;&gt;"",P16&lt;&gt;""),Q17-P16&gt;$U$1,IF(AND(P16="",Q17&lt;&gt;""),Q17-P17&gt;$U$1,FALSE))</formula>
    </cfRule>
  </conditionalFormatting>
  <conditionalFormatting sqref="Q16">
    <cfRule type="expression" dxfId="1023" priority="414">
      <formula>Q16-P16&gt;$U$2</formula>
    </cfRule>
  </conditionalFormatting>
  <conditionalFormatting sqref="T16">
    <cfRule type="expression" dxfId="1022" priority="413">
      <formula>IF(T17="",(HOUR(S16)+MINUTE(S16)/60)&lt;(HOUR(T16)+MINUTE(T16)/60)-12,FALSE)</formula>
    </cfRule>
  </conditionalFormatting>
  <conditionalFormatting sqref="T17">
    <cfRule type="expression" dxfId="1021" priority="412">
      <formula>IF(AND(T17&lt;&gt;"",S16&lt;&gt;""),T17-S16&gt;$U$1,IF(AND(S16="",T17&lt;&gt;""),T17-S17&gt;$U$1,FALSE))</formula>
    </cfRule>
  </conditionalFormatting>
  <conditionalFormatting sqref="T16">
    <cfRule type="expression" dxfId="1020" priority="411">
      <formula>T16-S16&gt;$U$2</formula>
    </cfRule>
  </conditionalFormatting>
  <conditionalFormatting sqref="J16">
    <cfRule type="expression" dxfId="1019" priority="410">
      <formula>IF(AND(J16&lt;&gt;"",H17&lt;&gt;""),1-H17+J16&lt;$U$3,IF(AND(H17="",J16&lt;&gt;""),1-H16+J16&lt;$U$3,FALSE))</formula>
    </cfRule>
  </conditionalFormatting>
  <conditionalFormatting sqref="J17">
    <cfRule type="expression" dxfId="1018" priority="409">
      <formula>IF(AND(J16="",J17&lt;&gt;"",H17&lt;&gt;""),1-H17+J17&lt;$U$3,IF(AND(H17="",J17&lt;&gt;"",H16&lt;&gt;""),-1+J17+H16&lt;$U$3,FALSE))</formula>
    </cfRule>
  </conditionalFormatting>
  <conditionalFormatting sqref="M16">
    <cfRule type="expression" dxfId="1017" priority="408">
      <formula>IF(AND(M16&lt;&gt;"",K17&lt;&gt;""),1-K17+M16&lt;$U$3,IF(AND(K17="",M16&lt;&gt;""),1-K16+M16&lt;$U$3,FALSE))</formula>
    </cfRule>
  </conditionalFormatting>
  <conditionalFormatting sqref="M17">
    <cfRule type="expression" dxfId="1016" priority="407">
      <formula>IF(AND(M16="",M17&lt;&gt;"",K17&lt;&gt;""),1-K17+M17&lt;$U$3,IF(AND(K17="",M17&lt;&gt;"",K16&lt;&gt;""),-1+M17+K16&lt;$U$3,FALSE))</formula>
    </cfRule>
  </conditionalFormatting>
  <conditionalFormatting sqref="P16">
    <cfRule type="expression" dxfId="1015" priority="406">
      <formula>IF(AND(P16&lt;&gt;"",N17&lt;&gt;""),1-N17+P16&lt;$U$3,IF(AND(N17="",P16&lt;&gt;""),1-N16+P16&lt;$U$3,FALSE))</formula>
    </cfRule>
  </conditionalFormatting>
  <conditionalFormatting sqref="P17">
    <cfRule type="expression" dxfId="1014" priority="405">
      <formula>IF(AND(P16="",P17&lt;&gt;"",N17&lt;&gt;""),1-N17+P17&lt;$U$3,IF(AND(N17="",P17&lt;&gt;"",N16&lt;&gt;""),-1+P17+N16&lt;$U$3,FALSE))</formula>
    </cfRule>
  </conditionalFormatting>
  <conditionalFormatting sqref="S16">
    <cfRule type="expression" dxfId="1013" priority="404">
      <formula>IF(AND(S16&lt;&gt;"",Q17&lt;&gt;""),1-Q17+S16&lt;$U$3,IF(AND(Q17="",S16&lt;&gt;""),1-Q16+S16&lt;$U$3,FALSE))</formula>
    </cfRule>
  </conditionalFormatting>
  <conditionalFormatting sqref="S17">
    <cfRule type="expression" dxfId="1012" priority="403">
      <formula>IF(AND(S16="",S17&lt;&gt;"",Q17&lt;&gt;""),1-Q17+S17&lt;$U$3,IF(AND(Q17="",S17&lt;&gt;"",Q16&lt;&gt;""),-1+S17+Q16&lt;$U$3,FALSE))</formula>
    </cfRule>
  </conditionalFormatting>
  <conditionalFormatting sqref="H19">
    <cfRule type="expression" dxfId="1011" priority="402">
      <formula>IF(H20="",(HOUR(G19)+MINUTE(G19)/60)&lt;(HOUR(H19)+MINUTE(H19)/60)-12,FALSE)</formula>
    </cfRule>
  </conditionalFormatting>
  <conditionalFormatting sqref="E20">
    <cfRule type="expression" dxfId="1010" priority="401">
      <formula>IF(AND(E20&lt;&gt;"",D19&lt;&gt;""),E20-D19&gt;$U$1,IF(AND(D19="",E20&lt;&gt;""),E20-D20&gt;$U$1,FALSE))</formula>
    </cfRule>
  </conditionalFormatting>
  <conditionalFormatting sqref="G19">
    <cfRule type="expression" dxfId="1009" priority="400">
      <formula>IF(AND(G19&lt;&gt;"",E20&lt;&gt;""),1-E20+G19&lt;$U$3,IF(AND(E20="",G19&lt;&gt;""),1-E19+G19&lt;$U$3,FALSE))</formula>
    </cfRule>
  </conditionalFormatting>
  <conditionalFormatting sqref="G20">
    <cfRule type="expression" dxfId="1008" priority="399">
      <formula>IF(AND(G19="",G20&lt;&gt;"",E20&lt;&gt;""),1-E20+G20&lt;$U$3,IF(AND(E20="",G20&lt;&gt;"",E19&lt;&gt;""),-1+G20+E19&lt;$U$3,FALSE))</formula>
    </cfRule>
  </conditionalFormatting>
  <conditionalFormatting sqref="E19">
    <cfRule type="expression" dxfId="1007" priority="398">
      <formula>E19-D19&gt;$U$2</formula>
    </cfRule>
  </conditionalFormatting>
  <conditionalFormatting sqref="H20">
    <cfRule type="expression" dxfId="1006" priority="397">
      <formula>IF(AND(H20&lt;&gt;"",G19&lt;&gt;""),H20-G19&gt;$U$1,IF(AND(G19="",H20&lt;&gt;""),H20-G20&gt;$U$1,FALSE))</formula>
    </cfRule>
  </conditionalFormatting>
  <conditionalFormatting sqref="H19">
    <cfRule type="expression" dxfId="1005" priority="396">
      <formula>H19-G19&gt;$U$2</formula>
    </cfRule>
  </conditionalFormatting>
  <conditionalFormatting sqref="K19">
    <cfRule type="expression" dxfId="1004" priority="395">
      <formula>IF(K20="",(HOUR(J19)+MINUTE(J19)/60)&lt;(HOUR(K19)+MINUTE(K19)/60)-12,FALSE)</formula>
    </cfRule>
  </conditionalFormatting>
  <conditionalFormatting sqref="K20">
    <cfRule type="expression" dxfId="1003" priority="394">
      <formula>IF(AND(K20&lt;&gt;"",J19&lt;&gt;""),K20-J19&gt;$U$1,IF(AND(J19="",K20&lt;&gt;""),K20-J20&gt;$U$1,FALSE))</formula>
    </cfRule>
  </conditionalFormatting>
  <conditionalFormatting sqref="K19">
    <cfRule type="expression" dxfId="1002" priority="393">
      <formula>K19-J19&gt;$U$2</formula>
    </cfRule>
  </conditionalFormatting>
  <conditionalFormatting sqref="N19">
    <cfRule type="expression" dxfId="1001" priority="392">
      <formula>IF(N20="",(HOUR(M19)+MINUTE(M19)/60)&lt;(HOUR(N19)+MINUTE(N19)/60)-12,FALSE)</formula>
    </cfRule>
  </conditionalFormatting>
  <conditionalFormatting sqref="N20">
    <cfRule type="expression" dxfId="1000" priority="391">
      <formula>IF(AND(N20&lt;&gt;"",M19&lt;&gt;""),N20-M19&gt;$U$1,IF(AND(M19="",N20&lt;&gt;""),N20-M20&gt;$U$1,FALSE))</formula>
    </cfRule>
  </conditionalFormatting>
  <conditionalFormatting sqref="N19">
    <cfRule type="expression" dxfId="999" priority="390">
      <formula>N19-M19&gt;$U$2</formula>
    </cfRule>
  </conditionalFormatting>
  <conditionalFormatting sqref="Q19">
    <cfRule type="expression" dxfId="998" priority="389">
      <formula>IF(Q20="",(HOUR(P19)+MINUTE(P19)/60)&lt;(HOUR(Q19)+MINUTE(Q19)/60)-12,FALSE)</formula>
    </cfRule>
  </conditionalFormatting>
  <conditionalFormatting sqref="Q20">
    <cfRule type="expression" dxfId="997" priority="388">
      <formula>IF(AND(Q20&lt;&gt;"",P19&lt;&gt;""),Q20-P19&gt;$U$1,IF(AND(P19="",Q20&lt;&gt;""),Q20-P20&gt;$U$1,FALSE))</formula>
    </cfRule>
  </conditionalFormatting>
  <conditionalFormatting sqref="Q19">
    <cfRule type="expression" dxfId="996" priority="387">
      <formula>Q19-P19&gt;$U$2</formula>
    </cfRule>
  </conditionalFormatting>
  <conditionalFormatting sqref="T19">
    <cfRule type="expression" dxfId="995" priority="386">
      <formula>IF(T20="",(HOUR(S19)+MINUTE(S19)/60)&lt;(HOUR(T19)+MINUTE(T19)/60)-12,FALSE)</formula>
    </cfRule>
  </conditionalFormatting>
  <conditionalFormatting sqref="T20">
    <cfRule type="expression" dxfId="994" priority="385">
      <formula>IF(AND(T20&lt;&gt;"",S19&lt;&gt;""),T20-S19&gt;$U$1,IF(AND(S19="",T20&lt;&gt;""),T20-S20&gt;$U$1,FALSE))</formula>
    </cfRule>
  </conditionalFormatting>
  <conditionalFormatting sqref="T19">
    <cfRule type="expression" dxfId="993" priority="384">
      <formula>T19-S19&gt;$U$2</formula>
    </cfRule>
  </conditionalFormatting>
  <conditionalFormatting sqref="J19">
    <cfRule type="expression" dxfId="992" priority="383">
      <formula>IF(AND(J19&lt;&gt;"",H20&lt;&gt;""),1-H20+J19&lt;$U$3,IF(AND(H20="",J19&lt;&gt;""),1-H19+J19&lt;$U$3,FALSE))</formula>
    </cfRule>
  </conditionalFormatting>
  <conditionalFormatting sqref="J20">
    <cfRule type="expression" dxfId="991" priority="382">
      <formula>IF(AND(J19="",J20&lt;&gt;"",H20&lt;&gt;""),1-H20+J20&lt;$U$3,IF(AND(H20="",J20&lt;&gt;"",H19&lt;&gt;""),-1+J20+H19&lt;$U$3,FALSE))</formula>
    </cfRule>
  </conditionalFormatting>
  <conditionalFormatting sqref="M19">
    <cfRule type="expression" dxfId="990" priority="381">
      <formula>IF(AND(M19&lt;&gt;"",K20&lt;&gt;""),1-K20+M19&lt;$U$3,IF(AND(K20="",M19&lt;&gt;""),1-K19+M19&lt;$U$3,FALSE))</formula>
    </cfRule>
  </conditionalFormatting>
  <conditionalFormatting sqref="M20">
    <cfRule type="expression" dxfId="989" priority="380">
      <formula>IF(AND(M19="",M20&lt;&gt;"",K20&lt;&gt;""),1-K20+M20&lt;$U$3,IF(AND(K20="",M20&lt;&gt;"",K19&lt;&gt;""),-1+M20+K19&lt;$U$3,FALSE))</formula>
    </cfRule>
  </conditionalFormatting>
  <conditionalFormatting sqref="P19">
    <cfRule type="expression" dxfId="988" priority="379">
      <formula>IF(AND(P19&lt;&gt;"",N20&lt;&gt;""),1-N20+P19&lt;$U$3,IF(AND(N20="",P19&lt;&gt;""),1-N19+P19&lt;$U$3,FALSE))</formula>
    </cfRule>
  </conditionalFormatting>
  <conditionalFormatting sqref="P20">
    <cfRule type="expression" dxfId="987" priority="378">
      <formula>IF(AND(P19="",P20&lt;&gt;"",N20&lt;&gt;""),1-N20+P20&lt;$U$3,IF(AND(N20="",P20&lt;&gt;"",N19&lt;&gt;""),-1+P20+N19&lt;$U$3,FALSE))</formula>
    </cfRule>
  </conditionalFormatting>
  <conditionalFormatting sqref="S19">
    <cfRule type="expression" dxfId="986" priority="377">
      <formula>IF(AND(S19&lt;&gt;"",Q20&lt;&gt;""),1-Q20+S19&lt;$U$3,IF(AND(Q20="",S19&lt;&gt;""),1-Q19+S19&lt;$U$3,FALSE))</formula>
    </cfRule>
  </conditionalFormatting>
  <conditionalFormatting sqref="S20">
    <cfRule type="expression" dxfId="985" priority="376">
      <formula>IF(AND(S19="",S20&lt;&gt;"",Q20&lt;&gt;""),1-Q20+S20&lt;$U$3,IF(AND(Q20="",S20&lt;&gt;"",Q19&lt;&gt;""),-1+S20+Q19&lt;$U$3,FALSE))</formula>
    </cfRule>
  </conditionalFormatting>
  <conditionalFormatting sqref="H11">
    <cfRule type="cellIs" dxfId="984" priority="372" operator="lessThan">
      <formula>G11</formula>
    </cfRule>
    <cfRule type="expression" dxfId="983" priority="373">
      <formula>IF(AND(H11&lt;&gt;"",G10&lt;&gt;""),H11-G10&gt;$U$1,IF(AND(G10="",H11&lt;&gt;""),H11-G11&gt;$U$1,FALSE))</formula>
    </cfRule>
  </conditionalFormatting>
  <conditionalFormatting sqref="H10">
    <cfRule type="cellIs" dxfId="982" priority="370" operator="lessThan">
      <formula>G10</formula>
    </cfRule>
    <cfRule type="expression" dxfId="981" priority="371">
      <formula>H10-G10&gt;$U$2</formula>
    </cfRule>
  </conditionalFormatting>
  <conditionalFormatting sqref="K11">
    <cfRule type="cellIs" dxfId="980" priority="368" operator="lessThan">
      <formula>J11</formula>
    </cfRule>
    <cfRule type="expression" dxfId="979" priority="369">
      <formula>IF(AND(K11&lt;&gt;"",J10&lt;&gt;""),K11-J10&gt;$U$1,IF(AND(J10="",K11&lt;&gt;""),K11-J11&gt;$U$1,FALSE))</formula>
    </cfRule>
  </conditionalFormatting>
  <conditionalFormatting sqref="K10">
    <cfRule type="cellIs" dxfId="978" priority="366" operator="lessThan">
      <formula>J10</formula>
    </cfRule>
    <cfRule type="expression" dxfId="977" priority="367">
      <formula>K10-J10&gt;$U$2</formula>
    </cfRule>
  </conditionalFormatting>
  <conditionalFormatting sqref="N11">
    <cfRule type="cellIs" dxfId="976" priority="364" operator="lessThan">
      <formula>M11</formula>
    </cfRule>
    <cfRule type="expression" dxfId="975" priority="365">
      <formula>IF(AND(N11&lt;&gt;"",M10&lt;&gt;""),N11-M10&gt;$U$1,IF(AND(M10="",N11&lt;&gt;""),N11-M11&gt;$U$1,FALSE))</formula>
    </cfRule>
  </conditionalFormatting>
  <conditionalFormatting sqref="N10">
    <cfRule type="cellIs" dxfId="974" priority="362" operator="lessThan">
      <formula>M10</formula>
    </cfRule>
    <cfRule type="expression" dxfId="973" priority="363">
      <formula>N10-M10&gt;$U$2</formula>
    </cfRule>
  </conditionalFormatting>
  <conditionalFormatting sqref="Q11">
    <cfRule type="cellIs" dxfId="972" priority="360" operator="lessThan">
      <formula>P11</formula>
    </cfRule>
    <cfRule type="expression" dxfId="971" priority="361">
      <formula>IF(AND(Q11&lt;&gt;"",P10&lt;&gt;""),Q11-P10&gt;$U$1,IF(AND(P10="",Q11&lt;&gt;""),Q11-P11&gt;$U$1,FALSE))</formula>
    </cfRule>
  </conditionalFormatting>
  <conditionalFormatting sqref="Q10">
    <cfRule type="cellIs" dxfId="970" priority="358" operator="lessThan">
      <formula>P10</formula>
    </cfRule>
    <cfRule type="expression" dxfId="969" priority="359">
      <formula>Q10-P10&gt;$U$2</formula>
    </cfRule>
  </conditionalFormatting>
  <conditionalFormatting sqref="T11">
    <cfRule type="cellIs" dxfId="968" priority="356" operator="lessThan">
      <formula>S11</formula>
    </cfRule>
    <cfRule type="expression" dxfId="967" priority="357">
      <formula>IF(AND(T11&lt;&gt;"",S10&lt;&gt;""),T11-S10&gt;$U$1,IF(AND(S10="",T11&lt;&gt;""),T11-S11&gt;$U$1,FALSE))</formula>
    </cfRule>
  </conditionalFormatting>
  <conditionalFormatting sqref="T10">
    <cfRule type="cellIs" dxfId="966" priority="354" operator="lessThan">
      <formula>S10</formula>
    </cfRule>
    <cfRule type="expression" dxfId="965" priority="355">
      <formula>T10-S10&gt;$U$2</formula>
    </cfRule>
  </conditionalFormatting>
  <conditionalFormatting sqref="W10">
    <cfRule type="expression" dxfId="964" priority="353">
      <formula>IF(W11="",(HOUR(V10)+MINUTE(V10)/60)&lt;(HOUR(W10)+MINUTE(W10)/60)-12,FALSE)</formula>
    </cfRule>
  </conditionalFormatting>
  <conditionalFormatting sqref="W10">
    <cfRule type="expression" dxfId="963" priority="352">
      <formula>W10-V10&gt;$U$2</formula>
    </cfRule>
  </conditionalFormatting>
  <conditionalFormatting sqref="W10">
    <cfRule type="cellIs" dxfId="962" priority="350" operator="lessThan">
      <formula>V10</formula>
    </cfRule>
    <cfRule type="expression" dxfId="961" priority="351">
      <formula>W10-V10&gt;$U$2</formula>
    </cfRule>
  </conditionalFormatting>
  <conditionalFormatting sqref="H13">
    <cfRule type="expression" dxfId="960" priority="349">
      <formula>IF(H14="",(HOUR(G13)+MINUTE(G13)/60)&lt;(HOUR(H13)+MINUTE(H13)/60)-12,FALSE)</formula>
    </cfRule>
  </conditionalFormatting>
  <conditionalFormatting sqref="E14">
    <cfRule type="cellIs" dxfId="959" priority="347" operator="lessThan">
      <formula>D14</formula>
    </cfRule>
    <cfRule type="expression" dxfId="958" priority="348">
      <formula>IF(AND(E14&lt;&gt;"",D13&lt;&gt;""),E14-D13&gt;$U$1,IF(AND(D13="",E14&lt;&gt;""),E14-D14&gt;$U$1,FALSE))</formula>
    </cfRule>
  </conditionalFormatting>
  <conditionalFormatting sqref="G13">
    <cfRule type="expression" dxfId="957" priority="346">
      <formula>IF(AND(G13&lt;&gt;"",E14&lt;&gt;""),1-E14+G13&lt;$U$3,IF(AND(E14="",G13&lt;&gt;""),1-E13+G13&lt;$U$3,FALSE))</formula>
    </cfRule>
  </conditionalFormatting>
  <conditionalFormatting sqref="G14">
    <cfRule type="expression" dxfId="956" priority="345">
      <formula>IF(AND(G13="",G14&lt;&gt;"",E14&lt;&gt;""),1-E14+G14&lt;$U$3,IF(AND(E14="",G14&lt;&gt;"",E13&lt;&gt;""),-1+G14+E13&lt;$U$3,FALSE))</formula>
    </cfRule>
  </conditionalFormatting>
  <conditionalFormatting sqref="E13">
    <cfRule type="cellIs" dxfId="955" priority="343" operator="lessThan">
      <formula>D13</formula>
    </cfRule>
    <cfRule type="expression" dxfId="954" priority="344">
      <formula>E13-D13&gt;$U$2</formula>
    </cfRule>
  </conditionalFormatting>
  <conditionalFormatting sqref="H14">
    <cfRule type="expression" dxfId="953" priority="342">
      <formula>IF(AND(H14&lt;&gt;"",G13&lt;&gt;""),H14-G13&gt;$U$1,IF(AND(G13="",H14&lt;&gt;""),H14-G14&gt;$U$1,FALSE))</formula>
    </cfRule>
  </conditionalFormatting>
  <conditionalFormatting sqref="H13">
    <cfRule type="expression" dxfId="952" priority="341">
      <formula>H13-G13&gt;$U$2</formula>
    </cfRule>
  </conditionalFormatting>
  <conditionalFormatting sqref="K13">
    <cfRule type="expression" dxfId="951" priority="340">
      <formula>IF(K14="",(HOUR(J13)+MINUTE(J13)/60)&lt;(HOUR(K13)+MINUTE(K13)/60)-12,FALSE)</formula>
    </cfRule>
  </conditionalFormatting>
  <conditionalFormatting sqref="K14">
    <cfRule type="expression" dxfId="950" priority="339">
      <formula>IF(AND(K14&lt;&gt;"",J13&lt;&gt;""),K14-J13&gt;$U$1,IF(AND(J13="",K14&lt;&gt;""),K14-J14&gt;$U$1,FALSE))</formula>
    </cfRule>
  </conditionalFormatting>
  <conditionalFormatting sqref="K13">
    <cfRule type="expression" dxfId="949" priority="338">
      <formula>K13-J13&gt;$U$2</formula>
    </cfRule>
  </conditionalFormatting>
  <conditionalFormatting sqref="N13">
    <cfRule type="expression" dxfId="948" priority="337">
      <formula>IF(N14="",(HOUR(M13)+MINUTE(M13)/60)&lt;(HOUR(N13)+MINUTE(N13)/60)-12,FALSE)</formula>
    </cfRule>
  </conditionalFormatting>
  <conditionalFormatting sqref="N14">
    <cfRule type="expression" dxfId="947" priority="336">
      <formula>IF(AND(N14&lt;&gt;"",M13&lt;&gt;""),N14-M13&gt;$U$1,IF(AND(M13="",N14&lt;&gt;""),N14-M14&gt;$U$1,FALSE))</formula>
    </cfRule>
  </conditionalFormatting>
  <conditionalFormatting sqref="N13">
    <cfRule type="expression" dxfId="946" priority="335">
      <formula>N13-M13&gt;$U$2</formula>
    </cfRule>
  </conditionalFormatting>
  <conditionalFormatting sqref="Q13">
    <cfRule type="expression" dxfId="945" priority="334">
      <formula>IF(Q14="",(HOUR(P13)+MINUTE(P13)/60)&lt;(HOUR(Q13)+MINUTE(Q13)/60)-12,FALSE)</formula>
    </cfRule>
  </conditionalFormatting>
  <conditionalFormatting sqref="Q14">
    <cfRule type="expression" dxfId="944" priority="333">
      <formula>IF(AND(Q14&lt;&gt;"",P13&lt;&gt;""),Q14-P13&gt;$U$1,IF(AND(P13="",Q14&lt;&gt;""),Q14-P14&gt;$U$1,FALSE))</formula>
    </cfRule>
  </conditionalFormatting>
  <conditionalFormatting sqref="Q13">
    <cfRule type="expression" dxfId="943" priority="332">
      <formula>Q13-P13&gt;$U$2</formula>
    </cfRule>
  </conditionalFormatting>
  <conditionalFormatting sqref="T13">
    <cfRule type="expression" dxfId="942" priority="331">
      <formula>IF(T14="",(HOUR(S13)+MINUTE(S13)/60)&lt;(HOUR(T13)+MINUTE(T13)/60)-12,FALSE)</formula>
    </cfRule>
  </conditionalFormatting>
  <conditionalFormatting sqref="T14">
    <cfRule type="expression" dxfId="941" priority="330">
      <formula>IF(AND(T14&lt;&gt;"",S13&lt;&gt;""),T14-S13&gt;$U$1,IF(AND(S13="",T14&lt;&gt;""),T14-S14&gt;$U$1,FALSE))</formula>
    </cfRule>
  </conditionalFormatting>
  <conditionalFormatting sqref="T13">
    <cfRule type="expression" dxfId="940" priority="329">
      <formula>T13-S13&gt;$U$2</formula>
    </cfRule>
  </conditionalFormatting>
  <conditionalFormatting sqref="J13">
    <cfRule type="expression" dxfId="939" priority="328">
      <formula>IF(AND(J13&lt;&gt;"",H14&lt;&gt;""),1-H14+J13&lt;$U$3,IF(AND(H14="",J13&lt;&gt;""),1-H13+J13&lt;$U$3,FALSE))</formula>
    </cfRule>
  </conditionalFormatting>
  <conditionalFormatting sqref="J14">
    <cfRule type="expression" dxfId="938" priority="327">
      <formula>IF(AND(J13="",J14&lt;&gt;"",H14&lt;&gt;""),1-H14+J14&lt;$U$3,IF(AND(H14="",J14&lt;&gt;"",H13&lt;&gt;""),-1+J14+H13&lt;$U$3,FALSE))</formula>
    </cfRule>
  </conditionalFormatting>
  <conditionalFormatting sqref="M13">
    <cfRule type="expression" dxfId="937" priority="326">
      <formula>IF(AND(M13&lt;&gt;"",K14&lt;&gt;""),1-K14+M13&lt;$U$3,IF(AND(K14="",M13&lt;&gt;""),1-K13+M13&lt;$U$3,FALSE))</formula>
    </cfRule>
  </conditionalFormatting>
  <conditionalFormatting sqref="M14">
    <cfRule type="expression" dxfId="936" priority="325">
      <formula>IF(AND(M13="",M14&lt;&gt;"",K14&lt;&gt;""),1-K14+M14&lt;$U$3,IF(AND(K14="",M14&lt;&gt;"",K13&lt;&gt;""),-1+M14+K13&lt;$U$3,FALSE))</formula>
    </cfRule>
  </conditionalFormatting>
  <conditionalFormatting sqref="P13">
    <cfRule type="expression" dxfId="935" priority="324">
      <formula>IF(AND(P13&lt;&gt;"",N14&lt;&gt;""),1-N14+P13&lt;$U$3,IF(AND(N14="",P13&lt;&gt;""),1-N13+P13&lt;$U$3,FALSE))</formula>
    </cfRule>
  </conditionalFormatting>
  <conditionalFormatting sqref="P14">
    <cfRule type="expression" dxfId="934" priority="323">
      <formula>IF(AND(P13="",P14&lt;&gt;"",N14&lt;&gt;""),1-N14+P14&lt;$U$3,IF(AND(N14="",P14&lt;&gt;"",N13&lt;&gt;""),-1+P14+N13&lt;$U$3,FALSE))</formula>
    </cfRule>
  </conditionalFormatting>
  <conditionalFormatting sqref="S13">
    <cfRule type="expression" dxfId="933" priority="322">
      <formula>IF(AND(S13&lt;&gt;"",Q14&lt;&gt;""),1-Q14+S13&lt;$U$3,IF(AND(Q14="",S13&lt;&gt;""),1-Q13+S13&lt;$U$3,FALSE))</formula>
    </cfRule>
  </conditionalFormatting>
  <conditionalFormatting sqref="S14">
    <cfRule type="expression" dxfId="932" priority="321">
      <formula>IF(AND(S13="",S14&lt;&gt;"",Q14&lt;&gt;""),1-Q14+S14&lt;$U$3,IF(AND(Q14="",S14&lt;&gt;"",Q13&lt;&gt;""),-1+S14+Q13&lt;$U$3,FALSE))</formula>
    </cfRule>
  </conditionalFormatting>
  <conditionalFormatting sqref="V13">
    <cfRule type="expression" dxfId="931" priority="320">
      <formula>IF(AND(V13&lt;&gt;"",T14&lt;&gt;""),1-T14+V13&lt;$U$3,IF(AND(T14="",V13&lt;&gt;""),1-T13+V13&lt;$U$3,FALSE))</formula>
    </cfRule>
  </conditionalFormatting>
  <conditionalFormatting sqref="H14">
    <cfRule type="cellIs" dxfId="930" priority="318" operator="lessThan">
      <formula>G14</formula>
    </cfRule>
    <cfRule type="expression" dxfId="929" priority="319">
      <formula>IF(AND(H14&lt;&gt;"",G13&lt;&gt;""),H14-G13&gt;$U$1,IF(AND(G13="",H14&lt;&gt;""),H14-G14&gt;$U$1,FALSE))</formula>
    </cfRule>
  </conditionalFormatting>
  <conditionalFormatting sqref="H13">
    <cfRule type="cellIs" dxfId="928" priority="316" operator="lessThan">
      <formula>G13</formula>
    </cfRule>
    <cfRule type="expression" dxfId="927" priority="317">
      <formula>H13-G13&gt;$U$2</formula>
    </cfRule>
  </conditionalFormatting>
  <conditionalFormatting sqref="K14">
    <cfRule type="cellIs" dxfId="926" priority="314" operator="lessThan">
      <formula>J14</formula>
    </cfRule>
    <cfRule type="expression" dxfId="925" priority="315">
      <formula>IF(AND(K14&lt;&gt;"",J13&lt;&gt;""),K14-J13&gt;$U$1,IF(AND(J13="",K14&lt;&gt;""),K14-J14&gt;$U$1,FALSE))</formula>
    </cfRule>
  </conditionalFormatting>
  <conditionalFormatting sqref="K13">
    <cfRule type="cellIs" dxfId="924" priority="312" operator="lessThan">
      <formula>J13</formula>
    </cfRule>
    <cfRule type="expression" dxfId="923" priority="313">
      <formula>K13-J13&gt;$U$2</formula>
    </cfRule>
  </conditionalFormatting>
  <conditionalFormatting sqref="N14">
    <cfRule type="cellIs" dxfId="922" priority="310" operator="lessThan">
      <formula>M14</formula>
    </cfRule>
    <cfRule type="expression" dxfId="921" priority="311">
      <formula>IF(AND(N14&lt;&gt;"",M13&lt;&gt;""),N14-M13&gt;$U$1,IF(AND(M13="",N14&lt;&gt;""),N14-M14&gt;$U$1,FALSE))</formula>
    </cfRule>
  </conditionalFormatting>
  <conditionalFormatting sqref="N13">
    <cfRule type="cellIs" dxfId="920" priority="308" operator="lessThan">
      <formula>M13</formula>
    </cfRule>
    <cfRule type="expression" dxfId="919" priority="309">
      <formula>N13-M13&gt;$U$2</formula>
    </cfRule>
  </conditionalFormatting>
  <conditionalFormatting sqref="Q14">
    <cfRule type="cellIs" dxfId="918" priority="306" operator="lessThan">
      <formula>P14</formula>
    </cfRule>
    <cfRule type="expression" dxfId="917" priority="307">
      <formula>IF(AND(Q14&lt;&gt;"",P13&lt;&gt;""),Q14-P13&gt;$U$1,IF(AND(P13="",Q14&lt;&gt;""),Q14-P14&gt;$U$1,FALSE))</formula>
    </cfRule>
  </conditionalFormatting>
  <conditionalFormatting sqref="Q13">
    <cfRule type="cellIs" dxfId="916" priority="304" operator="lessThan">
      <formula>P13</formula>
    </cfRule>
    <cfRule type="expression" dxfId="915" priority="305">
      <formula>Q13-P13&gt;$U$2</formula>
    </cfRule>
  </conditionalFormatting>
  <conditionalFormatting sqref="T14">
    <cfRule type="cellIs" dxfId="914" priority="302" operator="lessThan">
      <formula>S14</formula>
    </cfRule>
    <cfRule type="expression" dxfId="913" priority="303">
      <formula>IF(AND(T14&lt;&gt;"",S13&lt;&gt;""),T14-S13&gt;$U$1,IF(AND(S13="",T14&lt;&gt;""),T14-S14&gt;$U$1,FALSE))</formula>
    </cfRule>
  </conditionalFormatting>
  <conditionalFormatting sqref="T13">
    <cfRule type="cellIs" dxfId="912" priority="300" operator="lessThan">
      <formula>S13</formula>
    </cfRule>
    <cfRule type="expression" dxfId="911" priority="301">
      <formula>T13-S13&gt;$U$2</formula>
    </cfRule>
  </conditionalFormatting>
  <conditionalFormatting sqref="W13">
    <cfRule type="expression" dxfId="910" priority="299">
      <formula>IF(W14="",(HOUR(V13)+MINUTE(V13)/60)&lt;(HOUR(W13)+MINUTE(W13)/60)-12,FALSE)</formula>
    </cfRule>
  </conditionalFormatting>
  <conditionalFormatting sqref="W13">
    <cfRule type="expression" dxfId="909" priority="298">
      <formula>W13-V13&gt;$U$2</formula>
    </cfRule>
  </conditionalFormatting>
  <conditionalFormatting sqref="W13">
    <cfRule type="cellIs" dxfId="908" priority="296" operator="lessThan">
      <formula>V13</formula>
    </cfRule>
    <cfRule type="expression" dxfId="907" priority="297">
      <formula>W13-V13&gt;$U$2</formula>
    </cfRule>
  </conditionalFormatting>
  <conditionalFormatting sqref="H16">
    <cfRule type="expression" dxfId="906" priority="295">
      <formula>IF(H17="",(HOUR(G16)+MINUTE(G16)/60)&lt;(HOUR(H16)+MINUTE(H16)/60)-12,FALSE)</formula>
    </cfRule>
  </conditionalFormatting>
  <conditionalFormatting sqref="E17">
    <cfRule type="cellIs" dxfId="905" priority="293" operator="lessThan">
      <formula>D17</formula>
    </cfRule>
    <cfRule type="expression" dxfId="904" priority="294">
      <formula>IF(AND(E17&lt;&gt;"",D16&lt;&gt;""),E17-D16&gt;$U$1,IF(AND(D16="",E17&lt;&gt;""),E17-D17&gt;$U$1,FALSE))</formula>
    </cfRule>
  </conditionalFormatting>
  <conditionalFormatting sqref="G16">
    <cfRule type="expression" dxfId="903" priority="292">
      <formula>IF(AND(G16&lt;&gt;"",E17&lt;&gt;""),1-E17+G16&lt;$U$3,IF(AND(E17="",G16&lt;&gt;""),1-E16+G16&lt;$U$3,FALSE))</formula>
    </cfRule>
  </conditionalFormatting>
  <conditionalFormatting sqref="G17">
    <cfRule type="expression" dxfId="902" priority="291">
      <formula>IF(AND(G16="",G17&lt;&gt;"",E17&lt;&gt;""),1-E17+G17&lt;$U$3,IF(AND(E17="",G17&lt;&gt;"",E16&lt;&gt;""),-1+G17+E16&lt;$U$3,FALSE))</formula>
    </cfRule>
  </conditionalFormatting>
  <conditionalFormatting sqref="E16">
    <cfRule type="cellIs" dxfId="901" priority="289" operator="lessThan">
      <formula>D16</formula>
    </cfRule>
    <cfRule type="expression" dxfId="900" priority="290">
      <formula>E16-D16&gt;$U$2</formula>
    </cfRule>
  </conditionalFormatting>
  <conditionalFormatting sqref="H17">
    <cfRule type="expression" dxfId="899" priority="288">
      <formula>IF(AND(H17&lt;&gt;"",G16&lt;&gt;""),H17-G16&gt;$U$1,IF(AND(G16="",H17&lt;&gt;""),H17-G17&gt;$U$1,FALSE))</formula>
    </cfRule>
  </conditionalFormatting>
  <conditionalFormatting sqref="H16">
    <cfRule type="expression" dxfId="898" priority="287">
      <formula>H16-G16&gt;$U$2</formula>
    </cfRule>
  </conditionalFormatting>
  <conditionalFormatting sqref="K16">
    <cfRule type="expression" dxfId="897" priority="286">
      <formula>IF(K17="",(HOUR(J16)+MINUTE(J16)/60)&lt;(HOUR(K16)+MINUTE(K16)/60)-12,FALSE)</formula>
    </cfRule>
  </conditionalFormatting>
  <conditionalFormatting sqref="K17">
    <cfRule type="expression" dxfId="896" priority="285">
      <formula>IF(AND(K17&lt;&gt;"",J16&lt;&gt;""),K17-J16&gt;$U$1,IF(AND(J16="",K17&lt;&gt;""),K17-J17&gt;$U$1,FALSE))</formula>
    </cfRule>
  </conditionalFormatting>
  <conditionalFormatting sqref="K16">
    <cfRule type="expression" dxfId="895" priority="284">
      <formula>K16-J16&gt;$U$2</formula>
    </cfRule>
  </conditionalFormatting>
  <conditionalFormatting sqref="N16">
    <cfRule type="expression" dxfId="894" priority="283">
      <formula>IF(N17="",(HOUR(M16)+MINUTE(M16)/60)&lt;(HOUR(N16)+MINUTE(N16)/60)-12,FALSE)</formula>
    </cfRule>
  </conditionalFormatting>
  <conditionalFormatting sqref="N17">
    <cfRule type="expression" dxfId="893" priority="282">
      <formula>IF(AND(N17&lt;&gt;"",M16&lt;&gt;""),N17-M16&gt;$U$1,IF(AND(M16="",N17&lt;&gt;""),N17-M17&gt;$U$1,FALSE))</formula>
    </cfRule>
  </conditionalFormatting>
  <conditionalFormatting sqref="N16">
    <cfRule type="expression" dxfId="892" priority="281">
      <formula>N16-M16&gt;$U$2</formula>
    </cfRule>
  </conditionalFormatting>
  <conditionalFormatting sqref="Q16">
    <cfRule type="expression" dxfId="891" priority="280">
      <formula>IF(Q17="",(HOUR(P16)+MINUTE(P16)/60)&lt;(HOUR(Q16)+MINUTE(Q16)/60)-12,FALSE)</formula>
    </cfRule>
  </conditionalFormatting>
  <conditionalFormatting sqref="Q17">
    <cfRule type="expression" dxfId="890" priority="279">
      <formula>IF(AND(Q17&lt;&gt;"",P16&lt;&gt;""),Q17-P16&gt;$U$1,IF(AND(P16="",Q17&lt;&gt;""),Q17-P17&gt;$U$1,FALSE))</formula>
    </cfRule>
  </conditionalFormatting>
  <conditionalFormatting sqref="Q16">
    <cfRule type="expression" dxfId="889" priority="278">
      <formula>Q16-P16&gt;$U$2</formula>
    </cfRule>
  </conditionalFormatting>
  <conditionalFormatting sqref="T16">
    <cfRule type="expression" dxfId="888" priority="277">
      <formula>IF(T17="",(HOUR(S16)+MINUTE(S16)/60)&lt;(HOUR(T16)+MINUTE(T16)/60)-12,FALSE)</formula>
    </cfRule>
  </conditionalFormatting>
  <conditionalFormatting sqref="T17">
    <cfRule type="expression" dxfId="887" priority="276">
      <formula>IF(AND(T17&lt;&gt;"",S16&lt;&gt;""),T17-S16&gt;$U$1,IF(AND(S16="",T17&lt;&gt;""),T17-S17&gt;$U$1,FALSE))</formula>
    </cfRule>
  </conditionalFormatting>
  <conditionalFormatting sqref="T16">
    <cfRule type="expression" dxfId="886" priority="275">
      <formula>T16-S16&gt;$U$2</formula>
    </cfRule>
  </conditionalFormatting>
  <conditionalFormatting sqref="J16">
    <cfRule type="expression" dxfId="885" priority="274">
      <formula>IF(AND(J16&lt;&gt;"",H17&lt;&gt;""),1-H17+J16&lt;$U$3,IF(AND(H17="",J16&lt;&gt;""),1-H16+J16&lt;$U$3,FALSE))</formula>
    </cfRule>
  </conditionalFormatting>
  <conditionalFormatting sqref="J17">
    <cfRule type="expression" dxfId="884" priority="273">
      <formula>IF(AND(J16="",J17&lt;&gt;"",H17&lt;&gt;""),1-H17+J17&lt;$U$3,IF(AND(H17="",J17&lt;&gt;"",H16&lt;&gt;""),-1+J17+H16&lt;$U$3,FALSE))</formula>
    </cfRule>
  </conditionalFormatting>
  <conditionalFormatting sqref="M16">
    <cfRule type="expression" dxfId="883" priority="272">
      <formula>IF(AND(M16&lt;&gt;"",K17&lt;&gt;""),1-K17+M16&lt;$U$3,IF(AND(K17="",M16&lt;&gt;""),1-K16+M16&lt;$U$3,FALSE))</formula>
    </cfRule>
  </conditionalFormatting>
  <conditionalFormatting sqref="M17">
    <cfRule type="expression" dxfId="882" priority="271">
      <formula>IF(AND(M16="",M17&lt;&gt;"",K17&lt;&gt;""),1-K17+M17&lt;$U$3,IF(AND(K17="",M17&lt;&gt;"",K16&lt;&gt;""),-1+M17+K16&lt;$U$3,FALSE))</formula>
    </cfRule>
  </conditionalFormatting>
  <conditionalFormatting sqref="P16">
    <cfRule type="expression" dxfId="881" priority="270">
      <formula>IF(AND(P16&lt;&gt;"",N17&lt;&gt;""),1-N17+P16&lt;$U$3,IF(AND(N17="",P16&lt;&gt;""),1-N16+P16&lt;$U$3,FALSE))</formula>
    </cfRule>
  </conditionalFormatting>
  <conditionalFormatting sqref="P17">
    <cfRule type="expression" dxfId="880" priority="269">
      <formula>IF(AND(P16="",P17&lt;&gt;"",N17&lt;&gt;""),1-N17+P17&lt;$U$3,IF(AND(N17="",P17&lt;&gt;"",N16&lt;&gt;""),-1+P17+N16&lt;$U$3,FALSE))</formula>
    </cfRule>
  </conditionalFormatting>
  <conditionalFormatting sqref="S16">
    <cfRule type="expression" dxfId="879" priority="268">
      <formula>IF(AND(S16&lt;&gt;"",Q17&lt;&gt;""),1-Q17+S16&lt;$U$3,IF(AND(Q17="",S16&lt;&gt;""),1-Q16+S16&lt;$U$3,FALSE))</formula>
    </cfRule>
  </conditionalFormatting>
  <conditionalFormatting sqref="S17">
    <cfRule type="expression" dxfId="878" priority="267">
      <formula>IF(AND(S16="",S17&lt;&gt;"",Q17&lt;&gt;""),1-Q17+S17&lt;$U$3,IF(AND(Q17="",S17&lt;&gt;"",Q16&lt;&gt;""),-1+S17+Q16&lt;$U$3,FALSE))</formula>
    </cfRule>
  </conditionalFormatting>
  <conditionalFormatting sqref="V16">
    <cfRule type="expression" dxfId="877" priority="266">
      <formula>IF(AND(V16&lt;&gt;"",T17&lt;&gt;""),1-T17+V16&lt;$U$3,IF(AND(T17="",V16&lt;&gt;""),1-T16+V16&lt;$U$3,FALSE))</formula>
    </cfRule>
  </conditionalFormatting>
  <conditionalFormatting sqref="H17">
    <cfRule type="cellIs" dxfId="876" priority="264" operator="lessThan">
      <formula>G17</formula>
    </cfRule>
    <cfRule type="expression" dxfId="875" priority="265">
      <formula>IF(AND(H17&lt;&gt;"",G16&lt;&gt;""),H17-G16&gt;$U$1,IF(AND(G16="",H17&lt;&gt;""),H17-G17&gt;$U$1,FALSE))</formula>
    </cfRule>
  </conditionalFormatting>
  <conditionalFormatting sqref="H16">
    <cfRule type="cellIs" dxfId="874" priority="262" operator="lessThan">
      <formula>G16</formula>
    </cfRule>
    <cfRule type="expression" dxfId="873" priority="263">
      <formula>H16-G16&gt;$U$2</formula>
    </cfRule>
  </conditionalFormatting>
  <conditionalFormatting sqref="K17">
    <cfRule type="cellIs" dxfId="872" priority="260" operator="lessThan">
      <formula>J17</formula>
    </cfRule>
    <cfRule type="expression" dxfId="871" priority="261">
      <formula>IF(AND(K17&lt;&gt;"",J16&lt;&gt;""),K17-J16&gt;$U$1,IF(AND(J16="",K17&lt;&gt;""),K17-J17&gt;$U$1,FALSE))</formula>
    </cfRule>
  </conditionalFormatting>
  <conditionalFormatting sqref="K16">
    <cfRule type="cellIs" dxfId="870" priority="258" operator="lessThan">
      <formula>J16</formula>
    </cfRule>
    <cfRule type="expression" dxfId="869" priority="259">
      <formula>K16-J16&gt;$U$2</formula>
    </cfRule>
  </conditionalFormatting>
  <conditionalFormatting sqref="N17">
    <cfRule type="cellIs" dxfId="868" priority="256" operator="lessThan">
      <formula>M17</formula>
    </cfRule>
    <cfRule type="expression" dxfId="867" priority="257">
      <formula>IF(AND(N17&lt;&gt;"",M16&lt;&gt;""),N17-M16&gt;$U$1,IF(AND(M16="",N17&lt;&gt;""),N17-M17&gt;$U$1,FALSE))</formula>
    </cfRule>
  </conditionalFormatting>
  <conditionalFormatting sqref="N16">
    <cfRule type="cellIs" dxfId="866" priority="254" operator="lessThan">
      <formula>M16</formula>
    </cfRule>
    <cfRule type="expression" dxfId="865" priority="255">
      <formula>N16-M16&gt;$U$2</formula>
    </cfRule>
  </conditionalFormatting>
  <conditionalFormatting sqref="Q17">
    <cfRule type="cellIs" dxfId="864" priority="252" operator="lessThan">
      <formula>P17</formula>
    </cfRule>
    <cfRule type="expression" dxfId="863" priority="253">
      <formula>IF(AND(Q17&lt;&gt;"",P16&lt;&gt;""),Q17-P16&gt;$U$1,IF(AND(P16="",Q17&lt;&gt;""),Q17-P17&gt;$U$1,FALSE))</formula>
    </cfRule>
  </conditionalFormatting>
  <conditionalFormatting sqref="Q16">
    <cfRule type="cellIs" dxfId="862" priority="250" operator="lessThan">
      <formula>P16</formula>
    </cfRule>
    <cfRule type="expression" dxfId="861" priority="251">
      <formula>Q16-P16&gt;$U$2</formula>
    </cfRule>
  </conditionalFormatting>
  <conditionalFormatting sqref="T17">
    <cfRule type="cellIs" dxfId="860" priority="248" operator="lessThan">
      <formula>S17</formula>
    </cfRule>
    <cfRule type="expression" dxfId="859" priority="249">
      <formula>IF(AND(T17&lt;&gt;"",S16&lt;&gt;""),T17-S16&gt;$U$1,IF(AND(S16="",T17&lt;&gt;""),T17-S17&gt;$U$1,FALSE))</formula>
    </cfRule>
  </conditionalFormatting>
  <conditionalFormatting sqref="T16">
    <cfRule type="cellIs" dxfId="858" priority="246" operator="lessThan">
      <formula>S16</formula>
    </cfRule>
    <cfRule type="expression" dxfId="857" priority="247">
      <formula>T16-S16&gt;$U$2</formula>
    </cfRule>
  </conditionalFormatting>
  <conditionalFormatting sqref="W16">
    <cfRule type="expression" dxfId="856" priority="245">
      <formula>IF(W17="",(HOUR(V16)+MINUTE(V16)/60)&lt;(HOUR(W16)+MINUTE(W16)/60)-12,FALSE)</formula>
    </cfRule>
  </conditionalFormatting>
  <conditionalFormatting sqref="W16">
    <cfRule type="expression" dxfId="855" priority="244">
      <formula>W16-V16&gt;$U$2</formula>
    </cfRule>
  </conditionalFormatting>
  <conditionalFormatting sqref="W16">
    <cfRule type="cellIs" dxfId="854" priority="242" operator="lessThan">
      <formula>V16</formula>
    </cfRule>
    <cfRule type="expression" dxfId="853" priority="243">
      <formula>W16-V16&gt;$U$2</formula>
    </cfRule>
  </conditionalFormatting>
  <conditionalFormatting sqref="H19">
    <cfRule type="expression" dxfId="852" priority="241">
      <formula>IF(H20="",(HOUR(G19)+MINUTE(G19)/60)&lt;(HOUR(H19)+MINUTE(H19)/60)-12,FALSE)</formula>
    </cfRule>
  </conditionalFormatting>
  <conditionalFormatting sqref="E20">
    <cfRule type="cellIs" dxfId="851" priority="239" operator="lessThan">
      <formula>D20</formula>
    </cfRule>
    <cfRule type="expression" dxfId="850" priority="240">
      <formula>IF(AND(E20&lt;&gt;"",D19&lt;&gt;""),E20-D19&gt;$U$1,IF(AND(D19="",E20&lt;&gt;""),E20-D20&gt;$U$1,FALSE))</formula>
    </cfRule>
  </conditionalFormatting>
  <conditionalFormatting sqref="G19">
    <cfRule type="expression" dxfId="849" priority="238">
      <formula>IF(AND(G19&lt;&gt;"",E20&lt;&gt;""),1-E20+G19&lt;$U$3,IF(AND(E20="",G19&lt;&gt;""),1-E19+G19&lt;$U$3,FALSE))</formula>
    </cfRule>
  </conditionalFormatting>
  <conditionalFormatting sqref="G20">
    <cfRule type="expression" dxfId="848" priority="237">
      <formula>IF(AND(G19="",G20&lt;&gt;"",E20&lt;&gt;""),1-E20+G20&lt;$U$3,IF(AND(E20="",G20&lt;&gt;"",E19&lt;&gt;""),-1+G20+E19&lt;$U$3,FALSE))</formula>
    </cfRule>
  </conditionalFormatting>
  <conditionalFormatting sqref="E19">
    <cfRule type="cellIs" dxfId="847" priority="235" operator="lessThan">
      <formula>D19</formula>
    </cfRule>
    <cfRule type="expression" dxfId="846" priority="236">
      <formula>E19-D19&gt;$U$2</formula>
    </cfRule>
  </conditionalFormatting>
  <conditionalFormatting sqref="H20">
    <cfRule type="expression" dxfId="845" priority="234">
      <formula>IF(AND(H20&lt;&gt;"",G19&lt;&gt;""),H20-G19&gt;$U$1,IF(AND(G19="",H20&lt;&gt;""),H20-G20&gt;$U$1,FALSE))</formula>
    </cfRule>
  </conditionalFormatting>
  <conditionalFormatting sqref="H19">
    <cfRule type="expression" dxfId="844" priority="233">
      <formula>H19-G19&gt;$U$2</formula>
    </cfRule>
  </conditionalFormatting>
  <conditionalFormatting sqref="K19">
    <cfRule type="expression" dxfId="843" priority="232">
      <formula>IF(K20="",(HOUR(J19)+MINUTE(J19)/60)&lt;(HOUR(K19)+MINUTE(K19)/60)-12,FALSE)</formula>
    </cfRule>
  </conditionalFormatting>
  <conditionalFormatting sqref="K20">
    <cfRule type="expression" dxfId="842" priority="231">
      <formula>IF(AND(K20&lt;&gt;"",J19&lt;&gt;""),K20-J19&gt;$U$1,IF(AND(J19="",K20&lt;&gt;""),K20-J20&gt;$U$1,FALSE))</formula>
    </cfRule>
  </conditionalFormatting>
  <conditionalFormatting sqref="K19">
    <cfRule type="expression" dxfId="841" priority="230">
      <formula>K19-J19&gt;$U$2</formula>
    </cfRule>
  </conditionalFormatting>
  <conditionalFormatting sqref="N19">
    <cfRule type="expression" dxfId="840" priority="229">
      <formula>IF(N20="",(HOUR(M19)+MINUTE(M19)/60)&lt;(HOUR(N19)+MINUTE(N19)/60)-12,FALSE)</formula>
    </cfRule>
  </conditionalFormatting>
  <conditionalFormatting sqref="N20">
    <cfRule type="expression" dxfId="839" priority="228">
      <formula>IF(AND(N20&lt;&gt;"",M19&lt;&gt;""),N20-M19&gt;$U$1,IF(AND(M19="",N20&lt;&gt;""),N20-M20&gt;$U$1,FALSE))</formula>
    </cfRule>
  </conditionalFormatting>
  <conditionalFormatting sqref="N19">
    <cfRule type="expression" dxfId="838" priority="227">
      <formula>N19-M19&gt;$U$2</formula>
    </cfRule>
  </conditionalFormatting>
  <conditionalFormatting sqref="Q19">
    <cfRule type="expression" dxfId="837" priority="226">
      <formula>IF(Q20="",(HOUR(P19)+MINUTE(P19)/60)&lt;(HOUR(Q19)+MINUTE(Q19)/60)-12,FALSE)</formula>
    </cfRule>
  </conditionalFormatting>
  <conditionalFormatting sqref="Q20">
    <cfRule type="expression" dxfId="836" priority="225">
      <formula>IF(AND(Q20&lt;&gt;"",P19&lt;&gt;""),Q20-P19&gt;$U$1,IF(AND(P19="",Q20&lt;&gt;""),Q20-P20&gt;$U$1,FALSE))</formula>
    </cfRule>
  </conditionalFormatting>
  <conditionalFormatting sqref="Q19">
    <cfRule type="expression" dxfId="835" priority="224">
      <formula>Q19-P19&gt;$U$2</formula>
    </cfRule>
  </conditionalFormatting>
  <conditionalFormatting sqref="T19">
    <cfRule type="expression" dxfId="834" priority="223">
      <formula>IF(T20="",(HOUR(S19)+MINUTE(S19)/60)&lt;(HOUR(T19)+MINUTE(T19)/60)-12,FALSE)</formula>
    </cfRule>
  </conditionalFormatting>
  <conditionalFormatting sqref="T20">
    <cfRule type="expression" dxfId="833" priority="222">
      <formula>IF(AND(T20&lt;&gt;"",S19&lt;&gt;""),T20-S19&gt;$U$1,IF(AND(S19="",T20&lt;&gt;""),T20-S20&gt;$U$1,FALSE))</formula>
    </cfRule>
  </conditionalFormatting>
  <conditionalFormatting sqref="T19">
    <cfRule type="expression" dxfId="832" priority="221">
      <formula>T19-S19&gt;$U$2</formula>
    </cfRule>
  </conditionalFormatting>
  <conditionalFormatting sqref="J19">
    <cfRule type="expression" dxfId="831" priority="220">
      <formula>IF(AND(J19&lt;&gt;"",H20&lt;&gt;""),1-H20+J19&lt;$U$3,IF(AND(H20="",J19&lt;&gt;""),1-H19+J19&lt;$U$3,FALSE))</formula>
    </cfRule>
  </conditionalFormatting>
  <conditionalFormatting sqref="J20">
    <cfRule type="expression" dxfId="830" priority="219">
      <formula>IF(AND(J19="",J20&lt;&gt;"",H20&lt;&gt;""),1-H20+J20&lt;$U$3,IF(AND(H20="",J20&lt;&gt;"",H19&lt;&gt;""),-1+J20+H19&lt;$U$3,FALSE))</formula>
    </cfRule>
  </conditionalFormatting>
  <conditionalFormatting sqref="M19">
    <cfRule type="expression" dxfId="829" priority="218">
      <formula>IF(AND(M19&lt;&gt;"",K20&lt;&gt;""),1-K20+M19&lt;$U$3,IF(AND(K20="",M19&lt;&gt;""),1-K19+M19&lt;$U$3,FALSE))</formula>
    </cfRule>
  </conditionalFormatting>
  <conditionalFormatting sqref="M20">
    <cfRule type="expression" dxfId="828" priority="217">
      <formula>IF(AND(M19="",M20&lt;&gt;"",K20&lt;&gt;""),1-K20+M20&lt;$U$3,IF(AND(K20="",M20&lt;&gt;"",K19&lt;&gt;""),-1+M20+K19&lt;$U$3,FALSE))</formula>
    </cfRule>
  </conditionalFormatting>
  <conditionalFormatting sqref="P19">
    <cfRule type="expression" dxfId="827" priority="216">
      <formula>IF(AND(P19&lt;&gt;"",N20&lt;&gt;""),1-N20+P19&lt;$U$3,IF(AND(N20="",P19&lt;&gt;""),1-N19+P19&lt;$U$3,FALSE))</formula>
    </cfRule>
  </conditionalFormatting>
  <conditionalFormatting sqref="P20">
    <cfRule type="expression" dxfId="826" priority="215">
      <formula>IF(AND(P19="",P20&lt;&gt;"",N20&lt;&gt;""),1-N20+P20&lt;$U$3,IF(AND(N20="",P20&lt;&gt;"",N19&lt;&gt;""),-1+P20+N19&lt;$U$3,FALSE))</formula>
    </cfRule>
  </conditionalFormatting>
  <conditionalFormatting sqref="S19">
    <cfRule type="expression" dxfId="825" priority="214">
      <formula>IF(AND(S19&lt;&gt;"",Q20&lt;&gt;""),1-Q20+S19&lt;$U$3,IF(AND(Q20="",S19&lt;&gt;""),1-Q19+S19&lt;$U$3,FALSE))</formula>
    </cfRule>
  </conditionalFormatting>
  <conditionalFormatting sqref="S20">
    <cfRule type="expression" dxfId="824" priority="213">
      <formula>IF(AND(S19="",S20&lt;&gt;"",Q20&lt;&gt;""),1-Q20+S20&lt;$U$3,IF(AND(Q20="",S20&lt;&gt;"",Q19&lt;&gt;""),-1+S20+Q19&lt;$U$3,FALSE))</formula>
    </cfRule>
  </conditionalFormatting>
  <conditionalFormatting sqref="V19">
    <cfRule type="expression" dxfId="823" priority="212">
      <formula>IF(AND(V19&lt;&gt;"",T20&lt;&gt;""),1-T20+V19&lt;$U$3,IF(AND(T20="",V19&lt;&gt;""),1-T19+V19&lt;$U$3,FALSE))</formula>
    </cfRule>
  </conditionalFormatting>
  <conditionalFormatting sqref="H20">
    <cfRule type="cellIs" dxfId="822" priority="210" operator="lessThan">
      <formula>G20</formula>
    </cfRule>
    <cfRule type="expression" dxfId="821" priority="211">
      <formula>IF(AND(H20&lt;&gt;"",G19&lt;&gt;""),H20-G19&gt;$U$1,IF(AND(G19="",H20&lt;&gt;""),H20-G20&gt;$U$1,FALSE))</formula>
    </cfRule>
  </conditionalFormatting>
  <conditionalFormatting sqref="H19">
    <cfRule type="cellIs" dxfId="820" priority="208" operator="lessThan">
      <formula>G19</formula>
    </cfRule>
    <cfRule type="expression" dxfId="819" priority="209">
      <formula>H19-G19&gt;$U$2</formula>
    </cfRule>
  </conditionalFormatting>
  <conditionalFormatting sqref="K20">
    <cfRule type="cellIs" dxfId="818" priority="206" operator="lessThan">
      <formula>J20</formula>
    </cfRule>
    <cfRule type="expression" dxfId="817" priority="207">
      <formula>IF(AND(K20&lt;&gt;"",J19&lt;&gt;""),K20-J19&gt;$U$1,IF(AND(J19="",K20&lt;&gt;""),K20-J20&gt;$U$1,FALSE))</formula>
    </cfRule>
  </conditionalFormatting>
  <conditionalFormatting sqref="K19">
    <cfRule type="cellIs" dxfId="816" priority="204" operator="lessThan">
      <formula>J19</formula>
    </cfRule>
    <cfRule type="expression" dxfId="815" priority="205">
      <formula>K19-J19&gt;$U$2</formula>
    </cfRule>
  </conditionalFormatting>
  <conditionalFormatting sqref="N20">
    <cfRule type="cellIs" dxfId="814" priority="202" operator="lessThan">
      <formula>M20</formula>
    </cfRule>
    <cfRule type="expression" dxfId="813" priority="203">
      <formula>IF(AND(N20&lt;&gt;"",M19&lt;&gt;""),N20-M19&gt;$U$1,IF(AND(M19="",N20&lt;&gt;""),N20-M20&gt;$U$1,FALSE))</formula>
    </cfRule>
  </conditionalFormatting>
  <conditionalFormatting sqref="N19">
    <cfRule type="cellIs" dxfId="812" priority="200" operator="lessThan">
      <formula>M19</formula>
    </cfRule>
    <cfRule type="expression" dxfId="811" priority="201">
      <formula>N19-M19&gt;$U$2</formula>
    </cfRule>
  </conditionalFormatting>
  <conditionalFormatting sqref="Q20">
    <cfRule type="cellIs" dxfId="810" priority="198" operator="lessThan">
      <formula>P20</formula>
    </cfRule>
    <cfRule type="expression" dxfId="809" priority="199">
      <formula>IF(AND(Q20&lt;&gt;"",P19&lt;&gt;""),Q20-P19&gt;$U$1,IF(AND(P19="",Q20&lt;&gt;""),Q20-P20&gt;$U$1,FALSE))</formula>
    </cfRule>
  </conditionalFormatting>
  <conditionalFormatting sqref="Q19">
    <cfRule type="cellIs" dxfId="808" priority="196" operator="lessThan">
      <formula>P19</formula>
    </cfRule>
    <cfRule type="expression" dxfId="807" priority="197">
      <formula>Q19-P19&gt;$U$2</formula>
    </cfRule>
  </conditionalFormatting>
  <conditionalFormatting sqref="T20">
    <cfRule type="cellIs" dxfId="806" priority="194" operator="lessThan">
      <formula>S20</formula>
    </cfRule>
    <cfRule type="expression" dxfId="805" priority="195">
      <formula>IF(AND(T20&lt;&gt;"",S19&lt;&gt;""),T20-S19&gt;$U$1,IF(AND(S19="",T20&lt;&gt;""),T20-S20&gt;$U$1,FALSE))</formula>
    </cfRule>
  </conditionalFormatting>
  <conditionalFormatting sqref="T19">
    <cfRule type="cellIs" dxfId="804" priority="192" operator="lessThan">
      <formula>S19</formula>
    </cfRule>
    <cfRule type="expression" dxfId="803" priority="193">
      <formula>T19-S19&gt;$U$2</formula>
    </cfRule>
  </conditionalFormatting>
  <conditionalFormatting sqref="W19">
    <cfRule type="expression" dxfId="802" priority="191">
      <formula>IF(W20="",(HOUR(V19)+MINUTE(V19)/60)&lt;(HOUR(W19)+MINUTE(W19)/60)-12,FALSE)</formula>
    </cfRule>
  </conditionalFormatting>
  <conditionalFormatting sqref="W19">
    <cfRule type="expression" dxfId="801" priority="190">
      <formula>W19-V19&gt;$U$2</formula>
    </cfRule>
  </conditionalFormatting>
  <conditionalFormatting sqref="W19">
    <cfRule type="cellIs" dxfId="800" priority="188" operator="lessThan">
      <formula>V19</formula>
    </cfRule>
    <cfRule type="expression" dxfId="799" priority="189">
      <formula>W19-V19&gt;$U$2</formula>
    </cfRule>
  </conditionalFormatting>
  <conditionalFormatting sqref="D11">
    <cfRule type="cellIs" dxfId="798" priority="187" operator="lessThan">
      <formula>E10</formula>
    </cfRule>
  </conditionalFormatting>
  <conditionalFormatting sqref="J11">
    <cfRule type="cellIs" dxfId="368" priority="184" operator="lessThan">
      <formula>K10</formula>
    </cfRule>
    <cfRule type="expression" dxfId="369" priority="185">
      <formula>IF(AND(J10="",J11&lt;&gt;"",H11&lt;&gt;""),1-H11+J11&lt;$U$3,IF(AND(H11="",J11&lt;&gt;"",H10&lt;&gt;""),-1+J11+H10&lt;$U$3,FALSE))</formula>
    </cfRule>
  </conditionalFormatting>
  <conditionalFormatting sqref="M11">
    <cfRule type="cellIs" dxfId="364" priority="182" operator="lessThan">
      <formula>N10</formula>
    </cfRule>
    <cfRule type="expression" dxfId="365" priority="183">
      <formula>IF(AND(M10="",M11&lt;&gt;"",K11&lt;&gt;""),1-K11+M11&lt;$U$3,IF(AND(K11="",M11&lt;&gt;"",K10&lt;&gt;""),-1+M11+K10&lt;$U$3,FALSE))</formula>
    </cfRule>
  </conditionalFormatting>
  <conditionalFormatting sqref="P11">
    <cfRule type="cellIs" dxfId="360" priority="180" operator="lessThan">
      <formula>Q10</formula>
    </cfRule>
    <cfRule type="expression" dxfId="361" priority="181">
      <formula>IF(AND(P10="",P11&lt;&gt;"",N11&lt;&gt;""),1-N11+P11&lt;$U$3,IF(AND(N11="",P11&lt;&gt;"",N10&lt;&gt;""),-1+P11+N10&lt;$U$3,FALSE))</formula>
    </cfRule>
  </conditionalFormatting>
  <conditionalFormatting sqref="S11">
    <cfRule type="cellIs" dxfId="356" priority="178" operator="lessThan">
      <formula>T10</formula>
    </cfRule>
    <cfRule type="expression" dxfId="357" priority="179">
      <formula>IF(AND(S10="",S11&lt;&gt;"",Q11&lt;&gt;""),1-Q11+S11&lt;$U$3,IF(AND(Q11="",S11&lt;&gt;"",Q10&lt;&gt;""),-1+S11+Q10&lt;$U$3,FALSE))</formula>
    </cfRule>
  </conditionalFormatting>
  <conditionalFormatting sqref="H13">
    <cfRule type="expression" dxfId="353" priority="177">
      <formula>IF(H14="",(HOUR(G13)+MINUTE(G13)/60)&lt;(HOUR(H13)+MINUTE(H13)/60)-12,FALSE)</formula>
    </cfRule>
  </conditionalFormatting>
  <conditionalFormatting sqref="E14">
    <cfRule type="cellIs" dxfId="350" priority="175" operator="lessThan">
      <formula>D14</formula>
    </cfRule>
    <cfRule type="expression" dxfId="351" priority="176">
      <formula>IF(AND(E14&lt;&gt;"",D13&lt;&gt;""),E14-D13&gt;$U$1,IF(AND(D13="",E14&lt;&gt;""),E14-D14&gt;$U$1,FALSE))</formula>
    </cfRule>
  </conditionalFormatting>
  <conditionalFormatting sqref="G13">
    <cfRule type="expression" dxfId="347" priority="174">
      <formula>IF(AND(G13&lt;&gt;"",E14&lt;&gt;""),1-E14+G13&lt;$U$3,IF(AND(E14="",G13&lt;&gt;""),1-E13+G13&lt;$U$3,FALSE))</formula>
    </cfRule>
  </conditionalFormatting>
  <conditionalFormatting sqref="G14">
    <cfRule type="cellIs" dxfId="344" priority="172" operator="lessThan">
      <formula>H13</formula>
    </cfRule>
    <cfRule type="expression" dxfId="345" priority="173">
      <formula>IF(AND(G13="",G14&lt;&gt;"",E14&lt;&gt;""),1-E14+G14&lt;$U$3,IF(AND(E14="",G14&lt;&gt;"",E13&lt;&gt;""),-1+G14+E13&lt;$U$3,FALSE))</formula>
    </cfRule>
  </conditionalFormatting>
  <conditionalFormatting sqref="E13">
    <cfRule type="cellIs" dxfId="340" priority="170" operator="lessThan">
      <formula>D13</formula>
    </cfRule>
    <cfRule type="expression" dxfId="341" priority="171">
      <formula>E13-D13&gt;$U$2</formula>
    </cfRule>
  </conditionalFormatting>
  <conditionalFormatting sqref="H14">
    <cfRule type="expression" dxfId="337" priority="169">
      <formula>IF(AND(H14&lt;&gt;"",G13&lt;&gt;""),H14-G13&gt;$U$1,IF(AND(G13="",H14&lt;&gt;""),H14-G14&gt;$U$1,FALSE))</formula>
    </cfRule>
  </conditionalFormatting>
  <conditionalFormatting sqref="H13">
    <cfRule type="expression" dxfId="335" priority="168">
      <formula>H13-G13&gt;$U$2</formula>
    </cfRule>
  </conditionalFormatting>
  <conditionalFormatting sqref="K13">
    <cfRule type="expression" dxfId="333" priority="167">
      <formula>IF(K14="",(HOUR(J13)+MINUTE(J13)/60)&lt;(HOUR(K13)+MINUTE(K13)/60)-12,FALSE)</formula>
    </cfRule>
  </conditionalFormatting>
  <conditionalFormatting sqref="K14">
    <cfRule type="expression" dxfId="331" priority="166">
      <formula>IF(AND(K14&lt;&gt;"",J13&lt;&gt;""),K14-J13&gt;$U$1,IF(AND(J13="",K14&lt;&gt;""),K14-J14&gt;$U$1,FALSE))</formula>
    </cfRule>
  </conditionalFormatting>
  <conditionalFormatting sqref="K13">
    <cfRule type="expression" dxfId="329" priority="165">
      <formula>K13-J13&gt;$U$2</formula>
    </cfRule>
  </conditionalFormatting>
  <conditionalFormatting sqref="N13">
    <cfRule type="expression" dxfId="327" priority="164">
      <formula>IF(N14="",(HOUR(M13)+MINUTE(M13)/60)&lt;(HOUR(N13)+MINUTE(N13)/60)-12,FALSE)</formula>
    </cfRule>
  </conditionalFormatting>
  <conditionalFormatting sqref="N14">
    <cfRule type="expression" dxfId="325" priority="163">
      <formula>IF(AND(N14&lt;&gt;"",M13&lt;&gt;""),N14-M13&gt;$U$1,IF(AND(M13="",N14&lt;&gt;""),N14-M14&gt;$U$1,FALSE))</formula>
    </cfRule>
  </conditionalFormatting>
  <conditionalFormatting sqref="N13">
    <cfRule type="expression" dxfId="323" priority="162">
      <formula>N13-M13&gt;$U$2</formula>
    </cfRule>
  </conditionalFormatting>
  <conditionalFormatting sqref="Q13">
    <cfRule type="expression" dxfId="321" priority="161">
      <formula>IF(Q14="",(HOUR(P13)+MINUTE(P13)/60)&lt;(HOUR(Q13)+MINUTE(Q13)/60)-12,FALSE)</formula>
    </cfRule>
  </conditionalFormatting>
  <conditionalFormatting sqref="Q14">
    <cfRule type="expression" dxfId="319" priority="160">
      <formula>IF(AND(Q14&lt;&gt;"",P13&lt;&gt;""),Q14-P13&gt;$U$1,IF(AND(P13="",Q14&lt;&gt;""),Q14-P14&gt;$U$1,FALSE))</formula>
    </cfRule>
  </conditionalFormatting>
  <conditionalFormatting sqref="Q13">
    <cfRule type="expression" dxfId="317" priority="159">
      <formula>Q13-P13&gt;$U$2</formula>
    </cfRule>
  </conditionalFormatting>
  <conditionalFormatting sqref="T13">
    <cfRule type="expression" dxfId="315" priority="158">
      <formula>IF(T14="",(HOUR(S13)+MINUTE(S13)/60)&lt;(HOUR(T13)+MINUTE(T13)/60)-12,FALSE)</formula>
    </cfRule>
  </conditionalFormatting>
  <conditionalFormatting sqref="T14">
    <cfRule type="expression" dxfId="313" priority="157">
      <formula>IF(AND(T14&lt;&gt;"",S13&lt;&gt;""),T14-S13&gt;$U$1,IF(AND(S13="",T14&lt;&gt;""),T14-S14&gt;$U$1,FALSE))</formula>
    </cfRule>
  </conditionalFormatting>
  <conditionalFormatting sqref="T13">
    <cfRule type="expression" dxfId="311" priority="156">
      <formula>T13-S13&gt;$U$2</formula>
    </cfRule>
  </conditionalFormatting>
  <conditionalFormatting sqref="J13">
    <cfRule type="expression" dxfId="309" priority="155">
      <formula>IF(AND(J13&lt;&gt;"",H14&lt;&gt;""),1-H14+J13&lt;$U$3,IF(AND(H14="",J13&lt;&gt;""),1-H13+J13&lt;$U$3,FALSE))</formula>
    </cfRule>
  </conditionalFormatting>
  <conditionalFormatting sqref="J14">
    <cfRule type="expression" dxfId="307" priority="154">
      <formula>IF(AND(J13="",J14&lt;&gt;"",H14&lt;&gt;""),1-H14+J14&lt;$U$3,IF(AND(H14="",J14&lt;&gt;"",H13&lt;&gt;""),-1+J14+H13&lt;$U$3,FALSE))</formula>
    </cfRule>
  </conditionalFormatting>
  <conditionalFormatting sqref="M13">
    <cfRule type="expression" dxfId="305" priority="153">
      <formula>IF(AND(M13&lt;&gt;"",K14&lt;&gt;""),1-K14+M13&lt;$U$3,IF(AND(K14="",M13&lt;&gt;""),1-K13+M13&lt;$U$3,FALSE))</formula>
    </cfRule>
  </conditionalFormatting>
  <conditionalFormatting sqref="M14">
    <cfRule type="expression" dxfId="303" priority="152">
      <formula>IF(AND(M13="",M14&lt;&gt;"",K14&lt;&gt;""),1-K14+M14&lt;$U$3,IF(AND(K14="",M14&lt;&gt;"",K13&lt;&gt;""),-1+M14+K13&lt;$U$3,FALSE))</formula>
    </cfRule>
  </conditionalFormatting>
  <conditionalFormatting sqref="P13">
    <cfRule type="expression" dxfId="301" priority="151">
      <formula>IF(AND(P13&lt;&gt;"",N14&lt;&gt;""),1-N14+P13&lt;$U$3,IF(AND(N14="",P13&lt;&gt;""),1-N13+P13&lt;$U$3,FALSE))</formula>
    </cfRule>
  </conditionalFormatting>
  <conditionalFormatting sqref="P14">
    <cfRule type="expression" dxfId="299" priority="150">
      <formula>IF(AND(P13="",P14&lt;&gt;"",N14&lt;&gt;""),1-N14+P14&lt;$U$3,IF(AND(N14="",P14&lt;&gt;"",N13&lt;&gt;""),-1+P14+N13&lt;$U$3,FALSE))</formula>
    </cfRule>
  </conditionalFormatting>
  <conditionalFormatting sqref="S13">
    <cfRule type="expression" dxfId="297" priority="149">
      <formula>IF(AND(S13&lt;&gt;"",Q14&lt;&gt;""),1-Q14+S13&lt;$U$3,IF(AND(Q14="",S13&lt;&gt;""),1-Q13+S13&lt;$U$3,FALSE))</formula>
    </cfRule>
  </conditionalFormatting>
  <conditionalFormatting sqref="S14">
    <cfRule type="expression" dxfId="295" priority="148">
      <formula>IF(AND(S13="",S14&lt;&gt;"",Q14&lt;&gt;""),1-Q14+S14&lt;$U$3,IF(AND(Q14="",S14&lt;&gt;"",Q13&lt;&gt;""),-1+S14+Q13&lt;$U$3,FALSE))</formula>
    </cfRule>
  </conditionalFormatting>
  <conditionalFormatting sqref="H14">
    <cfRule type="cellIs" dxfId="293" priority="146" operator="lessThan">
      <formula>G14</formula>
    </cfRule>
    <cfRule type="expression" dxfId="292" priority="147">
      <formula>IF(AND(H14&lt;&gt;"",G13&lt;&gt;""),H14-G13&gt;$U$1,IF(AND(G13="",H14&lt;&gt;""),H14-G14&gt;$U$1,FALSE))</formula>
    </cfRule>
  </conditionalFormatting>
  <conditionalFormatting sqref="H13">
    <cfRule type="cellIs" dxfId="289" priority="144" operator="lessThan">
      <formula>G13</formula>
    </cfRule>
    <cfRule type="expression" dxfId="288" priority="145">
      <formula>H13-G13&gt;$U$2</formula>
    </cfRule>
  </conditionalFormatting>
  <conditionalFormatting sqref="K14">
    <cfRule type="cellIs" dxfId="285" priority="142" operator="lessThan">
      <formula>J14</formula>
    </cfRule>
    <cfRule type="expression" dxfId="284" priority="143">
      <formula>IF(AND(K14&lt;&gt;"",J13&lt;&gt;""),K14-J13&gt;$U$1,IF(AND(J13="",K14&lt;&gt;""),K14-J14&gt;$U$1,FALSE))</formula>
    </cfRule>
  </conditionalFormatting>
  <conditionalFormatting sqref="K13">
    <cfRule type="cellIs" dxfId="281" priority="140" operator="lessThan">
      <formula>J13</formula>
    </cfRule>
    <cfRule type="expression" dxfId="280" priority="141">
      <formula>K13-J13&gt;$U$2</formula>
    </cfRule>
  </conditionalFormatting>
  <conditionalFormatting sqref="N14">
    <cfRule type="cellIs" dxfId="277" priority="138" operator="lessThan">
      <formula>M14</formula>
    </cfRule>
    <cfRule type="expression" dxfId="276" priority="139">
      <formula>IF(AND(N14&lt;&gt;"",M13&lt;&gt;""),N14-M13&gt;$U$1,IF(AND(M13="",N14&lt;&gt;""),N14-M14&gt;$U$1,FALSE))</formula>
    </cfRule>
  </conditionalFormatting>
  <conditionalFormatting sqref="N13">
    <cfRule type="cellIs" dxfId="273" priority="136" operator="lessThan">
      <formula>M13</formula>
    </cfRule>
    <cfRule type="expression" dxfId="272" priority="137">
      <formula>N13-M13&gt;$U$2</formula>
    </cfRule>
  </conditionalFormatting>
  <conditionalFormatting sqref="Q14">
    <cfRule type="cellIs" dxfId="269" priority="134" operator="lessThan">
      <formula>P14</formula>
    </cfRule>
    <cfRule type="expression" dxfId="268" priority="135">
      <formula>IF(AND(Q14&lt;&gt;"",P13&lt;&gt;""),Q14-P13&gt;$U$1,IF(AND(P13="",Q14&lt;&gt;""),Q14-P14&gt;$U$1,FALSE))</formula>
    </cfRule>
  </conditionalFormatting>
  <conditionalFormatting sqref="Q13">
    <cfRule type="cellIs" dxfId="265" priority="132" operator="lessThan">
      <formula>P13</formula>
    </cfRule>
    <cfRule type="expression" dxfId="264" priority="133">
      <formula>Q13-P13&gt;$U$2</formula>
    </cfRule>
  </conditionalFormatting>
  <conditionalFormatting sqref="T14">
    <cfRule type="cellIs" dxfId="261" priority="130" operator="lessThan">
      <formula>S14</formula>
    </cfRule>
    <cfRule type="expression" dxfId="260" priority="131">
      <formula>IF(AND(T14&lt;&gt;"",S13&lt;&gt;""),T14-S13&gt;$U$1,IF(AND(S13="",T14&lt;&gt;""),T14-S14&gt;$U$1,FALSE))</formula>
    </cfRule>
  </conditionalFormatting>
  <conditionalFormatting sqref="T13">
    <cfRule type="cellIs" dxfId="257" priority="128" operator="lessThan">
      <formula>S13</formula>
    </cfRule>
    <cfRule type="expression" dxfId="256" priority="129">
      <formula>T13-S13&gt;$U$2</formula>
    </cfRule>
  </conditionalFormatting>
  <conditionalFormatting sqref="D14">
    <cfRule type="cellIs" dxfId="253" priority="127" operator="lessThan">
      <formula>E13</formula>
    </cfRule>
  </conditionalFormatting>
  <conditionalFormatting sqref="J14">
    <cfRule type="cellIs" dxfId="251" priority="125" operator="lessThan">
      <formula>K13</formula>
    </cfRule>
    <cfRule type="expression" dxfId="250" priority="126">
      <formula>IF(AND(J13="",J14&lt;&gt;"",H14&lt;&gt;""),1-H14+J14&lt;$U$3,IF(AND(H14="",J14&lt;&gt;"",H13&lt;&gt;""),-1+J14+H13&lt;$U$3,FALSE))</formula>
    </cfRule>
  </conditionalFormatting>
  <conditionalFormatting sqref="M14">
    <cfRule type="cellIs" dxfId="247" priority="123" operator="lessThan">
      <formula>N13</formula>
    </cfRule>
    <cfRule type="expression" dxfId="246" priority="124">
      <formula>IF(AND(M13="",M14&lt;&gt;"",K14&lt;&gt;""),1-K14+M14&lt;$U$3,IF(AND(K14="",M14&lt;&gt;"",K13&lt;&gt;""),-1+M14+K13&lt;$U$3,FALSE))</formula>
    </cfRule>
  </conditionalFormatting>
  <conditionalFormatting sqref="P14">
    <cfRule type="cellIs" dxfId="243" priority="121" operator="lessThan">
      <formula>Q13</formula>
    </cfRule>
    <cfRule type="expression" dxfId="242" priority="122">
      <formula>IF(AND(P13="",P14&lt;&gt;"",N14&lt;&gt;""),1-N14+P14&lt;$U$3,IF(AND(N14="",P14&lt;&gt;"",N13&lt;&gt;""),-1+P14+N13&lt;$U$3,FALSE))</formula>
    </cfRule>
  </conditionalFormatting>
  <conditionalFormatting sqref="S14">
    <cfRule type="cellIs" dxfId="239" priority="119" operator="lessThan">
      <formula>T13</formula>
    </cfRule>
    <cfRule type="expression" dxfId="238" priority="120">
      <formula>IF(AND(S13="",S14&lt;&gt;"",Q14&lt;&gt;""),1-Q14+S14&lt;$U$3,IF(AND(Q14="",S14&lt;&gt;"",Q13&lt;&gt;""),-1+S14+Q13&lt;$U$3,FALSE))</formula>
    </cfRule>
  </conditionalFormatting>
  <conditionalFormatting sqref="H16">
    <cfRule type="expression" dxfId="235" priority="118">
      <formula>IF(H17="",(HOUR(G16)+MINUTE(G16)/60)&lt;(HOUR(H16)+MINUTE(H16)/60)-12,FALSE)</formula>
    </cfRule>
  </conditionalFormatting>
  <conditionalFormatting sqref="E17">
    <cfRule type="cellIs" dxfId="232" priority="116" operator="lessThan">
      <formula>D17</formula>
    </cfRule>
    <cfRule type="expression" dxfId="233" priority="117">
      <formula>IF(AND(E17&lt;&gt;"",D16&lt;&gt;""),E17-D16&gt;$U$1,IF(AND(D16="",E17&lt;&gt;""),E17-D17&gt;$U$1,FALSE))</formula>
    </cfRule>
  </conditionalFormatting>
  <conditionalFormatting sqref="G16">
    <cfRule type="expression" dxfId="229" priority="115">
      <formula>IF(AND(G16&lt;&gt;"",E17&lt;&gt;""),1-E17+G16&lt;$U$3,IF(AND(E17="",G16&lt;&gt;""),1-E16+G16&lt;$U$3,FALSE))</formula>
    </cfRule>
  </conditionalFormatting>
  <conditionalFormatting sqref="G17">
    <cfRule type="cellIs" dxfId="226" priority="113" operator="lessThan">
      <formula>H16</formula>
    </cfRule>
    <cfRule type="expression" dxfId="227" priority="114">
      <formula>IF(AND(G16="",G17&lt;&gt;"",E17&lt;&gt;""),1-E17+G17&lt;$U$3,IF(AND(E17="",G17&lt;&gt;"",E16&lt;&gt;""),-1+G17+E16&lt;$U$3,FALSE))</formula>
    </cfRule>
  </conditionalFormatting>
  <conditionalFormatting sqref="E16">
    <cfRule type="cellIs" dxfId="222" priority="111" operator="lessThan">
      <formula>D16</formula>
    </cfRule>
    <cfRule type="expression" dxfId="223" priority="112">
      <formula>E16-D16&gt;$U$2</formula>
    </cfRule>
  </conditionalFormatting>
  <conditionalFormatting sqref="H17">
    <cfRule type="expression" dxfId="219" priority="110">
      <formula>IF(AND(H17&lt;&gt;"",G16&lt;&gt;""),H17-G16&gt;$U$1,IF(AND(G16="",H17&lt;&gt;""),H17-G17&gt;$U$1,FALSE))</formula>
    </cfRule>
  </conditionalFormatting>
  <conditionalFormatting sqref="H16">
    <cfRule type="expression" dxfId="217" priority="109">
      <formula>H16-G16&gt;$U$2</formula>
    </cfRule>
  </conditionalFormatting>
  <conditionalFormatting sqref="K16">
    <cfRule type="expression" dxfId="215" priority="108">
      <formula>IF(K17="",(HOUR(J16)+MINUTE(J16)/60)&lt;(HOUR(K16)+MINUTE(K16)/60)-12,FALSE)</formula>
    </cfRule>
  </conditionalFormatting>
  <conditionalFormatting sqref="K17">
    <cfRule type="expression" dxfId="213" priority="107">
      <formula>IF(AND(K17&lt;&gt;"",J16&lt;&gt;""),K17-J16&gt;$U$1,IF(AND(J16="",K17&lt;&gt;""),K17-J17&gt;$U$1,FALSE))</formula>
    </cfRule>
  </conditionalFormatting>
  <conditionalFormatting sqref="K16">
    <cfRule type="expression" dxfId="211" priority="106">
      <formula>K16-J16&gt;$U$2</formula>
    </cfRule>
  </conditionalFormatting>
  <conditionalFormatting sqref="N16">
    <cfRule type="expression" dxfId="209" priority="105">
      <formula>IF(N17="",(HOUR(M16)+MINUTE(M16)/60)&lt;(HOUR(N16)+MINUTE(N16)/60)-12,FALSE)</formula>
    </cfRule>
  </conditionalFormatting>
  <conditionalFormatting sqref="N17">
    <cfRule type="expression" dxfId="207" priority="104">
      <formula>IF(AND(N17&lt;&gt;"",M16&lt;&gt;""),N17-M16&gt;$U$1,IF(AND(M16="",N17&lt;&gt;""),N17-M17&gt;$U$1,FALSE))</formula>
    </cfRule>
  </conditionalFormatting>
  <conditionalFormatting sqref="N16">
    <cfRule type="expression" dxfId="205" priority="103">
      <formula>N16-M16&gt;$U$2</formula>
    </cfRule>
  </conditionalFormatting>
  <conditionalFormatting sqref="Q16">
    <cfRule type="expression" dxfId="203" priority="102">
      <formula>IF(Q17="",(HOUR(P16)+MINUTE(P16)/60)&lt;(HOUR(Q16)+MINUTE(Q16)/60)-12,FALSE)</formula>
    </cfRule>
  </conditionalFormatting>
  <conditionalFormatting sqref="Q17">
    <cfRule type="expression" dxfId="201" priority="101">
      <formula>IF(AND(Q17&lt;&gt;"",P16&lt;&gt;""),Q17-P16&gt;$U$1,IF(AND(P16="",Q17&lt;&gt;""),Q17-P17&gt;$U$1,FALSE))</formula>
    </cfRule>
  </conditionalFormatting>
  <conditionalFormatting sqref="Q16">
    <cfRule type="expression" dxfId="199" priority="100">
      <formula>Q16-P16&gt;$U$2</formula>
    </cfRule>
  </conditionalFormatting>
  <conditionalFormatting sqref="T16">
    <cfRule type="expression" dxfId="197" priority="99">
      <formula>IF(T17="",(HOUR(S16)+MINUTE(S16)/60)&lt;(HOUR(T16)+MINUTE(T16)/60)-12,FALSE)</formula>
    </cfRule>
  </conditionalFormatting>
  <conditionalFormatting sqref="T17">
    <cfRule type="expression" dxfId="195" priority="98">
      <formula>IF(AND(T17&lt;&gt;"",S16&lt;&gt;""),T17-S16&gt;$U$1,IF(AND(S16="",T17&lt;&gt;""),T17-S17&gt;$U$1,FALSE))</formula>
    </cfRule>
  </conditionalFormatting>
  <conditionalFormatting sqref="T16">
    <cfRule type="expression" dxfId="193" priority="97">
      <formula>T16-S16&gt;$U$2</formula>
    </cfRule>
  </conditionalFormatting>
  <conditionalFormatting sqref="J16">
    <cfRule type="expression" dxfId="191" priority="96">
      <formula>IF(AND(J16&lt;&gt;"",H17&lt;&gt;""),1-H17+J16&lt;$U$3,IF(AND(H17="",J16&lt;&gt;""),1-H16+J16&lt;$U$3,FALSE))</formula>
    </cfRule>
  </conditionalFormatting>
  <conditionalFormatting sqref="J17">
    <cfRule type="expression" dxfId="189" priority="95">
      <formula>IF(AND(J16="",J17&lt;&gt;"",H17&lt;&gt;""),1-H17+J17&lt;$U$3,IF(AND(H17="",J17&lt;&gt;"",H16&lt;&gt;""),-1+J17+H16&lt;$U$3,FALSE))</formula>
    </cfRule>
  </conditionalFormatting>
  <conditionalFormatting sqref="M16">
    <cfRule type="expression" dxfId="187" priority="94">
      <formula>IF(AND(M16&lt;&gt;"",K17&lt;&gt;""),1-K17+M16&lt;$U$3,IF(AND(K17="",M16&lt;&gt;""),1-K16+M16&lt;$U$3,FALSE))</formula>
    </cfRule>
  </conditionalFormatting>
  <conditionalFormatting sqref="M17">
    <cfRule type="expression" dxfId="185" priority="93">
      <formula>IF(AND(M16="",M17&lt;&gt;"",K17&lt;&gt;""),1-K17+M17&lt;$U$3,IF(AND(K17="",M17&lt;&gt;"",K16&lt;&gt;""),-1+M17+K16&lt;$U$3,FALSE))</formula>
    </cfRule>
  </conditionalFormatting>
  <conditionalFormatting sqref="P16">
    <cfRule type="expression" dxfId="183" priority="92">
      <formula>IF(AND(P16&lt;&gt;"",N17&lt;&gt;""),1-N17+P16&lt;$U$3,IF(AND(N17="",P16&lt;&gt;""),1-N16+P16&lt;$U$3,FALSE))</formula>
    </cfRule>
  </conditionalFormatting>
  <conditionalFormatting sqref="P17">
    <cfRule type="expression" dxfId="181" priority="91">
      <formula>IF(AND(P16="",P17&lt;&gt;"",N17&lt;&gt;""),1-N17+P17&lt;$U$3,IF(AND(N17="",P17&lt;&gt;"",N16&lt;&gt;""),-1+P17+N16&lt;$U$3,FALSE))</formula>
    </cfRule>
  </conditionalFormatting>
  <conditionalFormatting sqref="S16">
    <cfRule type="expression" dxfId="179" priority="90">
      <formula>IF(AND(S16&lt;&gt;"",Q17&lt;&gt;""),1-Q17+S16&lt;$U$3,IF(AND(Q17="",S16&lt;&gt;""),1-Q16+S16&lt;$U$3,FALSE))</formula>
    </cfRule>
  </conditionalFormatting>
  <conditionalFormatting sqref="S17">
    <cfRule type="expression" dxfId="177" priority="89">
      <formula>IF(AND(S16="",S17&lt;&gt;"",Q17&lt;&gt;""),1-Q17+S17&lt;$U$3,IF(AND(Q17="",S17&lt;&gt;"",Q16&lt;&gt;""),-1+S17+Q16&lt;$U$3,FALSE))</formula>
    </cfRule>
  </conditionalFormatting>
  <conditionalFormatting sqref="H17">
    <cfRule type="cellIs" dxfId="175" priority="87" operator="lessThan">
      <formula>G17</formula>
    </cfRule>
    <cfRule type="expression" dxfId="174" priority="88">
      <formula>IF(AND(H17&lt;&gt;"",G16&lt;&gt;""),H17-G16&gt;$U$1,IF(AND(G16="",H17&lt;&gt;""),H17-G17&gt;$U$1,FALSE))</formula>
    </cfRule>
  </conditionalFormatting>
  <conditionalFormatting sqref="H16">
    <cfRule type="cellIs" dxfId="171" priority="85" operator="lessThan">
      <formula>G16</formula>
    </cfRule>
    <cfRule type="expression" dxfId="170" priority="86">
      <formula>H16-G16&gt;$U$2</formula>
    </cfRule>
  </conditionalFormatting>
  <conditionalFormatting sqref="K17">
    <cfRule type="cellIs" dxfId="167" priority="83" operator="lessThan">
      <formula>J17</formula>
    </cfRule>
    <cfRule type="expression" dxfId="166" priority="84">
      <formula>IF(AND(K17&lt;&gt;"",J16&lt;&gt;""),K17-J16&gt;$U$1,IF(AND(J16="",K17&lt;&gt;""),K17-J17&gt;$U$1,FALSE))</formula>
    </cfRule>
  </conditionalFormatting>
  <conditionalFormatting sqref="K16">
    <cfRule type="cellIs" dxfId="163" priority="81" operator="lessThan">
      <formula>J16</formula>
    </cfRule>
    <cfRule type="expression" dxfId="162" priority="82">
      <formula>K16-J16&gt;$U$2</formula>
    </cfRule>
  </conditionalFormatting>
  <conditionalFormatting sqref="N17">
    <cfRule type="cellIs" dxfId="159" priority="79" operator="lessThan">
      <formula>M17</formula>
    </cfRule>
    <cfRule type="expression" dxfId="158" priority="80">
      <formula>IF(AND(N17&lt;&gt;"",M16&lt;&gt;""),N17-M16&gt;$U$1,IF(AND(M16="",N17&lt;&gt;""),N17-M17&gt;$U$1,FALSE))</formula>
    </cfRule>
  </conditionalFormatting>
  <conditionalFormatting sqref="N16">
    <cfRule type="cellIs" dxfId="155" priority="77" operator="lessThan">
      <formula>M16</formula>
    </cfRule>
    <cfRule type="expression" dxfId="154" priority="78">
      <formula>N16-M16&gt;$U$2</formula>
    </cfRule>
  </conditionalFormatting>
  <conditionalFormatting sqref="Q17">
    <cfRule type="cellIs" dxfId="151" priority="75" operator="lessThan">
      <formula>P17</formula>
    </cfRule>
    <cfRule type="expression" dxfId="150" priority="76">
      <formula>IF(AND(Q17&lt;&gt;"",P16&lt;&gt;""),Q17-P16&gt;$U$1,IF(AND(P16="",Q17&lt;&gt;""),Q17-P17&gt;$U$1,FALSE))</formula>
    </cfRule>
  </conditionalFormatting>
  <conditionalFormatting sqref="Q16">
    <cfRule type="cellIs" dxfId="147" priority="73" operator="lessThan">
      <formula>P16</formula>
    </cfRule>
    <cfRule type="expression" dxfId="146" priority="74">
      <formula>Q16-P16&gt;$U$2</formula>
    </cfRule>
  </conditionalFormatting>
  <conditionalFormatting sqref="T17">
    <cfRule type="cellIs" dxfId="143" priority="71" operator="lessThan">
      <formula>S17</formula>
    </cfRule>
    <cfRule type="expression" dxfId="142" priority="72">
      <formula>IF(AND(T17&lt;&gt;"",S16&lt;&gt;""),T17-S16&gt;$U$1,IF(AND(S16="",T17&lt;&gt;""),T17-S17&gt;$U$1,FALSE))</formula>
    </cfRule>
  </conditionalFormatting>
  <conditionalFormatting sqref="T16">
    <cfRule type="cellIs" dxfId="139" priority="69" operator="lessThan">
      <formula>S16</formula>
    </cfRule>
    <cfRule type="expression" dxfId="138" priority="70">
      <formula>T16-S16&gt;$U$2</formula>
    </cfRule>
  </conditionalFormatting>
  <conditionalFormatting sqref="D17">
    <cfRule type="cellIs" dxfId="135" priority="68" operator="lessThan">
      <formula>E16</formula>
    </cfRule>
  </conditionalFormatting>
  <conditionalFormatting sqref="J17">
    <cfRule type="cellIs" dxfId="133" priority="66" operator="lessThan">
      <formula>K16</formula>
    </cfRule>
    <cfRule type="expression" dxfId="132" priority="67">
      <formula>IF(AND(J16="",J17&lt;&gt;"",H17&lt;&gt;""),1-H17+J17&lt;$U$3,IF(AND(H17="",J17&lt;&gt;"",H16&lt;&gt;""),-1+J17+H16&lt;$U$3,FALSE))</formula>
    </cfRule>
  </conditionalFormatting>
  <conditionalFormatting sqref="M17">
    <cfRule type="cellIs" dxfId="129" priority="64" operator="lessThan">
      <formula>N16</formula>
    </cfRule>
    <cfRule type="expression" dxfId="128" priority="65">
      <formula>IF(AND(M16="",M17&lt;&gt;"",K17&lt;&gt;""),1-K17+M17&lt;$U$3,IF(AND(K17="",M17&lt;&gt;"",K16&lt;&gt;""),-1+M17+K16&lt;$U$3,FALSE))</formula>
    </cfRule>
  </conditionalFormatting>
  <conditionalFormatting sqref="P17">
    <cfRule type="cellIs" dxfId="125" priority="62" operator="lessThan">
      <formula>Q16</formula>
    </cfRule>
    <cfRule type="expression" dxfId="124" priority="63">
      <formula>IF(AND(P16="",P17&lt;&gt;"",N17&lt;&gt;""),1-N17+P17&lt;$U$3,IF(AND(N17="",P17&lt;&gt;"",N16&lt;&gt;""),-1+P17+N16&lt;$U$3,FALSE))</formula>
    </cfRule>
  </conditionalFormatting>
  <conditionalFormatting sqref="S17">
    <cfRule type="cellIs" dxfId="121" priority="60" operator="lessThan">
      <formula>T16</formula>
    </cfRule>
    <cfRule type="expression" dxfId="120" priority="61">
      <formula>IF(AND(S16="",S17&lt;&gt;"",Q17&lt;&gt;""),1-Q17+S17&lt;$U$3,IF(AND(Q17="",S17&lt;&gt;"",Q16&lt;&gt;""),-1+S17+Q16&lt;$U$3,FALSE))</formula>
    </cfRule>
  </conditionalFormatting>
  <conditionalFormatting sqref="H19">
    <cfRule type="expression" dxfId="117" priority="59">
      <formula>IF(H20="",(HOUR(G19)+MINUTE(G19)/60)&lt;(HOUR(H19)+MINUTE(H19)/60)-12,FALSE)</formula>
    </cfRule>
  </conditionalFormatting>
  <conditionalFormatting sqref="E20">
    <cfRule type="cellIs" dxfId="114" priority="57" operator="lessThan">
      <formula>D20</formula>
    </cfRule>
    <cfRule type="expression" dxfId="115" priority="58">
      <formula>IF(AND(E20&lt;&gt;"",D19&lt;&gt;""),E20-D19&gt;$U$1,IF(AND(D19="",E20&lt;&gt;""),E20-D20&gt;$U$1,FALSE))</formula>
    </cfRule>
  </conditionalFormatting>
  <conditionalFormatting sqref="G19">
    <cfRule type="expression" dxfId="111" priority="56">
      <formula>IF(AND(G19&lt;&gt;"",E20&lt;&gt;""),1-E20+G19&lt;$U$3,IF(AND(E20="",G19&lt;&gt;""),1-E19+G19&lt;$U$3,FALSE))</formula>
    </cfRule>
  </conditionalFormatting>
  <conditionalFormatting sqref="G20">
    <cfRule type="cellIs" dxfId="108" priority="54" operator="lessThan">
      <formula>H19</formula>
    </cfRule>
    <cfRule type="expression" dxfId="109" priority="55">
      <formula>IF(AND(G19="",G20&lt;&gt;"",E20&lt;&gt;""),1-E20+G20&lt;$U$3,IF(AND(E20="",G20&lt;&gt;"",E19&lt;&gt;""),-1+G20+E19&lt;$U$3,FALSE))</formula>
    </cfRule>
  </conditionalFormatting>
  <conditionalFormatting sqref="E19">
    <cfRule type="cellIs" dxfId="104" priority="52" operator="lessThan">
      <formula>D19</formula>
    </cfRule>
    <cfRule type="expression" dxfId="105" priority="53">
      <formula>E19-D19&gt;$U$2</formula>
    </cfRule>
  </conditionalFormatting>
  <conditionalFormatting sqref="H20">
    <cfRule type="expression" dxfId="101" priority="51">
      <formula>IF(AND(H20&lt;&gt;"",G19&lt;&gt;""),H20-G19&gt;$U$1,IF(AND(G19="",H20&lt;&gt;""),H20-G20&gt;$U$1,FALSE))</formula>
    </cfRule>
  </conditionalFormatting>
  <conditionalFormatting sqref="H19">
    <cfRule type="expression" dxfId="99" priority="50">
      <formula>H19-G19&gt;$U$2</formula>
    </cfRule>
  </conditionalFormatting>
  <conditionalFormatting sqref="K19">
    <cfRule type="expression" dxfId="97" priority="49">
      <formula>IF(K20="",(HOUR(J19)+MINUTE(J19)/60)&lt;(HOUR(K19)+MINUTE(K19)/60)-12,FALSE)</formula>
    </cfRule>
  </conditionalFormatting>
  <conditionalFormatting sqref="K20">
    <cfRule type="expression" dxfId="95" priority="48">
      <formula>IF(AND(K20&lt;&gt;"",J19&lt;&gt;""),K20-J19&gt;$U$1,IF(AND(J19="",K20&lt;&gt;""),K20-J20&gt;$U$1,FALSE))</formula>
    </cfRule>
  </conditionalFormatting>
  <conditionalFormatting sqref="K19">
    <cfRule type="expression" dxfId="93" priority="47">
      <formula>K19-J19&gt;$U$2</formula>
    </cfRule>
  </conditionalFormatting>
  <conditionalFormatting sqref="N19">
    <cfRule type="expression" dxfId="91" priority="46">
      <formula>IF(N20="",(HOUR(M19)+MINUTE(M19)/60)&lt;(HOUR(N19)+MINUTE(N19)/60)-12,FALSE)</formula>
    </cfRule>
  </conditionalFormatting>
  <conditionalFormatting sqref="N20">
    <cfRule type="expression" dxfId="89" priority="45">
      <formula>IF(AND(N20&lt;&gt;"",M19&lt;&gt;""),N20-M19&gt;$U$1,IF(AND(M19="",N20&lt;&gt;""),N20-M20&gt;$U$1,FALSE))</formula>
    </cfRule>
  </conditionalFormatting>
  <conditionalFormatting sqref="N19">
    <cfRule type="expression" dxfId="87" priority="44">
      <formula>N19-M19&gt;$U$2</formula>
    </cfRule>
  </conditionalFormatting>
  <conditionalFormatting sqref="Q19">
    <cfRule type="expression" dxfId="85" priority="43">
      <formula>IF(Q20="",(HOUR(P19)+MINUTE(P19)/60)&lt;(HOUR(Q19)+MINUTE(Q19)/60)-12,FALSE)</formula>
    </cfRule>
  </conditionalFormatting>
  <conditionalFormatting sqref="Q20">
    <cfRule type="expression" dxfId="83" priority="42">
      <formula>IF(AND(Q20&lt;&gt;"",P19&lt;&gt;""),Q20-P19&gt;$U$1,IF(AND(P19="",Q20&lt;&gt;""),Q20-P20&gt;$U$1,FALSE))</formula>
    </cfRule>
  </conditionalFormatting>
  <conditionalFormatting sqref="Q19">
    <cfRule type="expression" dxfId="81" priority="41">
      <formula>Q19-P19&gt;$U$2</formula>
    </cfRule>
  </conditionalFormatting>
  <conditionalFormatting sqref="T19">
    <cfRule type="expression" dxfId="79" priority="40">
      <formula>IF(T20="",(HOUR(S19)+MINUTE(S19)/60)&lt;(HOUR(T19)+MINUTE(T19)/60)-12,FALSE)</formula>
    </cfRule>
  </conditionalFormatting>
  <conditionalFormatting sqref="T20">
    <cfRule type="expression" dxfId="77" priority="39">
      <formula>IF(AND(T20&lt;&gt;"",S19&lt;&gt;""),T20-S19&gt;$U$1,IF(AND(S19="",T20&lt;&gt;""),T20-S20&gt;$U$1,FALSE))</formula>
    </cfRule>
  </conditionalFormatting>
  <conditionalFormatting sqref="T19">
    <cfRule type="expression" dxfId="75" priority="38">
      <formula>T19-S19&gt;$U$2</formula>
    </cfRule>
  </conditionalFormatting>
  <conditionalFormatting sqref="J19">
    <cfRule type="expression" dxfId="73" priority="37">
      <formula>IF(AND(J19&lt;&gt;"",H20&lt;&gt;""),1-H20+J19&lt;$U$3,IF(AND(H20="",J19&lt;&gt;""),1-H19+J19&lt;$U$3,FALSE))</formula>
    </cfRule>
  </conditionalFormatting>
  <conditionalFormatting sqref="J20">
    <cfRule type="expression" dxfId="71" priority="36">
      <formula>IF(AND(J19="",J20&lt;&gt;"",H20&lt;&gt;""),1-H20+J20&lt;$U$3,IF(AND(H20="",J20&lt;&gt;"",H19&lt;&gt;""),-1+J20+H19&lt;$U$3,FALSE))</formula>
    </cfRule>
  </conditionalFormatting>
  <conditionalFormatting sqref="M19">
    <cfRule type="expression" dxfId="69" priority="35">
      <formula>IF(AND(M19&lt;&gt;"",K20&lt;&gt;""),1-K20+M19&lt;$U$3,IF(AND(K20="",M19&lt;&gt;""),1-K19+M19&lt;$U$3,FALSE))</formula>
    </cfRule>
  </conditionalFormatting>
  <conditionalFormatting sqref="M20">
    <cfRule type="expression" dxfId="67" priority="34">
      <formula>IF(AND(M19="",M20&lt;&gt;"",K20&lt;&gt;""),1-K20+M20&lt;$U$3,IF(AND(K20="",M20&lt;&gt;"",K19&lt;&gt;""),-1+M20+K19&lt;$U$3,FALSE))</formula>
    </cfRule>
  </conditionalFormatting>
  <conditionalFormatting sqref="P19">
    <cfRule type="expression" dxfId="65" priority="33">
      <formula>IF(AND(P19&lt;&gt;"",N20&lt;&gt;""),1-N20+P19&lt;$U$3,IF(AND(N20="",P19&lt;&gt;""),1-N19+P19&lt;$U$3,FALSE))</formula>
    </cfRule>
  </conditionalFormatting>
  <conditionalFormatting sqref="P20">
    <cfRule type="expression" dxfId="63" priority="32">
      <formula>IF(AND(P19="",P20&lt;&gt;"",N20&lt;&gt;""),1-N20+P20&lt;$U$3,IF(AND(N20="",P20&lt;&gt;"",N19&lt;&gt;""),-1+P20+N19&lt;$U$3,FALSE))</formula>
    </cfRule>
  </conditionalFormatting>
  <conditionalFormatting sqref="S19">
    <cfRule type="expression" dxfId="61" priority="31">
      <formula>IF(AND(S19&lt;&gt;"",Q20&lt;&gt;""),1-Q20+S19&lt;$U$3,IF(AND(Q20="",S19&lt;&gt;""),1-Q19+S19&lt;$U$3,FALSE))</formula>
    </cfRule>
  </conditionalFormatting>
  <conditionalFormatting sqref="S20">
    <cfRule type="expression" dxfId="59" priority="30">
      <formula>IF(AND(S19="",S20&lt;&gt;"",Q20&lt;&gt;""),1-Q20+S20&lt;$U$3,IF(AND(Q20="",S20&lt;&gt;"",Q19&lt;&gt;""),-1+S20+Q19&lt;$U$3,FALSE))</formula>
    </cfRule>
  </conditionalFormatting>
  <conditionalFormatting sqref="H20">
    <cfRule type="cellIs" dxfId="57" priority="28" operator="lessThan">
      <formula>G20</formula>
    </cfRule>
    <cfRule type="expression" dxfId="56" priority="29">
      <formula>IF(AND(H20&lt;&gt;"",G19&lt;&gt;""),H20-G19&gt;$U$1,IF(AND(G19="",H20&lt;&gt;""),H20-G20&gt;$U$1,FALSE))</formula>
    </cfRule>
  </conditionalFormatting>
  <conditionalFormatting sqref="H19">
    <cfRule type="cellIs" dxfId="53" priority="26" operator="lessThan">
      <formula>G19</formula>
    </cfRule>
    <cfRule type="expression" dxfId="52" priority="27">
      <formula>H19-G19&gt;$U$2</formula>
    </cfRule>
  </conditionalFormatting>
  <conditionalFormatting sqref="K20">
    <cfRule type="cellIs" dxfId="49" priority="24" operator="lessThan">
      <formula>J20</formula>
    </cfRule>
    <cfRule type="expression" dxfId="48" priority="25">
      <formula>IF(AND(K20&lt;&gt;"",J19&lt;&gt;""),K20-J19&gt;$U$1,IF(AND(J19="",K20&lt;&gt;""),K20-J20&gt;$U$1,FALSE))</formula>
    </cfRule>
  </conditionalFormatting>
  <conditionalFormatting sqref="K19">
    <cfRule type="cellIs" dxfId="45" priority="22" operator="lessThan">
      <formula>J19</formula>
    </cfRule>
    <cfRule type="expression" dxfId="44" priority="23">
      <formula>K19-J19&gt;$U$2</formula>
    </cfRule>
  </conditionalFormatting>
  <conditionalFormatting sqref="N20">
    <cfRule type="cellIs" dxfId="41" priority="20" operator="lessThan">
      <formula>M20</formula>
    </cfRule>
    <cfRule type="expression" dxfId="40" priority="21">
      <formula>IF(AND(N20&lt;&gt;"",M19&lt;&gt;""),N20-M19&gt;$U$1,IF(AND(M19="",N20&lt;&gt;""),N20-M20&gt;$U$1,FALSE))</formula>
    </cfRule>
  </conditionalFormatting>
  <conditionalFormatting sqref="N19">
    <cfRule type="cellIs" dxfId="37" priority="18" operator="lessThan">
      <formula>M19</formula>
    </cfRule>
    <cfRule type="expression" dxfId="36" priority="19">
      <formula>N19-M19&gt;$U$2</formula>
    </cfRule>
  </conditionalFormatting>
  <conditionalFormatting sqref="Q20">
    <cfRule type="cellIs" dxfId="33" priority="16" operator="lessThan">
      <formula>P20</formula>
    </cfRule>
    <cfRule type="expression" dxfId="32" priority="17">
      <formula>IF(AND(Q20&lt;&gt;"",P19&lt;&gt;""),Q20-P19&gt;$U$1,IF(AND(P19="",Q20&lt;&gt;""),Q20-P20&gt;$U$1,FALSE))</formula>
    </cfRule>
  </conditionalFormatting>
  <conditionalFormatting sqref="Q19">
    <cfRule type="cellIs" dxfId="29" priority="14" operator="lessThan">
      <formula>P19</formula>
    </cfRule>
    <cfRule type="expression" dxfId="28" priority="15">
      <formula>Q19-P19&gt;$U$2</formula>
    </cfRule>
  </conditionalFormatting>
  <conditionalFormatting sqref="T20">
    <cfRule type="cellIs" dxfId="25" priority="12" operator="lessThan">
      <formula>S20</formula>
    </cfRule>
    <cfRule type="expression" dxfId="24" priority="13">
      <formula>IF(AND(T20&lt;&gt;"",S19&lt;&gt;""),T20-S19&gt;$U$1,IF(AND(S19="",T20&lt;&gt;""),T20-S20&gt;$U$1,FALSE))</formula>
    </cfRule>
  </conditionalFormatting>
  <conditionalFormatting sqref="T19">
    <cfRule type="cellIs" dxfId="21" priority="10" operator="lessThan">
      <formula>S19</formula>
    </cfRule>
    <cfRule type="expression" dxfId="20" priority="11">
      <formula>T19-S19&gt;$U$2</formula>
    </cfRule>
  </conditionalFormatting>
  <conditionalFormatting sqref="D20">
    <cfRule type="cellIs" dxfId="17" priority="9" operator="lessThan">
      <formula>E19</formula>
    </cfRule>
  </conditionalFormatting>
  <conditionalFormatting sqref="J20">
    <cfRule type="cellIs" dxfId="15" priority="7" operator="lessThan">
      <formula>K19</formula>
    </cfRule>
    <cfRule type="expression" dxfId="14" priority="8">
      <formula>IF(AND(J19="",J20&lt;&gt;"",H20&lt;&gt;""),1-H20+J20&lt;$U$3,IF(AND(H20="",J20&lt;&gt;"",H19&lt;&gt;""),-1+J20+H19&lt;$U$3,FALSE))</formula>
    </cfRule>
  </conditionalFormatting>
  <conditionalFormatting sqref="M20">
    <cfRule type="cellIs" dxfId="11" priority="5" operator="lessThan">
      <formula>N19</formula>
    </cfRule>
    <cfRule type="expression" dxfId="10" priority="6">
      <formula>IF(AND(M19="",M20&lt;&gt;"",K20&lt;&gt;""),1-K20+M20&lt;$U$3,IF(AND(K20="",M20&lt;&gt;"",K19&lt;&gt;""),-1+M20+K19&lt;$U$3,FALSE))</formula>
    </cfRule>
  </conditionalFormatting>
  <conditionalFormatting sqref="P20">
    <cfRule type="cellIs" dxfId="7" priority="3" operator="lessThan">
      <formula>Q19</formula>
    </cfRule>
    <cfRule type="expression" dxfId="6" priority="4">
      <formula>IF(AND(P19="",P20&lt;&gt;"",N20&lt;&gt;""),1-N20+P20&lt;$U$3,IF(AND(N20="",P20&lt;&gt;"",N19&lt;&gt;""),-1+P20+N19&lt;$U$3,FALSE))</formula>
    </cfRule>
  </conditionalFormatting>
  <conditionalFormatting sqref="S20">
    <cfRule type="cellIs" dxfId="3" priority="1" operator="lessThan">
      <formula>T19</formula>
    </cfRule>
    <cfRule type="expression" dxfId="2" priority="2">
      <formula>IF(AND(S19="",S20&lt;&gt;"",Q20&lt;&gt;""),1-Q20+S20&lt;$U$3,IF(AND(Q20="",S20&lt;&gt;"",Q19&lt;&gt;""),-1+S20+Q19&lt;$U$3,FALSE))</formula>
    </cfRule>
  </conditionalFormatting>
  <pageMargins left="0.19685039370078741" right="0.19685039370078741" top="0.15748031496062992" bottom="0.19685039370078741" header="0.43307086614173229" footer="0.15748031496062992"/>
  <pageSetup paperSize="9" scale="65" orientation="landscape" r:id="rId1"/>
  <headerFooter alignWithMargins="0">
    <oddFooter>&amp;R&amp;D&amp;T</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Test</vt:lpstr>
    </vt:vector>
  </TitlesOfParts>
  <Company>Infomil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 Soridis</dc:creator>
  <cp:lastModifiedBy>Toukoul</cp:lastModifiedBy>
  <dcterms:created xsi:type="dcterms:W3CDTF">2020-05-06T08:02:55Z</dcterms:created>
  <dcterms:modified xsi:type="dcterms:W3CDTF">2020-05-12T16:50:09Z</dcterms:modified>
</cp:coreProperties>
</file>