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9420" windowHeight="11020" firstSheet="2" activeTab="5"/>
  </bookViews>
  <sheets>
    <sheet name="RECAP" sheetId="1" r:id="rId1"/>
    <sheet name="LISTE" sheetId="2" r:id="rId2"/>
    <sheet name="A2D-RECAP" sheetId="3" r:id="rId3"/>
    <sheet name="Guillaume" sheetId="5" r:id="rId4"/>
    <sheet name="Eric" sheetId="7" r:id="rId5"/>
    <sheet name="Julien" sheetId="8" r:id="rId6"/>
  </sheets>
  <definedNames>
    <definedName name="_xlnm._FilterDatabase" localSheetId="2" hidden="1">'A2D-RECAP'!$A$2:$F$90</definedName>
    <definedName name="_xlnm._FilterDatabase" localSheetId="3" hidden="1">Guillaume!$A$2:$F$105</definedName>
    <definedName name="_xlnm._FilterDatabase" localSheetId="0" hidden="1">RECAP!$A$1:$F$89</definedName>
  </definedNames>
  <calcPr calcId="144525"/>
</workbook>
</file>

<file path=xl/calcChain.xml><?xml version="1.0" encoding="utf-8"?>
<calcChain xmlns="http://schemas.openxmlformats.org/spreadsheetml/2006/main">
  <c r="I90" i="7" l="1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5" i="7"/>
  <c r="I4" i="7"/>
  <c r="I3" i="7"/>
  <c r="I2" i="7"/>
  <c r="I91" i="3" l="1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88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9" i="1"/>
  <c r="I90" i="1"/>
  <c r="I2" i="1"/>
  <c r="F92" i="1"/>
  <c r="I92" i="1" l="1"/>
</calcChain>
</file>

<file path=xl/sharedStrings.xml><?xml version="1.0" encoding="utf-8"?>
<sst xmlns="http://schemas.openxmlformats.org/spreadsheetml/2006/main" count="2199" uniqueCount="339">
  <si>
    <t>Poste Source</t>
  </si>
  <si>
    <t>Code Gdo Départ</t>
  </si>
  <si>
    <t>Nom du Départ</t>
  </si>
  <si>
    <t>AI</t>
  </si>
  <si>
    <t>BO</t>
  </si>
  <si>
    <t>Longueur Aérien  du départ</t>
  </si>
  <si>
    <t>ABBEVILL</t>
  </si>
  <si>
    <t>ABBEVC1600</t>
  </si>
  <si>
    <t>NEUFMOUL</t>
  </si>
  <si>
    <t>AI SOMME</t>
  </si>
  <si>
    <t>BO ABBEVILLE</t>
  </si>
  <si>
    <t>ALBERT</t>
  </si>
  <si>
    <t>ALBE5C0504</t>
  </si>
  <si>
    <t>MEAULTE</t>
  </si>
  <si>
    <t>BO AMIENS</t>
  </si>
  <si>
    <t>ALBERTPN</t>
  </si>
  <si>
    <t>ALBE5C1912</t>
  </si>
  <si>
    <t>SAILLY</t>
  </si>
  <si>
    <t>ALLEU PN</t>
  </si>
  <si>
    <t>ALLEUC0022</t>
  </si>
  <si>
    <t>LAVERRIE</t>
  </si>
  <si>
    <t>AI OISE</t>
  </si>
  <si>
    <t>BO BEAUVAIS</t>
  </si>
  <si>
    <t>BARROIR</t>
  </si>
  <si>
    <t>BARR6C0020</t>
  </si>
  <si>
    <t>VULCAN</t>
  </si>
  <si>
    <t>BO CREIL</t>
  </si>
  <si>
    <t>BEAUCHAM</t>
  </si>
  <si>
    <t>BXCH5C4721</t>
  </si>
  <si>
    <t>FEUQUIER</t>
  </si>
  <si>
    <t>BXCH5C5122</t>
  </si>
  <si>
    <t>EDISON</t>
  </si>
  <si>
    <t>BEAUVAIS</t>
  </si>
  <si>
    <t>BXVAIC0014</t>
  </si>
  <si>
    <t>MARAIS</t>
  </si>
  <si>
    <t>BOHAIN</t>
  </si>
  <si>
    <t>BOHAIC1212</t>
  </si>
  <si>
    <t>BEAUREVO</t>
  </si>
  <si>
    <t>AI AISNE</t>
  </si>
  <si>
    <t>BO ST QUENTIN</t>
  </si>
  <si>
    <t>BOHAIC1313</t>
  </si>
  <si>
    <t>PISCINE</t>
  </si>
  <si>
    <t>BOHAIC1414</t>
  </si>
  <si>
    <t>SMA</t>
  </si>
  <si>
    <t>BOHAIC1616</t>
  </si>
  <si>
    <t>THIERS</t>
  </si>
  <si>
    <t>BOHAIC2626</t>
  </si>
  <si>
    <t>INDUST</t>
  </si>
  <si>
    <t>BRETEUPN</t>
  </si>
  <si>
    <t>BRET5C0003</t>
  </si>
  <si>
    <t>BEAUVOIR</t>
  </si>
  <si>
    <t>BRET5C0006</t>
  </si>
  <si>
    <t>PHOSPHAT</t>
  </si>
  <si>
    <t>BRET5C0014</t>
  </si>
  <si>
    <t>BRELAN</t>
  </si>
  <si>
    <t>CAPELLE</t>
  </si>
  <si>
    <t>CAPELC1616</t>
  </si>
  <si>
    <t>LACAPURB</t>
  </si>
  <si>
    <t>CARRIEPN</t>
  </si>
  <si>
    <t>CARRIC0014</t>
  </si>
  <si>
    <t>CARRIC0026</t>
  </si>
  <si>
    <t>CROIROPN</t>
  </si>
  <si>
    <t>CROI5C0707</t>
  </si>
  <si>
    <t>EQUENNES</t>
  </si>
  <si>
    <t>DORMANS</t>
  </si>
  <si>
    <t>DORMAC0065</t>
  </si>
  <si>
    <t>BO SOISSONS</t>
  </si>
  <si>
    <t>DOULLEPN</t>
  </si>
  <si>
    <t>DOULLC2309</t>
  </si>
  <si>
    <t>AUTHIE</t>
  </si>
  <si>
    <t>DUVY PN</t>
  </si>
  <si>
    <t>DUVY C2222</t>
  </si>
  <si>
    <t>ST DENIS</t>
  </si>
  <si>
    <t>GAUCHYPN</t>
  </si>
  <si>
    <t>GAUC5C1717</t>
  </si>
  <si>
    <t>BOIS BOU</t>
  </si>
  <si>
    <t>GAUC5C1919</t>
  </si>
  <si>
    <t>RP LABIE</t>
  </si>
  <si>
    <t>GAUC5C4343</t>
  </si>
  <si>
    <t>MONTESCO</t>
  </si>
  <si>
    <t>GOURNAY</t>
  </si>
  <si>
    <t>GOURNC0012</t>
  </si>
  <si>
    <t>AUCHY</t>
  </si>
  <si>
    <t>GOURNC0015</t>
  </si>
  <si>
    <t>MOTHOIS</t>
  </si>
  <si>
    <t>HAM</t>
  </si>
  <si>
    <t>HAM__C1102</t>
  </si>
  <si>
    <t>HOMBLEUX</t>
  </si>
  <si>
    <t>HAM__C1311</t>
  </si>
  <si>
    <t>ATHIES</t>
  </si>
  <si>
    <t>HAM__C2309</t>
  </si>
  <si>
    <t>ROUY</t>
  </si>
  <si>
    <t>HARGI PN</t>
  </si>
  <si>
    <t>HARGIC0714</t>
  </si>
  <si>
    <t>BRACHES</t>
  </si>
  <si>
    <t>HARGIC1107</t>
  </si>
  <si>
    <t>MALPART</t>
  </si>
  <si>
    <t>HARGIC1212</t>
  </si>
  <si>
    <t>MESNIL</t>
  </si>
  <si>
    <t>HIRSONPN</t>
  </si>
  <si>
    <t>HIRSOC2424</t>
  </si>
  <si>
    <t>JOFFRE</t>
  </si>
  <si>
    <t>HIRSOC3434</t>
  </si>
  <si>
    <t>MAHY</t>
  </si>
  <si>
    <t>LAON PN</t>
  </si>
  <si>
    <t>LAON C2121</t>
  </si>
  <si>
    <t>LAON SOU</t>
  </si>
  <si>
    <t>BO LAON</t>
  </si>
  <si>
    <t>LAON C2626</t>
  </si>
  <si>
    <t>QUENT</t>
  </si>
  <si>
    <t>MANOISE</t>
  </si>
  <si>
    <t>MANO5C2525</t>
  </si>
  <si>
    <t>COLBERT</t>
  </si>
  <si>
    <t>MOIMONT</t>
  </si>
  <si>
    <t>MOIMOC0015</t>
  </si>
  <si>
    <t>ROUBAI</t>
  </si>
  <si>
    <t>MONTMIRA</t>
  </si>
  <si>
    <t>MTMIRC0013</t>
  </si>
  <si>
    <t>NDAME</t>
  </si>
  <si>
    <t>S.DAMC1111</t>
  </si>
  <si>
    <t>PRESLES</t>
  </si>
  <si>
    <t>NOGENTEL</t>
  </si>
  <si>
    <t>NOGENC1616</t>
  </si>
  <si>
    <t>VIGNOTTE</t>
  </si>
  <si>
    <t>BO CHATEAU THIERRY</t>
  </si>
  <si>
    <t>NOGENC2020</t>
  </si>
  <si>
    <t>CLOS LIS</t>
  </si>
  <si>
    <t>NOGENC2121</t>
  </si>
  <si>
    <t>BELIN</t>
  </si>
  <si>
    <t>NOYON</t>
  </si>
  <si>
    <t>NOYONC0021</t>
  </si>
  <si>
    <t>REPARTII</t>
  </si>
  <si>
    <t>BO COMPIEGNE</t>
  </si>
  <si>
    <t>PERSAN</t>
  </si>
  <si>
    <t>PERSAC0023</t>
  </si>
  <si>
    <t>BORNEL</t>
  </si>
  <si>
    <t>PERSAC0029</t>
  </si>
  <si>
    <t>WARNIE</t>
  </si>
  <si>
    <t>PINON</t>
  </si>
  <si>
    <t>PINONC1430</t>
  </si>
  <si>
    <t>QUINCY</t>
  </si>
  <si>
    <t>PINONC1515</t>
  </si>
  <si>
    <t>VAILLY</t>
  </si>
  <si>
    <t>QUENTOPN</t>
  </si>
  <si>
    <t>QUENTC0101</t>
  </si>
  <si>
    <t>VILLER B</t>
  </si>
  <si>
    <t>RIBEMOPN</t>
  </si>
  <si>
    <t>RIBEMC1313</t>
  </si>
  <si>
    <t>MEZIERES</t>
  </si>
  <si>
    <t>RUE</t>
  </si>
  <si>
    <t>RUE  C0602</t>
  </si>
  <si>
    <t>NOUVION</t>
  </si>
  <si>
    <t>RUE  C1706</t>
  </si>
  <si>
    <t>NAMPONT</t>
  </si>
  <si>
    <t>RUE  C1807</t>
  </si>
  <si>
    <t>VRON</t>
  </si>
  <si>
    <t>SANDRICO</t>
  </si>
  <si>
    <t>SANDRC0010</t>
  </si>
  <si>
    <t>FOSSAUGA</t>
  </si>
  <si>
    <t>SANDRC0020</t>
  </si>
  <si>
    <t>FLEXICO</t>
  </si>
  <si>
    <t>SAUTILPN</t>
  </si>
  <si>
    <t>SAUTIC0202</t>
  </si>
  <si>
    <t>NOTRE DA</t>
  </si>
  <si>
    <t>SAUTIC1212</t>
  </si>
  <si>
    <t>VIC INDU</t>
  </si>
  <si>
    <t>SAUTIC2121</t>
  </si>
  <si>
    <t>VIC VILL</t>
  </si>
  <si>
    <t>SAUTIC2222</t>
  </si>
  <si>
    <t>VIVIERES</t>
  </si>
  <si>
    <t>SINCENY</t>
  </si>
  <si>
    <t>SINCEC1414</t>
  </si>
  <si>
    <t>VIRY</t>
  </si>
  <si>
    <t>SINCEC2323</t>
  </si>
  <si>
    <t>TREFIL</t>
  </si>
  <si>
    <t>STJEAN</t>
  </si>
  <si>
    <t>SSJEAC2424</t>
  </si>
  <si>
    <t>Z.I</t>
  </si>
  <si>
    <t>SSJEAC2929</t>
  </si>
  <si>
    <t>SECA26</t>
  </si>
  <si>
    <t>STPAULPN</t>
  </si>
  <si>
    <t>SOISSC1616</t>
  </si>
  <si>
    <t>VER SEC</t>
  </si>
  <si>
    <t>SOISSC1717</t>
  </si>
  <si>
    <t>CROUYY</t>
  </si>
  <si>
    <t>SOISSC2121</t>
  </si>
  <si>
    <t>VILLENEU</t>
  </si>
  <si>
    <t>STSEPUPN</t>
  </si>
  <si>
    <t>V.SEPC0022</t>
  </si>
  <si>
    <t>PONCHON</t>
  </si>
  <si>
    <t>V.SEPC0026</t>
  </si>
  <si>
    <t>HEZAMO</t>
  </si>
  <si>
    <t>V.SEPC0027</t>
  </si>
  <si>
    <t>MARGUERI</t>
  </si>
  <si>
    <t>THERAIPN</t>
  </si>
  <si>
    <t>THERAC0026</t>
  </si>
  <si>
    <t>WAGICOUR</t>
  </si>
  <si>
    <t>VALESCPN</t>
  </si>
  <si>
    <t>VALESC0021</t>
  </si>
  <si>
    <t>ANSAUVIL</t>
  </si>
  <si>
    <t>VALESC0023</t>
  </si>
  <si>
    <t>ST JUSTT</t>
  </si>
  <si>
    <t>VAUVI PN</t>
  </si>
  <si>
    <t>VAUVIC0505</t>
  </si>
  <si>
    <t>HARBONNI</t>
  </si>
  <si>
    <t>VAUVIC1209</t>
  </si>
  <si>
    <t>BAYONVIL</t>
  </si>
  <si>
    <t>VAUVIC1811</t>
  </si>
  <si>
    <t>LIHONS</t>
  </si>
  <si>
    <t>VILLERS</t>
  </si>
  <si>
    <t>V.COTC1313</t>
  </si>
  <si>
    <t>HARAMONT</t>
  </si>
  <si>
    <t>V.COTC2323</t>
  </si>
  <si>
    <t>BELLIEU</t>
  </si>
  <si>
    <t>VLMARCPN</t>
  </si>
  <si>
    <t>V.MARC0114</t>
  </si>
  <si>
    <t>CONDE</t>
  </si>
  <si>
    <t>V.MARC1306</t>
  </si>
  <si>
    <t>PERNOIS</t>
  </si>
  <si>
    <t>V.MARC2302</t>
  </si>
  <si>
    <t>VIGNACOU</t>
  </si>
  <si>
    <t>CROI5</t>
  </si>
  <si>
    <t>CROI5C0303</t>
  </si>
  <si>
    <t>POIX RN1</t>
  </si>
  <si>
    <t>HAM__</t>
  </si>
  <si>
    <t>HAM__C3636</t>
  </si>
  <si>
    <t>TDF</t>
  </si>
  <si>
    <t>PINONC1111</t>
  </si>
  <si>
    <t>PREVERT</t>
  </si>
  <si>
    <t>RANTI</t>
  </si>
  <si>
    <t>RANTIC0012</t>
  </si>
  <si>
    <t>RAMBOURG</t>
  </si>
  <si>
    <t>RIBEM</t>
  </si>
  <si>
    <t>RIBEMC1515</t>
  </si>
  <si>
    <t>DISTILLE</t>
  </si>
  <si>
    <t>SINCE</t>
  </si>
  <si>
    <t>SINCEC1818</t>
  </si>
  <si>
    <t>SAUVAGE</t>
  </si>
  <si>
    <t>Total</t>
  </si>
  <si>
    <t>MAXIMO</t>
  </si>
  <si>
    <t>1401041</t>
  </si>
  <si>
    <t>1401386</t>
  </si>
  <si>
    <t>1401371</t>
  </si>
  <si>
    <t>1401305</t>
  </si>
  <si>
    <t>1401097</t>
  </si>
  <si>
    <t>1406205</t>
  </si>
  <si>
    <t>1406238</t>
  </si>
  <si>
    <t>1406229</t>
  </si>
  <si>
    <t>1406210</t>
  </si>
  <si>
    <t>1406240</t>
  </si>
  <si>
    <t>1401228</t>
  </si>
  <si>
    <t>1401202</t>
  </si>
  <si>
    <t>1401230</t>
  </si>
  <si>
    <t>1401275</t>
  </si>
  <si>
    <t>1401254</t>
  </si>
  <si>
    <t>1401353</t>
  </si>
  <si>
    <t>1406046</t>
  </si>
  <si>
    <t>1401436</t>
  </si>
  <si>
    <t>1401472</t>
  </si>
  <si>
    <t>1401255</t>
  </si>
  <si>
    <t>1401259</t>
  </si>
  <si>
    <t>1403786</t>
  </si>
  <si>
    <t>1401253</t>
  </si>
  <si>
    <t>4374755</t>
  </si>
  <si>
    <t>1406124</t>
  </si>
  <si>
    <t>1406144</t>
  </si>
  <si>
    <t>1406118</t>
  </si>
  <si>
    <t>1401022</t>
  </si>
  <si>
    <t>1401021</t>
  </si>
  <si>
    <t>26009825</t>
  </si>
  <si>
    <t>26009827</t>
  </si>
  <si>
    <t>26009826</t>
  </si>
  <si>
    <t>26009591</t>
  </si>
  <si>
    <t>1401200</t>
  </si>
  <si>
    <t>1401231</t>
  </si>
  <si>
    <t>1401222</t>
  </si>
  <si>
    <t>1406050</t>
  </si>
  <si>
    <t>1406053</t>
  </si>
  <si>
    <t>1406056</t>
  </si>
  <si>
    <t>1406058</t>
  </si>
  <si>
    <t>1406016</t>
  </si>
  <si>
    <t>1419779</t>
  </si>
  <si>
    <t>1403808</t>
  </si>
  <si>
    <t>1406080</t>
  </si>
  <si>
    <t>26761193</t>
  </si>
  <si>
    <t>1406069</t>
  </si>
  <si>
    <t>1401428</t>
  </si>
  <si>
    <t>1419811</t>
  </si>
  <si>
    <t>1419828</t>
  </si>
  <si>
    <t>1406031</t>
  </si>
  <si>
    <t>26158383</t>
  </si>
  <si>
    <t>1406029</t>
  </si>
  <si>
    <t>1401357</t>
  </si>
  <si>
    <t>1401248</t>
  </si>
  <si>
    <t>1406199</t>
  </si>
  <si>
    <t>1406227</t>
  </si>
  <si>
    <t>1401297</t>
  </si>
  <si>
    <t>1401323</t>
  </si>
  <si>
    <t>1401306</t>
  </si>
  <si>
    <t>1406081</t>
  </si>
  <si>
    <t>1401149</t>
  </si>
  <si>
    <t>1401143</t>
  </si>
  <si>
    <t>1406263</t>
  </si>
  <si>
    <t>1406255</t>
  </si>
  <si>
    <t>1406268</t>
  </si>
  <si>
    <t>1406250</t>
  </si>
  <si>
    <t>1406096</t>
  </si>
  <si>
    <t>1406088</t>
  </si>
  <si>
    <t>1406108</t>
  </si>
  <si>
    <t>1406248</t>
  </si>
  <si>
    <t>1406256</t>
  </si>
  <si>
    <t>1406278</t>
  </si>
  <si>
    <t>1406192</t>
  </si>
  <si>
    <t>1406173</t>
  </si>
  <si>
    <t>1401155</t>
  </si>
  <si>
    <t>1406273</t>
  </si>
  <si>
    <t>1406272</t>
  </si>
  <si>
    <t>1401188</t>
  </si>
  <si>
    <t>1401156</t>
  </si>
  <si>
    <t>1401194</t>
  </si>
  <si>
    <t>26328116</t>
  </si>
  <si>
    <t>26315170</t>
  </si>
  <si>
    <t>26315179</t>
  </si>
  <si>
    <t>1401319</t>
  </si>
  <si>
    <t>1401304</t>
  </si>
  <si>
    <t>1401206</t>
  </si>
  <si>
    <t>1401224</t>
  </si>
  <si>
    <t>1401205</t>
  </si>
  <si>
    <t>BXCH5C0100</t>
  </si>
  <si>
    <t>LONGRO</t>
  </si>
  <si>
    <t>1401914</t>
  </si>
  <si>
    <t>Avancement</t>
  </si>
  <si>
    <t xml:space="preserve">Avancement </t>
  </si>
  <si>
    <t xml:space="preserve">Distance visitée </t>
  </si>
  <si>
    <t>Guillaume</t>
  </si>
  <si>
    <t>Télépilote</t>
  </si>
  <si>
    <t>Eric</t>
  </si>
  <si>
    <t>Julien</t>
  </si>
  <si>
    <t xml:space="preserve">Longueur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</si>
</sst>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theme="4"/>
      </top>
      <bottom/>
      <diagonal/>
    </border>
    <border>
      <left style="thin">
        <color auto="1"/>
      </left>
      <right style="thin">
        <color auto="1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38">
    <xf numFmtId="0" fontId="0" fillId="0" borderId="0" xfId="0"/>
    <xf numFmtId="3" fontId="0" fillId="0" borderId="0" xfId="0" applyNumberFormat="1"/>
    <xf numFmtId="0" fontId="0" fillId="3" borderId="0" xfId="0" applyFill="1"/>
    <xf numFmtId="0" fontId="0" fillId="0" borderId="0" xfId="0"/>
    <xf numFmtId="0" fontId="1" fillId="0" borderId="1" xfId="0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0" fontId="0" fillId="0" borderId="1" xfId="0" applyFill="1" applyBorder="1"/>
    <xf numFmtId="49" fontId="0" fillId="0" borderId="1" xfId="0" applyNumberFormat="1" applyFill="1" applyBorder="1" applyProtection="1"/>
    <xf numFmtId="0" fontId="0" fillId="4" borderId="1" xfId="0" applyFill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0" fontId="1" fillId="5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vertical="center"/>
    </xf>
    <xf numFmtId="0" fontId="0" fillId="0" borderId="0" xfId="0" applyFill="1" applyBorder="1"/>
    <xf numFmtId="3" fontId="1" fillId="0" borderId="0" xfId="0" applyNumberFormat="1" applyFont="1" applyFill="1" applyBorder="1" applyAlignment="1">
      <alignment vertical="center"/>
    </xf>
    <xf numFmtId="0" fontId="0" fillId="0" borderId="0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1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3" fontId="0" fillId="0" borderId="0" xfId="0" applyNumberFormat="1" applyFill="1"/>
    <xf numFmtId="0" fontId="1" fillId="0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4" xfId="0" applyFont="1" applyBorder="1"/>
    <xf numFmtId="0" fontId="0" fillId="0" borderId="5" xfId="0" applyFont="1" applyBorder="1"/>
  </cellXfs>
  <cellStyles count="1">
    <cellStyle name="Normal" xfId="0" builtinId="0"/>
  </cellStyles>
  <dxfs count="47"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auto="1"/>
        </left>
        <right style="thin">
          <color auto="1"/>
        </right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auto="1"/>
        </left>
        <right style="thin">
          <color auto="1"/>
        </right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00"/>
      <color rgb="FF92D050"/>
      <color rgb="FFFF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J91" totalsRowShown="0" headerRowDxfId="43" dataDxfId="42" tableBorderDxfId="41">
  <tableColumns count="10">
    <tableColumn id="1" name="Poste Source" dataDxfId="40"/>
    <tableColumn id="2" name="Code Gdo Départ" dataDxfId="39"/>
    <tableColumn id="3" name="Nom du Départ" dataDxfId="38"/>
    <tableColumn id="4" name="AI" dataDxfId="37"/>
    <tableColumn id="5" name="BO" dataDxfId="36"/>
    <tableColumn id="6" name="Longueur " dataDxfId="35"/>
    <tableColumn id="7" name="MAXIMO" dataDxfId="34"/>
    <tableColumn id="8" name="Avancement " dataDxfId="33"/>
    <tableColumn id="9" name="Distance visitée " dataDxfId="32">
      <calculatedColumnFormula>0.01*H3*F3</calculatedColumnFormula>
    </tableColumn>
    <tableColumn id="10" name="Télépilote" dataDxfId="3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J90" totalsRowShown="0" headerRowDxfId="12" dataDxfId="11" tableBorderDxfId="10">
  <autoFilter ref="A1:J90"/>
  <tableColumns count="10">
    <tableColumn id="1" name="Poste Source" dataDxfId="9"/>
    <tableColumn id="2" name="Code Gdo Départ" dataDxfId="8"/>
    <tableColumn id="3" name="Nom du Départ" dataDxfId="7"/>
    <tableColumn id="4" name="AI" dataDxfId="6"/>
    <tableColumn id="5" name="BO" dataDxfId="5"/>
    <tableColumn id="6" name="Longueur " dataDxfId="4"/>
    <tableColumn id="7" name="MAXIMO" dataDxfId="3"/>
    <tableColumn id="8" name="Avancement " dataDxfId="2"/>
    <tableColumn id="9" name="Distance visitée " dataDxfId="1">
      <calculatedColumnFormula>0.01*H2*F2</calculatedColumnFormula>
    </tableColumn>
    <tableColumn id="10" name="Télépilo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2"/>
  <sheetViews>
    <sheetView workbookViewId="0">
      <selection activeCell="F99" sqref="F99"/>
    </sheetView>
  </sheetViews>
  <sheetFormatPr baseColWidth="10" defaultRowHeight="14.5" x14ac:dyDescent="0.35"/>
  <cols>
    <col min="1" max="1" width="11.453125" customWidth="1"/>
    <col min="5" max="5" width="16.54296875" customWidth="1"/>
    <col min="6" max="6" width="11.54296875" customWidth="1"/>
    <col min="7" max="7" width="13.453125" customWidth="1"/>
    <col min="8" max="8" width="12.90625" customWidth="1"/>
    <col min="9" max="9" width="9.36328125" customWidth="1"/>
  </cols>
  <sheetData>
    <row r="1" spans="1:9" ht="36" x14ac:dyDescent="0.3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239</v>
      </c>
      <c r="H1" s="10" t="s">
        <v>332</v>
      </c>
      <c r="I1" s="10" t="s">
        <v>333</v>
      </c>
    </row>
    <row r="2" spans="1:9" ht="14.4" x14ac:dyDescent="0.3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>
        <v>14329.7467103</v>
      </c>
      <c r="G2" s="6" t="s">
        <v>240</v>
      </c>
      <c r="H2" s="9">
        <v>0</v>
      </c>
      <c r="I2" s="9">
        <f>0.01*H2*F2</f>
        <v>0</v>
      </c>
    </row>
    <row r="3" spans="1:9" ht="14.4" x14ac:dyDescent="0.3">
      <c r="A3" s="4" t="s">
        <v>11</v>
      </c>
      <c r="B3" s="4" t="s">
        <v>12</v>
      </c>
      <c r="C3" s="4" t="s">
        <v>13</v>
      </c>
      <c r="D3" s="4" t="s">
        <v>9</v>
      </c>
      <c r="E3" s="4" t="s">
        <v>14</v>
      </c>
      <c r="F3" s="5">
        <v>3661.8542833299998</v>
      </c>
      <c r="G3" s="6" t="s">
        <v>241</v>
      </c>
      <c r="H3" s="9">
        <v>0</v>
      </c>
      <c r="I3" s="9">
        <f t="shared" ref="I3:I66" si="0">0.01*H3*F3</f>
        <v>0</v>
      </c>
    </row>
    <row r="4" spans="1:9" ht="14.4" x14ac:dyDescent="0.3">
      <c r="A4" s="4" t="s">
        <v>15</v>
      </c>
      <c r="B4" s="4" t="s">
        <v>16</v>
      </c>
      <c r="C4" s="4" t="s">
        <v>17</v>
      </c>
      <c r="D4" s="4" t="s">
        <v>9</v>
      </c>
      <c r="E4" s="4" t="s">
        <v>14</v>
      </c>
      <c r="F4" s="5">
        <v>27101.18008328</v>
      </c>
      <c r="G4" s="6" t="s">
        <v>242</v>
      </c>
      <c r="H4" s="9">
        <v>0</v>
      </c>
      <c r="I4" s="9">
        <f t="shared" si="0"/>
        <v>0</v>
      </c>
    </row>
    <row r="5" spans="1:9" ht="14.4" x14ac:dyDescent="0.3">
      <c r="A5" s="4" t="s">
        <v>18</v>
      </c>
      <c r="B5" s="4" t="s">
        <v>19</v>
      </c>
      <c r="C5" s="4" t="s">
        <v>20</v>
      </c>
      <c r="D5" s="4" t="s">
        <v>21</v>
      </c>
      <c r="E5" s="4" t="s">
        <v>22</v>
      </c>
      <c r="F5" s="5">
        <v>52529.297841549997</v>
      </c>
      <c r="G5" s="6" t="s">
        <v>243</v>
      </c>
      <c r="H5" s="9">
        <v>0</v>
      </c>
      <c r="I5" s="9">
        <f t="shared" si="0"/>
        <v>0</v>
      </c>
    </row>
    <row r="6" spans="1:9" ht="14.4" x14ac:dyDescent="0.3">
      <c r="A6" s="4" t="s">
        <v>23</v>
      </c>
      <c r="B6" s="4" t="s">
        <v>24</v>
      </c>
      <c r="C6" s="4" t="s">
        <v>25</v>
      </c>
      <c r="D6" s="4" t="s">
        <v>21</v>
      </c>
      <c r="E6" s="4" t="s">
        <v>26</v>
      </c>
      <c r="F6" s="5">
        <v>1589</v>
      </c>
      <c r="G6" s="6" t="s">
        <v>244</v>
      </c>
      <c r="H6" s="9">
        <v>0</v>
      </c>
      <c r="I6" s="9">
        <f t="shared" si="0"/>
        <v>0</v>
      </c>
    </row>
    <row r="7" spans="1:9" ht="14.4" x14ac:dyDescent="0.3">
      <c r="A7" s="4" t="s">
        <v>27</v>
      </c>
      <c r="B7" s="4" t="s">
        <v>28</v>
      </c>
      <c r="C7" s="4" t="s">
        <v>29</v>
      </c>
      <c r="D7" s="4" t="s">
        <v>9</v>
      </c>
      <c r="E7" s="4" t="s">
        <v>10</v>
      </c>
      <c r="F7" s="5">
        <v>9905.8207702599993</v>
      </c>
      <c r="G7" s="6" t="s">
        <v>245</v>
      </c>
      <c r="H7" s="9">
        <v>0</v>
      </c>
      <c r="I7" s="9">
        <f t="shared" si="0"/>
        <v>0</v>
      </c>
    </row>
    <row r="8" spans="1:9" ht="14.4" x14ac:dyDescent="0.3">
      <c r="A8" s="4" t="s">
        <v>27</v>
      </c>
      <c r="B8" s="4" t="s">
        <v>30</v>
      </c>
      <c r="C8" s="4" t="s">
        <v>31</v>
      </c>
      <c r="D8" s="4" t="s">
        <v>9</v>
      </c>
      <c r="E8" s="4" t="s">
        <v>10</v>
      </c>
      <c r="F8" s="5">
        <v>7621.12586594</v>
      </c>
      <c r="G8" s="6" t="s">
        <v>246</v>
      </c>
      <c r="H8" s="9">
        <v>0</v>
      </c>
      <c r="I8" s="9">
        <f t="shared" si="0"/>
        <v>0</v>
      </c>
    </row>
    <row r="9" spans="1:9" ht="14.4" x14ac:dyDescent="0.3">
      <c r="A9" s="4" t="s">
        <v>32</v>
      </c>
      <c r="B9" s="4" t="s">
        <v>33</v>
      </c>
      <c r="C9" s="4" t="s">
        <v>34</v>
      </c>
      <c r="D9" s="4" t="s">
        <v>21</v>
      </c>
      <c r="E9" s="4" t="s">
        <v>22</v>
      </c>
      <c r="F9" s="5">
        <v>304</v>
      </c>
      <c r="G9" s="6" t="s">
        <v>247</v>
      </c>
      <c r="H9" s="9">
        <v>0</v>
      </c>
      <c r="I9" s="9">
        <f t="shared" si="0"/>
        <v>0</v>
      </c>
    </row>
    <row r="10" spans="1:9" ht="14.4" x14ac:dyDescent="0.3">
      <c r="A10" s="4" t="s">
        <v>35</v>
      </c>
      <c r="B10" s="4" t="s">
        <v>36</v>
      </c>
      <c r="C10" s="4" t="s">
        <v>37</v>
      </c>
      <c r="D10" s="4" t="s">
        <v>38</v>
      </c>
      <c r="E10" s="4" t="s">
        <v>39</v>
      </c>
      <c r="F10" s="5">
        <v>13410.99995184</v>
      </c>
      <c r="G10" s="6" t="s">
        <v>248</v>
      </c>
      <c r="H10" s="9">
        <v>0</v>
      </c>
      <c r="I10" s="9">
        <f t="shared" si="0"/>
        <v>0</v>
      </c>
    </row>
    <row r="11" spans="1:9" ht="14.4" x14ac:dyDescent="0.3">
      <c r="A11" s="4" t="s">
        <v>35</v>
      </c>
      <c r="B11" s="4" t="s">
        <v>40</v>
      </c>
      <c r="C11" s="4" t="s">
        <v>41</v>
      </c>
      <c r="D11" s="4" t="s">
        <v>38</v>
      </c>
      <c r="E11" s="4" t="s">
        <v>39</v>
      </c>
      <c r="F11" s="5">
        <v>7464.8336181599998</v>
      </c>
      <c r="G11" s="6" t="s">
        <v>249</v>
      </c>
      <c r="H11" s="9">
        <v>0</v>
      </c>
      <c r="I11" s="9">
        <f t="shared" si="0"/>
        <v>0</v>
      </c>
    </row>
    <row r="12" spans="1:9" ht="14.4" x14ac:dyDescent="0.3">
      <c r="A12" s="4" t="s">
        <v>35</v>
      </c>
      <c r="B12" s="4" t="s">
        <v>42</v>
      </c>
      <c r="C12" s="4" t="s">
        <v>43</v>
      </c>
      <c r="D12" s="4" t="s">
        <v>38</v>
      </c>
      <c r="E12" s="4" t="s">
        <v>39</v>
      </c>
      <c r="F12" s="5">
        <v>3526</v>
      </c>
      <c r="G12" s="6" t="s">
        <v>250</v>
      </c>
      <c r="H12" s="9">
        <v>0</v>
      </c>
      <c r="I12" s="9">
        <f t="shared" si="0"/>
        <v>0</v>
      </c>
    </row>
    <row r="13" spans="1:9" ht="14.4" x14ac:dyDescent="0.3">
      <c r="A13" s="4" t="s">
        <v>35</v>
      </c>
      <c r="B13" s="4" t="s">
        <v>44</v>
      </c>
      <c r="C13" s="4" t="s">
        <v>45</v>
      </c>
      <c r="D13" s="4" t="s">
        <v>38</v>
      </c>
      <c r="E13" s="4" t="s">
        <v>39</v>
      </c>
      <c r="F13" s="5">
        <v>15825.604395390001</v>
      </c>
      <c r="G13" s="6" t="s">
        <v>251</v>
      </c>
      <c r="H13" s="9">
        <v>0</v>
      </c>
      <c r="I13" s="9">
        <f t="shared" si="0"/>
        <v>0</v>
      </c>
    </row>
    <row r="14" spans="1:9" ht="14.4" x14ac:dyDescent="0.3">
      <c r="A14" s="4" t="s">
        <v>35</v>
      </c>
      <c r="B14" s="4" t="s">
        <v>46</v>
      </c>
      <c r="C14" s="4" t="s">
        <v>47</v>
      </c>
      <c r="D14" s="4" t="s">
        <v>38</v>
      </c>
      <c r="E14" s="4" t="s">
        <v>39</v>
      </c>
      <c r="F14" s="5">
        <v>3890.9999694799999</v>
      </c>
      <c r="G14" s="6" t="s">
        <v>252</v>
      </c>
      <c r="H14" s="9">
        <v>0</v>
      </c>
      <c r="I14" s="9">
        <f t="shared" si="0"/>
        <v>0</v>
      </c>
    </row>
    <row r="15" spans="1:9" ht="14.4" x14ac:dyDescent="0.3">
      <c r="A15" s="4" t="s">
        <v>48</v>
      </c>
      <c r="B15" s="4" t="s">
        <v>49</v>
      </c>
      <c r="C15" s="4" t="s">
        <v>50</v>
      </c>
      <c r="D15" s="4" t="s">
        <v>21</v>
      </c>
      <c r="E15" s="4" t="s">
        <v>22</v>
      </c>
      <c r="F15" s="5">
        <v>16574.034037600002</v>
      </c>
      <c r="G15" s="6" t="s">
        <v>253</v>
      </c>
      <c r="H15" s="9">
        <v>0</v>
      </c>
      <c r="I15" s="9">
        <f t="shared" si="0"/>
        <v>0</v>
      </c>
    </row>
    <row r="16" spans="1:9" ht="14.4" x14ac:dyDescent="0.3">
      <c r="A16" s="4" t="s">
        <v>48</v>
      </c>
      <c r="B16" s="4" t="s">
        <v>51</v>
      </c>
      <c r="C16" s="4" t="s">
        <v>52</v>
      </c>
      <c r="D16" s="4" t="s">
        <v>21</v>
      </c>
      <c r="E16" s="4" t="s">
        <v>22</v>
      </c>
      <c r="F16" s="5">
        <v>11824.0920372</v>
      </c>
      <c r="G16" s="6" t="s">
        <v>254</v>
      </c>
      <c r="H16" s="9">
        <v>0</v>
      </c>
      <c r="I16" s="9">
        <f t="shared" si="0"/>
        <v>0</v>
      </c>
    </row>
    <row r="17" spans="1:9" ht="14.4" x14ac:dyDescent="0.3">
      <c r="A17" s="4" t="s">
        <v>48</v>
      </c>
      <c r="B17" s="4" t="s">
        <v>53</v>
      </c>
      <c r="C17" s="4" t="s">
        <v>54</v>
      </c>
      <c r="D17" s="4" t="s">
        <v>21</v>
      </c>
      <c r="E17" s="4" t="s">
        <v>22</v>
      </c>
      <c r="F17" s="5">
        <v>21695.295133110001</v>
      </c>
      <c r="G17" s="6" t="s">
        <v>255</v>
      </c>
      <c r="H17" s="9">
        <v>0</v>
      </c>
      <c r="I17" s="9">
        <f t="shared" si="0"/>
        <v>0</v>
      </c>
    </row>
    <row r="18" spans="1:9" ht="14.4" x14ac:dyDescent="0.3">
      <c r="A18" s="4" t="s">
        <v>55</v>
      </c>
      <c r="B18" s="4" t="s">
        <v>56</v>
      </c>
      <c r="C18" s="4" t="s">
        <v>57</v>
      </c>
      <c r="D18" s="4" t="s">
        <v>38</v>
      </c>
      <c r="E18" s="4" t="s">
        <v>39</v>
      </c>
      <c r="F18" s="5">
        <v>2592.1908416699998</v>
      </c>
      <c r="G18" s="6" t="s">
        <v>256</v>
      </c>
      <c r="H18" s="9">
        <v>0</v>
      </c>
      <c r="I18" s="9">
        <f t="shared" si="0"/>
        <v>0</v>
      </c>
    </row>
    <row r="19" spans="1:9" ht="14.4" x14ac:dyDescent="0.3">
      <c r="A19" s="4" t="s">
        <v>58</v>
      </c>
      <c r="B19" s="4" t="s">
        <v>59</v>
      </c>
      <c r="C19" s="4"/>
      <c r="D19" s="4" t="s">
        <v>21</v>
      </c>
      <c r="E19" s="4" t="s">
        <v>26</v>
      </c>
      <c r="F19" s="5">
        <v>486</v>
      </c>
      <c r="G19" s="6" t="s">
        <v>257</v>
      </c>
      <c r="H19" s="9">
        <v>0</v>
      </c>
      <c r="I19" s="9">
        <f t="shared" si="0"/>
        <v>0</v>
      </c>
    </row>
    <row r="20" spans="1:9" ht="14.4" x14ac:dyDescent="0.3">
      <c r="A20" s="4" t="s">
        <v>58</v>
      </c>
      <c r="B20" s="4" t="s">
        <v>60</v>
      </c>
      <c r="C20" s="4"/>
      <c r="D20" s="4" t="s">
        <v>21</v>
      </c>
      <c r="E20" s="4" t="s">
        <v>26</v>
      </c>
      <c r="F20" s="5">
        <v>635.01116943</v>
      </c>
      <c r="G20" s="6" t="s">
        <v>258</v>
      </c>
      <c r="H20" s="9">
        <v>0</v>
      </c>
      <c r="I20" s="9">
        <f t="shared" si="0"/>
        <v>0</v>
      </c>
    </row>
    <row r="21" spans="1:9" ht="14.4" x14ac:dyDescent="0.3">
      <c r="A21" s="4" t="s">
        <v>221</v>
      </c>
      <c r="B21" s="4" t="s">
        <v>222</v>
      </c>
      <c r="C21" s="4" t="s">
        <v>223</v>
      </c>
      <c r="D21" s="4" t="s">
        <v>9</v>
      </c>
      <c r="E21" s="4" t="s">
        <v>14</v>
      </c>
      <c r="F21" s="5">
        <v>2077</v>
      </c>
      <c r="G21" s="6" t="s">
        <v>259</v>
      </c>
      <c r="H21" s="9">
        <v>0</v>
      </c>
      <c r="I21" s="9">
        <f t="shared" si="0"/>
        <v>0</v>
      </c>
    </row>
    <row r="22" spans="1:9" ht="14.4" x14ac:dyDescent="0.3">
      <c r="A22" s="4" t="s">
        <v>61</v>
      </c>
      <c r="B22" s="4" t="s">
        <v>62</v>
      </c>
      <c r="C22" s="4" t="s">
        <v>63</v>
      </c>
      <c r="D22" s="4" t="s">
        <v>9</v>
      </c>
      <c r="E22" s="4" t="s">
        <v>14</v>
      </c>
      <c r="F22" s="5">
        <v>45344.982788089997</v>
      </c>
      <c r="G22" s="6" t="s">
        <v>260</v>
      </c>
      <c r="H22" s="9">
        <v>0</v>
      </c>
      <c r="I22" s="9">
        <f t="shared" si="0"/>
        <v>0</v>
      </c>
    </row>
    <row r="23" spans="1:9" ht="14.4" x14ac:dyDescent="0.3">
      <c r="A23" s="4" t="s">
        <v>64</v>
      </c>
      <c r="B23" s="4" t="s">
        <v>65</v>
      </c>
      <c r="C23" s="4"/>
      <c r="D23" s="4" t="s">
        <v>38</v>
      </c>
      <c r="E23" s="4" t="s">
        <v>66</v>
      </c>
      <c r="F23" s="5">
        <v>4661</v>
      </c>
      <c r="G23" s="6" t="s">
        <v>261</v>
      </c>
      <c r="H23" s="9">
        <v>0</v>
      </c>
      <c r="I23" s="9">
        <f t="shared" si="0"/>
        <v>0</v>
      </c>
    </row>
    <row r="24" spans="1:9" ht="14.4" x14ac:dyDescent="0.3">
      <c r="A24" s="4" t="s">
        <v>67</v>
      </c>
      <c r="B24" s="4" t="s">
        <v>68</v>
      </c>
      <c r="C24" s="4" t="s">
        <v>69</v>
      </c>
      <c r="D24" s="4" t="s">
        <v>9</v>
      </c>
      <c r="E24" s="4" t="s">
        <v>14</v>
      </c>
      <c r="F24" s="5">
        <v>35723.355262749996</v>
      </c>
      <c r="G24" s="6" t="s">
        <v>262</v>
      </c>
      <c r="H24" s="9">
        <v>0</v>
      </c>
      <c r="I24" s="9">
        <f t="shared" si="0"/>
        <v>0</v>
      </c>
    </row>
    <row r="25" spans="1:9" x14ac:dyDescent="0.35">
      <c r="A25" s="4" t="s">
        <v>70</v>
      </c>
      <c r="B25" s="4" t="s">
        <v>71</v>
      </c>
      <c r="C25" s="4" t="s">
        <v>72</v>
      </c>
      <c r="D25" s="4" t="s">
        <v>21</v>
      </c>
      <c r="E25" s="4" t="s">
        <v>26</v>
      </c>
      <c r="F25" s="5">
        <v>480</v>
      </c>
      <c r="G25" s="6" t="s">
        <v>263</v>
      </c>
      <c r="H25" s="9">
        <v>0</v>
      </c>
      <c r="I25" s="9">
        <f t="shared" si="0"/>
        <v>0</v>
      </c>
    </row>
    <row r="26" spans="1:9" x14ac:dyDescent="0.35">
      <c r="A26" s="4" t="s">
        <v>73</v>
      </c>
      <c r="B26" s="4" t="s">
        <v>74</v>
      </c>
      <c r="C26" s="4" t="s">
        <v>75</v>
      </c>
      <c r="D26" s="4" t="s">
        <v>38</v>
      </c>
      <c r="E26" s="4" t="s">
        <v>39</v>
      </c>
      <c r="F26" s="5">
        <v>759</v>
      </c>
      <c r="G26" s="6" t="s">
        <v>264</v>
      </c>
      <c r="H26" s="9">
        <v>0</v>
      </c>
      <c r="I26" s="9">
        <f t="shared" si="0"/>
        <v>0</v>
      </c>
    </row>
    <row r="27" spans="1:9" x14ac:dyDescent="0.35">
      <c r="A27" s="4" t="s">
        <v>73</v>
      </c>
      <c r="B27" s="4" t="s">
        <v>76</v>
      </c>
      <c r="C27" s="4" t="s">
        <v>77</v>
      </c>
      <c r="D27" s="4" t="s">
        <v>38</v>
      </c>
      <c r="E27" s="4" t="s">
        <v>39</v>
      </c>
      <c r="F27" s="5">
        <v>548</v>
      </c>
      <c r="G27" s="6" t="s">
        <v>265</v>
      </c>
      <c r="H27" s="9">
        <v>0</v>
      </c>
      <c r="I27" s="9">
        <f t="shared" si="0"/>
        <v>0</v>
      </c>
    </row>
    <row r="28" spans="1:9" x14ac:dyDescent="0.35">
      <c r="A28" s="4" t="s">
        <v>73</v>
      </c>
      <c r="B28" s="4" t="s">
        <v>78</v>
      </c>
      <c r="C28" s="4" t="s">
        <v>79</v>
      </c>
      <c r="D28" s="4" t="s">
        <v>38</v>
      </c>
      <c r="E28" s="4" t="s">
        <v>39</v>
      </c>
      <c r="F28" s="5">
        <v>410</v>
      </c>
      <c r="G28" s="6" t="s">
        <v>266</v>
      </c>
      <c r="H28" s="9">
        <v>0</v>
      </c>
      <c r="I28" s="9">
        <f t="shared" si="0"/>
        <v>0</v>
      </c>
    </row>
    <row r="29" spans="1:9" x14ac:dyDescent="0.35">
      <c r="A29" s="4" t="s">
        <v>80</v>
      </c>
      <c r="B29" s="4" t="s">
        <v>81</v>
      </c>
      <c r="C29" s="4" t="s">
        <v>82</v>
      </c>
      <c r="D29" s="4" t="s">
        <v>21</v>
      </c>
      <c r="E29" s="4" t="s">
        <v>22</v>
      </c>
      <c r="F29" s="5">
        <v>32967.927879319999</v>
      </c>
      <c r="G29" s="6" t="s">
        <v>267</v>
      </c>
      <c r="H29" s="9">
        <v>0</v>
      </c>
      <c r="I29" s="9">
        <f t="shared" si="0"/>
        <v>0</v>
      </c>
    </row>
    <row r="30" spans="1:9" x14ac:dyDescent="0.35">
      <c r="A30" s="4" t="s">
        <v>80</v>
      </c>
      <c r="B30" s="4" t="s">
        <v>83</v>
      </c>
      <c r="C30" s="4" t="s">
        <v>84</v>
      </c>
      <c r="D30" s="4" t="s">
        <v>21</v>
      </c>
      <c r="E30" s="4" t="s">
        <v>22</v>
      </c>
      <c r="F30" s="5">
        <v>55219.000011430006</v>
      </c>
      <c r="G30" s="6" t="s">
        <v>268</v>
      </c>
      <c r="H30" s="9">
        <v>0</v>
      </c>
      <c r="I30" s="9">
        <f t="shared" si="0"/>
        <v>0</v>
      </c>
    </row>
    <row r="31" spans="1:9" x14ac:dyDescent="0.35">
      <c r="A31" s="4" t="s">
        <v>85</v>
      </c>
      <c r="B31" s="4" t="s">
        <v>86</v>
      </c>
      <c r="C31" s="4" t="s">
        <v>87</v>
      </c>
      <c r="D31" s="4" t="s">
        <v>38</v>
      </c>
      <c r="E31" s="4" t="s">
        <v>39</v>
      </c>
      <c r="F31" s="5">
        <v>34059.675880420007</v>
      </c>
      <c r="G31" s="6" t="s">
        <v>269</v>
      </c>
      <c r="H31" s="9">
        <v>0</v>
      </c>
      <c r="I31" s="9">
        <f t="shared" si="0"/>
        <v>0</v>
      </c>
    </row>
    <row r="32" spans="1:9" x14ac:dyDescent="0.35">
      <c r="A32" s="4" t="s">
        <v>85</v>
      </c>
      <c r="B32" s="4" t="s">
        <v>88</v>
      </c>
      <c r="C32" s="4" t="s">
        <v>89</v>
      </c>
      <c r="D32" s="4" t="s">
        <v>38</v>
      </c>
      <c r="E32" s="4" t="s">
        <v>39</v>
      </c>
      <c r="F32" s="5">
        <v>31161.991607669999</v>
      </c>
      <c r="G32" s="6" t="s">
        <v>270</v>
      </c>
      <c r="H32" s="9">
        <v>0</v>
      </c>
      <c r="I32" s="9">
        <f t="shared" si="0"/>
        <v>0</v>
      </c>
    </row>
    <row r="33" spans="1:9" x14ac:dyDescent="0.35">
      <c r="A33" s="4" t="s">
        <v>85</v>
      </c>
      <c r="B33" s="4" t="s">
        <v>90</v>
      </c>
      <c r="C33" s="4" t="s">
        <v>91</v>
      </c>
      <c r="D33" s="4" t="s">
        <v>38</v>
      </c>
      <c r="E33" s="4" t="s">
        <v>39</v>
      </c>
      <c r="F33" s="5">
        <v>17456.458038330002</v>
      </c>
      <c r="G33" s="6" t="s">
        <v>271</v>
      </c>
      <c r="H33" s="9">
        <v>0</v>
      </c>
      <c r="I33" s="9">
        <f t="shared" si="0"/>
        <v>0</v>
      </c>
    </row>
    <row r="34" spans="1:9" x14ac:dyDescent="0.35">
      <c r="A34" s="4" t="s">
        <v>224</v>
      </c>
      <c r="B34" s="4" t="s">
        <v>225</v>
      </c>
      <c r="C34" s="4" t="s">
        <v>226</v>
      </c>
      <c r="D34" s="4" t="s">
        <v>38</v>
      </c>
      <c r="E34" s="4" t="s">
        <v>39</v>
      </c>
      <c r="F34" s="5">
        <v>1529.9135665899998</v>
      </c>
      <c r="G34" s="6" t="s">
        <v>272</v>
      </c>
      <c r="H34" s="9">
        <v>0</v>
      </c>
      <c r="I34" s="9">
        <f t="shared" si="0"/>
        <v>0</v>
      </c>
    </row>
    <row r="35" spans="1:9" x14ac:dyDescent="0.35">
      <c r="A35" s="4" t="s">
        <v>92</v>
      </c>
      <c r="B35" s="4" t="s">
        <v>93</v>
      </c>
      <c r="C35" s="4" t="s">
        <v>94</v>
      </c>
      <c r="D35" s="4" t="s">
        <v>9</v>
      </c>
      <c r="E35" s="4" t="s">
        <v>14</v>
      </c>
      <c r="F35" s="5">
        <v>2936</v>
      </c>
      <c r="G35" s="6" t="s">
        <v>273</v>
      </c>
      <c r="H35" s="9">
        <v>0</v>
      </c>
      <c r="I35" s="9">
        <f t="shared" si="0"/>
        <v>0</v>
      </c>
    </row>
    <row r="36" spans="1:9" x14ac:dyDescent="0.35">
      <c r="A36" s="4" t="s">
        <v>92</v>
      </c>
      <c r="B36" s="4" t="s">
        <v>95</v>
      </c>
      <c r="C36" s="4" t="s">
        <v>96</v>
      </c>
      <c r="D36" s="4" t="s">
        <v>9</v>
      </c>
      <c r="E36" s="4" t="s">
        <v>14</v>
      </c>
      <c r="F36" s="5">
        <v>37790.504235259999</v>
      </c>
      <c r="G36" s="6" t="s">
        <v>274</v>
      </c>
      <c r="H36" s="9">
        <v>0</v>
      </c>
      <c r="I36" s="9">
        <f t="shared" si="0"/>
        <v>0</v>
      </c>
    </row>
    <row r="37" spans="1:9" x14ac:dyDescent="0.35">
      <c r="A37" s="4" t="s">
        <v>92</v>
      </c>
      <c r="B37" s="4" t="s">
        <v>97</v>
      </c>
      <c r="C37" s="4" t="s">
        <v>98</v>
      </c>
      <c r="D37" s="4" t="s">
        <v>9</v>
      </c>
      <c r="E37" s="4" t="s">
        <v>14</v>
      </c>
      <c r="F37" s="5">
        <v>40489.856552130004</v>
      </c>
      <c r="G37" s="6" t="s">
        <v>275</v>
      </c>
      <c r="H37" s="9">
        <v>0</v>
      </c>
      <c r="I37" s="9">
        <f t="shared" si="0"/>
        <v>0</v>
      </c>
    </row>
    <row r="38" spans="1:9" x14ac:dyDescent="0.35">
      <c r="A38" s="4" t="s">
        <v>99</v>
      </c>
      <c r="B38" s="4" t="s">
        <v>100</v>
      </c>
      <c r="C38" s="4" t="s">
        <v>101</v>
      </c>
      <c r="D38" s="4" t="s">
        <v>38</v>
      </c>
      <c r="E38" s="4" t="s">
        <v>39</v>
      </c>
      <c r="F38" s="5">
        <v>9560.9999992800003</v>
      </c>
      <c r="G38" s="6" t="s">
        <v>276</v>
      </c>
      <c r="H38" s="9">
        <v>0</v>
      </c>
      <c r="I38" s="9">
        <f t="shared" si="0"/>
        <v>0</v>
      </c>
    </row>
    <row r="39" spans="1:9" x14ac:dyDescent="0.35">
      <c r="A39" s="4" t="s">
        <v>99</v>
      </c>
      <c r="B39" s="4" t="s">
        <v>102</v>
      </c>
      <c r="C39" s="4" t="s">
        <v>103</v>
      </c>
      <c r="D39" s="4" t="s">
        <v>38</v>
      </c>
      <c r="E39" s="4" t="s">
        <v>39</v>
      </c>
      <c r="F39" s="5">
        <v>30707.952881820001</v>
      </c>
      <c r="G39" s="6" t="s">
        <v>277</v>
      </c>
      <c r="H39" s="9">
        <v>0</v>
      </c>
      <c r="I39" s="9">
        <f t="shared" si="0"/>
        <v>0</v>
      </c>
    </row>
    <row r="40" spans="1:9" x14ac:dyDescent="0.35">
      <c r="A40" s="4" t="s">
        <v>104</v>
      </c>
      <c r="B40" s="4" t="s">
        <v>105</v>
      </c>
      <c r="C40" s="4" t="s">
        <v>106</v>
      </c>
      <c r="D40" s="4" t="s">
        <v>38</v>
      </c>
      <c r="E40" s="4" t="s">
        <v>107</v>
      </c>
      <c r="F40" s="5">
        <v>735</v>
      </c>
      <c r="G40" s="6" t="s">
        <v>278</v>
      </c>
      <c r="H40" s="9">
        <v>0</v>
      </c>
      <c r="I40" s="9">
        <f t="shared" si="0"/>
        <v>0</v>
      </c>
    </row>
    <row r="41" spans="1:9" x14ac:dyDescent="0.35">
      <c r="A41" s="4" t="s">
        <v>104</v>
      </c>
      <c r="B41" s="4" t="s">
        <v>108</v>
      </c>
      <c r="C41" s="4" t="s">
        <v>109</v>
      </c>
      <c r="D41" s="4" t="s">
        <v>38</v>
      </c>
      <c r="E41" s="4" t="s">
        <v>107</v>
      </c>
      <c r="F41" s="5">
        <v>765</v>
      </c>
      <c r="G41" s="6" t="s">
        <v>279</v>
      </c>
      <c r="H41" s="9">
        <v>0</v>
      </c>
      <c r="I41" s="9">
        <f t="shared" si="0"/>
        <v>0</v>
      </c>
    </row>
    <row r="42" spans="1:9" x14ac:dyDescent="0.35">
      <c r="A42" s="4" t="s">
        <v>113</v>
      </c>
      <c r="B42" s="4" t="s">
        <v>114</v>
      </c>
      <c r="C42" s="4" t="s">
        <v>115</v>
      </c>
      <c r="D42" s="4" t="s">
        <v>21</v>
      </c>
      <c r="E42" s="4" t="s">
        <v>26</v>
      </c>
      <c r="F42" s="5">
        <v>1587.9786377</v>
      </c>
      <c r="G42" s="6" t="s">
        <v>281</v>
      </c>
      <c r="H42" s="9">
        <v>0</v>
      </c>
      <c r="I42" s="9">
        <f t="shared" si="0"/>
        <v>0</v>
      </c>
    </row>
    <row r="43" spans="1:9" x14ac:dyDescent="0.35">
      <c r="A43" s="4" t="s">
        <v>116</v>
      </c>
      <c r="B43" s="4" t="s">
        <v>117</v>
      </c>
      <c r="C43" s="4"/>
      <c r="D43" s="4" t="s">
        <v>38</v>
      </c>
      <c r="E43" s="4" t="s">
        <v>66</v>
      </c>
      <c r="F43" s="5">
        <v>38747.351470939997</v>
      </c>
      <c r="G43" s="6" t="s">
        <v>282</v>
      </c>
      <c r="H43" s="9">
        <v>0</v>
      </c>
      <c r="I43" s="9">
        <f t="shared" si="0"/>
        <v>0</v>
      </c>
    </row>
    <row r="44" spans="1:9" x14ac:dyDescent="0.35">
      <c r="A44" s="4" t="s">
        <v>118</v>
      </c>
      <c r="B44" s="4" t="s">
        <v>119</v>
      </c>
      <c r="C44" s="4" t="s">
        <v>120</v>
      </c>
      <c r="D44" s="4" t="s">
        <v>38</v>
      </c>
      <c r="E44" s="4" t="s">
        <v>66</v>
      </c>
      <c r="F44" s="5">
        <v>254.94038391000001</v>
      </c>
      <c r="G44" s="6" t="s">
        <v>283</v>
      </c>
      <c r="H44" s="9">
        <v>0</v>
      </c>
      <c r="I44" s="9">
        <f t="shared" si="0"/>
        <v>0</v>
      </c>
    </row>
    <row r="45" spans="1:9" x14ac:dyDescent="0.35">
      <c r="A45" s="4" t="s">
        <v>121</v>
      </c>
      <c r="B45" s="4" t="s">
        <v>122</v>
      </c>
      <c r="C45" s="4" t="s">
        <v>123</v>
      </c>
      <c r="D45" s="4" t="s">
        <v>38</v>
      </c>
      <c r="E45" s="4" t="s">
        <v>124</v>
      </c>
      <c r="F45" s="5">
        <v>2774</v>
      </c>
      <c r="G45" s="6" t="s">
        <v>284</v>
      </c>
      <c r="H45" s="9">
        <v>0</v>
      </c>
      <c r="I45" s="9">
        <f t="shared" si="0"/>
        <v>0</v>
      </c>
    </row>
    <row r="46" spans="1:9" x14ac:dyDescent="0.35">
      <c r="A46" s="4" t="s">
        <v>121</v>
      </c>
      <c r="B46" s="4" t="s">
        <v>125</v>
      </c>
      <c r="C46" s="4" t="s">
        <v>126</v>
      </c>
      <c r="D46" s="4" t="s">
        <v>38</v>
      </c>
      <c r="E46" s="4" t="s">
        <v>124</v>
      </c>
      <c r="F46" s="5">
        <v>7454.9999995199996</v>
      </c>
      <c r="G46" s="6" t="s">
        <v>285</v>
      </c>
      <c r="H46" s="9">
        <v>0</v>
      </c>
      <c r="I46" s="9">
        <f t="shared" si="0"/>
        <v>0</v>
      </c>
    </row>
    <row r="47" spans="1:9" x14ac:dyDescent="0.35">
      <c r="A47" s="4" t="s">
        <v>121</v>
      </c>
      <c r="B47" s="4" t="s">
        <v>127</v>
      </c>
      <c r="C47" s="4" t="s">
        <v>128</v>
      </c>
      <c r="D47" s="4" t="s">
        <v>38</v>
      </c>
      <c r="E47" s="4" t="s">
        <v>124</v>
      </c>
      <c r="F47" s="5">
        <v>1504</v>
      </c>
      <c r="G47" s="6" t="s">
        <v>286</v>
      </c>
      <c r="H47" s="9">
        <v>0</v>
      </c>
      <c r="I47" s="9">
        <f t="shared" si="0"/>
        <v>0</v>
      </c>
    </row>
    <row r="48" spans="1:9" x14ac:dyDescent="0.35">
      <c r="A48" s="4" t="s">
        <v>129</v>
      </c>
      <c r="B48" s="4" t="s">
        <v>130</v>
      </c>
      <c r="C48" s="4" t="s">
        <v>131</v>
      </c>
      <c r="D48" s="4" t="s">
        <v>21</v>
      </c>
      <c r="E48" s="4" t="s">
        <v>132</v>
      </c>
      <c r="F48" s="5">
        <v>1992</v>
      </c>
      <c r="G48" s="6" t="s">
        <v>287</v>
      </c>
      <c r="H48" s="9">
        <v>0</v>
      </c>
      <c r="I48" s="9">
        <f t="shared" si="0"/>
        <v>0</v>
      </c>
    </row>
    <row r="49" spans="1:9" x14ac:dyDescent="0.35">
      <c r="A49" s="4" t="s">
        <v>133</v>
      </c>
      <c r="B49" s="4" t="s">
        <v>134</v>
      </c>
      <c r="C49" s="4" t="s">
        <v>135</v>
      </c>
      <c r="D49" s="4" t="s">
        <v>21</v>
      </c>
      <c r="E49" s="4" t="s">
        <v>26</v>
      </c>
      <c r="F49" s="5">
        <v>4627.5582427999998</v>
      </c>
      <c r="G49" s="6" t="s">
        <v>288</v>
      </c>
      <c r="H49" s="9">
        <v>0</v>
      </c>
      <c r="I49" s="9">
        <f t="shared" si="0"/>
        <v>0</v>
      </c>
    </row>
    <row r="50" spans="1:9" x14ac:dyDescent="0.35">
      <c r="A50" s="4" t="s">
        <v>133</v>
      </c>
      <c r="B50" s="4" t="s">
        <v>136</v>
      </c>
      <c r="C50" s="4" t="s">
        <v>137</v>
      </c>
      <c r="D50" s="4" t="s">
        <v>21</v>
      </c>
      <c r="E50" s="4" t="s">
        <v>26</v>
      </c>
      <c r="F50" s="5">
        <v>20506.7079773</v>
      </c>
      <c r="G50" s="6" t="s">
        <v>289</v>
      </c>
      <c r="H50" s="9">
        <v>0</v>
      </c>
      <c r="I50" s="9">
        <f t="shared" si="0"/>
        <v>0</v>
      </c>
    </row>
    <row r="51" spans="1:9" x14ac:dyDescent="0.35">
      <c r="A51" s="4" t="s">
        <v>138</v>
      </c>
      <c r="B51" s="4" t="s">
        <v>227</v>
      </c>
      <c r="C51" s="4" t="s">
        <v>228</v>
      </c>
      <c r="D51" s="4" t="s">
        <v>38</v>
      </c>
      <c r="E51" s="4" t="s">
        <v>107</v>
      </c>
      <c r="F51" s="5">
        <v>1009</v>
      </c>
      <c r="G51" s="6" t="s">
        <v>290</v>
      </c>
      <c r="H51" s="9">
        <v>0</v>
      </c>
      <c r="I51" s="9">
        <f t="shared" si="0"/>
        <v>0</v>
      </c>
    </row>
    <row r="52" spans="1:9" x14ac:dyDescent="0.35">
      <c r="A52" s="4" t="s">
        <v>138</v>
      </c>
      <c r="B52" s="4" t="s">
        <v>139</v>
      </c>
      <c r="C52" s="4" t="s">
        <v>140</v>
      </c>
      <c r="D52" s="4" t="s">
        <v>38</v>
      </c>
      <c r="E52" s="4" t="s">
        <v>107</v>
      </c>
      <c r="F52" s="5">
        <v>12818</v>
      </c>
      <c r="G52" s="6" t="s">
        <v>291</v>
      </c>
      <c r="H52" s="9">
        <v>0</v>
      </c>
      <c r="I52" s="9">
        <f t="shared" si="0"/>
        <v>0</v>
      </c>
    </row>
    <row r="53" spans="1:9" x14ac:dyDescent="0.35">
      <c r="A53" s="4" t="s">
        <v>138</v>
      </c>
      <c r="B53" s="4" t="s">
        <v>141</v>
      </c>
      <c r="C53" s="4" t="s">
        <v>142</v>
      </c>
      <c r="D53" s="4" t="s">
        <v>38</v>
      </c>
      <c r="E53" s="4" t="s">
        <v>107</v>
      </c>
      <c r="F53" s="5">
        <v>24417.006450649998</v>
      </c>
      <c r="G53" s="6" t="s">
        <v>292</v>
      </c>
      <c r="H53" s="9">
        <v>0</v>
      </c>
      <c r="I53" s="9">
        <f t="shared" si="0"/>
        <v>0</v>
      </c>
    </row>
    <row r="54" spans="1:9" x14ac:dyDescent="0.35">
      <c r="A54" s="4" t="s">
        <v>143</v>
      </c>
      <c r="B54" s="4" t="s">
        <v>144</v>
      </c>
      <c r="C54" s="4" t="s">
        <v>145</v>
      </c>
      <c r="D54" s="4" t="s">
        <v>9</v>
      </c>
      <c r="E54" s="4" t="s">
        <v>14</v>
      </c>
      <c r="F54" s="5">
        <v>3628</v>
      </c>
      <c r="G54" s="6" t="s">
        <v>293</v>
      </c>
      <c r="H54" s="9">
        <v>0</v>
      </c>
      <c r="I54" s="9">
        <f t="shared" si="0"/>
        <v>0</v>
      </c>
    </row>
    <row r="55" spans="1:9" x14ac:dyDescent="0.35">
      <c r="A55" s="4" t="s">
        <v>229</v>
      </c>
      <c r="B55" s="4" t="s">
        <v>230</v>
      </c>
      <c r="C55" s="4" t="s">
        <v>231</v>
      </c>
      <c r="D55" s="4" t="s">
        <v>21</v>
      </c>
      <c r="E55" s="4" t="s">
        <v>26</v>
      </c>
      <c r="F55" s="5">
        <v>1555</v>
      </c>
      <c r="G55" s="6" t="s">
        <v>294</v>
      </c>
      <c r="H55" s="9">
        <v>0</v>
      </c>
      <c r="I55" s="9">
        <f t="shared" si="0"/>
        <v>0</v>
      </c>
    </row>
    <row r="56" spans="1:9" x14ac:dyDescent="0.35">
      <c r="A56" s="4" t="s">
        <v>232</v>
      </c>
      <c r="B56" s="4" t="s">
        <v>233</v>
      </c>
      <c r="C56" s="4" t="s">
        <v>234</v>
      </c>
      <c r="D56" s="4" t="s">
        <v>38</v>
      </c>
      <c r="E56" s="4" t="s">
        <v>39</v>
      </c>
      <c r="F56" s="5">
        <v>373.14906120000001</v>
      </c>
      <c r="G56" s="6" t="s">
        <v>295</v>
      </c>
      <c r="H56" s="9">
        <v>0</v>
      </c>
      <c r="I56" s="9">
        <f t="shared" si="0"/>
        <v>0</v>
      </c>
    </row>
    <row r="57" spans="1:9" x14ac:dyDescent="0.35">
      <c r="A57" s="4" t="s">
        <v>146</v>
      </c>
      <c r="B57" s="4" t="s">
        <v>147</v>
      </c>
      <c r="C57" s="4" t="s">
        <v>148</v>
      </c>
      <c r="D57" s="4" t="s">
        <v>38</v>
      </c>
      <c r="E57" s="4" t="s">
        <v>39</v>
      </c>
      <c r="F57" s="5">
        <v>1296.84895325</v>
      </c>
      <c r="G57" s="6" t="s">
        <v>296</v>
      </c>
      <c r="H57" s="9">
        <v>0</v>
      </c>
      <c r="I57" s="9">
        <f t="shared" si="0"/>
        <v>0</v>
      </c>
    </row>
    <row r="58" spans="1:9" x14ac:dyDescent="0.35">
      <c r="A58" s="4" t="s">
        <v>149</v>
      </c>
      <c r="B58" s="4" t="s">
        <v>150</v>
      </c>
      <c r="C58" s="4" t="s">
        <v>151</v>
      </c>
      <c r="D58" s="4" t="s">
        <v>9</v>
      </c>
      <c r="E58" s="4" t="s">
        <v>10</v>
      </c>
      <c r="F58" s="5">
        <v>26364.000015260001</v>
      </c>
      <c r="G58" s="6" t="s">
        <v>297</v>
      </c>
      <c r="H58" s="9">
        <v>0</v>
      </c>
      <c r="I58" s="9">
        <f t="shared" si="0"/>
        <v>0</v>
      </c>
    </row>
    <row r="59" spans="1:9" x14ac:dyDescent="0.35">
      <c r="A59" s="4" t="s">
        <v>149</v>
      </c>
      <c r="B59" s="4" t="s">
        <v>152</v>
      </c>
      <c r="C59" s="4" t="s">
        <v>153</v>
      </c>
      <c r="D59" s="4" t="s">
        <v>9</v>
      </c>
      <c r="E59" s="4" t="s">
        <v>10</v>
      </c>
      <c r="F59" s="5">
        <v>19608.000030520001</v>
      </c>
      <c r="G59" s="6" t="s">
        <v>298</v>
      </c>
      <c r="H59" s="9">
        <v>0</v>
      </c>
      <c r="I59" s="9">
        <f t="shared" si="0"/>
        <v>0</v>
      </c>
    </row>
    <row r="60" spans="1:9" x14ac:dyDescent="0.35">
      <c r="A60" s="4" t="s">
        <v>149</v>
      </c>
      <c r="B60" s="4" t="s">
        <v>154</v>
      </c>
      <c r="C60" s="4" t="s">
        <v>155</v>
      </c>
      <c r="D60" s="4" t="s">
        <v>9</v>
      </c>
      <c r="E60" s="4" t="s">
        <v>10</v>
      </c>
      <c r="F60" s="5">
        <v>18666.723995200002</v>
      </c>
      <c r="G60" s="6" t="s">
        <v>299</v>
      </c>
      <c r="H60" s="9">
        <v>0</v>
      </c>
      <c r="I60" s="9">
        <f t="shared" si="0"/>
        <v>0</v>
      </c>
    </row>
    <row r="61" spans="1:9" x14ac:dyDescent="0.35">
      <c r="A61" s="4" t="s">
        <v>156</v>
      </c>
      <c r="B61" s="4" t="s">
        <v>157</v>
      </c>
      <c r="C61" s="4" t="s">
        <v>158</v>
      </c>
      <c r="D61" s="4" t="s">
        <v>21</v>
      </c>
      <c r="E61" s="4" t="s">
        <v>22</v>
      </c>
      <c r="F61" s="5">
        <v>5361.9999971399993</v>
      </c>
      <c r="G61" s="6" t="s">
        <v>300</v>
      </c>
      <c r="H61" s="9">
        <v>0</v>
      </c>
      <c r="I61" s="9">
        <f t="shared" si="0"/>
        <v>0</v>
      </c>
    </row>
    <row r="62" spans="1:9" x14ac:dyDescent="0.35">
      <c r="A62" s="4" t="s">
        <v>156</v>
      </c>
      <c r="B62" s="4" t="s">
        <v>159</v>
      </c>
      <c r="C62" s="4" t="s">
        <v>160</v>
      </c>
      <c r="D62" s="4" t="s">
        <v>21</v>
      </c>
      <c r="E62" s="4" t="s">
        <v>22</v>
      </c>
      <c r="F62" s="5">
        <v>20100.730712889999</v>
      </c>
      <c r="G62" s="6" t="s">
        <v>301</v>
      </c>
      <c r="H62" s="9">
        <v>0</v>
      </c>
      <c r="I62" s="9">
        <f t="shared" si="0"/>
        <v>0</v>
      </c>
    </row>
    <row r="63" spans="1:9" x14ac:dyDescent="0.35">
      <c r="A63" s="4" t="s">
        <v>161</v>
      </c>
      <c r="B63" s="4" t="s">
        <v>162</v>
      </c>
      <c r="C63" s="4" t="s">
        <v>163</v>
      </c>
      <c r="D63" s="4" t="s">
        <v>38</v>
      </c>
      <c r="E63" s="4" t="s">
        <v>66</v>
      </c>
      <c r="F63" s="5">
        <v>8038</v>
      </c>
      <c r="G63" s="6" t="s">
        <v>302</v>
      </c>
      <c r="H63" s="9">
        <v>0</v>
      </c>
      <c r="I63" s="9">
        <f t="shared" si="0"/>
        <v>0</v>
      </c>
    </row>
    <row r="64" spans="1:9" x14ac:dyDescent="0.35">
      <c r="A64" s="4" t="s">
        <v>161</v>
      </c>
      <c r="B64" s="4" t="s">
        <v>164</v>
      </c>
      <c r="C64" s="4" t="s">
        <v>165</v>
      </c>
      <c r="D64" s="4" t="s">
        <v>38</v>
      </c>
      <c r="E64" s="4" t="s">
        <v>66</v>
      </c>
      <c r="F64" s="5">
        <v>2217</v>
      </c>
      <c r="G64" s="6" t="s">
        <v>303</v>
      </c>
      <c r="H64" s="9">
        <v>0</v>
      </c>
      <c r="I64" s="9">
        <f t="shared" si="0"/>
        <v>0</v>
      </c>
    </row>
    <row r="65" spans="1:9" x14ac:dyDescent="0.35">
      <c r="A65" s="4" t="s">
        <v>161</v>
      </c>
      <c r="B65" s="4" t="s">
        <v>166</v>
      </c>
      <c r="C65" s="4" t="s">
        <v>167</v>
      </c>
      <c r="D65" s="4" t="s">
        <v>38</v>
      </c>
      <c r="E65" s="4" t="s">
        <v>66</v>
      </c>
      <c r="F65" s="5">
        <v>4038.8008556300001</v>
      </c>
      <c r="G65" s="6" t="s">
        <v>304</v>
      </c>
      <c r="H65" s="9">
        <v>0</v>
      </c>
      <c r="I65" s="9">
        <f t="shared" si="0"/>
        <v>0</v>
      </c>
    </row>
    <row r="66" spans="1:9" x14ac:dyDescent="0.35">
      <c r="A66" s="4" t="s">
        <v>161</v>
      </c>
      <c r="B66" s="4" t="s">
        <v>168</v>
      </c>
      <c r="C66" s="4" t="s">
        <v>169</v>
      </c>
      <c r="D66" s="4" t="s">
        <v>38</v>
      </c>
      <c r="E66" s="4" t="s">
        <v>66</v>
      </c>
      <c r="F66" s="5">
        <v>27918.681396489999</v>
      </c>
      <c r="G66" s="6" t="s">
        <v>305</v>
      </c>
      <c r="H66" s="9">
        <v>0</v>
      </c>
      <c r="I66" s="9">
        <f t="shared" si="0"/>
        <v>0</v>
      </c>
    </row>
    <row r="67" spans="1:9" x14ac:dyDescent="0.35">
      <c r="A67" s="4" t="s">
        <v>235</v>
      </c>
      <c r="B67" s="4" t="s">
        <v>236</v>
      </c>
      <c r="C67" s="4" t="s">
        <v>237</v>
      </c>
      <c r="D67" s="4" t="s">
        <v>38</v>
      </c>
      <c r="E67" s="4" t="s">
        <v>39</v>
      </c>
      <c r="F67" s="5">
        <v>2934.8518934200001</v>
      </c>
      <c r="G67" s="6" t="s">
        <v>306</v>
      </c>
      <c r="H67" s="9">
        <v>0</v>
      </c>
      <c r="I67" s="9">
        <f t="shared" ref="I67:I90" si="1">0.01*H67*F67</f>
        <v>0</v>
      </c>
    </row>
    <row r="68" spans="1:9" x14ac:dyDescent="0.35">
      <c r="A68" s="4" t="s">
        <v>170</v>
      </c>
      <c r="B68" s="4" t="s">
        <v>171</v>
      </c>
      <c r="C68" s="4" t="s">
        <v>172</v>
      </c>
      <c r="D68" s="4" t="s">
        <v>38</v>
      </c>
      <c r="E68" s="4" t="s">
        <v>66</v>
      </c>
      <c r="F68" s="5">
        <v>11038.67192841</v>
      </c>
      <c r="G68" s="6" t="s">
        <v>307</v>
      </c>
      <c r="H68" s="9">
        <v>0</v>
      </c>
      <c r="I68" s="9">
        <f t="shared" si="1"/>
        <v>0</v>
      </c>
    </row>
    <row r="69" spans="1:9" x14ac:dyDescent="0.35">
      <c r="A69" s="4" t="s">
        <v>170</v>
      </c>
      <c r="B69" s="4" t="s">
        <v>173</v>
      </c>
      <c r="C69" s="4" t="s">
        <v>174</v>
      </c>
      <c r="D69" s="4" t="s">
        <v>38</v>
      </c>
      <c r="E69" s="4" t="s">
        <v>66</v>
      </c>
      <c r="F69" s="5">
        <v>2809</v>
      </c>
      <c r="G69" s="6" t="s">
        <v>308</v>
      </c>
      <c r="H69" s="9">
        <v>0</v>
      </c>
      <c r="I69" s="9">
        <f t="shared" si="1"/>
        <v>0</v>
      </c>
    </row>
    <row r="70" spans="1:9" x14ac:dyDescent="0.35">
      <c r="A70" s="4" t="s">
        <v>175</v>
      </c>
      <c r="B70" s="4" t="s">
        <v>176</v>
      </c>
      <c r="C70" s="4" t="s">
        <v>177</v>
      </c>
      <c r="D70" s="4" t="s">
        <v>38</v>
      </c>
      <c r="E70" s="4" t="s">
        <v>39</v>
      </c>
      <c r="F70" s="5">
        <v>2877</v>
      </c>
      <c r="G70" s="6" t="s">
        <v>309</v>
      </c>
      <c r="H70" s="9">
        <v>0</v>
      </c>
      <c r="I70" s="9">
        <f t="shared" si="1"/>
        <v>0</v>
      </c>
    </row>
    <row r="71" spans="1:9" x14ac:dyDescent="0.35">
      <c r="A71" s="4" t="s">
        <v>175</v>
      </c>
      <c r="B71" s="4" t="s">
        <v>178</v>
      </c>
      <c r="C71" s="4" t="s">
        <v>179</v>
      </c>
      <c r="D71" s="4" t="s">
        <v>38</v>
      </c>
      <c r="E71" s="4" t="s">
        <v>39</v>
      </c>
      <c r="F71" s="5">
        <v>5837</v>
      </c>
      <c r="G71" s="6" t="s">
        <v>310</v>
      </c>
      <c r="H71" s="9">
        <v>0</v>
      </c>
      <c r="I71" s="9">
        <f t="shared" si="1"/>
        <v>0</v>
      </c>
    </row>
    <row r="72" spans="1:9" x14ac:dyDescent="0.35">
      <c r="A72" s="4" t="s">
        <v>180</v>
      </c>
      <c r="B72" s="4" t="s">
        <v>181</v>
      </c>
      <c r="C72" s="4" t="s">
        <v>182</v>
      </c>
      <c r="D72" s="4" t="s">
        <v>38</v>
      </c>
      <c r="E72" s="4" t="s">
        <v>66</v>
      </c>
      <c r="F72" s="5">
        <v>1514</v>
      </c>
      <c r="G72" s="6" t="s">
        <v>311</v>
      </c>
      <c r="H72" s="9">
        <v>0</v>
      </c>
      <c r="I72" s="9">
        <f t="shared" si="1"/>
        <v>0</v>
      </c>
    </row>
    <row r="73" spans="1:9" x14ac:dyDescent="0.35">
      <c r="A73" s="4" t="s">
        <v>180</v>
      </c>
      <c r="B73" s="4" t="s">
        <v>183</v>
      </c>
      <c r="C73" s="4" t="s">
        <v>184</v>
      </c>
      <c r="D73" s="4" t="s">
        <v>38</v>
      </c>
      <c r="E73" s="4" t="s">
        <v>66</v>
      </c>
      <c r="F73" s="5">
        <v>5299.1181793200003</v>
      </c>
      <c r="G73" s="6" t="s">
        <v>312</v>
      </c>
      <c r="H73" s="9">
        <v>0</v>
      </c>
      <c r="I73" s="9">
        <f t="shared" si="1"/>
        <v>0</v>
      </c>
    </row>
    <row r="74" spans="1:9" x14ac:dyDescent="0.35">
      <c r="A74" s="4" t="s">
        <v>180</v>
      </c>
      <c r="B74" s="4" t="s">
        <v>185</v>
      </c>
      <c r="C74" s="4" t="s">
        <v>186</v>
      </c>
      <c r="D74" s="4" t="s">
        <v>38</v>
      </c>
      <c r="E74" s="4" t="s">
        <v>66</v>
      </c>
      <c r="F74" s="5">
        <v>713</v>
      </c>
      <c r="G74" s="6" t="s">
        <v>313</v>
      </c>
      <c r="H74" s="9">
        <v>0</v>
      </c>
      <c r="I74" s="9">
        <f t="shared" si="1"/>
        <v>0</v>
      </c>
    </row>
    <row r="75" spans="1:9" x14ac:dyDescent="0.35">
      <c r="A75" s="4" t="s">
        <v>187</v>
      </c>
      <c r="B75" s="4" t="s">
        <v>188</v>
      </c>
      <c r="C75" s="4" t="s">
        <v>189</v>
      </c>
      <c r="D75" s="4" t="s">
        <v>21</v>
      </c>
      <c r="E75" s="4" t="s">
        <v>22</v>
      </c>
      <c r="F75" s="5">
        <v>3144</v>
      </c>
      <c r="G75" s="6" t="s">
        <v>314</v>
      </c>
      <c r="H75" s="9">
        <v>0</v>
      </c>
      <c r="I75" s="9">
        <f t="shared" si="1"/>
        <v>0</v>
      </c>
    </row>
    <row r="76" spans="1:9" x14ac:dyDescent="0.35">
      <c r="A76" s="4" t="s">
        <v>187</v>
      </c>
      <c r="B76" s="4" t="s">
        <v>190</v>
      </c>
      <c r="C76" s="4" t="s">
        <v>191</v>
      </c>
      <c r="D76" s="4" t="s">
        <v>21</v>
      </c>
      <c r="E76" s="4" t="s">
        <v>22</v>
      </c>
      <c r="F76" s="5">
        <v>9042</v>
      </c>
      <c r="G76" s="6" t="s">
        <v>315</v>
      </c>
      <c r="H76" s="9">
        <v>0</v>
      </c>
      <c r="I76" s="9">
        <f t="shared" si="1"/>
        <v>0</v>
      </c>
    </row>
    <row r="77" spans="1:9" x14ac:dyDescent="0.35">
      <c r="A77" s="4" t="s">
        <v>187</v>
      </c>
      <c r="B77" s="4" t="s">
        <v>192</v>
      </c>
      <c r="C77" s="4" t="s">
        <v>193</v>
      </c>
      <c r="D77" s="4" t="s">
        <v>21</v>
      </c>
      <c r="E77" s="4" t="s">
        <v>22</v>
      </c>
      <c r="F77" s="5">
        <v>17014.794661530002</v>
      </c>
      <c r="G77" s="6" t="s">
        <v>316</v>
      </c>
      <c r="H77" s="9">
        <v>0</v>
      </c>
      <c r="I77" s="9">
        <f t="shared" si="1"/>
        <v>0</v>
      </c>
    </row>
    <row r="78" spans="1:9" x14ac:dyDescent="0.35">
      <c r="A78" s="4" t="s">
        <v>194</v>
      </c>
      <c r="B78" s="4" t="s">
        <v>195</v>
      </c>
      <c r="C78" s="4" t="s">
        <v>196</v>
      </c>
      <c r="D78" s="4" t="s">
        <v>21</v>
      </c>
      <c r="E78" s="4" t="s">
        <v>22</v>
      </c>
      <c r="F78" s="5">
        <v>8752</v>
      </c>
      <c r="G78" s="6" t="s">
        <v>317</v>
      </c>
      <c r="H78" s="9">
        <v>0</v>
      </c>
      <c r="I78" s="9">
        <f t="shared" si="1"/>
        <v>0</v>
      </c>
    </row>
    <row r="79" spans="1:9" x14ac:dyDescent="0.35">
      <c r="A79" s="4" t="s">
        <v>197</v>
      </c>
      <c r="B79" s="4" t="s">
        <v>198</v>
      </c>
      <c r="C79" s="4" t="s">
        <v>199</v>
      </c>
      <c r="D79" s="4" t="s">
        <v>21</v>
      </c>
      <c r="E79" s="4" t="s">
        <v>22</v>
      </c>
      <c r="F79" s="5">
        <v>2070</v>
      </c>
      <c r="G79" s="6" t="s">
        <v>318</v>
      </c>
      <c r="H79" s="9">
        <v>0</v>
      </c>
      <c r="I79" s="9">
        <f t="shared" si="1"/>
        <v>0</v>
      </c>
    </row>
    <row r="80" spans="1:9" x14ac:dyDescent="0.35">
      <c r="A80" s="4" t="s">
        <v>197</v>
      </c>
      <c r="B80" s="4" t="s">
        <v>200</v>
      </c>
      <c r="C80" s="4" t="s">
        <v>201</v>
      </c>
      <c r="D80" s="4" t="s">
        <v>21</v>
      </c>
      <c r="E80" s="4" t="s">
        <v>22</v>
      </c>
      <c r="F80" s="5">
        <v>1851</v>
      </c>
      <c r="G80" s="6" t="s">
        <v>319</v>
      </c>
      <c r="H80" s="9">
        <v>0</v>
      </c>
      <c r="I80" s="9">
        <f t="shared" si="1"/>
        <v>0</v>
      </c>
    </row>
    <row r="81" spans="1:9" x14ac:dyDescent="0.35">
      <c r="A81" s="4" t="s">
        <v>202</v>
      </c>
      <c r="B81" s="4" t="s">
        <v>203</v>
      </c>
      <c r="C81" s="4" t="s">
        <v>204</v>
      </c>
      <c r="D81" s="4" t="s">
        <v>9</v>
      </c>
      <c r="E81" s="4" t="s">
        <v>14</v>
      </c>
      <c r="F81" s="5">
        <v>3057</v>
      </c>
      <c r="G81" s="6" t="s">
        <v>320</v>
      </c>
      <c r="H81" s="9">
        <v>0</v>
      </c>
      <c r="I81" s="9">
        <f t="shared" si="1"/>
        <v>0</v>
      </c>
    </row>
    <row r="82" spans="1:9" x14ac:dyDescent="0.35">
      <c r="A82" s="4" t="s">
        <v>202</v>
      </c>
      <c r="B82" s="4" t="s">
        <v>205</v>
      </c>
      <c r="C82" s="4" t="s">
        <v>206</v>
      </c>
      <c r="D82" s="4" t="s">
        <v>9</v>
      </c>
      <c r="E82" s="4" t="s">
        <v>14</v>
      </c>
      <c r="F82" s="5">
        <v>15374.28668976</v>
      </c>
      <c r="G82" s="6" t="s">
        <v>321</v>
      </c>
      <c r="H82" s="9">
        <v>0</v>
      </c>
      <c r="I82" s="9">
        <f t="shared" si="1"/>
        <v>0</v>
      </c>
    </row>
    <row r="83" spans="1:9" x14ac:dyDescent="0.35">
      <c r="A83" s="4" t="s">
        <v>202</v>
      </c>
      <c r="B83" s="4" t="s">
        <v>207</v>
      </c>
      <c r="C83" s="4" t="s">
        <v>208</v>
      </c>
      <c r="D83" s="4" t="s">
        <v>9</v>
      </c>
      <c r="E83" s="4" t="s">
        <v>14</v>
      </c>
      <c r="F83" s="5">
        <v>13549.679924010001</v>
      </c>
      <c r="G83" s="6" t="s">
        <v>322</v>
      </c>
      <c r="H83" s="9">
        <v>0</v>
      </c>
      <c r="I83" s="9">
        <f t="shared" si="1"/>
        <v>0</v>
      </c>
    </row>
    <row r="84" spans="1:9" x14ac:dyDescent="0.35">
      <c r="A84" s="4" t="s">
        <v>209</v>
      </c>
      <c r="B84" s="4" t="s">
        <v>210</v>
      </c>
      <c r="C84" s="4" t="s">
        <v>211</v>
      </c>
      <c r="D84" s="4" t="s">
        <v>38</v>
      </c>
      <c r="E84" s="4" t="s">
        <v>66</v>
      </c>
      <c r="F84" s="5">
        <v>21841.25048065</v>
      </c>
      <c r="G84" s="6" t="s">
        <v>323</v>
      </c>
      <c r="H84" s="9">
        <v>0</v>
      </c>
      <c r="I84" s="9">
        <f t="shared" si="1"/>
        <v>0</v>
      </c>
    </row>
    <row r="85" spans="1:9" x14ac:dyDescent="0.35">
      <c r="A85" s="4" t="s">
        <v>209</v>
      </c>
      <c r="B85" s="4" t="s">
        <v>212</v>
      </c>
      <c r="C85" s="4" t="s">
        <v>213</v>
      </c>
      <c r="D85" s="4" t="s">
        <v>38</v>
      </c>
      <c r="E85" s="4" t="s">
        <v>66</v>
      </c>
      <c r="F85" s="5">
        <v>1493</v>
      </c>
      <c r="G85" s="6" t="s">
        <v>324</v>
      </c>
      <c r="H85" s="9">
        <v>0</v>
      </c>
      <c r="I85" s="9">
        <f t="shared" si="1"/>
        <v>0</v>
      </c>
    </row>
    <row r="86" spans="1:9" x14ac:dyDescent="0.35">
      <c r="A86" s="4" t="s">
        <v>214</v>
      </c>
      <c r="B86" s="4" t="s">
        <v>215</v>
      </c>
      <c r="C86" s="4" t="s">
        <v>216</v>
      </c>
      <c r="D86" s="4" t="s">
        <v>9</v>
      </c>
      <c r="E86" s="4" t="s">
        <v>10</v>
      </c>
      <c r="F86" s="5">
        <v>3894</v>
      </c>
      <c r="G86" s="6" t="s">
        <v>325</v>
      </c>
      <c r="H86" s="9">
        <v>0</v>
      </c>
      <c r="I86" s="9">
        <f t="shared" si="1"/>
        <v>0</v>
      </c>
    </row>
    <row r="87" spans="1:9" x14ac:dyDescent="0.35">
      <c r="A87" s="4" t="s">
        <v>214</v>
      </c>
      <c r="B87" s="4" t="s">
        <v>217</v>
      </c>
      <c r="C87" s="4" t="s">
        <v>218</v>
      </c>
      <c r="D87" s="4" t="s">
        <v>9</v>
      </c>
      <c r="E87" s="4" t="s">
        <v>10</v>
      </c>
      <c r="F87" s="5">
        <v>22101.636880639999</v>
      </c>
      <c r="G87" s="6" t="s">
        <v>326</v>
      </c>
      <c r="H87" s="9">
        <v>0</v>
      </c>
      <c r="I87" s="9">
        <f t="shared" si="1"/>
        <v>0</v>
      </c>
    </row>
    <row r="88" spans="1:9" x14ac:dyDescent="0.35">
      <c r="A88" s="4" t="s">
        <v>214</v>
      </c>
      <c r="B88" s="4" t="s">
        <v>219</v>
      </c>
      <c r="C88" s="4" t="s">
        <v>220</v>
      </c>
      <c r="D88" s="4" t="s">
        <v>9</v>
      </c>
      <c r="E88" s="4" t="s">
        <v>10</v>
      </c>
      <c r="F88" s="5">
        <v>13358.99998868</v>
      </c>
      <c r="G88" s="6" t="s">
        <v>327</v>
      </c>
      <c r="H88" s="9">
        <v>0</v>
      </c>
      <c r="I88" s="9">
        <f t="shared" si="1"/>
        <v>0</v>
      </c>
    </row>
    <row r="89" spans="1:9" s="3" customFormat="1" x14ac:dyDescent="0.35">
      <c r="A89" s="4" t="s">
        <v>110</v>
      </c>
      <c r="B89" s="4" t="s">
        <v>111</v>
      </c>
      <c r="C89" s="4" t="s">
        <v>112</v>
      </c>
      <c r="D89" s="4" t="s">
        <v>38</v>
      </c>
      <c r="E89" s="4" t="s">
        <v>107</v>
      </c>
      <c r="F89" s="5">
        <v>7795.9999951700001</v>
      </c>
      <c r="G89" s="6" t="s">
        <v>280</v>
      </c>
      <c r="H89" s="9">
        <v>0</v>
      </c>
      <c r="I89" s="9">
        <f t="shared" si="1"/>
        <v>0</v>
      </c>
    </row>
    <row r="90" spans="1:9" x14ac:dyDescent="0.35">
      <c r="A90" s="4" t="s">
        <v>27</v>
      </c>
      <c r="B90" s="4" t="s">
        <v>328</v>
      </c>
      <c r="C90" s="4" t="s">
        <v>329</v>
      </c>
      <c r="D90" s="4" t="s">
        <v>9</v>
      </c>
      <c r="E90" s="4" t="s">
        <v>10</v>
      </c>
      <c r="F90" s="5">
        <v>14505</v>
      </c>
      <c r="G90" s="7" t="s">
        <v>330</v>
      </c>
      <c r="H90" s="9">
        <v>0</v>
      </c>
      <c r="I90" s="9">
        <f t="shared" si="1"/>
        <v>0</v>
      </c>
    </row>
    <row r="91" spans="1:9" x14ac:dyDescent="0.35">
      <c r="A91" s="2"/>
      <c r="B91" s="2"/>
      <c r="C91" s="2"/>
      <c r="D91" s="2"/>
      <c r="E91" s="2"/>
      <c r="F91" s="2"/>
      <c r="G91" s="2"/>
    </row>
    <row r="92" spans="1:9" x14ac:dyDescent="0.35">
      <c r="E92" t="s">
        <v>238</v>
      </c>
      <c r="F92" s="1">
        <f>SUM(F2:F91)</f>
        <v>1049078.4742136197</v>
      </c>
      <c r="I92">
        <f>SUM(I2:I90)</f>
        <v>0</v>
      </c>
    </row>
  </sheetData>
  <autoFilter ref="A1:F89">
    <sortState ref="A2:I92">
      <sortCondition ref="A1:A92"/>
    </sortState>
  </autoFilter>
  <conditionalFormatting sqref="H2:H90">
    <cfRule type="colorScale" priority="1">
      <colorScale>
        <cfvo type="num" val="0"/>
        <cfvo type="num" val="100"/>
        <color theme="5"/>
        <color theme="9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H2:H90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C13" sqref="C13"/>
    </sheetView>
  </sheetViews>
  <sheetFormatPr baseColWidth="10" defaultRowHeight="14.5" x14ac:dyDescent="0.35"/>
  <sheetData>
    <row r="1" spans="1:1" x14ac:dyDescent="0.3">
      <c r="A1" s="8" t="s">
        <v>331</v>
      </c>
    </row>
    <row r="2" spans="1:1" x14ac:dyDescent="0.3">
      <c r="A2" s="9">
        <v>0</v>
      </c>
    </row>
    <row r="3" spans="1:1" x14ac:dyDescent="0.3">
      <c r="A3" s="9">
        <v>50</v>
      </c>
    </row>
    <row r="4" spans="1:1" x14ac:dyDescent="0.3">
      <c r="A4" s="9">
        <v>75</v>
      </c>
    </row>
    <row r="5" spans="1:1" x14ac:dyDescent="0.3">
      <c r="A5" s="9">
        <v>100</v>
      </c>
    </row>
    <row r="6" spans="1:1" x14ac:dyDescent="0.3">
      <c r="A6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C101"/>
  <sheetViews>
    <sheetView zoomScale="70" zoomScaleNormal="70" workbookViewId="0">
      <selection activeCell="J6" sqref="J6"/>
    </sheetView>
  </sheetViews>
  <sheetFormatPr baseColWidth="10" defaultColWidth="11.54296875" defaultRowHeight="14.5" x14ac:dyDescent="0.35"/>
  <cols>
    <col min="1" max="1" width="13.54296875" style="3" customWidth="1"/>
    <col min="2" max="2" width="16.453125" style="3" customWidth="1"/>
    <col min="3" max="3" width="14.81640625" style="3" customWidth="1"/>
    <col min="4" max="4" width="11.54296875" style="3"/>
    <col min="5" max="5" width="16.54296875" style="3" customWidth="1"/>
    <col min="6" max="6" width="25.08984375" style="3" customWidth="1"/>
    <col min="7" max="7" width="13.453125" style="3" customWidth="1"/>
    <col min="8" max="8" width="13.26953125" style="3" customWidth="1"/>
    <col min="9" max="9" width="16.08984375" style="3" customWidth="1"/>
    <col min="10" max="10" width="10.90625" style="3" customWidth="1"/>
    <col min="11" max="11" width="5.453125" style="3" customWidth="1"/>
    <col min="12" max="12" width="11.54296875" style="3"/>
    <col min="13" max="13" width="10.1796875" style="3" customWidth="1"/>
    <col min="14" max="14" width="10.453125" style="3" customWidth="1"/>
    <col min="15" max="16" width="10.36328125" style="3" customWidth="1"/>
    <col min="17" max="16384" width="11.54296875" style="3"/>
  </cols>
  <sheetData>
    <row r="2" spans="1:29" x14ac:dyDescent="0.35">
      <c r="A2" s="14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338</v>
      </c>
      <c r="G2" s="10" t="s">
        <v>239</v>
      </c>
      <c r="H2" s="10" t="s">
        <v>332</v>
      </c>
      <c r="I2" s="10" t="s">
        <v>333</v>
      </c>
      <c r="J2" s="13" t="s">
        <v>335</v>
      </c>
      <c r="K2" s="16"/>
      <c r="L2" s="21"/>
      <c r="M2" s="21"/>
      <c r="N2" s="21"/>
      <c r="O2" s="21"/>
      <c r="P2" s="21"/>
      <c r="S2" s="11" t="s">
        <v>335</v>
      </c>
    </row>
    <row r="3" spans="1:29" x14ac:dyDescent="0.35">
      <c r="A3" s="15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5">
        <v>14329.7467103</v>
      </c>
      <c r="G3" s="6" t="s">
        <v>240</v>
      </c>
      <c r="H3" s="6">
        <v>0</v>
      </c>
      <c r="I3" s="6">
        <f t="shared" ref="I3:I34" si="0">0.01*H3*F3</f>
        <v>0</v>
      </c>
      <c r="J3" s="27" t="s">
        <v>336</v>
      </c>
      <c r="K3" s="17"/>
      <c r="L3" s="25"/>
      <c r="M3" s="23"/>
      <c r="N3" s="23"/>
      <c r="O3" s="23"/>
      <c r="P3" s="23"/>
      <c r="S3" s="3" t="s">
        <v>336</v>
      </c>
    </row>
    <row r="4" spans="1:29" x14ac:dyDescent="0.35">
      <c r="A4" s="15" t="s">
        <v>11</v>
      </c>
      <c r="B4" s="4" t="s">
        <v>12</v>
      </c>
      <c r="C4" s="4" t="s">
        <v>13</v>
      </c>
      <c r="D4" s="4" t="s">
        <v>9</v>
      </c>
      <c r="E4" s="4" t="s">
        <v>14</v>
      </c>
      <c r="F4" s="5">
        <v>3661.8542833299998</v>
      </c>
      <c r="G4" s="6" t="s">
        <v>241</v>
      </c>
      <c r="H4" s="6">
        <v>0</v>
      </c>
      <c r="I4" s="6">
        <f t="shared" si="0"/>
        <v>0</v>
      </c>
      <c r="J4" s="27" t="s">
        <v>336</v>
      </c>
      <c r="K4" s="17"/>
      <c r="L4" s="25"/>
      <c r="M4" s="23"/>
      <c r="N4" s="23"/>
      <c r="O4" s="23"/>
      <c r="P4" s="24"/>
      <c r="S4" s="3" t="s">
        <v>334</v>
      </c>
    </row>
    <row r="5" spans="1:29" x14ac:dyDescent="0.35">
      <c r="A5" s="15" t="s">
        <v>15</v>
      </c>
      <c r="B5" s="4" t="s">
        <v>16</v>
      </c>
      <c r="C5" s="4" t="s">
        <v>17</v>
      </c>
      <c r="D5" s="4" t="s">
        <v>9</v>
      </c>
      <c r="E5" s="4" t="s">
        <v>14</v>
      </c>
      <c r="F5" s="5">
        <v>27101.18008328</v>
      </c>
      <c r="G5" s="6" t="s">
        <v>242</v>
      </c>
      <c r="H5" s="6">
        <v>0</v>
      </c>
      <c r="I5" s="6">
        <f t="shared" si="0"/>
        <v>0</v>
      </c>
      <c r="J5" s="27" t="s">
        <v>336</v>
      </c>
      <c r="K5" s="17"/>
      <c r="L5" s="22"/>
      <c r="M5" s="23"/>
      <c r="N5" s="23"/>
      <c r="O5" s="24"/>
      <c r="P5" s="24"/>
      <c r="S5" s="3" t="s">
        <v>337</v>
      </c>
    </row>
    <row r="6" spans="1:29" x14ac:dyDescent="0.35">
      <c r="A6" s="15" t="s">
        <v>18</v>
      </c>
      <c r="B6" s="4" t="s">
        <v>19</v>
      </c>
      <c r="C6" s="4" t="s">
        <v>20</v>
      </c>
      <c r="D6" s="4" t="s">
        <v>21</v>
      </c>
      <c r="E6" s="4" t="s">
        <v>22</v>
      </c>
      <c r="F6" s="5">
        <v>52529.297841549997</v>
      </c>
      <c r="G6" s="6" t="s">
        <v>243</v>
      </c>
      <c r="H6" s="6">
        <v>0</v>
      </c>
      <c r="I6" s="6">
        <f t="shared" si="0"/>
        <v>0</v>
      </c>
      <c r="J6" s="27" t="s">
        <v>336</v>
      </c>
      <c r="K6" s="17"/>
      <c r="L6" s="25"/>
      <c r="M6" s="23"/>
      <c r="N6" s="23"/>
      <c r="O6" s="24"/>
      <c r="P6" s="24"/>
    </row>
    <row r="7" spans="1:29" x14ac:dyDescent="0.35">
      <c r="A7" s="15" t="s">
        <v>23</v>
      </c>
      <c r="B7" s="4" t="s">
        <v>24</v>
      </c>
      <c r="C7" s="4" t="s">
        <v>25</v>
      </c>
      <c r="D7" s="4" t="s">
        <v>21</v>
      </c>
      <c r="E7" s="4" t="s">
        <v>26</v>
      </c>
      <c r="F7" s="5">
        <v>1589</v>
      </c>
      <c r="G7" s="6" t="s">
        <v>244</v>
      </c>
      <c r="H7" s="6">
        <v>0</v>
      </c>
      <c r="I7" s="6">
        <f t="shared" si="0"/>
        <v>0</v>
      </c>
      <c r="J7" s="27" t="s">
        <v>336</v>
      </c>
      <c r="K7" s="17"/>
      <c r="L7" s="25"/>
      <c r="M7" s="24"/>
      <c r="N7" s="23"/>
      <c r="O7" s="24"/>
      <c r="P7" s="24"/>
    </row>
    <row r="8" spans="1:29" x14ac:dyDescent="0.35">
      <c r="A8" s="15" t="s">
        <v>27</v>
      </c>
      <c r="B8" s="4" t="s">
        <v>28</v>
      </c>
      <c r="C8" s="4" t="s">
        <v>29</v>
      </c>
      <c r="D8" s="4" t="s">
        <v>9</v>
      </c>
      <c r="E8" s="4" t="s">
        <v>10</v>
      </c>
      <c r="F8" s="5">
        <v>9905.8207702599993</v>
      </c>
      <c r="G8" s="6" t="s">
        <v>245</v>
      </c>
      <c r="H8" s="6">
        <v>0</v>
      </c>
      <c r="I8" s="6">
        <f t="shared" si="0"/>
        <v>0</v>
      </c>
      <c r="J8" s="27" t="s">
        <v>336</v>
      </c>
      <c r="K8" s="17"/>
      <c r="L8" s="25"/>
      <c r="M8" s="23"/>
      <c r="N8" s="23"/>
      <c r="O8" s="23"/>
      <c r="P8" s="23"/>
      <c r="T8" s="23"/>
      <c r="U8" s="23"/>
      <c r="V8" s="23"/>
      <c r="W8" s="23"/>
      <c r="X8" s="23"/>
      <c r="Y8" s="23"/>
      <c r="Z8" s="23"/>
      <c r="AA8" s="23"/>
      <c r="AB8" s="23"/>
      <c r="AC8" s="23"/>
    </row>
    <row r="9" spans="1:29" x14ac:dyDescent="0.35">
      <c r="A9" s="15" t="s">
        <v>27</v>
      </c>
      <c r="B9" s="4" t="s">
        <v>30</v>
      </c>
      <c r="C9" s="4" t="s">
        <v>31</v>
      </c>
      <c r="D9" s="4" t="s">
        <v>9</v>
      </c>
      <c r="E9" s="4" t="s">
        <v>10</v>
      </c>
      <c r="F9" s="5">
        <v>7621.12586594</v>
      </c>
      <c r="G9" s="6" t="s">
        <v>246</v>
      </c>
      <c r="H9" s="6">
        <v>0</v>
      </c>
      <c r="I9" s="6">
        <f t="shared" si="0"/>
        <v>0</v>
      </c>
      <c r="J9" s="27" t="s">
        <v>336</v>
      </c>
      <c r="K9" s="17"/>
      <c r="L9" s="25"/>
      <c r="M9" s="23"/>
      <c r="N9" s="23"/>
      <c r="O9" s="23"/>
      <c r="P9" s="23"/>
      <c r="T9" s="23"/>
      <c r="U9" s="23"/>
      <c r="V9" s="23"/>
      <c r="W9" s="23"/>
      <c r="X9" s="23"/>
      <c r="Y9" s="23"/>
      <c r="Z9" s="23"/>
      <c r="AA9" s="23"/>
      <c r="AB9" s="23"/>
      <c r="AC9" s="23"/>
    </row>
    <row r="10" spans="1:29" x14ac:dyDescent="0.35">
      <c r="A10" s="15" t="s">
        <v>32</v>
      </c>
      <c r="B10" s="4" t="s">
        <v>33</v>
      </c>
      <c r="C10" s="4" t="s">
        <v>34</v>
      </c>
      <c r="D10" s="4" t="s">
        <v>21</v>
      </c>
      <c r="E10" s="4" t="s">
        <v>22</v>
      </c>
      <c r="F10" s="5">
        <v>304</v>
      </c>
      <c r="G10" s="6" t="s">
        <v>247</v>
      </c>
      <c r="H10" s="6">
        <v>0</v>
      </c>
      <c r="I10" s="6">
        <f t="shared" si="0"/>
        <v>0</v>
      </c>
      <c r="J10" s="27" t="s">
        <v>336</v>
      </c>
      <c r="K10" s="17"/>
      <c r="L10" s="22"/>
      <c r="M10" s="23"/>
      <c r="N10" s="23"/>
      <c r="O10" s="24"/>
      <c r="P10" s="24"/>
      <c r="T10" s="26"/>
      <c r="U10" s="26"/>
      <c r="V10" s="26"/>
      <c r="W10" s="26"/>
      <c r="X10" s="26"/>
      <c r="Y10" s="26"/>
      <c r="Z10" s="26"/>
      <c r="AA10" s="26"/>
      <c r="AB10" s="26"/>
      <c r="AC10" s="26"/>
    </row>
    <row r="11" spans="1:29" x14ac:dyDescent="0.35">
      <c r="A11" s="15" t="s">
        <v>35</v>
      </c>
      <c r="B11" s="4" t="s">
        <v>36</v>
      </c>
      <c r="C11" s="4" t="s">
        <v>37</v>
      </c>
      <c r="D11" s="4" t="s">
        <v>38</v>
      </c>
      <c r="E11" s="4" t="s">
        <v>39</v>
      </c>
      <c r="F11" s="5">
        <v>13410.99995184</v>
      </c>
      <c r="G11" s="6" t="s">
        <v>248</v>
      </c>
      <c r="H11" s="6">
        <v>0</v>
      </c>
      <c r="I11" s="6">
        <f t="shared" si="0"/>
        <v>0</v>
      </c>
      <c r="J11" s="27" t="s">
        <v>336</v>
      </c>
      <c r="K11" s="17"/>
      <c r="L11" s="25"/>
      <c r="M11" s="23"/>
      <c r="N11" s="23"/>
      <c r="O11" s="23"/>
      <c r="P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</row>
    <row r="12" spans="1:29" x14ac:dyDescent="0.35">
      <c r="A12" s="15" t="s">
        <v>35</v>
      </c>
      <c r="B12" s="4" t="s">
        <v>40</v>
      </c>
      <c r="C12" s="4" t="s">
        <v>41</v>
      </c>
      <c r="D12" s="4" t="s">
        <v>38</v>
      </c>
      <c r="E12" s="4" t="s">
        <v>39</v>
      </c>
      <c r="F12" s="5">
        <v>7464.8336181599998</v>
      </c>
      <c r="G12" s="6" t="s">
        <v>249</v>
      </c>
      <c r="H12" s="6">
        <v>0</v>
      </c>
      <c r="I12" s="6">
        <f t="shared" si="0"/>
        <v>0</v>
      </c>
      <c r="J12" s="27" t="s">
        <v>336</v>
      </c>
      <c r="K12" s="17"/>
      <c r="L12" s="25"/>
      <c r="M12" s="23"/>
      <c r="N12" s="23"/>
      <c r="O12" s="23"/>
      <c r="P12" s="23"/>
    </row>
    <row r="13" spans="1:29" x14ac:dyDescent="0.35">
      <c r="A13" s="15" t="s">
        <v>35</v>
      </c>
      <c r="B13" s="4" t="s">
        <v>42</v>
      </c>
      <c r="C13" s="4" t="s">
        <v>43</v>
      </c>
      <c r="D13" s="4" t="s">
        <v>38</v>
      </c>
      <c r="E13" s="4" t="s">
        <v>39</v>
      </c>
      <c r="F13" s="5">
        <v>3526</v>
      </c>
      <c r="G13" s="6" t="s">
        <v>250</v>
      </c>
      <c r="H13" s="6">
        <v>0</v>
      </c>
      <c r="I13" s="6">
        <f t="shared" si="0"/>
        <v>0</v>
      </c>
      <c r="J13" s="27" t="s">
        <v>336</v>
      </c>
      <c r="K13" s="17"/>
      <c r="L13" s="22"/>
      <c r="M13" s="23"/>
      <c r="N13" s="23"/>
      <c r="O13" s="23"/>
      <c r="P13" s="23"/>
    </row>
    <row r="14" spans="1:29" x14ac:dyDescent="0.35">
      <c r="A14" s="15" t="s">
        <v>35</v>
      </c>
      <c r="B14" s="4" t="s">
        <v>44</v>
      </c>
      <c r="C14" s="4" t="s">
        <v>45</v>
      </c>
      <c r="D14" s="4" t="s">
        <v>38</v>
      </c>
      <c r="E14" s="4" t="s">
        <v>39</v>
      </c>
      <c r="F14" s="5">
        <v>15825.604395390001</v>
      </c>
      <c r="G14" s="6" t="s">
        <v>251</v>
      </c>
      <c r="H14" s="6">
        <v>0</v>
      </c>
      <c r="I14" s="6">
        <f t="shared" si="0"/>
        <v>0</v>
      </c>
      <c r="J14" s="27" t="s">
        <v>336</v>
      </c>
      <c r="K14" s="17"/>
      <c r="L14" s="25"/>
      <c r="M14" s="23"/>
      <c r="N14" s="23"/>
      <c r="O14" s="23"/>
      <c r="P14" s="23"/>
    </row>
    <row r="15" spans="1:29" x14ac:dyDescent="0.35">
      <c r="A15" s="15" t="s">
        <v>35</v>
      </c>
      <c r="B15" s="4" t="s">
        <v>46</v>
      </c>
      <c r="C15" s="4" t="s">
        <v>47</v>
      </c>
      <c r="D15" s="4" t="s">
        <v>38</v>
      </c>
      <c r="E15" s="4" t="s">
        <v>39</v>
      </c>
      <c r="F15" s="5">
        <v>3890.9999694799999</v>
      </c>
      <c r="G15" s="6" t="s">
        <v>252</v>
      </c>
      <c r="H15" s="6">
        <v>0</v>
      </c>
      <c r="I15" s="6">
        <f t="shared" si="0"/>
        <v>0</v>
      </c>
      <c r="J15" s="27" t="s">
        <v>336</v>
      </c>
      <c r="K15" s="17"/>
      <c r="L15" s="25"/>
      <c r="M15" s="23"/>
      <c r="N15" s="23"/>
      <c r="O15" s="23"/>
      <c r="P15" s="23"/>
    </row>
    <row r="16" spans="1:29" x14ac:dyDescent="0.35">
      <c r="A16" s="15" t="s">
        <v>48</v>
      </c>
      <c r="B16" s="4" t="s">
        <v>49</v>
      </c>
      <c r="C16" s="4" t="s">
        <v>50</v>
      </c>
      <c r="D16" s="4" t="s">
        <v>21</v>
      </c>
      <c r="E16" s="4" t="s">
        <v>22</v>
      </c>
      <c r="F16" s="5">
        <v>16574.034037600002</v>
      </c>
      <c r="G16" s="6" t="s">
        <v>253</v>
      </c>
      <c r="H16" s="6">
        <v>0</v>
      </c>
      <c r="I16" s="6">
        <f t="shared" si="0"/>
        <v>0</v>
      </c>
      <c r="J16" s="27" t="s">
        <v>336</v>
      </c>
      <c r="K16" s="17"/>
      <c r="L16" s="25"/>
      <c r="M16" s="24"/>
      <c r="N16" s="23"/>
      <c r="O16" s="24"/>
      <c r="P16" s="24"/>
    </row>
    <row r="17" spans="1:16" x14ac:dyDescent="0.35">
      <c r="A17" s="15" t="s">
        <v>48</v>
      </c>
      <c r="B17" s="4" t="s">
        <v>51</v>
      </c>
      <c r="C17" s="4" t="s">
        <v>52</v>
      </c>
      <c r="D17" s="4" t="s">
        <v>21</v>
      </c>
      <c r="E17" s="4" t="s">
        <v>22</v>
      </c>
      <c r="F17" s="5">
        <v>11824.0920372</v>
      </c>
      <c r="G17" s="6" t="s">
        <v>254</v>
      </c>
      <c r="H17" s="6">
        <v>0</v>
      </c>
      <c r="I17" s="6">
        <f t="shared" si="0"/>
        <v>0</v>
      </c>
      <c r="J17" s="27" t="s">
        <v>336</v>
      </c>
      <c r="K17" s="17"/>
      <c r="L17" s="25"/>
      <c r="M17" s="24"/>
      <c r="N17" s="23"/>
      <c r="O17" s="24"/>
      <c r="P17" s="24"/>
    </row>
    <row r="18" spans="1:16" x14ac:dyDescent="0.35">
      <c r="A18" s="15" t="s">
        <v>48</v>
      </c>
      <c r="B18" s="4" t="s">
        <v>53</v>
      </c>
      <c r="C18" s="4" t="s">
        <v>54</v>
      </c>
      <c r="D18" s="4" t="s">
        <v>21</v>
      </c>
      <c r="E18" s="4" t="s">
        <v>22</v>
      </c>
      <c r="F18" s="5">
        <v>21695.295133110001</v>
      </c>
      <c r="G18" s="6" t="s">
        <v>255</v>
      </c>
      <c r="H18" s="6">
        <v>0</v>
      </c>
      <c r="I18" s="6">
        <f t="shared" si="0"/>
        <v>0</v>
      </c>
      <c r="J18" s="27" t="s">
        <v>336</v>
      </c>
      <c r="K18" s="17"/>
      <c r="L18" s="25"/>
      <c r="M18" s="24"/>
      <c r="N18" s="23"/>
      <c r="O18" s="24"/>
      <c r="P18" s="24"/>
    </row>
    <row r="19" spans="1:16" x14ac:dyDescent="0.35">
      <c r="A19" s="15" t="s">
        <v>55</v>
      </c>
      <c r="B19" s="4" t="s">
        <v>56</v>
      </c>
      <c r="C19" s="4" t="s">
        <v>57</v>
      </c>
      <c r="D19" s="4" t="s">
        <v>38</v>
      </c>
      <c r="E19" s="4" t="s">
        <v>39</v>
      </c>
      <c r="F19" s="5">
        <v>2592.1908416699998</v>
      </c>
      <c r="G19" s="6" t="s">
        <v>256</v>
      </c>
      <c r="H19" s="6">
        <v>0</v>
      </c>
      <c r="I19" s="6">
        <f t="shared" si="0"/>
        <v>0</v>
      </c>
      <c r="J19" s="27" t="s">
        <v>336</v>
      </c>
      <c r="K19" s="17"/>
      <c r="L19" s="25"/>
      <c r="M19" s="23"/>
      <c r="N19" s="23"/>
      <c r="O19" s="23"/>
      <c r="P19" s="23"/>
    </row>
    <row r="20" spans="1:16" x14ac:dyDescent="0.35">
      <c r="A20" s="15" t="s">
        <v>58</v>
      </c>
      <c r="B20" s="4" t="s">
        <v>59</v>
      </c>
      <c r="C20" s="4"/>
      <c r="D20" s="4" t="s">
        <v>21</v>
      </c>
      <c r="E20" s="4" t="s">
        <v>26</v>
      </c>
      <c r="F20" s="5">
        <v>486</v>
      </c>
      <c r="G20" s="6" t="s">
        <v>257</v>
      </c>
      <c r="H20" s="6">
        <v>0</v>
      </c>
      <c r="I20" s="6">
        <f t="shared" si="0"/>
        <v>0</v>
      </c>
      <c r="J20" s="27" t="s">
        <v>336</v>
      </c>
      <c r="K20" s="17"/>
      <c r="L20" s="22"/>
      <c r="M20" s="24"/>
      <c r="N20" s="23"/>
      <c r="O20" s="24"/>
      <c r="P20" s="24"/>
    </row>
    <row r="21" spans="1:16" x14ac:dyDescent="0.35">
      <c r="A21" s="15" t="s">
        <v>58</v>
      </c>
      <c r="B21" s="4" t="s">
        <v>60</v>
      </c>
      <c r="C21" s="4"/>
      <c r="D21" s="4" t="s">
        <v>21</v>
      </c>
      <c r="E21" s="4" t="s">
        <v>26</v>
      </c>
      <c r="F21" s="5">
        <v>635.01116943</v>
      </c>
      <c r="G21" s="6" t="s">
        <v>258</v>
      </c>
      <c r="H21" s="6">
        <v>0</v>
      </c>
      <c r="I21" s="6">
        <f t="shared" si="0"/>
        <v>0</v>
      </c>
      <c r="J21" s="27" t="s">
        <v>336</v>
      </c>
      <c r="K21" s="17"/>
      <c r="L21" s="22"/>
      <c r="M21" s="24"/>
      <c r="N21" s="23"/>
      <c r="O21" s="24"/>
      <c r="P21" s="24"/>
    </row>
    <row r="22" spans="1:16" x14ac:dyDescent="0.35">
      <c r="A22" s="15" t="s">
        <v>221</v>
      </c>
      <c r="B22" s="4" t="s">
        <v>222</v>
      </c>
      <c r="C22" s="4" t="s">
        <v>223</v>
      </c>
      <c r="D22" s="4" t="s">
        <v>9</v>
      </c>
      <c r="E22" s="4" t="s">
        <v>14</v>
      </c>
      <c r="F22" s="5">
        <v>2077</v>
      </c>
      <c r="G22" s="6" t="s">
        <v>259</v>
      </c>
      <c r="H22" s="6">
        <v>0</v>
      </c>
      <c r="I22" s="6">
        <f t="shared" si="0"/>
        <v>0</v>
      </c>
      <c r="J22" s="27" t="s">
        <v>336</v>
      </c>
      <c r="K22" s="17"/>
      <c r="L22" s="25"/>
      <c r="M22" s="23"/>
      <c r="N22" s="23"/>
      <c r="O22" s="23"/>
      <c r="P22" s="24"/>
    </row>
    <row r="23" spans="1:16" x14ac:dyDescent="0.35">
      <c r="A23" s="15" t="s">
        <v>61</v>
      </c>
      <c r="B23" s="4" t="s">
        <v>62</v>
      </c>
      <c r="C23" s="4" t="s">
        <v>63</v>
      </c>
      <c r="D23" s="4" t="s">
        <v>9</v>
      </c>
      <c r="E23" s="4" t="s">
        <v>14</v>
      </c>
      <c r="F23" s="5">
        <v>45344.982788089997</v>
      </c>
      <c r="G23" s="6" t="s">
        <v>260</v>
      </c>
      <c r="H23" s="6">
        <v>0</v>
      </c>
      <c r="I23" s="6">
        <f t="shared" si="0"/>
        <v>0</v>
      </c>
      <c r="J23" s="27" t="s">
        <v>336</v>
      </c>
      <c r="K23" s="17"/>
      <c r="L23" s="25"/>
      <c r="M23" s="23"/>
      <c r="N23" s="23"/>
      <c r="O23" s="23"/>
      <c r="P23" s="24"/>
    </row>
    <row r="24" spans="1:16" x14ac:dyDescent="0.35">
      <c r="A24" s="15" t="s">
        <v>64</v>
      </c>
      <c r="B24" s="4" t="s">
        <v>65</v>
      </c>
      <c r="C24" s="4"/>
      <c r="D24" s="4" t="s">
        <v>38</v>
      </c>
      <c r="E24" s="4" t="s">
        <v>66</v>
      </c>
      <c r="F24" s="5">
        <v>4661</v>
      </c>
      <c r="G24" s="6" t="s">
        <v>261</v>
      </c>
      <c r="H24" s="6">
        <v>0</v>
      </c>
      <c r="I24" s="6">
        <f t="shared" si="0"/>
        <v>0</v>
      </c>
      <c r="J24" s="27" t="s">
        <v>336</v>
      </c>
      <c r="K24" s="17"/>
      <c r="L24" s="22"/>
      <c r="M24" s="23"/>
      <c r="N24" s="23"/>
      <c r="O24" s="23"/>
      <c r="P24" s="23"/>
    </row>
    <row r="25" spans="1:16" x14ac:dyDescent="0.35">
      <c r="A25" s="15" t="s">
        <v>67</v>
      </c>
      <c r="B25" s="4" t="s">
        <v>68</v>
      </c>
      <c r="C25" s="4" t="s">
        <v>69</v>
      </c>
      <c r="D25" s="4" t="s">
        <v>9</v>
      </c>
      <c r="E25" s="4" t="s">
        <v>14</v>
      </c>
      <c r="F25" s="5">
        <v>35723.355262749996</v>
      </c>
      <c r="G25" s="6" t="s">
        <v>262</v>
      </c>
      <c r="H25" s="6">
        <v>0</v>
      </c>
      <c r="I25" s="6">
        <f t="shared" si="0"/>
        <v>0</v>
      </c>
      <c r="J25" s="27" t="s">
        <v>336</v>
      </c>
      <c r="K25" s="17"/>
      <c r="L25" s="22"/>
      <c r="M25" s="23"/>
      <c r="N25" s="23"/>
      <c r="O25" s="23"/>
      <c r="P25" s="23"/>
    </row>
    <row r="26" spans="1:16" x14ac:dyDescent="0.35">
      <c r="A26" s="15" t="s">
        <v>70</v>
      </c>
      <c r="B26" s="4" t="s">
        <v>71</v>
      </c>
      <c r="C26" s="4" t="s">
        <v>72</v>
      </c>
      <c r="D26" s="4" t="s">
        <v>21</v>
      </c>
      <c r="E26" s="4" t="s">
        <v>26</v>
      </c>
      <c r="F26" s="5">
        <v>480</v>
      </c>
      <c r="G26" s="6" t="s">
        <v>263</v>
      </c>
      <c r="H26" s="6">
        <v>0</v>
      </c>
      <c r="I26" s="6">
        <f t="shared" si="0"/>
        <v>0</v>
      </c>
      <c r="J26" s="27" t="s">
        <v>336</v>
      </c>
      <c r="K26" s="17"/>
      <c r="L26" s="22"/>
      <c r="M26" s="24"/>
      <c r="N26" s="23"/>
      <c r="O26" s="24"/>
      <c r="P26" s="24"/>
    </row>
    <row r="27" spans="1:16" x14ac:dyDescent="0.35">
      <c r="A27" s="15" t="s">
        <v>73</v>
      </c>
      <c r="B27" s="4" t="s">
        <v>74</v>
      </c>
      <c r="C27" s="4" t="s">
        <v>75</v>
      </c>
      <c r="D27" s="4" t="s">
        <v>38</v>
      </c>
      <c r="E27" s="4" t="s">
        <v>39</v>
      </c>
      <c r="F27" s="5">
        <v>759</v>
      </c>
      <c r="G27" s="6" t="s">
        <v>264</v>
      </c>
      <c r="H27" s="6">
        <v>0</v>
      </c>
      <c r="I27" s="6">
        <f t="shared" si="0"/>
        <v>0</v>
      </c>
      <c r="J27" s="27" t="s">
        <v>336</v>
      </c>
      <c r="K27" s="17"/>
      <c r="L27" s="22"/>
      <c r="M27" s="23"/>
      <c r="N27" s="23"/>
      <c r="O27" s="24"/>
      <c r="P27" s="24"/>
    </row>
    <row r="28" spans="1:16" x14ac:dyDescent="0.35">
      <c r="A28" s="15" t="s">
        <v>73</v>
      </c>
      <c r="B28" s="4" t="s">
        <v>76</v>
      </c>
      <c r="C28" s="4" t="s">
        <v>77</v>
      </c>
      <c r="D28" s="4" t="s">
        <v>38</v>
      </c>
      <c r="E28" s="4" t="s">
        <v>39</v>
      </c>
      <c r="F28" s="5">
        <v>548</v>
      </c>
      <c r="G28" s="6" t="s">
        <v>265</v>
      </c>
      <c r="H28" s="6">
        <v>0</v>
      </c>
      <c r="I28" s="6">
        <f t="shared" si="0"/>
        <v>0</v>
      </c>
      <c r="J28" s="27" t="s">
        <v>336</v>
      </c>
      <c r="K28" s="17"/>
      <c r="L28" s="22"/>
      <c r="M28" s="23"/>
      <c r="N28" s="23"/>
      <c r="O28" s="24"/>
      <c r="P28" s="24"/>
    </row>
    <row r="29" spans="1:16" x14ac:dyDescent="0.35">
      <c r="A29" s="15" t="s">
        <v>73</v>
      </c>
      <c r="B29" s="4" t="s">
        <v>78</v>
      </c>
      <c r="C29" s="4" t="s">
        <v>79</v>
      </c>
      <c r="D29" s="4" t="s">
        <v>38</v>
      </c>
      <c r="E29" s="4" t="s">
        <v>39</v>
      </c>
      <c r="F29" s="5">
        <v>410</v>
      </c>
      <c r="G29" s="6" t="s">
        <v>266</v>
      </c>
      <c r="H29" s="6">
        <v>0</v>
      </c>
      <c r="I29" s="6">
        <f t="shared" si="0"/>
        <v>0</v>
      </c>
      <c r="J29" s="27" t="s">
        <v>336</v>
      </c>
      <c r="K29" s="17"/>
      <c r="L29" s="22"/>
      <c r="M29" s="23"/>
      <c r="N29" s="23"/>
      <c r="O29" s="24"/>
      <c r="P29" s="24"/>
    </row>
    <row r="30" spans="1:16" x14ac:dyDescent="0.35">
      <c r="A30" s="15" t="s">
        <v>80</v>
      </c>
      <c r="B30" s="4" t="s">
        <v>81</v>
      </c>
      <c r="C30" s="4" t="s">
        <v>82</v>
      </c>
      <c r="D30" s="4" t="s">
        <v>21</v>
      </c>
      <c r="E30" s="4" t="s">
        <v>22</v>
      </c>
      <c r="F30" s="5">
        <v>32967.927879319999</v>
      </c>
      <c r="G30" s="6" t="s">
        <v>267</v>
      </c>
      <c r="H30" s="6">
        <v>0</v>
      </c>
      <c r="I30" s="6">
        <f t="shared" si="0"/>
        <v>0</v>
      </c>
      <c r="J30" s="27" t="s">
        <v>336</v>
      </c>
      <c r="K30" s="17"/>
      <c r="L30" s="22"/>
      <c r="M30" s="23"/>
      <c r="N30" s="23"/>
      <c r="O30" s="23"/>
      <c r="P30" s="23"/>
    </row>
    <row r="31" spans="1:16" x14ac:dyDescent="0.35">
      <c r="A31" s="15" t="s">
        <v>80</v>
      </c>
      <c r="B31" s="4" t="s">
        <v>83</v>
      </c>
      <c r="C31" s="4" t="s">
        <v>84</v>
      </c>
      <c r="D31" s="4" t="s">
        <v>21</v>
      </c>
      <c r="E31" s="4" t="s">
        <v>22</v>
      </c>
      <c r="F31" s="5">
        <v>55219.000011430006</v>
      </c>
      <c r="G31" s="6" t="s">
        <v>268</v>
      </c>
      <c r="H31" s="6">
        <v>0</v>
      </c>
      <c r="I31" s="6">
        <f t="shared" si="0"/>
        <v>0</v>
      </c>
      <c r="J31" s="27" t="s">
        <v>336</v>
      </c>
      <c r="K31" s="17"/>
      <c r="L31" s="22"/>
      <c r="M31" s="23"/>
      <c r="N31" s="23"/>
      <c r="O31" s="23"/>
      <c r="P31" s="23"/>
    </row>
    <row r="32" spans="1:16" x14ac:dyDescent="0.35">
      <c r="A32" s="15" t="s">
        <v>85</v>
      </c>
      <c r="B32" s="4" t="s">
        <v>86</v>
      </c>
      <c r="C32" s="4" t="s">
        <v>87</v>
      </c>
      <c r="D32" s="4" t="s">
        <v>38</v>
      </c>
      <c r="E32" s="4" t="s">
        <v>39</v>
      </c>
      <c r="F32" s="5">
        <v>34059.675880420007</v>
      </c>
      <c r="G32" s="6" t="s">
        <v>269</v>
      </c>
      <c r="H32" s="6">
        <v>0</v>
      </c>
      <c r="I32" s="6">
        <f t="shared" si="0"/>
        <v>0</v>
      </c>
      <c r="J32" s="27" t="s">
        <v>336</v>
      </c>
      <c r="K32" s="17"/>
      <c r="L32" s="22"/>
      <c r="M32" s="24"/>
      <c r="N32" s="23"/>
      <c r="O32" s="24"/>
      <c r="P32" s="24"/>
    </row>
    <row r="33" spans="1:16" x14ac:dyDescent="0.35">
      <c r="A33" s="15" t="s">
        <v>85</v>
      </c>
      <c r="B33" s="4" t="s">
        <v>88</v>
      </c>
      <c r="C33" s="4" t="s">
        <v>89</v>
      </c>
      <c r="D33" s="4" t="s">
        <v>38</v>
      </c>
      <c r="E33" s="4" t="s">
        <v>39</v>
      </c>
      <c r="F33" s="5">
        <v>31161.991607669999</v>
      </c>
      <c r="G33" s="6" t="s">
        <v>270</v>
      </c>
      <c r="H33" s="6">
        <v>0</v>
      </c>
      <c r="I33" s="6">
        <f t="shared" si="0"/>
        <v>0</v>
      </c>
      <c r="J33" s="27" t="s">
        <v>336</v>
      </c>
      <c r="K33" s="17"/>
      <c r="L33" s="22"/>
      <c r="M33" s="24"/>
      <c r="N33" s="23"/>
      <c r="O33" s="24"/>
      <c r="P33" s="24"/>
    </row>
    <row r="34" spans="1:16" x14ac:dyDescent="0.35">
      <c r="A34" s="15" t="s">
        <v>85</v>
      </c>
      <c r="B34" s="4" t="s">
        <v>90</v>
      </c>
      <c r="C34" s="4" t="s">
        <v>91</v>
      </c>
      <c r="D34" s="4" t="s">
        <v>38</v>
      </c>
      <c r="E34" s="4" t="s">
        <v>39</v>
      </c>
      <c r="F34" s="5">
        <v>17456.458038330002</v>
      </c>
      <c r="G34" s="6" t="s">
        <v>271</v>
      </c>
      <c r="H34" s="6">
        <v>0</v>
      </c>
      <c r="I34" s="6">
        <f t="shared" si="0"/>
        <v>0</v>
      </c>
      <c r="J34" s="27" t="s">
        <v>336</v>
      </c>
      <c r="K34" s="17"/>
      <c r="L34" s="22"/>
      <c r="M34" s="24"/>
      <c r="N34" s="23"/>
      <c r="O34" s="24"/>
      <c r="P34" s="24"/>
    </row>
    <row r="35" spans="1:16" x14ac:dyDescent="0.35">
      <c r="A35" s="15" t="s">
        <v>224</v>
      </c>
      <c r="B35" s="4" t="s">
        <v>225</v>
      </c>
      <c r="C35" s="4" t="s">
        <v>226</v>
      </c>
      <c r="D35" s="4" t="s">
        <v>38</v>
      </c>
      <c r="E35" s="4" t="s">
        <v>39</v>
      </c>
      <c r="F35" s="5">
        <v>1529.9135665899998</v>
      </c>
      <c r="G35" s="6" t="s">
        <v>272</v>
      </c>
      <c r="H35" s="6">
        <v>0</v>
      </c>
      <c r="I35" s="6">
        <f t="shared" ref="I35:I66" si="1">0.01*H35*F35</f>
        <v>0</v>
      </c>
      <c r="J35" s="27" t="s">
        <v>336</v>
      </c>
      <c r="K35" s="17"/>
      <c r="L35" s="25"/>
      <c r="M35" s="24"/>
      <c r="N35" s="23"/>
      <c r="O35" s="24"/>
      <c r="P35" s="24"/>
    </row>
    <row r="36" spans="1:16" x14ac:dyDescent="0.35">
      <c r="A36" s="15" t="s">
        <v>92</v>
      </c>
      <c r="B36" s="4" t="s">
        <v>93</v>
      </c>
      <c r="C36" s="4" t="s">
        <v>94</v>
      </c>
      <c r="D36" s="4" t="s">
        <v>9</v>
      </c>
      <c r="E36" s="4" t="s">
        <v>14</v>
      </c>
      <c r="F36" s="5">
        <v>2936</v>
      </c>
      <c r="G36" s="6" t="s">
        <v>273</v>
      </c>
      <c r="H36" s="6">
        <v>0</v>
      </c>
      <c r="I36" s="6">
        <f t="shared" si="1"/>
        <v>0</v>
      </c>
      <c r="J36" s="27" t="s">
        <v>336</v>
      </c>
      <c r="K36" s="17"/>
      <c r="L36" s="25"/>
      <c r="M36" s="24"/>
      <c r="N36" s="23"/>
      <c r="O36" s="24"/>
      <c r="P36" s="24"/>
    </row>
    <row r="37" spans="1:16" x14ac:dyDescent="0.35">
      <c r="A37" s="15" t="s">
        <v>92</v>
      </c>
      <c r="B37" s="4" t="s">
        <v>95</v>
      </c>
      <c r="C37" s="4" t="s">
        <v>96</v>
      </c>
      <c r="D37" s="4" t="s">
        <v>9</v>
      </c>
      <c r="E37" s="4" t="s">
        <v>14</v>
      </c>
      <c r="F37" s="5">
        <v>37790.504235259999</v>
      </c>
      <c r="G37" s="6" t="s">
        <v>274</v>
      </c>
      <c r="H37" s="6">
        <v>0</v>
      </c>
      <c r="I37" s="6">
        <f t="shared" si="1"/>
        <v>0</v>
      </c>
      <c r="J37" s="27" t="s">
        <v>336</v>
      </c>
      <c r="K37" s="17"/>
      <c r="L37" s="25"/>
      <c r="M37" s="24"/>
      <c r="N37" s="23"/>
      <c r="O37" s="24"/>
      <c r="P37" s="24"/>
    </row>
    <row r="38" spans="1:16" x14ac:dyDescent="0.35">
      <c r="A38" s="15" t="s">
        <v>92</v>
      </c>
      <c r="B38" s="4" t="s">
        <v>97</v>
      </c>
      <c r="C38" s="4" t="s">
        <v>98</v>
      </c>
      <c r="D38" s="4" t="s">
        <v>9</v>
      </c>
      <c r="E38" s="4" t="s">
        <v>14</v>
      </c>
      <c r="F38" s="5">
        <v>40489.856552130004</v>
      </c>
      <c r="G38" s="6" t="s">
        <v>275</v>
      </c>
      <c r="H38" s="6">
        <v>0</v>
      </c>
      <c r="I38" s="6">
        <f t="shared" si="1"/>
        <v>0</v>
      </c>
      <c r="J38" s="27" t="s">
        <v>336</v>
      </c>
      <c r="K38" s="17"/>
      <c r="L38" s="25"/>
      <c r="M38" s="24"/>
      <c r="N38" s="23"/>
      <c r="O38" s="24"/>
      <c r="P38" s="24"/>
    </row>
    <row r="39" spans="1:16" x14ac:dyDescent="0.35">
      <c r="A39" s="15" t="s">
        <v>99</v>
      </c>
      <c r="B39" s="4" t="s">
        <v>100</v>
      </c>
      <c r="C39" s="4" t="s">
        <v>101</v>
      </c>
      <c r="D39" s="4" t="s">
        <v>38</v>
      </c>
      <c r="E39" s="4" t="s">
        <v>39</v>
      </c>
      <c r="F39" s="5">
        <v>9560.9999992800003</v>
      </c>
      <c r="G39" s="6" t="s">
        <v>276</v>
      </c>
      <c r="H39" s="6">
        <v>0</v>
      </c>
      <c r="I39" s="6">
        <f t="shared" si="1"/>
        <v>0</v>
      </c>
      <c r="J39" s="27" t="s">
        <v>336</v>
      </c>
      <c r="K39" s="17"/>
      <c r="L39" s="25"/>
      <c r="M39" s="23"/>
      <c r="N39" s="23"/>
      <c r="O39" s="23"/>
      <c r="P39" s="23"/>
    </row>
    <row r="40" spans="1:16" x14ac:dyDescent="0.35">
      <c r="A40" s="15" t="s">
        <v>99</v>
      </c>
      <c r="B40" s="4" t="s">
        <v>102</v>
      </c>
      <c r="C40" s="4" t="s">
        <v>103</v>
      </c>
      <c r="D40" s="4" t="s">
        <v>38</v>
      </c>
      <c r="E40" s="4" t="s">
        <v>39</v>
      </c>
      <c r="F40" s="5">
        <v>30707.952881820001</v>
      </c>
      <c r="G40" s="6" t="s">
        <v>277</v>
      </c>
      <c r="H40" s="6">
        <v>0</v>
      </c>
      <c r="I40" s="6">
        <f t="shared" si="1"/>
        <v>0</v>
      </c>
      <c r="J40" s="27" t="s">
        <v>336</v>
      </c>
      <c r="K40" s="17"/>
      <c r="L40" s="25"/>
      <c r="M40" s="23"/>
      <c r="N40" s="23"/>
      <c r="O40" s="23"/>
      <c r="P40" s="23"/>
    </row>
    <row r="41" spans="1:16" x14ac:dyDescent="0.35">
      <c r="A41" s="15" t="s">
        <v>104</v>
      </c>
      <c r="B41" s="4" t="s">
        <v>105</v>
      </c>
      <c r="C41" s="4" t="s">
        <v>106</v>
      </c>
      <c r="D41" s="4" t="s">
        <v>38</v>
      </c>
      <c r="E41" s="4" t="s">
        <v>107</v>
      </c>
      <c r="F41" s="5">
        <v>735</v>
      </c>
      <c r="G41" s="6" t="s">
        <v>278</v>
      </c>
      <c r="H41" s="6">
        <v>0</v>
      </c>
      <c r="I41" s="6">
        <f t="shared" si="1"/>
        <v>0</v>
      </c>
      <c r="J41" s="27" t="s">
        <v>336</v>
      </c>
      <c r="K41" s="17"/>
      <c r="L41" s="22"/>
      <c r="M41" s="23"/>
      <c r="N41" s="23"/>
      <c r="O41" s="23"/>
      <c r="P41" s="24"/>
    </row>
    <row r="42" spans="1:16" x14ac:dyDescent="0.35">
      <c r="A42" s="15" t="s">
        <v>104</v>
      </c>
      <c r="B42" s="4" t="s">
        <v>108</v>
      </c>
      <c r="C42" s="4" t="s">
        <v>109</v>
      </c>
      <c r="D42" s="4" t="s">
        <v>38</v>
      </c>
      <c r="E42" s="4" t="s">
        <v>107</v>
      </c>
      <c r="F42" s="5">
        <v>765</v>
      </c>
      <c r="G42" s="6" t="s">
        <v>279</v>
      </c>
      <c r="H42" s="6">
        <v>0</v>
      </c>
      <c r="I42" s="6">
        <f t="shared" si="1"/>
        <v>0</v>
      </c>
      <c r="J42" s="27" t="s">
        <v>336</v>
      </c>
      <c r="K42" s="17"/>
      <c r="L42" s="22"/>
      <c r="M42" s="23"/>
      <c r="N42" s="23"/>
      <c r="O42" s="23"/>
      <c r="P42" s="24"/>
    </row>
    <row r="43" spans="1:16" x14ac:dyDescent="0.35">
      <c r="A43" s="15" t="s">
        <v>113</v>
      </c>
      <c r="B43" s="4" t="s">
        <v>114</v>
      </c>
      <c r="C43" s="4" t="s">
        <v>115</v>
      </c>
      <c r="D43" s="4" t="s">
        <v>21</v>
      </c>
      <c r="E43" s="4" t="s">
        <v>26</v>
      </c>
      <c r="F43" s="5">
        <v>1587.9786377</v>
      </c>
      <c r="G43" s="6" t="s">
        <v>281</v>
      </c>
      <c r="H43" s="6">
        <v>0</v>
      </c>
      <c r="I43" s="6">
        <f t="shared" si="1"/>
        <v>0</v>
      </c>
      <c r="J43" s="27" t="s">
        <v>336</v>
      </c>
      <c r="K43" s="17"/>
      <c r="L43" s="25"/>
      <c r="M43" s="23"/>
      <c r="N43" s="23"/>
      <c r="O43" s="23"/>
      <c r="P43" s="24"/>
    </row>
    <row r="44" spans="1:16" x14ac:dyDescent="0.35">
      <c r="A44" s="15" t="s">
        <v>116</v>
      </c>
      <c r="B44" s="4" t="s">
        <v>117</v>
      </c>
      <c r="C44" s="4"/>
      <c r="D44" s="4" t="s">
        <v>38</v>
      </c>
      <c r="E44" s="4" t="s">
        <v>66</v>
      </c>
      <c r="F44" s="5">
        <v>38747.351470939997</v>
      </c>
      <c r="G44" s="6" t="s">
        <v>282</v>
      </c>
      <c r="H44" s="6">
        <v>0</v>
      </c>
      <c r="I44" s="6">
        <f t="shared" si="1"/>
        <v>0</v>
      </c>
      <c r="J44" s="27" t="s">
        <v>336</v>
      </c>
      <c r="K44" s="17"/>
      <c r="L44" s="22"/>
      <c r="M44" s="23"/>
      <c r="N44" s="23"/>
      <c r="O44" s="23"/>
      <c r="P44" s="23"/>
    </row>
    <row r="45" spans="1:16" x14ac:dyDescent="0.35">
      <c r="A45" s="15" t="s">
        <v>118</v>
      </c>
      <c r="B45" s="4" t="s">
        <v>119</v>
      </c>
      <c r="C45" s="4" t="s">
        <v>120</v>
      </c>
      <c r="D45" s="4" t="s">
        <v>38</v>
      </c>
      <c r="E45" s="4" t="s">
        <v>66</v>
      </c>
      <c r="F45" s="5">
        <v>254.94038391000001</v>
      </c>
      <c r="G45" s="6" t="s">
        <v>283</v>
      </c>
      <c r="H45" s="6">
        <v>0</v>
      </c>
      <c r="I45" s="6">
        <f t="shared" si="1"/>
        <v>0</v>
      </c>
      <c r="J45" s="27" t="s">
        <v>336</v>
      </c>
      <c r="K45" s="17"/>
      <c r="L45" s="22"/>
      <c r="M45" s="23"/>
      <c r="N45" s="23"/>
      <c r="O45" s="24"/>
      <c r="P45" s="24"/>
    </row>
    <row r="46" spans="1:16" x14ac:dyDescent="0.35">
      <c r="A46" s="15" t="s">
        <v>121</v>
      </c>
      <c r="B46" s="4" t="s">
        <v>122</v>
      </c>
      <c r="C46" s="4" t="s">
        <v>123</v>
      </c>
      <c r="D46" s="4" t="s">
        <v>38</v>
      </c>
      <c r="E46" s="4" t="s">
        <v>124</v>
      </c>
      <c r="F46" s="5">
        <v>2774</v>
      </c>
      <c r="G46" s="6" t="s">
        <v>284</v>
      </c>
      <c r="H46" s="6">
        <v>0</v>
      </c>
      <c r="I46" s="6">
        <f t="shared" si="1"/>
        <v>0</v>
      </c>
      <c r="J46" s="27" t="s">
        <v>336</v>
      </c>
      <c r="K46" s="17"/>
      <c r="L46" s="22"/>
      <c r="M46" s="23"/>
      <c r="N46" s="23"/>
      <c r="O46" s="23"/>
      <c r="P46" s="23"/>
    </row>
    <row r="47" spans="1:16" x14ac:dyDescent="0.35">
      <c r="A47" s="15" t="s">
        <v>121</v>
      </c>
      <c r="B47" s="4" t="s">
        <v>125</v>
      </c>
      <c r="C47" s="4" t="s">
        <v>126</v>
      </c>
      <c r="D47" s="4" t="s">
        <v>38</v>
      </c>
      <c r="E47" s="4" t="s">
        <v>124</v>
      </c>
      <c r="F47" s="5">
        <v>7454.9999995199996</v>
      </c>
      <c r="G47" s="6" t="s">
        <v>285</v>
      </c>
      <c r="H47" s="6">
        <v>0</v>
      </c>
      <c r="I47" s="6">
        <f t="shared" si="1"/>
        <v>0</v>
      </c>
      <c r="J47" s="27" t="s">
        <v>336</v>
      </c>
      <c r="K47" s="17"/>
      <c r="L47" s="25"/>
      <c r="M47" s="23"/>
      <c r="N47" s="23"/>
      <c r="O47" s="23"/>
      <c r="P47" s="23"/>
    </row>
    <row r="48" spans="1:16" x14ac:dyDescent="0.35">
      <c r="A48" s="15" t="s">
        <v>121</v>
      </c>
      <c r="B48" s="4" t="s">
        <v>127</v>
      </c>
      <c r="C48" s="4" t="s">
        <v>128</v>
      </c>
      <c r="D48" s="4" t="s">
        <v>38</v>
      </c>
      <c r="E48" s="4" t="s">
        <v>124</v>
      </c>
      <c r="F48" s="5">
        <v>1504</v>
      </c>
      <c r="G48" s="6" t="s">
        <v>286</v>
      </c>
      <c r="H48" s="6">
        <v>0</v>
      </c>
      <c r="I48" s="6">
        <f t="shared" si="1"/>
        <v>0</v>
      </c>
      <c r="J48" s="27" t="s">
        <v>336</v>
      </c>
      <c r="K48" s="17"/>
      <c r="L48" s="25"/>
      <c r="M48" s="23"/>
      <c r="N48" s="23"/>
      <c r="O48" s="23"/>
      <c r="P48" s="23"/>
    </row>
    <row r="49" spans="1:16" x14ac:dyDescent="0.35">
      <c r="A49" s="15" t="s">
        <v>129</v>
      </c>
      <c r="B49" s="4" t="s">
        <v>130</v>
      </c>
      <c r="C49" s="4" t="s">
        <v>131</v>
      </c>
      <c r="D49" s="4" t="s">
        <v>21</v>
      </c>
      <c r="E49" s="4" t="s">
        <v>132</v>
      </c>
      <c r="F49" s="5">
        <v>1992</v>
      </c>
      <c r="G49" s="6" t="s">
        <v>287</v>
      </c>
      <c r="H49" s="6">
        <v>0</v>
      </c>
      <c r="I49" s="6">
        <f t="shared" si="1"/>
        <v>0</v>
      </c>
      <c r="J49" s="27" t="s">
        <v>336</v>
      </c>
      <c r="K49" s="17"/>
      <c r="L49" s="25"/>
      <c r="M49" s="24"/>
      <c r="N49" s="23"/>
      <c r="O49" s="24"/>
      <c r="P49" s="24"/>
    </row>
    <row r="50" spans="1:16" x14ac:dyDescent="0.35">
      <c r="A50" s="15" t="s">
        <v>133</v>
      </c>
      <c r="B50" s="4" t="s">
        <v>134</v>
      </c>
      <c r="C50" s="4" t="s">
        <v>135</v>
      </c>
      <c r="D50" s="4" t="s">
        <v>21</v>
      </c>
      <c r="E50" s="4" t="s">
        <v>26</v>
      </c>
      <c r="F50" s="5">
        <v>4627.5582427999998</v>
      </c>
      <c r="G50" s="6" t="s">
        <v>288</v>
      </c>
      <c r="H50" s="6">
        <v>0</v>
      </c>
      <c r="I50" s="6">
        <f t="shared" si="1"/>
        <v>0</v>
      </c>
      <c r="J50" s="27" t="s">
        <v>336</v>
      </c>
      <c r="K50" s="17"/>
      <c r="L50" s="25"/>
      <c r="M50" s="23"/>
      <c r="N50" s="23"/>
      <c r="O50" s="24"/>
      <c r="P50" s="24"/>
    </row>
    <row r="51" spans="1:16" x14ac:dyDescent="0.35">
      <c r="A51" s="15" t="s">
        <v>133</v>
      </c>
      <c r="B51" s="4" t="s">
        <v>136</v>
      </c>
      <c r="C51" s="4" t="s">
        <v>137</v>
      </c>
      <c r="D51" s="4" t="s">
        <v>21</v>
      </c>
      <c r="E51" s="4" t="s">
        <v>26</v>
      </c>
      <c r="F51" s="5">
        <v>20506.7079773</v>
      </c>
      <c r="G51" s="6" t="s">
        <v>289</v>
      </c>
      <c r="H51" s="6">
        <v>0</v>
      </c>
      <c r="I51" s="6">
        <f t="shared" si="1"/>
        <v>0</v>
      </c>
      <c r="J51" s="27" t="s">
        <v>336</v>
      </c>
      <c r="K51" s="17"/>
      <c r="L51" s="25"/>
      <c r="M51" s="23"/>
      <c r="N51" s="23"/>
      <c r="O51" s="24"/>
      <c r="P51" s="24"/>
    </row>
    <row r="52" spans="1:16" x14ac:dyDescent="0.35">
      <c r="A52" s="15" t="s">
        <v>138</v>
      </c>
      <c r="B52" s="4" t="s">
        <v>227</v>
      </c>
      <c r="C52" s="4" t="s">
        <v>228</v>
      </c>
      <c r="D52" s="4" t="s">
        <v>38</v>
      </c>
      <c r="E52" s="4" t="s">
        <v>107</v>
      </c>
      <c r="F52" s="5">
        <v>1009</v>
      </c>
      <c r="G52" s="6" t="s">
        <v>290</v>
      </c>
      <c r="H52" s="6">
        <v>0</v>
      </c>
      <c r="I52" s="6">
        <f t="shared" si="1"/>
        <v>0</v>
      </c>
      <c r="J52" s="27" t="s">
        <v>336</v>
      </c>
      <c r="K52" s="17"/>
      <c r="L52" s="22"/>
      <c r="M52" s="24"/>
      <c r="N52" s="23"/>
      <c r="O52" s="24"/>
      <c r="P52" s="24"/>
    </row>
    <row r="53" spans="1:16" x14ac:dyDescent="0.35">
      <c r="A53" s="15" t="s">
        <v>138</v>
      </c>
      <c r="B53" s="4" t="s">
        <v>139</v>
      </c>
      <c r="C53" s="4" t="s">
        <v>140</v>
      </c>
      <c r="D53" s="4" t="s">
        <v>38</v>
      </c>
      <c r="E53" s="4" t="s">
        <v>107</v>
      </c>
      <c r="F53" s="5">
        <v>12818</v>
      </c>
      <c r="G53" s="6" t="s">
        <v>291</v>
      </c>
      <c r="H53" s="6">
        <v>0</v>
      </c>
      <c r="I53" s="6">
        <f t="shared" si="1"/>
        <v>0</v>
      </c>
      <c r="J53" s="27" t="s">
        <v>336</v>
      </c>
      <c r="K53" s="17"/>
      <c r="L53" s="25"/>
      <c r="M53" s="24"/>
      <c r="N53" s="23"/>
      <c r="O53" s="24"/>
      <c r="P53" s="24"/>
    </row>
    <row r="54" spans="1:16" x14ac:dyDescent="0.35">
      <c r="A54" s="15" t="s">
        <v>138</v>
      </c>
      <c r="B54" s="4" t="s">
        <v>141</v>
      </c>
      <c r="C54" s="4" t="s">
        <v>142</v>
      </c>
      <c r="D54" s="4" t="s">
        <v>38</v>
      </c>
      <c r="E54" s="4" t="s">
        <v>107</v>
      </c>
      <c r="F54" s="5">
        <v>24417.006450649998</v>
      </c>
      <c r="G54" s="6" t="s">
        <v>292</v>
      </c>
      <c r="H54" s="6">
        <v>0</v>
      </c>
      <c r="I54" s="6">
        <f t="shared" si="1"/>
        <v>0</v>
      </c>
      <c r="J54" s="27" t="s">
        <v>336</v>
      </c>
      <c r="K54" s="17"/>
      <c r="L54" s="25"/>
      <c r="M54" s="24"/>
      <c r="N54" s="23"/>
      <c r="O54" s="24"/>
      <c r="P54" s="24"/>
    </row>
    <row r="55" spans="1:16" x14ac:dyDescent="0.35">
      <c r="A55" s="15" t="s">
        <v>143</v>
      </c>
      <c r="B55" s="4" t="s">
        <v>144</v>
      </c>
      <c r="C55" s="4" t="s">
        <v>145</v>
      </c>
      <c r="D55" s="4" t="s">
        <v>9</v>
      </c>
      <c r="E55" s="4" t="s">
        <v>14</v>
      </c>
      <c r="F55" s="5">
        <v>3628</v>
      </c>
      <c r="G55" s="6" t="s">
        <v>293</v>
      </c>
      <c r="H55" s="6">
        <v>0</v>
      </c>
      <c r="I55" s="6">
        <f t="shared" si="1"/>
        <v>0</v>
      </c>
      <c r="J55" s="27" t="s">
        <v>336</v>
      </c>
      <c r="K55" s="17"/>
      <c r="L55" s="25"/>
      <c r="M55" s="24"/>
      <c r="N55" s="23"/>
      <c r="O55" s="24"/>
      <c r="P55" s="24"/>
    </row>
    <row r="56" spans="1:16" x14ac:dyDescent="0.35">
      <c r="A56" s="15" t="s">
        <v>229</v>
      </c>
      <c r="B56" s="4" t="s">
        <v>230</v>
      </c>
      <c r="C56" s="4" t="s">
        <v>231</v>
      </c>
      <c r="D56" s="4" t="s">
        <v>21</v>
      </c>
      <c r="E56" s="4" t="s">
        <v>26</v>
      </c>
      <c r="F56" s="5">
        <v>1555</v>
      </c>
      <c r="G56" s="6" t="s">
        <v>294</v>
      </c>
      <c r="H56" s="6">
        <v>0</v>
      </c>
      <c r="I56" s="6">
        <f t="shared" si="1"/>
        <v>0</v>
      </c>
      <c r="J56" s="27" t="s">
        <v>336</v>
      </c>
      <c r="K56" s="17"/>
      <c r="L56" s="25"/>
      <c r="M56" s="24"/>
      <c r="N56" s="23"/>
      <c r="O56" s="24"/>
      <c r="P56" s="24"/>
    </row>
    <row r="57" spans="1:16" x14ac:dyDescent="0.35">
      <c r="A57" s="15" t="s">
        <v>232</v>
      </c>
      <c r="B57" s="4" t="s">
        <v>233</v>
      </c>
      <c r="C57" s="4" t="s">
        <v>234</v>
      </c>
      <c r="D57" s="4" t="s">
        <v>38</v>
      </c>
      <c r="E57" s="4" t="s">
        <v>39</v>
      </c>
      <c r="F57" s="5">
        <v>373.14906120000001</v>
      </c>
      <c r="G57" s="6" t="s">
        <v>295</v>
      </c>
      <c r="H57" s="6">
        <v>0</v>
      </c>
      <c r="I57" s="6">
        <f t="shared" si="1"/>
        <v>0</v>
      </c>
      <c r="J57" s="27" t="s">
        <v>336</v>
      </c>
      <c r="K57" s="17"/>
      <c r="L57" s="22"/>
      <c r="M57" s="23"/>
      <c r="N57" s="23"/>
      <c r="O57" s="23"/>
      <c r="P57" s="24"/>
    </row>
    <row r="58" spans="1:16" x14ac:dyDescent="0.35">
      <c r="A58" s="15" t="s">
        <v>146</v>
      </c>
      <c r="B58" s="4" t="s">
        <v>147</v>
      </c>
      <c r="C58" s="4" t="s">
        <v>148</v>
      </c>
      <c r="D58" s="4" t="s">
        <v>38</v>
      </c>
      <c r="E58" s="4" t="s">
        <v>39</v>
      </c>
      <c r="F58" s="5">
        <v>1296.84895325</v>
      </c>
      <c r="G58" s="6" t="s">
        <v>296</v>
      </c>
      <c r="H58" s="6">
        <v>0</v>
      </c>
      <c r="I58" s="6">
        <f t="shared" si="1"/>
        <v>0</v>
      </c>
      <c r="J58" s="27" t="s">
        <v>336</v>
      </c>
      <c r="K58" s="17"/>
      <c r="L58" s="22"/>
      <c r="M58" s="23"/>
      <c r="N58" s="23"/>
      <c r="O58" s="23"/>
      <c r="P58" s="24"/>
    </row>
    <row r="59" spans="1:16" x14ac:dyDescent="0.35">
      <c r="A59" s="15" t="s">
        <v>149</v>
      </c>
      <c r="B59" s="4" t="s">
        <v>150</v>
      </c>
      <c r="C59" s="4" t="s">
        <v>151</v>
      </c>
      <c r="D59" s="4" t="s">
        <v>9</v>
      </c>
      <c r="E59" s="4" t="s">
        <v>10</v>
      </c>
      <c r="F59" s="5">
        <v>26364.000015260001</v>
      </c>
      <c r="G59" s="6" t="s">
        <v>297</v>
      </c>
      <c r="H59" s="6">
        <v>0</v>
      </c>
      <c r="I59" s="6">
        <f t="shared" si="1"/>
        <v>0</v>
      </c>
      <c r="J59" s="27" t="s">
        <v>336</v>
      </c>
      <c r="K59" s="17"/>
      <c r="L59" s="25"/>
      <c r="M59" s="23"/>
      <c r="N59" s="23"/>
      <c r="O59" s="23"/>
      <c r="P59" s="23"/>
    </row>
    <row r="60" spans="1:16" x14ac:dyDescent="0.35">
      <c r="A60" s="15" t="s">
        <v>149</v>
      </c>
      <c r="B60" s="4" t="s">
        <v>152</v>
      </c>
      <c r="C60" s="4" t="s">
        <v>153</v>
      </c>
      <c r="D60" s="4" t="s">
        <v>9</v>
      </c>
      <c r="E60" s="4" t="s">
        <v>10</v>
      </c>
      <c r="F60" s="5">
        <v>19608.000030520001</v>
      </c>
      <c r="G60" s="6" t="s">
        <v>298</v>
      </c>
      <c r="H60" s="6">
        <v>0</v>
      </c>
      <c r="I60" s="6">
        <f t="shared" si="1"/>
        <v>0</v>
      </c>
      <c r="J60" s="27" t="s">
        <v>336</v>
      </c>
      <c r="K60" s="17"/>
      <c r="L60" s="25"/>
      <c r="M60" s="23"/>
      <c r="N60" s="23"/>
      <c r="O60" s="23"/>
      <c r="P60" s="23"/>
    </row>
    <row r="61" spans="1:16" x14ac:dyDescent="0.35">
      <c r="A61" s="15" t="s">
        <v>149</v>
      </c>
      <c r="B61" s="4" t="s">
        <v>154</v>
      </c>
      <c r="C61" s="4" t="s">
        <v>155</v>
      </c>
      <c r="D61" s="4" t="s">
        <v>9</v>
      </c>
      <c r="E61" s="4" t="s">
        <v>10</v>
      </c>
      <c r="F61" s="5">
        <v>18666.723995200002</v>
      </c>
      <c r="G61" s="6" t="s">
        <v>299</v>
      </c>
      <c r="H61" s="6">
        <v>0</v>
      </c>
      <c r="I61" s="6">
        <f t="shared" si="1"/>
        <v>0</v>
      </c>
      <c r="J61" s="27" t="s">
        <v>336</v>
      </c>
      <c r="K61" s="17"/>
      <c r="L61" s="25"/>
      <c r="M61" s="23"/>
      <c r="N61" s="23"/>
      <c r="O61" s="23"/>
      <c r="P61" s="23"/>
    </row>
    <row r="62" spans="1:16" x14ac:dyDescent="0.35">
      <c r="A62" s="15" t="s">
        <v>156</v>
      </c>
      <c r="B62" s="4" t="s">
        <v>157</v>
      </c>
      <c r="C62" s="4" t="s">
        <v>158</v>
      </c>
      <c r="D62" s="4" t="s">
        <v>21</v>
      </c>
      <c r="E62" s="4" t="s">
        <v>22</v>
      </c>
      <c r="F62" s="5">
        <v>5361.9999971399993</v>
      </c>
      <c r="G62" s="6" t="s">
        <v>300</v>
      </c>
      <c r="H62" s="6">
        <v>0</v>
      </c>
      <c r="I62" s="6">
        <f t="shared" si="1"/>
        <v>0</v>
      </c>
      <c r="J62" s="27" t="s">
        <v>336</v>
      </c>
      <c r="K62" s="17"/>
      <c r="L62" s="25"/>
      <c r="M62" s="23"/>
      <c r="N62" s="23"/>
      <c r="O62" s="23"/>
      <c r="P62" s="23"/>
    </row>
    <row r="63" spans="1:16" x14ac:dyDescent="0.35">
      <c r="A63" s="15" t="s">
        <v>156</v>
      </c>
      <c r="B63" s="4" t="s">
        <v>159</v>
      </c>
      <c r="C63" s="4" t="s">
        <v>160</v>
      </c>
      <c r="D63" s="4" t="s">
        <v>21</v>
      </c>
      <c r="E63" s="4" t="s">
        <v>22</v>
      </c>
      <c r="F63" s="5">
        <v>20100.730712889999</v>
      </c>
      <c r="G63" s="6" t="s">
        <v>301</v>
      </c>
      <c r="H63" s="6">
        <v>0</v>
      </c>
      <c r="I63" s="6">
        <f t="shared" si="1"/>
        <v>0</v>
      </c>
      <c r="J63" s="27" t="s">
        <v>336</v>
      </c>
      <c r="K63" s="17"/>
      <c r="L63" s="25"/>
      <c r="M63" s="23"/>
      <c r="N63" s="23"/>
      <c r="O63" s="23"/>
      <c r="P63" s="23"/>
    </row>
    <row r="64" spans="1:16" x14ac:dyDescent="0.35">
      <c r="A64" s="15" t="s">
        <v>161</v>
      </c>
      <c r="B64" s="4" t="s">
        <v>162</v>
      </c>
      <c r="C64" s="4" t="s">
        <v>163</v>
      </c>
      <c r="D64" s="4" t="s">
        <v>38</v>
      </c>
      <c r="E64" s="4" t="s">
        <v>66</v>
      </c>
      <c r="F64" s="5">
        <v>8038</v>
      </c>
      <c r="G64" s="6" t="s">
        <v>302</v>
      </c>
      <c r="H64" s="6">
        <v>0</v>
      </c>
      <c r="I64" s="6">
        <f t="shared" si="1"/>
        <v>0</v>
      </c>
      <c r="J64" s="27" t="s">
        <v>336</v>
      </c>
      <c r="K64" s="17"/>
      <c r="L64" s="25"/>
      <c r="M64" s="24"/>
      <c r="N64" s="23"/>
      <c r="O64" s="24"/>
      <c r="P64" s="24"/>
    </row>
    <row r="65" spans="1:16" x14ac:dyDescent="0.35">
      <c r="A65" s="15" t="s">
        <v>161</v>
      </c>
      <c r="B65" s="4" t="s">
        <v>164</v>
      </c>
      <c r="C65" s="4" t="s">
        <v>165</v>
      </c>
      <c r="D65" s="4" t="s">
        <v>38</v>
      </c>
      <c r="E65" s="4" t="s">
        <v>66</v>
      </c>
      <c r="F65" s="5">
        <v>2217</v>
      </c>
      <c r="G65" s="6" t="s">
        <v>303</v>
      </c>
      <c r="H65" s="6">
        <v>0</v>
      </c>
      <c r="I65" s="6">
        <f t="shared" si="1"/>
        <v>0</v>
      </c>
      <c r="J65" s="27" t="s">
        <v>336</v>
      </c>
      <c r="K65" s="17"/>
      <c r="L65" s="22"/>
      <c r="M65" s="24"/>
      <c r="N65" s="23"/>
      <c r="O65" s="24"/>
      <c r="P65" s="24"/>
    </row>
    <row r="66" spans="1:16" x14ac:dyDescent="0.35">
      <c r="A66" s="15" t="s">
        <v>161</v>
      </c>
      <c r="B66" s="4" t="s">
        <v>166</v>
      </c>
      <c r="C66" s="4" t="s">
        <v>167</v>
      </c>
      <c r="D66" s="4" t="s">
        <v>38</v>
      </c>
      <c r="E66" s="4" t="s">
        <v>66</v>
      </c>
      <c r="F66" s="5">
        <v>4038.8008556300001</v>
      </c>
      <c r="G66" s="6" t="s">
        <v>304</v>
      </c>
      <c r="H66" s="6">
        <v>0</v>
      </c>
      <c r="I66" s="6">
        <f t="shared" si="1"/>
        <v>0</v>
      </c>
      <c r="J66" s="27" t="s">
        <v>336</v>
      </c>
      <c r="K66" s="17"/>
      <c r="L66" s="22"/>
      <c r="M66" s="24"/>
      <c r="N66" s="23"/>
      <c r="O66" s="24"/>
      <c r="P66" s="24"/>
    </row>
    <row r="67" spans="1:16" x14ac:dyDescent="0.35">
      <c r="A67" s="15" t="s">
        <v>161</v>
      </c>
      <c r="B67" s="4" t="s">
        <v>168</v>
      </c>
      <c r="C67" s="4" t="s">
        <v>169</v>
      </c>
      <c r="D67" s="4" t="s">
        <v>38</v>
      </c>
      <c r="E67" s="4" t="s">
        <v>66</v>
      </c>
      <c r="F67" s="5">
        <v>27918.681396489999</v>
      </c>
      <c r="G67" s="6" t="s">
        <v>305</v>
      </c>
      <c r="H67" s="6">
        <v>0</v>
      </c>
      <c r="I67" s="6">
        <f t="shared" ref="I67:I91" si="2">0.01*H67*F67</f>
        <v>0</v>
      </c>
      <c r="J67" s="27" t="s">
        <v>336</v>
      </c>
      <c r="K67" s="17"/>
      <c r="L67" s="25"/>
      <c r="M67" s="24"/>
      <c r="N67" s="23"/>
      <c r="O67" s="24"/>
      <c r="P67" s="24"/>
    </row>
    <row r="68" spans="1:16" x14ac:dyDescent="0.35">
      <c r="A68" s="15" t="s">
        <v>235</v>
      </c>
      <c r="B68" s="4" t="s">
        <v>236</v>
      </c>
      <c r="C68" s="4" t="s">
        <v>237</v>
      </c>
      <c r="D68" s="4" t="s">
        <v>38</v>
      </c>
      <c r="E68" s="4" t="s">
        <v>39</v>
      </c>
      <c r="F68" s="5">
        <v>2934.8518934200001</v>
      </c>
      <c r="G68" s="6" t="s">
        <v>306</v>
      </c>
      <c r="H68" s="6">
        <v>0</v>
      </c>
      <c r="I68" s="6">
        <f t="shared" si="2"/>
        <v>0</v>
      </c>
      <c r="J68" s="27" t="s">
        <v>336</v>
      </c>
      <c r="K68" s="17"/>
      <c r="L68" s="25"/>
      <c r="M68" s="24"/>
      <c r="N68" s="23"/>
      <c r="O68" s="24"/>
      <c r="P68" s="24"/>
    </row>
    <row r="69" spans="1:16" x14ac:dyDescent="0.35">
      <c r="A69" s="15" t="s">
        <v>170</v>
      </c>
      <c r="B69" s="4" t="s">
        <v>171</v>
      </c>
      <c r="C69" s="4" t="s">
        <v>172</v>
      </c>
      <c r="D69" s="4" t="s">
        <v>38</v>
      </c>
      <c r="E69" s="4" t="s">
        <v>66</v>
      </c>
      <c r="F69" s="5">
        <v>11038.67192841</v>
      </c>
      <c r="G69" s="6" t="s">
        <v>307</v>
      </c>
      <c r="H69" s="6">
        <v>0</v>
      </c>
      <c r="I69" s="6">
        <f t="shared" si="2"/>
        <v>0</v>
      </c>
      <c r="J69" s="27" t="s">
        <v>336</v>
      </c>
      <c r="K69" s="17"/>
      <c r="L69" s="25"/>
      <c r="M69" s="24"/>
      <c r="N69" s="23"/>
      <c r="O69" s="24"/>
      <c r="P69" s="24"/>
    </row>
    <row r="70" spans="1:16" x14ac:dyDescent="0.35">
      <c r="A70" s="15" t="s">
        <v>170</v>
      </c>
      <c r="B70" s="4" t="s">
        <v>173</v>
      </c>
      <c r="C70" s="4" t="s">
        <v>174</v>
      </c>
      <c r="D70" s="4" t="s">
        <v>38</v>
      </c>
      <c r="E70" s="4" t="s">
        <v>66</v>
      </c>
      <c r="F70" s="5">
        <v>2809</v>
      </c>
      <c r="G70" s="6" t="s">
        <v>308</v>
      </c>
      <c r="H70" s="6">
        <v>0</v>
      </c>
      <c r="I70" s="6">
        <f t="shared" si="2"/>
        <v>0</v>
      </c>
      <c r="J70" s="27" t="s">
        <v>336</v>
      </c>
      <c r="K70" s="17"/>
      <c r="L70" s="25"/>
      <c r="M70" s="24"/>
      <c r="N70" s="23"/>
      <c r="O70" s="24"/>
      <c r="P70" s="24"/>
    </row>
    <row r="71" spans="1:16" x14ac:dyDescent="0.35">
      <c r="A71" s="15" t="s">
        <v>175</v>
      </c>
      <c r="B71" s="4" t="s">
        <v>176</v>
      </c>
      <c r="C71" s="4" t="s">
        <v>177</v>
      </c>
      <c r="D71" s="4" t="s">
        <v>38</v>
      </c>
      <c r="E71" s="4" t="s">
        <v>39</v>
      </c>
      <c r="F71" s="5">
        <v>2877</v>
      </c>
      <c r="G71" s="6" t="s">
        <v>309</v>
      </c>
      <c r="H71" s="6">
        <v>0</v>
      </c>
      <c r="I71" s="6">
        <f t="shared" si="2"/>
        <v>0</v>
      </c>
      <c r="J71" s="27" t="s">
        <v>336</v>
      </c>
      <c r="K71" s="17"/>
      <c r="L71" s="25"/>
      <c r="M71" s="23"/>
      <c r="N71" s="23"/>
      <c r="O71" s="24"/>
      <c r="P71" s="24"/>
    </row>
    <row r="72" spans="1:16" x14ac:dyDescent="0.35">
      <c r="A72" s="15" t="s">
        <v>175</v>
      </c>
      <c r="B72" s="4" t="s">
        <v>178</v>
      </c>
      <c r="C72" s="4" t="s">
        <v>179</v>
      </c>
      <c r="D72" s="4" t="s">
        <v>38</v>
      </c>
      <c r="E72" s="4" t="s">
        <v>39</v>
      </c>
      <c r="F72" s="5">
        <v>5837</v>
      </c>
      <c r="G72" s="6" t="s">
        <v>310</v>
      </c>
      <c r="H72" s="6">
        <v>0</v>
      </c>
      <c r="I72" s="6">
        <f t="shared" si="2"/>
        <v>0</v>
      </c>
      <c r="J72" s="27" t="s">
        <v>336</v>
      </c>
      <c r="K72" s="17"/>
      <c r="L72" s="25"/>
      <c r="M72" s="23"/>
      <c r="N72" s="23"/>
      <c r="O72" s="24"/>
      <c r="P72" s="24"/>
    </row>
    <row r="73" spans="1:16" x14ac:dyDescent="0.35">
      <c r="A73" s="15" t="s">
        <v>180</v>
      </c>
      <c r="B73" s="4" t="s">
        <v>181</v>
      </c>
      <c r="C73" s="4" t="s">
        <v>182</v>
      </c>
      <c r="D73" s="4" t="s">
        <v>38</v>
      </c>
      <c r="E73" s="4" t="s">
        <v>66</v>
      </c>
      <c r="F73" s="5">
        <v>1514</v>
      </c>
      <c r="G73" s="6" t="s">
        <v>311</v>
      </c>
      <c r="H73" s="6">
        <v>0</v>
      </c>
      <c r="I73" s="6">
        <f t="shared" si="2"/>
        <v>0</v>
      </c>
      <c r="J73" s="27" t="s">
        <v>336</v>
      </c>
      <c r="K73" s="17"/>
      <c r="L73" s="25"/>
      <c r="M73" s="23"/>
      <c r="N73" s="23"/>
      <c r="O73" s="24"/>
      <c r="P73" s="24"/>
    </row>
    <row r="74" spans="1:16" x14ac:dyDescent="0.35">
      <c r="A74" s="15" t="s">
        <v>180</v>
      </c>
      <c r="B74" s="4" t="s">
        <v>183</v>
      </c>
      <c r="C74" s="4" t="s">
        <v>184</v>
      </c>
      <c r="D74" s="4" t="s">
        <v>38</v>
      </c>
      <c r="E74" s="4" t="s">
        <v>66</v>
      </c>
      <c r="F74" s="5">
        <v>5299.1181793200003</v>
      </c>
      <c r="G74" s="6" t="s">
        <v>312</v>
      </c>
      <c r="H74" s="6">
        <v>0</v>
      </c>
      <c r="I74" s="6">
        <f t="shared" si="2"/>
        <v>0</v>
      </c>
      <c r="J74" s="27" t="s">
        <v>336</v>
      </c>
      <c r="K74" s="17"/>
      <c r="L74" s="25"/>
      <c r="M74" s="23"/>
      <c r="N74" s="23"/>
      <c r="O74" s="24"/>
      <c r="P74" s="24"/>
    </row>
    <row r="75" spans="1:16" x14ac:dyDescent="0.35">
      <c r="A75" s="15" t="s">
        <v>180</v>
      </c>
      <c r="B75" s="4" t="s">
        <v>185</v>
      </c>
      <c r="C75" s="4" t="s">
        <v>186</v>
      </c>
      <c r="D75" s="4" t="s">
        <v>38</v>
      </c>
      <c r="E75" s="4" t="s">
        <v>66</v>
      </c>
      <c r="F75" s="5">
        <v>713</v>
      </c>
      <c r="G75" s="6" t="s">
        <v>313</v>
      </c>
      <c r="H75" s="6">
        <v>0</v>
      </c>
      <c r="I75" s="6">
        <f t="shared" si="2"/>
        <v>0</v>
      </c>
      <c r="J75" s="27" t="s">
        <v>336</v>
      </c>
      <c r="K75" s="17"/>
      <c r="L75" s="22"/>
      <c r="M75" s="23"/>
      <c r="N75" s="23"/>
      <c r="O75" s="24"/>
      <c r="P75" s="24"/>
    </row>
    <row r="76" spans="1:16" x14ac:dyDescent="0.35">
      <c r="A76" s="15" t="s">
        <v>187</v>
      </c>
      <c r="B76" s="4" t="s">
        <v>188</v>
      </c>
      <c r="C76" s="4" t="s">
        <v>189</v>
      </c>
      <c r="D76" s="4" t="s">
        <v>21</v>
      </c>
      <c r="E76" s="4" t="s">
        <v>22</v>
      </c>
      <c r="F76" s="5">
        <v>3144</v>
      </c>
      <c r="G76" s="6" t="s">
        <v>314</v>
      </c>
      <c r="H76" s="6">
        <v>0</v>
      </c>
      <c r="I76" s="6">
        <f t="shared" si="2"/>
        <v>0</v>
      </c>
      <c r="J76" s="27" t="s">
        <v>336</v>
      </c>
      <c r="K76" s="17"/>
      <c r="L76" s="25"/>
      <c r="M76" s="23"/>
      <c r="N76" s="23"/>
      <c r="O76" s="24"/>
      <c r="P76" s="24"/>
    </row>
    <row r="77" spans="1:16" x14ac:dyDescent="0.35">
      <c r="A77" s="15" t="s">
        <v>187</v>
      </c>
      <c r="B77" s="4" t="s">
        <v>190</v>
      </c>
      <c r="C77" s="4" t="s">
        <v>191</v>
      </c>
      <c r="D77" s="4" t="s">
        <v>21</v>
      </c>
      <c r="E77" s="4" t="s">
        <v>22</v>
      </c>
      <c r="F77" s="5">
        <v>9042</v>
      </c>
      <c r="G77" s="6" t="s">
        <v>315</v>
      </c>
      <c r="H77" s="6">
        <v>0</v>
      </c>
      <c r="I77" s="6">
        <f t="shared" si="2"/>
        <v>0</v>
      </c>
      <c r="J77" s="27" t="s">
        <v>336</v>
      </c>
      <c r="K77" s="17"/>
      <c r="L77" s="25"/>
      <c r="M77" s="23"/>
      <c r="N77" s="23"/>
      <c r="O77" s="24"/>
      <c r="P77" s="24"/>
    </row>
    <row r="78" spans="1:16" x14ac:dyDescent="0.35">
      <c r="A78" s="15" t="s">
        <v>187</v>
      </c>
      <c r="B78" s="4" t="s">
        <v>192</v>
      </c>
      <c r="C78" s="4" t="s">
        <v>193</v>
      </c>
      <c r="D78" s="4" t="s">
        <v>21</v>
      </c>
      <c r="E78" s="4" t="s">
        <v>22</v>
      </c>
      <c r="F78" s="5">
        <v>17014.794661530002</v>
      </c>
      <c r="G78" s="6" t="s">
        <v>316</v>
      </c>
      <c r="H78" s="6">
        <v>0</v>
      </c>
      <c r="I78" s="6">
        <f t="shared" si="2"/>
        <v>0</v>
      </c>
      <c r="J78" s="27" t="s">
        <v>336</v>
      </c>
      <c r="K78" s="17"/>
      <c r="L78" s="25"/>
      <c r="M78" s="23"/>
      <c r="N78" s="23"/>
      <c r="O78" s="24"/>
      <c r="P78" s="24"/>
    </row>
    <row r="79" spans="1:16" x14ac:dyDescent="0.35">
      <c r="A79" s="15" t="s">
        <v>194</v>
      </c>
      <c r="B79" s="4" t="s">
        <v>195</v>
      </c>
      <c r="C79" s="4" t="s">
        <v>196</v>
      </c>
      <c r="D79" s="4" t="s">
        <v>21</v>
      </c>
      <c r="E79" s="4" t="s">
        <v>22</v>
      </c>
      <c r="F79" s="5">
        <v>8752</v>
      </c>
      <c r="G79" s="6" t="s">
        <v>317</v>
      </c>
      <c r="H79" s="6">
        <v>0</v>
      </c>
      <c r="I79" s="6">
        <f t="shared" si="2"/>
        <v>0</v>
      </c>
      <c r="J79" s="27" t="s">
        <v>336</v>
      </c>
      <c r="K79" s="17"/>
      <c r="L79" s="25"/>
      <c r="M79" s="23"/>
      <c r="N79" s="23"/>
      <c r="O79" s="24"/>
      <c r="P79" s="24"/>
    </row>
    <row r="80" spans="1:16" x14ac:dyDescent="0.35">
      <c r="A80" s="15" t="s">
        <v>197</v>
      </c>
      <c r="B80" s="4" t="s">
        <v>198</v>
      </c>
      <c r="C80" s="4" t="s">
        <v>199</v>
      </c>
      <c r="D80" s="4" t="s">
        <v>21</v>
      </c>
      <c r="E80" s="4" t="s">
        <v>22</v>
      </c>
      <c r="F80" s="5">
        <v>2070</v>
      </c>
      <c r="G80" s="6" t="s">
        <v>318</v>
      </c>
      <c r="H80" s="6">
        <v>0</v>
      </c>
      <c r="I80" s="6">
        <f t="shared" si="2"/>
        <v>0</v>
      </c>
      <c r="J80" s="27" t="s">
        <v>336</v>
      </c>
      <c r="K80" s="17"/>
      <c r="L80" s="25"/>
      <c r="M80" s="24"/>
      <c r="N80" s="23"/>
      <c r="O80" s="24"/>
      <c r="P80" s="24"/>
    </row>
    <row r="81" spans="1:16" x14ac:dyDescent="0.35">
      <c r="A81" s="15" t="s">
        <v>197</v>
      </c>
      <c r="B81" s="4" t="s">
        <v>200</v>
      </c>
      <c r="C81" s="4" t="s">
        <v>201</v>
      </c>
      <c r="D81" s="4" t="s">
        <v>21</v>
      </c>
      <c r="E81" s="4" t="s">
        <v>22</v>
      </c>
      <c r="F81" s="5">
        <v>1851</v>
      </c>
      <c r="G81" s="6" t="s">
        <v>319</v>
      </c>
      <c r="H81" s="6">
        <v>0</v>
      </c>
      <c r="I81" s="6">
        <f t="shared" si="2"/>
        <v>0</v>
      </c>
      <c r="J81" s="27" t="s">
        <v>336</v>
      </c>
      <c r="K81" s="17"/>
      <c r="L81" s="25"/>
      <c r="M81" s="24"/>
      <c r="N81" s="23"/>
      <c r="O81" s="24"/>
      <c r="P81" s="24"/>
    </row>
    <row r="82" spans="1:16" x14ac:dyDescent="0.35">
      <c r="A82" s="15" t="s">
        <v>202</v>
      </c>
      <c r="B82" s="4" t="s">
        <v>203</v>
      </c>
      <c r="C82" s="4" t="s">
        <v>204</v>
      </c>
      <c r="D82" s="4" t="s">
        <v>9</v>
      </c>
      <c r="E82" s="4" t="s">
        <v>14</v>
      </c>
      <c r="F82" s="5">
        <v>3057</v>
      </c>
      <c r="G82" s="6" t="s">
        <v>320</v>
      </c>
      <c r="H82" s="6">
        <v>0</v>
      </c>
      <c r="I82" s="6">
        <f t="shared" si="2"/>
        <v>0</v>
      </c>
      <c r="J82" s="27" t="s">
        <v>336</v>
      </c>
      <c r="K82" s="17"/>
      <c r="L82" s="25"/>
      <c r="M82" s="24"/>
      <c r="N82" s="23"/>
      <c r="O82" s="24"/>
      <c r="P82" s="24"/>
    </row>
    <row r="83" spans="1:16" x14ac:dyDescent="0.35">
      <c r="A83" s="15" t="s">
        <v>202</v>
      </c>
      <c r="B83" s="4" t="s">
        <v>205</v>
      </c>
      <c r="C83" s="4" t="s">
        <v>206</v>
      </c>
      <c r="D83" s="4" t="s">
        <v>9</v>
      </c>
      <c r="E83" s="4" t="s">
        <v>14</v>
      </c>
      <c r="F83" s="5">
        <v>15374.28668976</v>
      </c>
      <c r="G83" s="6" t="s">
        <v>321</v>
      </c>
      <c r="H83" s="6">
        <v>0</v>
      </c>
      <c r="I83" s="6">
        <f t="shared" si="2"/>
        <v>0</v>
      </c>
      <c r="J83" s="27" t="s">
        <v>336</v>
      </c>
      <c r="K83" s="17"/>
      <c r="L83" s="25"/>
      <c r="M83" s="24"/>
      <c r="N83" s="23"/>
      <c r="O83" s="24"/>
      <c r="P83" s="24"/>
    </row>
    <row r="84" spans="1:16" x14ac:dyDescent="0.35">
      <c r="A84" s="15" t="s">
        <v>202</v>
      </c>
      <c r="B84" s="4" t="s">
        <v>207</v>
      </c>
      <c r="C84" s="4" t="s">
        <v>208</v>
      </c>
      <c r="D84" s="4" t="s">
        <v>9</v>
      </c>
      <c r="E84" s="4" t="s">
        <v>14</v>
      </c>
      <c r="F84" s="5">
        <v>13549.679924010001</v>
      </c>
      <c r="G84" s="6" t="s">
        <v>322</v>
      </c>
      <c r="H84" s="6">
        <v>0</v>
      </c>
      <c r="I84" s="6">
        <f t="shared" si="2"/>
        <v>0</v>
      </c>
      <c r="J84" s="27" t="s">
        <v>336</v>
      </c>
      <c r="K84" s="17"/>
      <c r="L84" s="25"/>
      <c r="M84" s="24"/>
      <c r="N84" s="23"/>
      <c r="O84" s="24"/>
      <c r="P84" s="24"/>
    </row>
    <row r="85" spans="1:16" x14ac:dyDescent="0.35">
      <c r="A85" s="15" t="s">
        <v>209</v>
      </c>
      <c r="B85" s="4" t="s">
        <v>210</v>
      </c>
      <c r="C85" s="4" t="s">
        <v>211</v>
      </c>
      <c r="D85" s="4" t="s">
        <v>38</v>
      </c>
      <c r="E85" s="4" t="s">
        <v>66</v>
      </c>
      <c r="F85" s="5">
        <v>21841.25048065</v>
      </c>
      <c r="G85" s="6" t="s">
        <v>323</v>
      </c>
      <c r="H85" s="6">
        <v>0</v>
      </c>
      <c r="I85" s="6">
        <f t="shared" si="2"/>
        <v>0</v>
      </c>
      <c r="J85" s="27" t="s">
        <v>336</v>
      </c>
      <c r="K85" s="17"/>
      <c r="L85" s="25"/>
      <c r="M85" s="24"/>
      <c r="N85" s="23"/>
      <c r="O85" s="24"/>
      <c r="P85" s="24"/>
    </row>
    <row r="86" spans="1:16" x14ac:dyDescent="0.35">
      <c r="A86" s="15" t="s">
        <v>209</v>
      </c>
      <c r="B86" s="4" t="s">
        <v>212</v>
      </c>
      <c r="C86" s="4" t="s">
        <v>213</v>
      </c>
      <c r="D86" s="4" t="s">
        <v>38</v>
      </c>
      <c r="E86" s="4" t="s">
        <v>66</v>
      </c>
      <c r="F86" s="5">
        <v>1493</v>
      </c>
      <c r="G86" s="6" t="s">
        <v>324</v>
      </c>
      <c r="H86" s="6">
        <v>0</v>
      </c>
      <c r="I86" s="6">
        <f t="shared" si="2"/>
        <v>0</v>
      </c>
      <c r="J86" s="27" t="s">
        <v>336</v>
      </c>
      <c r="K86" s="17"/>
      <c r="L86" s="22"/>
      <c r="M86" s="24"/>
      <c r="N86" s="23"/>
      <c r="O86" s="24"/>
      <c r="P86" s="24"/>
    </row>
    <row r="87" spans="1:16" x14ac:dyDescent="0.35">
      <c r="A87" s="15" t="s">
        <v>214</v>
      </c>
      <c r="B87" s="4" t="s">
        <v>215</v>
      </c>
      <c r="C87" s="4" t="s">
        <v>216</v>
      </c>
      <c r="D87" s="4" t="s">
        <v>9</v>
      </c>
      <c r="E87" s="4" t="s">
        <v>10</v>
      </c>
      <c r="F87" s="5">
        <v>3894</v>
      </c>
      <c r="G87" s="6" t="s">
        <v>325</v>
      </c>
      <c r="H87" s="6">
        <v>0</v>
      </c>
      <c r="I87" s="6">
        <f t="shared" si="2"/>
        <v>0</v>
      </c>
      <c r="J87" s="27" t="s">
        <v>336</v>
      </c>
      <c r="K87" s="17"/>
      <c r="L87" s="25"/>
      <c r="M87" s="23"/>
      <c r="N87" s="23"/>
      <c r="O87" s="23"/>
      <c r="P87" s="23"/>
    </row>
    <row r="88" spans="1:16" x14ac:dyDescent="0.35">
      <c r="A88" s="15" t="s">
        <v>214</v>
      </c>
      <c r="B88" s="4" t="s">
        <v>217</v>
      </c>
      <c r="C88" s="4" t="s">
        <v>218</v>
      </c>
      <c r="D88" s="4" t="s">
        <v>9</v>
      </c>
      <c r="E88" s="4" t="s">
        <v>10</v>
      </c>
      <c r="F88" s="5">
        <v>22101.636880639999</v>
      </c>
      <c r="G88" s="6" t="s">
        <v>326</v>
      </c>
      <c r="H88" s="6">
        <v>0</v>
      </c>
      <c r="I88" s="6">
        <f t="shared" si="2"/>
        <v>0</v>
      </c>
      <c r="J88" s="27" t="s">
        <v>336</v>
      </c>
      <c r="K88" s="17"/>
      <c r="L88" s="25"/>
      <c r="M88" s="23"/>
      <c r="N88" s="23"/>
      <c r="O88" s="23"/>
      <c r="P88" s="23"/>
    </row>
    <row r="89" spans="1:16" x14ac:dyDescent="0.35">
      <c r="A89" s="15" t="s">
        <v>214</v>
      </c>
      <c r="B89" s="4" t="s">
        <v>219</v>
      </c>
      <c r="C89" s="4" t="s">
        <v>220</v>
      </c>
      <c r="D89" s="4" t="s">
        <v>9</v>
      </c>
      <c r="E89" s="4" t="s">
        <v>10</v>
      </c>
      <c r="F89" s="5">
        <v>13358.99998868</v>
      </c>
      <c r="G89" s="6" t="s">
        <v>327</v>
      </c>
      <c r="H89" s="6">
        <v>0</v>
      </c>
      <c r="I89" s="6">
        <f t="shared" si="2"/>
        <v>0</v>
      </c>
      <c r="J89" s="27" t="s">
        <v>336</v>
      </c>
      <c r="K89" s="17"/>
      <c r="L89" s="25"/>
      <c r="M89" s="23"/>
      <c r="N89" s="23"/>
      <c r="O89" s="23"/>
      <c r="P89" s="23"/>
    </row>
    <row r="90" spans="1:16" x14ac:dyDescent="0.35">
      <c r="A90" s="15" t="s">
        <v>110</v>
      </c>
      <c r="B90" s="4" t="s">
        <v>111</v>
      </c>
      <c r="C90" s="4" t="s">
        <v>112</v>
      </c>
      <c r="D90" s="4" t="s">
        <v>38</v>
      </c>
      <c r="E90" s="4" t="s">
        <v>107</v>
      </c>
      <c r="F90" s="5">
        <v>7795.9999951700001</v>
      </c>
      <c r="G90" s="6" t="s">
        <v>280</v>
      </c>
      <c r="H90" s="6">
        <v>0</v>
      </c>
      <c r="I90" s="6">
        <f t="shared" si="2"/>
        <v>0</v>
      </c>
      <c r="J90" s="27" t="s">
        <v>336</v>
      </c>
      <c r="K90" s="17"/>
      <c r="L90" s="25"/>
      <c r="M90" s="23"/>
      <c r="N90" s="23"/>
      <c r="O90" s="23"/>
      <c r="P90" s="24"/>
    </row>
    <row r="91" spans="1:16" x14ac:dyDescent="0.35">
      <c r="A91" s="15" t="s">
        <v>27</v>
      </c>
      <c r="B91" s="4" t="s">
        <v>328</v>
      </c>
      <c r="C91" s="4" t="s">
        <v>329</v>
      </c>
      <c r="D91" s="4" t="s">
        <v>9</v>
      </c>
      <c r="E91" s="4" t="s">
        <v>10</v>
      </c>
      <c r="F91" s="5">
        <v>14505</v>
      </c>
      <c r="G91" s="7" t="s">
        <v>330</v>
      </c>
      <c r="H91" s="6">
        <v>0</v>
      </c>
      <c r="I91" s="6">
        <f t="shared" si="2"/>
        <v>0</v>
      </c>
      <c r="J91" s="27" t="s">
        <v>336</v>
      </c>
      <c r="K91" s="17"/>
      <c r="L91" s="25"/>
      <c r="M91" s="23"/>
      <c r="N91" s="23"/>
      <c r="O91" s="23"/>
      <c r="P91" s="23"/>
    </row>
    <row r="92" spans="1:16" x14ac:dyDescent="0.35">
      <c r="A92" s="20"/>
      <c r="B92" s="20"/>
      <c r="C92" s="20"/>
      <c r="D92" s="20"/>
      <c r="E92" s="20"/>
      <c r="F92" s="20"/>
      <c r="G92" s="20"/>
      <c r="H92" s="20"/>
      <c r="I92" s="20"/>
      <c r="L92" s="23"/>
      <c r="M92" s="23"/>
      <c r="N92" s="23"/>
      <c r="O92" s="23"/>
      <c r="P92" s="23"/>
    </row>
    <row r="93" spans="1:16" x14ac:dyDescent="0.35">
      <c r="A93" s="20"/>
      <c r="B93" s="20"/>
      <c r="C93" s="20"/>
      <c r="D93" s="20"/>
      <c r="E93" s="20"/>
      <c r="F93" s="32"/>
      <c r="G93" s="20"/>
      <c r="H93" s="20"/>
      <c r="I93" s="20"/>
      <c r="L93" s="28"/>
      <c r="M93" s="29"/>
      <c r="N93" s="29"/>
      <c r="O93" s="29"/>
      <c r="P93" s="29"/>
    </row>
    <row r="94" spans="1:16" x14ac:dyDescent="0.35">
      <c r="A94" s="20"/>
      <c r="B94" s="33"/>
      <c r="C94" s="20"/>
      <c r="D94" s="20"/>
      <c r="E94" s="20"/>
      <c r="F94" s="20"/>
      <c r="G94" s="20"/>
      <c r="H94" s="20"/>
      <c r="I94" s="20"/>
      <c r="L94" s="30"/>
      <c r="M94" s="23"/>
      <c r="N94" s="23"/>
      <c r="O94" s="23"/>
      <c r="P94" s="23"/>
    </row>
    <row r="95" spans="1:16" x14ac:dyDescent="0.35">
      <c r="L95" s="23"/>
      <c r="M95" s="31"/>
      <c r="N95" s="31"/>
      <c r="O95" s="31"/>
      <c r="P95" s="31"/>
    </row>
    <row r="96" spans="1:16" x14ac:dyDescent="0.35">
      <c r="L96" s="30"/>
      <c r="M96" s="30"/>
      <c r="N96" s="30"/>
      <c r="O96" s="30"/>
      <c r="P96" s="30"/>
    </row>
    <row r="97" spans="12:16" x14ac:dyDescent="0.35">
      <c r="L97" s="23"/>
      <c r="M97" s="31"/>
      <c r="N97" s="31"/>
      <c r="O97" s="31"/>
      <c r="P97" s="31"/>
    </row>
    <row r="98" spans="12:16" x14ac:dyDescent="0.35">
      <c r="L98" s="23"/>
      <c r="M98" s="23"/>
      <c r="N98" s="23"/>
      <c r="O98" s="23"/>
      <c r="P98" s="23"/>
    </row>
    <row r="99" spans="12:16" x14ac:dyDescent="0.35">
      <c r="L99" s="23"/>
      <c r="M99" s="23"/>
      <c r="N99" s="23"/>
      <c r="O99" s="31"/>
      <c r="P99" s="23"/>
    </row>
    <row r="100" spans="12:16" x14ac:dyDescent="0.35">
      <c r="L100" s="23"/>
      <c r="M100" s="23"/>
      <c r="N100" s="23"/>
      <c r="O100" s="23"/>
      <c r="P100" s="23"/>
    </row>
    <row r="101" spans="12:16" x14ac:dyDescent="0.35">
      <c r="L101" s="23"/>
      <c r="M101" s="23"/>
      <c r="N101" s="23"/>
      <c r="O101" s="23"/>
      <c r="P101" s="23"/>
    </row>
  </sheetData>
  <conditionalFormatting sqref="A3:J91">
    <cfRule type="expression" dxfId="46" priority="3">
      <formula>$J3="Eric"</formula>
    </cfRule>
    <cfRule type="expression" dxfId="45" priority="2">
      <formula>$J3="Guillaume"</formula>
    </cfRule>
    <cfRule type="expression" dxfId="44" priority="1">
      <formula>$J3="Julien"</formula>
    </cfRule>
  </conditionalFormatting>
  <dataValidations count="1">
    <dataValidation type="list" allowBlank="1" showInputMessage="1" showErrorMessage="1" sqref="J3:J91">
      <formula1>$S$3:$S$7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H3:H91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J54"/>
  <sheetViews>
    <sheetView workbookViewId="0">
      <selection activeCell="B23" sqref="B23"/>
    </sheetView>
  </sheetViews>
  <sheetFormatPr baseColWidth="10" defaultColWidth="11.54296875" defaultRowHeight="14.5" x14ac:dyDescent="0.35"/>
  <cols>
    <col min="1" max="1" width="13.453125" customWidth="1"/>
    <col min="2" max="2" width="17.1796875" customWidth="1"/>
    <col min="3" max="3" width="15.453125" customWidth="1"/>
    <col min="5" max="5" width="16.54296875" customWidth="1"/>
    <col min="6" max="6" width="25.1796875" customWidth="1"/>
    <col min="7" max="7" width="13.453125" customWidth="1"/>
    <col min="8" max="8" width="13.1796875" customWidth="1"/>
    <col min="9" max="9" width="15.6328125" customWidth="1"/>
    <col min="11" max="11" width="10.1796875" customWidth="1"/>
    <col min="12" max="12" width="10.453125" customWidth="1"/>
    <col min="13" max="14" width="10.36328125" customWidth="1"/>
  </cols>
  <sheetData>
    <row r="1" spans="1:10" ht="32" customHeight="1" x14ac:dyDescent="0.35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338</v>
      </c>
      <c r="G1" s="34" t="s">
        <v>239</v>
      </c>
      <c r="H1" s="34" t="s">
        <v>332</v>
      </c>
      <c r="I1" s="34" t="s">
        <v>333</v>
      </c>
      <c r="J1" s="35" t="s">
        <v>335</v>
      </c>
    </row>
    <row r="2" spans="1:10" x14ac:dyDescent="0.35">
      <c r="A2" s="18" t="s">
        <v>15</v>
      </c>
      <c r="B2" s="18" t="s">
        <v>16</v>
      </c>
      <c r="C2" s="18" t="s">
        <v>17</v>
      </c>
      <c r="D2" s="18" t="s">
        <v>9</v>
      </c>
      <c r="E2" s="18" t="s">
        <v>14</v>
      </c>
      <c r="F2" s="19">
        <v>27101.18008328</v>
      </c>
      <c r="G2" s="12" t="s">
        <v>242</v>
      </c>
      <c r="H2" s="12">
        <v>0</v>
      </c>
      <c r="I2" s="12">
        <v>0</v>
      </c>
      <c r="J2" s="36" t="s">
        <v>334</v>
      </c>
    </row>
    <row r="3" spans="1:10" x14ac:dyDescent="0.35">
      <c r="A3" s="18" t="s">
        <v>18</v>
      </c>
      <c r="B3" s="18" t="s">
        <v>19</v>
      </c>
      <c r="C3" s="18" t="s">
        <v>20</v>
      </c>
      <c r="D3" s="18" t="s">
        <v>21</v>
      </c>
      <c r="E3" s="18" t="s">
        <v>22</v>
      </c>
      <c r="F3" s="19">
        <v>52529.297841549997</v>
      </c>
      <c r="G3" s="12" t="s">
        <v>243</v>
      </c>
      <c r="H3" s="12">
        <v>0</v>
      </c>
      <c r="I3" s="12">
        <v>0</v>
      </c>
      <c r="J3" s="36" t="s">
        <v>334</v>
      </c>
    </row>
    <row r="4" spans="1:10" x14ac:dyDescent="0.35">
      <c r="A4" s="18" t="s">
        <v>23</v>
      </c>
      <c r="B4" s="18" t="s">
        <v>24</v>
      </c>
      <c r="C4" s="18" t="s">
        <v>25</v>
      </c>
      <c r="D4" s="18" t="s">
        <v>21</v>
      </c>
      <c r="E4" s="18" t="s">
        <v>26</v>
      </c>
      <c r="F4" s="19">
        <v>1589</v>
      </c>
      <c r="G4" s="12" t="s">
        <v>244</v>
      </c>
      <c r="H4" s="12">
        <v>0</v>
      </c>
      <c r="I4" s="12">
        <v>0</v>
      </c>
      <c r="J4" s="36" t="s">
        <v>334</v>
      </c>
    </row>
    <row r="5" spans="1:10" x14ac:dyDescent="0.35">
      <c r="A5" s="18" t="s">
        <v>27</v>
      </c>
      <c r="B5" s="18" t="s">
        <v>28</v>
      </c>
      <c r="C5" s="18" t="s">
        <v>29</v>
      </c>
      <c r="D5" s="18" t="s">
        <v>9</v>
      </c>
      <c r="E5" s="18" t="s">
        <v>10</v>
      </c>
      <c r="F5" s="19">
        <v>9905.8207702599993</v>
      </c>
      <c r="G5" s="12" t="s">
        <v>245</v>
      </c>
      <c r="H5" s="12">
        <v>0</v>
      </c>
      <c r="I5" s="12">
        <v>0</v>
      </c>
      <c r="J5" s="36" t="s">
        <v>334</v>
      </c>
    </row>
    <row r="6" spans="1:10" x14ac:dyDescent="0.35">
      <c r="A6" s="18" t="s">
        <v>32</v>
      </c>
      <c r="B6" s="18" t="s">
        <v>33</v>
      </c>
      <c r="C6" s="18" t="s">
        <v>34</v>
      </c>
      <c r="D6" s="18" t="s">
        <v>21</v>
      </c>
      <c r="E6" s="18" t="s">
        <v>22</v>
      </c>
      <c r="F6" s="19">
        <v>304</v>
      </c>
      <c r="G6" s="12" t="s">
        <v>247</v>
      </c>
      <c r="H6" s="12">
        <v>0</v>
      </c>
      <c r="I6" s="12">
        <v>0</v>
      </c>
      <c r="J6" s="36" t="s">
        <v>334</v>
      </c>
    </row>
    <row r="7" spans="1:10" x14ac:dyDescent="0.35">
      <c r="A7" s="18" t="s">
        <v>48</v>
      </c>
      <c r="B7" s="18" t="s">
        <v>49</v>
      </c>
      <c r="C7" s="18" t="s">
        <v>50</v>
      </c>
      <c r="D7" s="18" t="s">
        <v>21</v>
      </c>
      <c r="E7" s="18" t="s">
        <v>22</v>
      </c>
      <c r="F7" s="19">
        <v>16574.034037600002</v>
      </c>
      <c r="G7" s="12" t="s">
        <v>253</v>
      </c>
      <c r="H7" s="12">
        <v>0</v>
      </c>
      <c r="I7" s="12">
        <v>0</v>
      </c>
      <c r="J7" s="36" t="s">
        <v>334</v>
      </c>
    </row>
    <row r="8" spans="1:10" x14ac:dyDescent="0.35">
      <c r="A8" s="18" t="s">
        <v>48</v>
      </c>
      <c r="B8" s="18" t="s">
        <v>51</v>
      </c>
      <c r="C8" s="18" t="s">
        <v>52</v>
      </c>
      <c r="D8" s="18" t="s">
        <v>21</v>
      </c>
      <c r="E8" s="18" t="s">
        <v>22</v>
      </c>
      <c r="F8" s="19">
        <v>11824.0920372</v>
      </c>
      <c r="G8" s="12" t="s">
        <v>254</v>
      </c>
      <c r="H8" s="12">
        <v>0</v>
      </c>
      <c r="I8" s="12">
        <v>0</v>
      </c>
      <c r="J8" s="36" t="s">
        <v>334</v>
      </c>
    </row>
    <row r="9" spans="1:10" x14ac:dyDescent="0.35">
      <c r="A9" s="18" t="s">
        <v>48</v>
      </c>
      <c r="B9" s="18" t="s">
        <v>53</v>
      </c>
      <c r="C9" s="18" t="s">
        <v>54</v>
      </c>
      <c r="D9" s="18" t="s">
        <v>21</v>
      </c>
      <c r="E9" s="18" t="s">
        <v>22</v>
      </c>
      <c r="F9" s="19">
        <v>21695.295133110001</v>
      </c>
      <c r="G9" s="12" t="s">
        <v>255</v>
      </c>
      <c r="H9" s="12">
        <v>0</v>
      </c>
      <c r="I9" s="12">
        <v>0</v>
      </c>
      <c r="J9" s="36" t="s">
        <v>334</v>
      </c>
    </row>
    <row r="10" spans="1:10" x14ac:dyDescent="0.35">
      <c r="A10" s="18" t="s">
        <v>58</v>
      </c>
      <c r="B10" s="18" t="s">
        <v>59</v>
      </c>
      <c r="C10" s="18"/>
      <c r="D10" s="18" t="s">
        <v>21</v>
      </c>
      <c r="E10" s="18" t="s">
        <v>26</v>
      </c>
      <c r="F10" s="19">
        <v>486</v>
      </c>
      <c r="G10" s="12" t="s">
        <v>257</v>
      </c>
      <c r="H10" s="12">
        <v>0</v>
      </c>
      <c r="I10" s="12">
        <v>0</v>
      </c>
      <c r="J10" s="36" t="s">
        <v>334</v>
      </c>
    </row>
    <row r="11" spans="1:10" x14ac:dyDescent="0.35">
      <c r="A11" s="18" t="s">
        <v>58</v>
      </c>
      <c r="B11" s="18" t="s">
        <v>60</v>
      </c>
      <c r="C11" s="18"/>
      <c r="D11" s="18" t="s">
        <v>21</v>
      </c>
      <c r="E11" s="18" t="s">
        <v>26</v>
      </c>
      <c r="F11" s="19">
        <v>635.01116943</v>
      </c>
      <c r="G11" s="12" t="s">
        <v>258</v>
      </c>
      <c r="H11" s="12">
        <v>0</v>
      </c>
      <c r="I11" s="12">
        <v>0</v>
      </c>
      <c r="J11" s="36" t="s">
        <v>334</v>
      </c>
    </row>
    <row r="12" spans="1:10" x14ac:dyDescent="0.35">
      <c r="A12" s="18" t="s">
        <v>70</v>
      </c>
      <c r="B12" s="18" t="s">
        <v>71</v>
      </c>
      <c r="C12" s="18" t="s">
        <v>72</v>
      </c>
      <c r="D12" s="18" t="s">
        <v>21</v>
      </c>
      <c r="E12" s="18" t="s">
        <v>26</v>
      </c>
      <c r="F12" s="19">
        <v>480</v>
      </c>
      <c r="G12" s="12" t="s">
        <v>263</v>
      </c>
      <c r="H12" s="12">
        <v>0</v>
      </c>
      <c r="I12" s="12">
        <v>0</v>
      </c>
      <c r="J12" s="36" t="s">
        <v>334</v>
      </c>
    </row>
    <row r="13" spans="1:10" x14ac:dyDescent="0.35">
      <c r="A13" s="18" t="s">
        <v>73</v>
      </c>
      <c r="B13" s="18" t="s">
        <v>74</v>
      </c>
      <c r="C13" s="18" t="s">
        <v>75</v>
      </c>
      <c r="D13" s="18" t="s">
        <v>38</v>
      </c>
      <c r="E13" s="18" t="s">
        <v>39</v>
      </c>
      <c r="F13" s="19">
        <v>759</v>
      </c>
      <c r="G13" s="12" t="s">
        <v>264</v>
      </c>
      <c r="H13" s="12">
        <v>0</v>
      </c>
      <c r="I13" s="12">
        <v>0</v>
      </c>
      <c r="J13" s="36" t="s">
        <v>334</v>
      </c>
    </row>
    <row r="14" spans="1:10" x14ac:dyDescent="0.35">
      <c r="A14" s="18" t="s">
        <v>73</v>
      </c>
      <c r="B14" s="18" t="s">
        <v>76</v>
      </c>
      <c r="C14" s="18" t="s">
        <v>77</v>
      </c>
      <c r="D14" s="18" t="s">
        <v>38</v>
      </c>
      <c r="E14" s="18" t="s">
        <v>39</v>
      </c>
      <c r="F14" s="19">
        <v>548</v>
      </c>
      <c r="G14" s="12" t="s">
        <v>265</v>
      </c>
      <c r="H14" s="12">
        <v>0</v>
      </c>
      <c r="I14" s="12">
        <v>0</v>
      </c>
      <c r="J14" s="36" t="s">
        <v>334</v>
      </c>
    </row>
    <row r="15" spans="1:10" x14ac:dyDescent="0.35">
      <c r="A15" s="18" t="s">
        <v>73</v>
      </c>
      <c r="B15" s="18" t="s">
        <v>78</v>
      </c>
      <c r="C15" s="18" t="s">
        <v>79</v>
      </c>
      <c r="D15" s="18" t="s">
        <v>38</v>
      </c>
      <c r="E15" s="18" t="s">
        <v>39</v>
      </c>
      <c r="F15" s="19">
        <v>410</v>
      </c>
      <c r="G15" s="12" t="s">
        <v>266</v>
      </c>
      <c r="H15" s="12">
        <v>0</v>
      </c>
      <c r="I15" s="12">
        <v>0</v>
      </c>
      <c r="J15" s="36" t="s">
        <v>334</v>
      </c>
    </row>
    <row r="16" spans="1:10" x14ac:dyDescent="0.35">
      <c r="A16" s="18" t="s">
        <v>85</v>
      </c>
      <c r="B16" s="18" t="s">
        <v>86</v>
      </c>
      <c r="C16" s="18" t="s">
        <v>87</v>
      </c>
      <c r="D16" s="18" t="s">
        <v>38</v>
      </c>
      <c r="E16" s="18" t="s">
        <v>39</v>
      </c>
      <c r="F16" s="19">
        <v>34059.675880420007</v>
      </c>
      <c r="G16" s="12" t="s">
        <v>269</v>
      </c>
      <c r="H16" s="12">
        <v>0</v>
      </c>
      <c r="I16" s="12">
        <v>0</v>
      </c>
      <c r="J16" s="36" t="s">
        <v>334</v>
      </c>
    </row>
    <row r="17" spans="1:10" x14ac:dyDescent="0.35">
      <c r="A17" s="18" t="s">
        <v>85</v>
      </c>
      <c r="B17" s="18" t="s">
        <v>88</v>
      </c>
      <c r="C17" s="18" t="s">
        <v>89</v>
      </c>
      <c r="D17" s="18" t="s">
        <v>38</v>
      </c>
      <c r="E17" s="18" t="s">
        <v>39</v>
      </c>
      <c r="F17" s="19">
        <v>31161.991607669999</v>
      </c>
      <c r="G17" s="12" t="s">
        <v>270</v>
      </c>
      <c r="H17" s="12">
        <v>0</v>
      </c>
      <c r="I17" s="12">
        <v>0</v>
      </c>
      <c r="J17" s="36" t="s">
        <v>334</v>
      </c>
    </row>
    <row r="18" spans="1:10" x14ac:dyDescent="0.35">
      <c r="A18" s="18" t="s">
        <v>85</v>
      </c>
      <c r="B18" s="18" t="s">
        <v>90</v>
      </c>
      <c r="C18" s="18" t="s">
        <v>91</v>
      </c>
      <c r="D18" s="18" t="s">
        <v>38</v>
      </c>
      <c r="E18" s="18" t="s">
        <v>39</v>
      </c>
      <c r="F18" s="19">
        <v>17456.458038330002</v>
      </c>
      <c r="G18" s="12" t="s">
        <v>271</v>
      </c>
      <c r="H18" s="12">
        <v>0</v>
      </c>
      <c r="I18" s="12">
        <v>0</v>
      </c>
      <c r="J18" s="36" t="s">
        <v>334</v>
      </c>
    </row>
    <row r="19" spans="1:10" x14ac:dyDescent="0.35">
      <c r="A19" s="18" t="s">
        <v>224</v>
      </c>
      <c r="B19" s="18" t="s">
        <v>225</v>
      </c>
      <c r="C19" s="18" t="s">
        <v>226</v>
      </c>
      <c r="D19" s="18" t="s">
        <v>38</v>
      </c>
      <c r="E19" s="18" t="s">
        <v>39</v>
      </c>
      <c r="F19" s="19">
        <v>1529.9135665899998</v>
      </c>
      <c r="G19" s="12" t="s">
        <v>272</v>
      </c>
      <c r="H19" s="12">
        <v>0</v>
      </c>
      <c r="I19" s="12">
        <v>0</v>
      </c>
      <c r="J19" s="36" t="s">
        <v>334</v>
      </c>
    </row>
    <row r="20" spans="1:10" x14ac:dyDescent="0.35">
      <c r="A20" s="18" t="s">
        <v>92</v>
      </c>
      <c r="B20" s="18" t="s">
        <v>93</v>
      </c>
      <c r="C20" s="18" t="s">
        <v>94</v>
      </c>
      <c r="D20" s="18" t="s">
        <v>9</v>
      </c>
      <c r="E20" s="18" t="s">
        <v>14</v>
      </c>
      <c r="F20" s="19">
        <v>2936</v>
      </c>
      <c r="G20" s="12" t="s">
        <v>273</v>
      </c>
      <c r="H20" s="12">
        <v>0</v>
      </c>
      <c r="I20" s="12">
        <v>0</v>
      </c>
      <c r="J20" s="36" t="s">
        <v>334</v>
      </c>
    </row>
    <row r="21" spans="1:10" x14ac:dyDescent="0.35">
      <c r="A21" s="18" t="s">
        <v>92</v>
      </c>
      <c r="B21" s="18" t="s">
        <v>95</v>
      </c>
      <c r="C21" s="18" t="s">
        <v>96</v>
      </c>
      <c r="D21" s="18" t="s">
        <v>9</v>
      </c>
      <c r="E21" s="18" t="s">
        <v>14</v>
      </c>
      <c r="F21" s="19">
        <v>37790.504235259999</v>
      </c>
      <c r="G21" s="12" t="s">
        <v>274</v>
      </c>
      <c r="H21" s="12">
        <v>0</v>
      </c>
      <c r="I21" s="12">
        <v>0</v>
      </c>
      <c r="J21" s="36" t="s">
        <v>334</v>
      </c>
    </row>
    <row r="22" spans="1:10" x14ac:dyDescent="0.35">
      <c r="A22" s="18" t="s">
        <v>92</v>
      </c>
      <c r="B22" s="18" t="s">
        <v>97</v>
      </c>
      <c r="C22" s="18" t="s">
        <v>98</v>
      </c>
      <c r="D22" s="18" t="s">
        <v>9</v>
      </c>
      <c r="E22" s="18" t="s">
        <v>14</v>
      </c>
      <c r="F22" s="19">
        <v>40489.856552130004</v>
      </c>
      <c r="G22" s="12" t="s">
        <v>275</v>
      </c>
      <c r="H22" s="12">
        <v>0</v>
      </c>
      <c r="I22" s="12">
        <v>0</v>
      </c>
      <c r="J22" s="36" t="s">
        <v>334</v>
      </c>
    </row>
    <row r="23" spans="1:10" x14ac:dyDescent="0.35">
      <c r="A23" s="18" t="s">
        <v>118</v>
      </c>
      <c r="B23" s="18" t="s">
        <v>119</v>
      </c>
      <c r="C23" s="18" t="s">
        <v>120</v>
      </c>
      <c r="D23" s="18" t="s">
        <v>38</v>
      </c>
      <c r="E23" s="18" t="s">
        <v>66</v>
      </c>
      <c r="F23" s="19">
        <v>254.94038391000001</v>
      </c>
      <c r="G23" s="12" t="s">
        <v>283</v>
      </c>
      <c r="H23" s="12">
        <v>0</v>
      </c>
      <c r="I23" s="12">
        <v>0</v>
      </c>
      <c r="J23" s="36" t="s">
        <v>334</v>
      </c>
    </row>
    <row r="24" spans="1:10" x14ac:dyDescent="0.35">
      <c r="A24" s="18" t="s">
        <v>129</v>
      </c>
      <c r="B24" s="18" t="s">
        <v>130</v>
      </c>
      <c r="C24" s="18" t="s">
        <v>131</v>
      </c>
      <c r="D24" s="18" t="s">
        <v>21</v>
      </c>
      <c r="E24" s="18" t="s">
        <v>132</v>
      </c>
      <c r="F24" s="19">
        <v>1992</v>
      </c>
      <c r="G24" s="12" t="s">
        <v>287</v>
      </c>
      <c r="H24" s="12">
        <v>0</v>
      </c>
      <c r="I24" s="12">
        <v>0</v>
      </c>
      <c r="J24" s="36" t="s">
        <v>334</v>
      </c>
    </row>
    <row r="25" spans="1:10" x14ac:dyDescent="0.35">
      <c r="A25" s="18" t="s">
        <v>133</v>
      </c>
      <c r="B25" s="18" t="s">
        <v>134</v>
      </c>
      <c r="C25" s="18" t="s">
        <v>135</v>
      </c>
      <c r="D25" s="18" t="s">
        <v>21</v>
      </c>
      <c r="E25" s="18" t="s">
        <v>26</v>
      </c>
      <c r="F25" s="19">
        <v>4627.5582427999998</v>
      </c>
      <c r="G25" s="12" t="s">
        <v>288</v>
      </c>
      <c r="H25" s="12">
        <v>0</v>
      </c>
      <c r="I25" s="12">
        <v>0</v>
      </c>
      <c r="J25" s="36" t="s">
        <v>334</v>
      </c>
    </row>
    <row r="26" spans="1:10" x14ac:dyDescent="0.35">
      <c r="A26" s="18" t="s">
        <v>133</v>
      </c>
      <c r="B26" s="18" t="s">
        <v>136</v>
      </c>
      <c r="C26" s="18" t="s">
        <v>137</v>
      </c>
      <c r="D26" s="18" t="s">
        <v>21</v>
      </c>
      <c r="E26" s="18" t="s">
        <v>26</v>
      </c>
      <c r="F26" s="19">
        <v>20506.7079773</v>
      </c>
      <c r="G26" s="12" t="s">
        <v>289</v>
      </c>
      <c r="H26" s="12">
        <v>0</v>
      </c>
      <c r="I26" s="12">
        <v>0</v>
      </c>
      <c r="J26" s="36" t="s">
        <v>334</v>
      </c>
    </row>
    <row r="27" spans="1:10" x14ac:dyDescent="0.35">
      <c r="A27" s="18" t="s">
        <v>138</v>
      </c>
      <c r="B27" s="18" t="s">
        <v>227</v>
      </c>
      <c r="C27" s="18" t="s">
        <v>228</v>
      </c>
      <c r="D27" s="18" t="s">
        <v>38</v>
      </c>
      <c r="E27" s="18" t="s">
        <v>107</v>
      </c>
      <c r="F27" s="19">
        <v>1009</v>
      </c>
      <c r="G27" s="12" t="s">
        <v>290</v>
      </c>
      <c r="H27" s="12">
        <v>0</v>
      </c>
      <c r="I27" s="12">
        <v>0</v>
      </c>
      <c r="J27" s="36" t="s">
        <v>334</v>
      </c>
    </row>
    <row r="28" spans="1:10" x14ac:dyDescent="0.35">
      <c r="A28" s="18" t="s">
        <v>138</v>
      </c>
      <c r="B28" s="18" t="s">
        <v>139</v>
      </c>
      <c r="C28" s="18" t="s">
        <v>140</v>
      </c>
      <c r="D28" s="18" t="s">
        <v>38</v>
      </c>
      <c r="E28" s="18" t="s">
        <v>107</v>
      </c>
      <c r="F28" s="19">
        <v>12818</v>
      </c>
      <c r="G28" s="12" t="s">
        <v>291</v>
      </c>
      <c r="H28" s="12">
        <v>0</v>
      </c>
      <c r="I28" s="12">
        <v>0</v>
      </c>
      <c r="J28" s="36" t="s">
        <v>334</v>
      </c>
    </row>
    <row r="29" spans="1:10" x14ac:dyDescent="0.35">
      <c r="A29" s="18" t="s">
        <v>138</v>
      </c>
      <c r="B29" s="18" t="s">
        <v>141</v>
      </c>
      <c r="C29" s="18" t="s">
        <v>142</v>
      </c>
      <c r="D29" s="18" t="s">
        <v>38</v>
      </c>
      <c r="E29" s="18" t="s">
        <v>107</v>
      </c>
      <c r="F29" s="19">
        <v>24417.006450649998</v>
      </c>
      <c r="G29" s="12" t="s">
        <v>292</v>
      </c>
      <c r="H29" s="12">
        <v>0</v>
      </c>
      <c r="I29" s="12">
        <v>0</v>
      </c>
      <c r="J29" s="36" t="s">
        <v>334</v>
      </c>
    </row>
    <row r="30" spans="1:10" x14ac:dyDescent="0.35">
      <c r="A30" s="18" t="s">
        <v>143</v>
      </c>
      <c r="B30" s="18" t="s">
        <v>144</v>
      </c>
      <c r="C30" s="18" t="s">
        <v>145</v>
      </c>
      <c r="D30" s="18" t="s">
        <v>9</v>
      </c>
      <c r="E30" s="18" t="s">
        <v>14</v>
      </c>
      <c r="F30" s="19">
        <v>3628</v>
      </c>
      <c r="G30" s="12" t="s">
        <v>293</v>
      </c>
      <c r="H30" s="12">
        <v>0</v>
      </c>
      <c r="I30" s="12">
        <v>0</v>
      </c>
      <c r="J30" s="36" t="s">
        <v>334</v>
      </c>
    </row>
    <row r="31" spans="1:10" x14ac:dyDescent="0.35">
      <c r="A31" s="18" t="s">
        <v>229</v>
      </c>
      <c r="B31" s="18" t="s">
        <v>230</v>
      </c>
      <c r="C31" s="18" t="s">
        <v>231</v>
      </c>
      <c r="D31" s="18" t="s">
        <v>21</v>
      </c>
      <c r="E31" s="18" t="s">
        <v>26</v>
      </c>
      <c r="F31" s="19">
        <v>1555</v>
      </c>
      <c r="G31" s="12" t="s">
        <v>294</v>
      </c>
      <c r="H31" s="12">
        <v>0</v>
      </c>
      <c r="I31" s="12">
        <v>0</v>
      </c>
      <c r="J31" s="36" t="s">
        <v>334</v>
      </c>
    </row>
    <row r="32" spans="1:10" x14ac:dyDescent="0.35">
      <c r="A32" s="18" t="s">
        <v>161</v>
      </c>
      <c r="B32" s="18" t="s">
        <v>162</v>
      </c>
      <c r="C32" s="18" t="s">
        <v>163</v>
      </c>
      <c r="D32" s="18" t="s">
        <v>38</v>
      </c>
      <c r="E32" s="18" t="s">
        <v>66</v>
      </c>
      <c r="F32" s="19">
        <v>8038</v>
      </c>
      <c r="G32" s="12" t="s">
        <v>302</v>
      </c>
      <c r="H32" s="12">
        <v>0</v>
      </c>
      <c r="I32" s="12">
        <v>0</v>
      </c>
      <c r="J32" s="36" t="s">
        <v>334</v>
      </c>
    </row>
    <row r="33" spans="1:10" x14ac:dyDescent="0.35">
      <c r="A33" s="18" t="s">
        <v>161</v>
      </c>
      <c r="B33" s="18" t="s">
        <v>164</v>
      </c>
      <c r="C33" s="18" t="s">
        <v>165</v>
      </c>
      <c r="D33" s="18" t="s">
        <v>38</v>
      </c>
      <c r="E33" s="18" t="s">
        <v>66</v>
      </c>
      <c r="F33" s="19">
        <v>2217</v>
      </c>
      <c r="G33" s="12" t="s">
        <v>303</v>
      </c>
      <c r="H33" s="12">
        <v>0</v>
      </c>
      <c r="I33" s="12">
        <v>0</v>
      </c>
      <c r="J33" s="36" t="s">
        <v>334</v>
      </c>
    </row>
    <row r="34" spans="1:10" x14ac:dyDescent="0.35">
      <c r="A34" s="18" t="s">
        <v>161</v>
      </c>
      <c r="B34" s="18" t="s">
        <v>166</v>
      </c>
      <c r="C34" s="18" t="s">
        <v>167</v>
      </c>
      <c r="D34" s="18" t="s">
        <v>38</v>
      </c>
      <c r="E34" s="18" t="s">
        <v>66</v>
      </c>
      <c r="F34" s="19">
        <v>4038.8008556300001</v>
      </c>
      <c r="G34" s="12" t="s">
        <v>304</v>
      </c>
      <c r="H34" s="12">
        <v>0</v>
      </c>
      <c r="I34" s="12">
        <v>0</v>
      </c>
      <c r="J34" s="36" t="s">
        <v>334</v>
      </c>
    </row>
    <row r="35" spans="1:10" x14ac:dyDescent="0.35">
      <c r="A35" s="18" t="s">
        <v>161</v>
      </c>
      <c r="B35" s="18" t="s">
        <v>168</v>
      </c>
      <c r="C35" s="18" t="s">
        <v>169</v>
      </c>
      <c r="D35" s="18" t="s">
        <v>38</v>
      </c>
      <c r="E35" s="18" t="s">
        <v>66</v>
      </c>
      <c r="F35" s="19">
        <v>27918.681396489999</v>
      </c>
      <c r="G35" s="12" t="s">
        <v>305</v>
      </c>
      <c r="H35" s="12">
        <v>0</v>
      </c>
      <c r="I35" s="12">
        <v>0</v>
      </c>
      <c r="J35" s="36" t="s">
        <v>334</v>
      </c>
    </row>
    <row r="36" spans="1:10" x14ac:dyDescent="0.35">
      <c r="A36" s="18" t="s">
        <v>235</v>
      </c>
      <c r="B36" s="18" t="s">
        <v>236</v>
      </c>
      <c r="C36" s="18" t="s">
        <v>237</v>
      </c>
      <c r="D36" s="18" t="s">
        <v>38</v>
      </c>
      <c r="E36" s="18" t="s">
        <v>39</v>
      </c>
      <c r="F36" s="19">
        <v>2934.8518934200001</v>
      </c>
      <c r="G36" s="12" t="s">
        <v>306</v>
      </c>
      <c r="H36" s="12">
        <v>0</v>
      </c>
      <c r="I36" s="12">
        <v>0</v>
      </c>
      <c r="J36" s="36" t="s">
        <v>334</v>
      </c>
    </row>
    <row r="37" spans="1:10" x14ac:dyDescent="0.35">
      <c r="A37" s="18" t="s">
        <v>170</v>
      </c>
      <c r="B37" s="18" t="s">
        <v>171</v>
      </c>
      <c r="C37" s="18" t="s">
        <v>172</v>
      </c>
      <c r="D37" s="18" t="s">
        <v>38</v>
      </c>
      <c r="E37" s="18" t="s">
        <v>66</v>
      </c>
      <c r="F37" s="19">
        <v>11038.67192841</v>
      </c>
      <c r="G37" s="12" t="s">
        <v>307</v>
      </c>
      <c r="H37" s="12">
        <v>0</v>
      </c>
      <c r="I37" s="12">
        <v>0</v>
      </c>
      <c r="J37" s="36" t="s">
        <v>334</v>
      </c>
    </row>
    <row r="38" spans="1:10" x14ac:dyDescent="0.35">
      <c r="A38" s="18" t="s">
        <v>170</v>
      </c>
      <c r="B38" s="18" t="s">
        <v>173</v>
      </c>
      <c r="C38" s="18" t="s">
        <v>174</v>
      </c>
      <c r="D38" s="18" t="s">
        <v>38</v>
      </c>
      <c r="E38" s="18" t="s">
        <v>66</v>
      </c>
      <c r="F38" s="19">
        <v>2809</v>
      </c>
      <c r="G38" s="12" t="s">
        <v>308</v>
      </c>
      <c r="H38" s="12">
        <v>0</v>
      </c>
      <c r="I38" s="12">
        <v>0</v>
      </c>
      <c r="J38" s="36" t="s">
        <v>334</v>
      </c>
    </row>
    <row r="39" spans="1:10" x14ac:dyDescent="0.35">
      <c r="A39" s="18" t="s">
        <v>175</v>
      </c>
      <c r="B39" s="18" t="s">
        <v>176</v>
      </c>
      <c r="C39" s="18" t="s">
        <v>177</v>
      </c>
      <c r="D39" s="18" t="s">
        <v>38</v>
      </c>
      <c r="E39" s="18" t="s">
        <v>39</v>
      </c>
      <c r="F39" s="19">
        <v>2877</v>
      </c>
      <c r="G39" s="12" t="s">
        <v>309</v>
      </c>
      <c r="H39" s="12">
        <v>0</v>
      </c>
      <c r="I39" s="12">
        <v>0</v>
      </c>
      <c r="J39" s="36" t="s">
        <v>334</v>
      </c>
    </row>
    <row r="40" spans="1:10" x14ac:dyDescent="0.35">
      <c r="A40" s="18" t="s">
        <v>175</v>
      </c>
      <c r="B40" s="18" t="s">
        <v>178</v>
      </c>
      <c r="C40" s="18" t="s">
        <v>179</v>
      </c>
      <c r="D40" s="18" t="s">
        <v>38</v>
      </c>
      <c r="E40" s="18" t="s">
        <v>39</v>
      </c>
      <c r="F40" s="19">
        <v>5837</v>
      </c>
      <c r="G40" s="12" t="s">
        <v>310</v>
      </c>
      <c r="H40" s="12">
        <v>0</v>
      </c>
      <c r="I40" s="12">
        <v>0</v>
      </c>
      <c r="J40" s="36" t="s">
        <v>334</v>
      </c>
    </row>
    <row r="41" spans="1:10" x14ac:dyDescent="0.35">
      <c r="A41" s="18" t="s">
        <v>180</v>
      </c>
      <c r="B41" s="18" t="s">
        <v>181</v>
      </c>
      <c r="C41" s="18" t="s">
        <v>182</v>
      </c>
      <c r="D41" s="18" t="s">
        <v>38</v>
      </c>
      <c r="E41" s="18" t="s">
        <v>66</v>
      </c>
      <c r="F41" s="19">
        <v>1514</v>
      </c>
      <c r="G41" s="12" t="s">
        <v>311</v>
      </c>
      <c r="H41" s="12">
        <v>0</v>
      </c>
      <c r="I41" s="12">
        <v>0</v>
      </c>
      <c r="J41" s="36" t="s">
        <v>334</v>
      </c>
    </row>
    <row r="42" spans="1:10" x14ac:dyDescent="0.35">
      <c r="A42" s="18" t="s">
        <v>180</v>
      </c>
      <c r="B42" s="18" t="s">
        <v>183</v>
      </c>
      <c r="C42" s="18" t="s">
        <v>184</v>
      </c>
      <c r="D42" s="18" t="s">
        <v>38</v>
      </c>
      <c r="E42" s="18" t="s">
        <v>66</v>
      </c>
      <c r="F42" s="19">
        <v>5299.1181793200003</v>
      </c>
      <c r="G42" s="12" t="s">
        <v>312</v>
      </c>
      <c r="H42" s="12">
        <v>0</v>
      </c>
      <c r="I42" s="12">
        <v>0</v>
      </c>
      <c r="J42" s="36" t="s">
        <v>334</v>
      </c>
    </row>
    <row r="43" spans="1:10" x14ac:dyDescent="0.35">
      <c r="A43" s="18" t="s">
        <v>180</v>
      </c>
      <c r="B43" s="18" t="s">
        <v>185</v>
      </c>
      <c r="C43" s="18" t="s">
        <v>186</v>
      </c>
      <c r="D43" s="18" t="s">
        <v>38</v>
      </c>
      <c r="E43" s="18" t="s">
        <v>66</v>
      </c>
      <c r="F43" s="19">
        <v>713</v>
      </c>
      <c r="G43" s="12" t="s">
        <v>313</v>
      </c>
      <c r="H43" s="12">
        <v>0</v>
      </c>
      <c r="I43" s="12">
        <v>0</v>
      </c>
      <c r="J43" s="36" t="s">
        <v>334</v>
      </c>
    </row>
    <row r="44" spans="1:10" x14ac:dyDescent="0.35">
      <c r="A44" s="18" t="s">
        <v>187</v>
      </c>
      <c r="B44" s="18" t="s">
        <v>188</v>
      </c>
      <c r="C44" s="18" t="s">
        <v>189</v>
      </c>
      <c r="D44" s="18" t="s">
        <v>21</v>
      </c>
      <c r="E44" s="18" t="s">
        <v>22</v>
      </c>
      <c r="F44" s="19">
        <v>3144</v>
      </c>
      <c r="G44" s="12" t="s">
        <v>314</v>
      </c>
      <c r="H44" s="12">
        <v>0</v>
      </c>
      <c r="I44" s="12">
        <v>0</v>
      </c>
      <c r="J44" s="36" t="s">
        <v>334</v>
      </c>
    </row>
    <row r="45" spans="1:10" x14ac:dyDescent="0.35">
      <c r="A45" s="18" t="s">
        <v>187</v>
      </c>
      <c r="B45" s="18" t="s">
        <v>190</v>
      </c>
      <c r="C45" s="18" t="s">
        <v>191</v>
      </c>
      <c r="D45" s="18" t="s">
        <v>21</v>
      </c>
      <c r="E45" s="18" t="s">
        <v>22</v>
      </c>
      <c r="F45" s="19">
        <v>9042</v>
      </c>
      <c r="G45" s="12" t="s">
        <v>315</v>
      </c>
      <c r="H45" s="12">
        <v>0</v>
      </c>
      <c r="I45" s="12">
        <v>0</v>
      </c>
      <c r="J45" s="36" t="s">
        <v>334</v>
      </c>
    </row>
    <row r="46" spans="1:10" x14ac:dyDescent="0.35">
      <c r="A46" s="18" t="s">
        <v>187</v>
      </c>
      <c r="B46" s="18" t="s">
        <v>192</v>
      </c>
      <c r="C46" s="18" t="s">
        <v>193</v>
      </c>
      <c r="D46" s="18" t="s">
        <v>21</v>
      </c>
      <c r="E46" s="18" t="s">
        <v>22</v>
      </c>
      <c r="F46" s="19">
        <v>17014.794661530002</v>
      </c>
      <c r="G46" s="12" t="s">
        <v>316</v>
      </c>
      <c r="H46" s="12">
        <v>0</v>
      </c>
      <c r="I46" s="12">
        <v>0</v>
      </c>
      <c r="J46" s="36" t="s">
        <v>334</v>
      </c>
    </row>
    <row r="47" spans="1:10" x14ac:dyDescent="0.35">
      <c r="A47" s="18" t="s">
        <v>194</v>
      </c>
      <c r="B47" s="18" t="s">
        <v>195</v>
      </c>
      <c r="C47" s="18" t="s">
        <v>196</v>
      </c>
      <c r="D47" s="18" t="s">
        <v>21</v>
      </c>
      <c r="E47" s="18" t="s">
        <v>22</v>
      </c>
      <c r="F47" s="19">
        <v>8752</v>
      </c>
      <c r="G47" s="12" t="s">
        <v>317</v>
      </c>
      <c r="H47" s="12">
        <v>0</v>
      </c>
      <c r="I47" s="12">
        <v>0</v>
      </c>
      <c r="J47" s="36" t="s">
        <v>334</v>
      </c>
    </row>
    <row r="48" spans="1:10" x14ac:dyDescent="0.35">
      <c r="A48" s="18" t="s">
        <v>197</v>
      </c>
      <c r="B48" s="18" t="s">
        <v>198</v>
      </c>
      <c r="C48" s="18" t="s">
        <v>199</v>
      </c>
      <c r="D48" s="18" t="s">
        <v>21</v>
      </c>
      <c r="E48" s="18" t="s">
        <v>22</v>
      </c>
      <c r="F48" s="19">
        <v>2070</v>
      </c>
      <c r="G48" s="12" t="s">
        <v>318</v>
      </c>
      <c r="H48" s="12">
        <v>0</v>
      </c>
      <c r="I48" s="12">
        <v>0</v>
      </c>
      <c r="J48" s="36" t="s">
        <v>334</v>
      </c>
    </row>
    <row r="49" spans="1:10" x14ac:dyDescent="0.35">
      <c r="A49" s="18" t="s">
        <v>197</v>
      </c>
      <c r="B49" s="18" t="s">
        <v>200</v>
      </c>
      <c r="C49" s="18" t="s">
        <v>201</v>
      </c>
      <c r="D49" s="18" t="s">
        <v>21</v>
      </c>
      <c r="E49" s="18" t="s">
        <v>22</v>
      </c>
      <c r="F49" s="19">
        <v>1851</v>
      </c>
      <c r="G49" s="12" t="s">
        <v>319</v>
      </c>
      <c r="H49" s="12">
        <v>0</v>
      </c>
      <c r="I49" s="12">
        <v>0</v>
      </c>
      <c r="J49" s="36" t="s">
        <v>334</v>
      </c>
    </row>
    <row r="50" spans="1:10" x14ac:dyDescent="0.35">
      <c r="A50" s="18" t="s">
        <v>202</v>
      </c>
      <c r="B50" s="18" t="s">
        <v>203</v>
      </c>
      <c r="C50" s="18" t="s">
        <v>204</v>
      </c>
      <c r="D50" s="18" t="s">
        <v>9</v>
      </c>
      <c r="E50" s="18" t="s">
        <v>14</v>
      </c>
      <c r="F50" s="19">
        <v>3057</v>
      </c>
      <c r="G50" s="12" t="s">
        <v>320</v>
      </c>
      <c r="H50" s="12">
        <v>0</v>
      </c>
      <c r="I50" s="12">
        <v>0</v>
      </c>
      <c r="J50" s="36" t="s">
        <v>334</v>
      </c>
    </row>
    <row r="51" spans="1:10" x14ac:dyDescent="0.35">
      <c r="A51" s="18" t="s">
        <v>202</v>
      </c>
      <c r="B51" s="18" t="s">
        <v>205</v>
      </c>
      <c r="C51" s="18" t="s">
        <v>206</v>
      </c>
      <c r="D51" s="18" t="s">
        <v>9</v>
      </c>
      <c r="E51" s="18" t="s">
        <v>14</v>
      </c>
      <c r="F51" s="19">
        <v>15374.28668976</v>
      </c>
      <c r="G51" s="12" t="s">
        <v>321</v>
      </c>
      <c r="H51" s="12">
        <v>0</v>
      </c>
      <c r="I51" s="12">
        <v>0</v>
      </c>
      <c r="J51" s="36" t="s">
        <v>334</v>
      </c>
    </row>
    <row r="52" spans="1:10" x14ac:dyDescent="0.35">
      <c r="A52" s="18" t="s">
        <v>202</v>
      </c>
      <c r="B52" s="18" t="s">
        <v>207</v>
      </c>
      <c r="C52" s="18" t="s">
        <v>208</v>
      </c>
      <c r="D52" s="18" t="s">
        <v>9</v>
      </c>
      <c r="E52" s="18" t="s">
        <v>14</v>
      </c>
      <c r="F52" s="19">
        <v>13549.679924010001</v>
      </c>
      <c r="G52" s="12" t="s">
        <v>322</v>
      </c>
      <c r="H52" s="12">
        <v>0</v>
      </c>
      <c r="I52" s="12">
        <v>0</v>
      </c>
      <c r="J52" s="36" t="s">
        <v>334</v>
      </c>
    </row>
    <row r="53" spans="1:10" x14ac:dyDescent="0.35">
      <c r="A53" s="18" t="s">
        <v>209</v>
      </c>
      <c r="B53" s="18" t="s">
        <v>210</v>
      </c>
      <c r="C53" s="18" t="s">
        <v>211</v>
      </c>
      <c r="D53" s="18" t="s">
        <v>38</v>
      </c>
      <c r="E53" s="18" t="s">
        <v>66</v>
      </c>
      <c r="F53" s="19">
        <v>21841.25048065</v>
      </c>
      <c r="G53" s="12" t="s">
        <v>323</v>
      </c>
      <c r="H53" s="12">
        <v>0</v>
      </c>
      <c r="I53" s="12">
        <v>0</v>
      </c>
      <c r="J53" s="36" t="s">
        <v>334</v>
      </c>
    </row>
    <row r="54" spans="1:10" x14ac:dyDescent="0.35">
      <c r="A54" s="18" t="s">
        <v>209</v>
      </c>
      <c r="B54" s="18" t="s">
        <v>212</v>
      </c>
      <c r="C54" s="18" t="s">
        <v>213</v>
      </c>
      <c r="D54" s="18" t="s">
        <v>38</v>
      </c>
      <c r="E54" s="18" t="s">
        <v>66</v>
      </c>
      <c r="F54" s="19">
        <v>1493</v>
      </c>
      <c r="G54" s="12" t="s">
        <v>324</v>
      </c>
      <c r="H54" s="12">
        <v>0</v>
      </c>
      <c r="I54" s="12">
        <v>0</v>
      </c>
      <c r="J54" s="37" t="s">
        <v>334</v>
      </c>
    </row>
  </sheetData>
  <conditionalFormatting sqref="A2:J54">
    <cfRule type="expression" dxfId="25" priority="1">
      <formula>$J2="Julien"</formula>
    </cfRule>
    <cfRule type="expression" dxfId="26" priority="2">
      <formula>$J2="Guillaume"</formula>
    </cfRule>
    <cfRule type="expression" dxfId="27" priority="3">
      <formula>$J2="Eric"</formula>
    </cfRule>
  </conditionalFormatting>
  <dataValidations count="1">
    <dataValidation type="list" allowBlank="1" showInputMessage="1" showErrorMessage="1" sqref="J2:J54">
      <formula1>$S$3:$S$7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H2:H54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90"/>
  <sheetViews>
    <sheetView workbookViewId="0">
      <selection activeCell="B4" sqref="B4"/>
    </sheetView>
  </sheetViews>
  <sheetFormatPr baseColWidth="10" defaultRowHeight="14.5" x14ac:dyDescent="0.35"/>
  <cols>
    <col min="1" max="1" width="13.453125" customWidth="1"/>
    <col min="2" max="2" width="17.1796875" customWidth="1"/>
    <col min="3" max="3" width="15.453125" customWidth="1"/>
    <col min="5" max="5" width="16" bestFit="1" customWidth="1"/>
    <col min="6" max="6" width="25.1796875" customWidth="1"/>
    <col min="8" max="8" width="13.1796875" customWidth="1"/>
    <col min="9" max="9" width="15.6328125" customWidth="1"/>
  </cols>
  <sheetData>
    <row r="1" spans="1:10" ht="33.5" customHeight="1" x14ac:dyDescent="0.35">
      <c r="A1" s="14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338</v>
      </c>
      <c r="G1" s="10" t="s">
        <v>239</v>
      </c>
      <c r="H1" s="10" t="s">
        <v>332</v>
      </c>
      <c r="I1" s="10" t="s">
        <v>333</v>
      </c>
      <c r="J1" s="13" t="s">
        <v>335</v>
      </c>
    </row>
    <row r="2" spans="1:10" x14ac:dyDescent="0.35">
      <c r="A2" s="15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>
        <v>14329.7467103</v>
      </c>
      <c r="G2" s="6" t="s">
        <v>240</v>
      </c>
      <c r="H2" s="6">
        <v>0</v>
      </c>
      <c r="I2" s="6">
        <f t="shared" ref="I2:I65" si="0">0.01*H2*F2</f>
        <v>0</v>
      </c>
      <c r="J2" s="27" t="s">
        <v>336</v>
      </c>
    </row>
    <row r="3" spans="1:10" x14ac:dyDescent="0.35">
      <c r="A3" s="15" t="s">
        <v>11</v>
      </c>
      <c r="B3" s="4" t="s">
        <v>12</v>
      </c>
      <c r="C3" s="4" t="s">
        <v>13</v>
      </c>
      <c r="D3" s="4" t="s">
        <v>9</v>
      </c>
      <c r="E3" s="4" t="s">
        <v>14</v>
      </c>
      <c r="F3" s="5">
        <v>3661.8542833299998</v>
      </c>
      <c r="G3" s="6" t="s">
        <v>241</v>
      </c>
      <c r="H3" s="6">
        <v>0</v>
      </c>
      <c r="I3" s="6">
        <f t="shared" si="0"/>
        <v>0</v>
      </c>
      <c r="J3" s="27" t="s">
        <v>336</v>
      </c>
    </row>
    <row r="4" spans="1:10" x14ac:dyDescent="0.35">
      <c r="A4" s="15" t="s">
        <v>15</v>
      </c>
      <c r="B4" s="4" t="s">
        <v>16</v>
      </c>
      <c r="C4" s="4" t="s">
        <v>17</v>
      </c>
      <c r="D4" s="4" t="s">
        <v>9</v>
      </c>
      <c r="E4" s="4" t="s">
        <v>14</v>
      </c>
      <c r="F4" s="5">
        <v>27101.18008328</v>
      </c>
      <c r="G4" s="6" t="s">
        <v>242</v>
      </c>
      <c r="H4" s="6">
        <v>0</v>
      </c>
      <c r="I4" s="6">
        <f t="shared" si="0"/>
        <v>0</v>
      </c>
      <c r="J4" s="27" t="s">
        <v>336</v>
      </c>
    </row>
    <row r="5" spans="1:10" x14ac:dyDescent="0.35">
      <c r="A5" s="15" t="s">
        <v>18</v>
      </c>
      <c r="B5" s="4" t="s">
        <v>19</v>
      </c>
      <c r="C5" s="4" t="s">
        <v>20</v>
      </c>
      <c r="D5" s="4" t="s">
        <v>21</v>
      </c>
      <c r="E5" s="4" t="s">
        <v>22</v>
      </c>
      <c r="F5" s="5">
        <v>52529.297841549997</v>
      </c>
      <c r="G5" s="6" t="s">
        <v>243</v>
      </c>
      <c r="H5" s="6">
        <v>0</v>
      </c>
      <c r="I5" s="6">
        <f t="shared" si="0"/>
        <v>0</v>
      </c>
      <c r="J5" s="27" t="s">
        <v>336</v>
      </c>
    </row>
    <row r="6" spans="1:10" x14ac:dyDescent="0.35">
      <c r="A6" s="15" t="s">
        <v>23</v>
      </c>
      <c r="B6" s="4" t="s">
        <v>24</v>
      </c>
      <c r="C6" s="4" t="s">
        <v>25</v>
      </c>
      <c r="D6" s="4" t="s">
        <v>21</v>
      </c>
      <c r="E6" s="4" t="s">
        <v>26</v>
      </c>
      <c r="F6" s="5">
        <v>1589</v>
      </c>
      <c r="G6" s="6" t="s">
        <v>244</v>
      </c>
      <c r="H6" s="6">
        <v>0</v>
      </c>
      <c r="I6" s="6">
        <f t="shared" si="0"/>
        <v>0</v>
      </c>
      <c r="J6" s="27" t="s">
        <v>336</v>
      </c>
    </row>
    <row r="7" spans="1:10" x14ac:dyDescent="0.35">
      <c r="A7" s="15" t="s">
        <v>27</v>
      </c>
      <c r="B7" s="4" t="s">
        <v>28</v>
      </c>
      <c r="C7" s="4" t="s">
        <v>29</v>
      </c>
      <c r="D7" s="4" t="s">
        <v>9</v>
      </c>
      <c r="E7" s="4" t="s">
        <v>10</v>
      </c>
      <c r="F7" s="5">
        <v>9905.8207702599993</v>
      </c>
      <c r="G7" s="6" t="s">
        <v>245</v>
      </c>
      <c r="H7" s="6">
        <v>0</v>
      </c>
      <c r="I7" s="6">
        <f t="shared" si="0"/>
        <v>0</v>
      </c>
      <c r="J7" s="27" t="s">
        <v>336</v>
      </c>
    </row>
    <row r="8" spans="1:10" x14ac:dyDescent="0.35">
      <c r="A8" s="15" t="s">
        <v>27</v>
      </c>
      <c r="B8" s="4" t="s">
        <v>30</v>
      </c>
      <c r="C8" s="4" t="s">
        <v>31</v>
      </c>
      <c r="D8" s="4" t="s">
        <v>9</v>
      </c>
      <c r="E8" s="4" t="s">
        <v>10</v>
      </c>
      <c r="F8" s="5">
        <v>7621.12586594</v>
      </c>
      <c r="G8" s="6" t="s">
        <v>246</v>
      </c>
      <c r="H8" s="6">
        <v>0</v>
      </c>
      <c r="I8" s="6">
        <f t="shared" si="0"/>
        <v>0</v>
      </c>
      <c r="J8" s="27" t="s">
        <v>336</v>
      </c>
    </row>
    <row r="9" spans="1:10" x14ac:dyDescent="0.35">
      <c r="A9" s="15" t="s">
        <v>32</v>
      </c>
      <c r="B9" s="4" t="s">
        <v>33</v>
      </c>
      <c r="C9" s="4" t="s">
        <v>34</v>
      </c>
      <c r="D9" s="4" t="s">
        <v>21</v>
      </c>
      <c r="E9" s="4" t="s">
        <v>22</v>
      </c>
      <c r="F9" s="5">
        <v>304</v>
      </c>
      <c r="G9" s="6" t="s">
        <v>247</v>
      </c>
      <c r="H9" s="6">
        <v>0</v>
      </c>
      <c r="I9" s="6">
        <f t="shared" si="0"/>
        <v>0</v>
      </c>
      <c r="J9" s="27" t="s">
        <v>336</v>
      </c>
    </row>
    <row r="10" spans="1:10" x14ac:dyDescent="0.35">
      <c r="A10" s="15" t="s">
        <v>35</v>
      </c>
      <c r="B10" s="4" t="s">
        <v>36</v>
      </c>
      <c r="C10" s="4" t="s">
        <v>37</v>
      </c>
      <c r="D10" s="4" t="s">
        <v>38</v>
      </c>
      <c r="E10" s="4" t="s">
        <v>39</v>
      </c>
      <c r="F10" s="5">
        <v>13410.99995184</v>
      </c>
      <c r="G10" s="6" t="s">
        <v>248</v>
      </c>
      <c r="H10" s="6">
        <v>0</v>
      </c>
      <c r="I10" s="6">
        <f t="shared" si="0"/>
        <v>0</v>
      </c>
      <c r="J10" s="27" t="s">
        <v>336</v>
      </c>
    </row>
    <row r="11" spans="1:10" x14ac:dyDescent="0.35">
      <c r="A11" s="15" t="s">
        <v>35</v>
      </c>
      <c r="B11" s="4" t="s">
        <v>40</v>
      </c>
      <c r="C11" s="4" t="s">
        <v>41</v>
      </c>
      <c r="D11" s="4" t="s">
        <v>38</v>
      </c>
      <c r="E11" s="4" t="s">
        <v>39</v>
      </c>
      <c r="F11" s="5">
        <v>7464.8336181599998</v>
      </c>
      <c r="G11" s="6" t="s">
        <v>249</v>
      </c>
      <c r="H11" s="6">
        <v>0</v>
      </c>
      <c r="I11" s="6">
        <f t="shared" si="0"/>
        <v>0</v>
      </c>
      <c r="J11" s="27" t="s">
        <v>336</v>
      </c>
    </row>
    <row r="12" spans="1:10" x14ac:dyDescent="0.35">
      <c r="A12" s="15" t="s">
        <v>35</v>
      </c>
      <c r="B12" s="4" t="s">
        <v>42</v>
      </c>
      <c r="C12" s="4" t="s">
        <v>43</v>
      </c>
      <c r="D12" s="4" t="s">
        <v>38</v>
      </c>
      <c r="E12" s="4" t="s">
        <v>39</v>
      </c>
      <c r="F12" s="5">
        <v>3526</v>
      </c>
      <c r="G12" s="6" t="s">
        <v>250</v>
      </c>
      <c r="H12" s="6">
        <v>0</v>
      </c>
      <c r="I12" s="6">
        <f t="shared" si="0"/>
        <v>0</v>
      </c>
      <c r="J12" s="27" t="s">
        <v>336</v>
      </c>
    </row>
    <row r="13" spans="1:10" x14ac:dyDescent="0.35">
      <c r="A13" s="15" t="s">
        <v>35</v>
      </c>
      <c r="B13" s="4" t="s">
        <v>44</v>
      </c>
      <c r="C13" s="4" t="s">
        <v>45</v>
      </c>
      <c r="D13" s="4" t="s">
        <v>38</v>
      </c>
      <c r="E13" s="4" t="s">
        <v>39</v>
      </c>
      <c r="F13" s="5">
        <v>15825.604395390001</v>
      </c>
      <c r="G13" s="6" t="s">
        <v>251</v>
      </c>
      <c r="H13" s="6">
        <v>0</v>
      </c>
      <c r="I13" s="6">
        <f t="shared" si="0"/>
        <v>0</v>
      </c>
      <c r="J13" s="27" t="s">
        <v>336</v>
      </c>
    </row>
    <row r="14" spans="1:10" x14ac:dyDescent="0.35">
      <c r="A14" s="15" t="s">
        <v>35</v>
      </c>
      <c r="B14" s="4" t="s">
        <v>46</v>
      </c>
      <c r="C14" s="4" t="s">
        <v>47</v>
      </c>
      <c r="D14" s="4" t="s">
        <v>38</v>
      </c>
      <c r="E14" s="4" t="s">
        <v>39</v>
      </c>
      <c r="F14" s="5">
        <v>3890.9999694799999</v>
      </c>
      <c r="G14" s="6" t="s">
        <v>252</v>
      </c>
      <c r="H14" s="6">
        <v>0</v>
      </c>
      <c r="I14" s="6">
        <f t="shared" si="0"/>
        <v>0</v>
      </c>
      <c r="J14" s="27" t="s">
        <v>336</v>
      </c>
    </row>
    <row r="15" spans="1:10" x14ac:dyDescent="0.35">
      <c r="A15" s="15" t="s">
        <v>48</v>
      </c>
      <c r="B15" s="4" t="s">
        <v>49</v>
      </c>
      <c r="C15" s="4" t="s">
        <v>50</v>
      </c>
      <c r="D15" s="4" t="s">
        <v>21</v>
      </c>
      <c r="E15" s="4" t="s">
        <v>22</v>
      </c>
      <c r="F15" s="5">
        <v>16574.034037600002</v>
      </c>
      <c r="G15" s="6" t="s">
        <v>253</v>
      </c>
      <c r="H15" s="6">
        <v>0</v>
      </c>
      <c r="I15" s="6">
        <f t="shared" si="0"/>
        <v>0</v>
      </c>
      <c r="J15" s="27" t="s">
        <v>336</v>
      </c>
    </row>
    <row r="16" spans="1:10" x14ac:dyDescent="0.35">
      <c r="A16" s="15" t="s">
        <v>48</v>
      </c>
      <c r="B16" s="4" t="s">
        <v>51</v>
      </c>
      <c r="C16" s="4" t="s">
        <v>52</v>
      </c>
      <c r="D16" s="4" t="s">
        <v>21</v>
      </c>
      <c r="E16" s="4" t="s">
        <v>22</v>
      </c>
      <c r="F16" s="5">
        <v>11824.0920372</v>
      </c>
      <c r="G16" s="6" t="s">
        <v>254</v>
      </c>
      <c r="H16" s="6">
        <v>0</v>
      </c>
      <c r="I16" s="6">
        <f t="shared" si="0"/>
        <v>0</v>
      </c>
      <c r="J16" s="27" t="s">
        <v>336</v>
      </c>
    </row>
    <row r="17" spans="1:10" x14ac:dyDescent="0.35">
      <c r="A17" s="15" t="s">
        <v>48</v>
      </c>
      <c r="B17" s="4" t="s">
        <v>53</v>
      </c>
      <c r="C17" s="4" t="s">
        <v>54</v>
      </c>
      <c r="D17" s="4" t="s">
        <v>21</v>
      </c>
      <c r="E17" s="4" t="s">
        <v>22</v>
      </c>
      <c r="F17" s="5">
        <v>21695.295133110001</v>
      </c>
      <c r="G17" s="6" t="s">
        <v>255</v>
      </c>
      <c r="H17" s="6">
        <v>0</v>
      </c>
      <c r="I17" s="6">
        <f t="shared" si="0"/>
        <v>0</v>
      </c>
      <c r="J17" s="27" t="s">
        <v>336</v>
      </c>
    </row>
    <row r="18" spans="1:10" x14ac:dyDescent="0.35">
      <c r="A18" s="15" t="s">
        <v>55</v>
      </c>
      <c r="B18" s="4" t="s">
        <v>56</v>
      </c>
      <c r="C18" s="4" t="s">
        <v>57</v>
      </c>
      <c r="D18" s="4" t="s">
        <v>38</v>
      </c>
      <c r="E18" s="4" t="s">
        <v>39</v>
      </c>
      <c r="F18" s="5">
        <v>2592.1908416699998</v>
      </c>
      <c r="G18" s="6" t="s">
        <v>256</v>
      </c>
      <c r="H18" s="6">
        <v>0</v>
      </c>
      <c r="I18" s="6">
        <f t="shared" si="0"/>
        <v>0</v>
      </c>
      <c r="J18" s="27" t="s">
        <v>336</v>
      </c>
    </row>
    <row r="19" spans="1:10" x14ac:dyDescent="0.35">
      <c r="A19" s="15" t="s">
        <v>58</v>
      </c>
      <c r="B19" s="4" t="s">
        <v>59</v>
      </c>
      <c r="C19" s="4"/>
      <c r="D19" s="4" t="s">
        <v>21</v>
      </c>
      <c r="E19" s="4" t="s">
        <v>26</v>
      </c>
      <c r="F19" s="5">
        <v>486</v>
      </c>
      <c r="G19" s="6" t="s">
        <v>257</v>
      </c>
      <c r="H19" s="6">
        <v>0</v>
      </c>
      <c r="I19" s="6">
        <f t="shared" si="0"/>
        <v>0</v>
      </c>
      <c r="J19" s="27" t="s">
        <v>336</v>
      </c>
    </row>
    <row r="20" spans="1:10" x14ac:dyDescent="0.35">
      <c r="A20" s="15" t="s">
        <v>58</v>
      </c>
      <c r="B20" s="4" t="s">
        <v>60</v>
      </c>
      <c r="C20" s="4"/>
      <c r="D20" s="4" t="s">
        <v>21</v>
      </c>
      <c r="E20" s="4" t="s">
        <v>26</v>
      </c>
      <c r="F20" s="5">
        <v>635.01116943</v>
      </c>
      <c r="G20" s="6" t="s">
        <v>258</v>
      </c>
      <c r="H20" s="6">
        <v>0</v>
      </c>
      <c r="I20" s="6">
        <f t="shared" si="0"/>
        <v>0</v>
      </c>
      <c r="J20" s="27" t="s">
        <v>336</v>
      </c>
    </row>
    <row r="21" spans="1:10" x14ac:dyDescent="0.35">
      <c r="A21" s="15" t="s">
        <v>221</v>
      </c>
      <c r="B21" s="4" t="s">
        <v>222</v>
      </c>
      <c r="C21" s="4" t="s">
        <v>223</v>
      </c>
      <c r="D21" s="4" t="s">
        <v>9</v>
      </c>
      <c r="E21" s="4" t="s">
        <v>14</v>
      </c>
      <c r="F21" s="5">
        <v>2077</v>
      </c>
      <c r="G21" s="6" t="s">
        <v>259</v>
      </c>
      <c r="H21" s="6">
        <v>0</v>
      </c>
      <c r="I21" s="6">
        <f t="shared" si="0"/>
        <v>0</v>
      </c>
      <c r="J21" s="27" t="s">
        <v>336</v>
      </c>
    </row>
    <row r="22" spans="1:10" x14ac:dyDescent="0.35">
      <c r="A22" s="15" t="s">
        <v>61</v>
      </c>
      <c r="B22" s="4" t="s">
        <v>62</v>
      </c>
      <c r="C22" s="4" t="s">
        <v>63</v>
      </c>
      <c r="D22" s="4" t="s">
        <v>9</v>
      </c>
      <c r="E22" s="4" t="s">
        <v>14</v>
      </c>
      <c r="F22" s="5">
        <v>45344.982788089997</v>
      </c>
      <c r="G22" s="6" t="s">
        <v>260</v>
      </c>
      <c r="H22" s="6">
        <v>0</v>
      </c>
      <c r="I22" s="6">
        <f t="shared" si="0"/>
        <v>0</v>
      </c>
      <c r="J22" s="27" t="s">
        <v>336</v>
      </c>
    </row>
    <row r="23" spans="1:10" x14ac:dyDescent="0.35">
      <c r="A23" s="15" t="s">
        <v>64</v>
      </c>
      <c r="B23" s="4" t="s">
        <v>65</v>
      </c>
      <c r="C23" s="4"/>
      <c r="D23" s="4" t="s">
        <v>38</v>
      </c>
      <c r="E23" s="4" t="s">
        <v>66</v>
      </c>
      <c r="F23" s="5">
        <v>4661</v>
      </c>
      <c r="G23" s="6" t="s">
        <v>261</v>
      </c>
      <c r="H23" s="6">
        <v>0</v>
      </c>
      <c r="I23" s="6">
        <f t="shared" si="0"/>
        <v>0</v>
      </c>
      <c r="J23" s="27" t="s">
        <v>336</v>
      </c>
    </row>
    <row r="24" spans="1:10" x14ac:dyDescent="0.35">
      <c r="A24" s="15" t="s">
        <v>67</v>
      </c>
      <c r="B24" s="4" t="s">
        <v>68</v>
      </c>
      <c r="C24" s="4" t="s">
        <v>69</v>
      </c>
      <c r="D24" s="4" t="s">
        <v>9</v>
      </c>
      <c r="E24" s="4" t="s">
        <v>14</v>
      </c>
      <c r="F24" s="5">
        <v>35723.355262749996</v>
      </c>
      <c r="G24" s="6" t="s">
        <v>262</v>
      </c>
      <c r="H24" s="6">
        <v>0</v>
      </c>
      <c r="I24" s="6">
        <f t="shared" si="0"/>
        <v>0</v>
      </c>
      <c r="J24" s="27" t="s">
        <v>336</v>
      </c>
    </row>
    <row r="25" spans="1:10" x14ac:dyDescent="0.35">
      <c r="A25" s="15" t="s">
        <v>70</v>
      </c>
      <c r="B25" s="4" t="s">
        <v>71</v>
      </c>
      <c r="C25" s="4" t="s">
        <v>72</v>
      </c>
      <c r="D25" s="4" t="s">
        <v>21</v>
      </c>
      <c r="E25" s="4" t="s">
        <v>26</v>
      </c>
      <c r="F25" s="5">
        <v>480</v>
      </c>
      <c r="G25" s="6" t="s">
        <v>263</v>
      </c>
      <c r="H25" s="6">
        <v>0</v>
      </c>
      <c r="I25" s="6">
        <f t="shared" si="0"/>
        <v>0</v>
      </c>
      <c r="J25" s="27" t="s">
        <v>336</v>
      </c>
    </row>
    <row r="26" spans="1:10" x14ac:dyDescent="0.35">
      <c r="A26" s="15" t="s">
        <v>73</v>
      </c>
      <c r="B26" s="4" t="s">
        <v>74</v>
      </c>
      <c r="C26" s="4" t="s">
        <v>75</v>
      </c>
      <c r="D26" s="4" t="s">
        <v>38</v>
      </c>
      <c r="E26" s="4" t="s">
        <v>39</v>
      </c>
      <c r="F26" s="5">
        <v>759</v>
      </c>
      <c r="G26" s="6" t="s">
        <v>264</v>
      </c>
      <c r="H26" s="6">
        <v>0</v>
      </c>
      <c r="I26" s="6">
        <f t="shared" si="0"/>
        <v>0</v>
      </c>
      <c r="J26" s="27" t="s">
        <v>336</v>
      </c>
    </row>
    <row r="27" spans="1:10" x14ac:dyDescent="0.35">
      <c r="A27" s="15" t="s">
        <v>73</v>
      </c>
      <c r="B27" s="4" t="s">
        <v>76</v>
      </c>
      <c r="C27" s="4" t="s">
        <v>77</v>
      </c>
      <c r="D27" s="4" t="s">
        <v>38</v>
      </c>
      <c r="E27" s="4" t="s">
        <v>39</v>
      </c>
      <c r="F27" s="5">
        <v>548</v>
      </c>
      <c r="G27" s="6" t="s">
        <v>265</v>
      </c>
      <c r="H27" s="6">
        <v>0</v>
      </c>
      <c r="I27" s="6">
        <f t="shared" si="0"/>
        <v>0</v>
      </c>
      <c r="J27" s="27" t="s">
        <v>336</v>
      </c>
    </row>
    <row r="28" spans="1:10" x14ac:dyDescent="0.35">
      <c r="A28" s="15" t="s">
        <v>73</v>
      </c>
      <c r="B28" s="4" t="s">
        <v>78</v>
      </c>
      <c r="C28" s="4" t="s">
        <v>79</v>
      </c>
      <c r="D28" s="4" t="s">
        <v>38</v>
      </c>
      <c r="E28" s="4" t="s">
        <v>39</v>
      </c>
      <c r="F28" s="5">
        <v>410</v>
      </c>
      <c r="G28" s="6" t="s">
        <v>266</v>
      </c>
      <c r="H28" s="6">
        <v>0</v>
      </c>
      <c r="I28" s="6">
        <f t="shared" si="0"/>
        <v>0</v>
      </c>
      <c r="J28" s="27" t="s">
        <v>336</v>
      </c>
    </row>
    <row r="29" spans="1:10" x14ac:dyDescent="0.35">
      <c r="A29" s="15" t="s">
        <v>80</v>
      </c>
      <c r="B29" s="4" t="s">
        <v>81</v>
      </c>
      <c r="C29" s="4" t="s">
        <v>82</v>
      </c>
      <c r="D29" s="4" t="s">
        <v>21</v>
      </c>
      <c r="E29" s="4" t="s">
        <v>22</v>
      </c>
      <c r="F29" s="5">
        <v>32967.927879319999</v>
      </c>
      <c r="G29" s="6" t="s">
        <v>267</v>
      </c>
      <c r="H29" s="6">
        <v>0</v>
      </c>
      <c r="I29" s="6">
        <f t="shared" si="0"/>
        <v>0</v>
      </c>
      <c r="J29" s="27" t="s">
        <v>336</v>
      </c>
    </row>
    <row r="30" spans="1:10" x14ac:dyDescent="0.35">
      <c r="A30" s="15" t="s">
        <v>80</v>
      </c>
      <c r="B30" s="4" t="s">
        <v>83</v>
      </c>
      <c r="C30" s="4" t="s">
        <v>84</v>
      </c>
      <c r="D30" s="4" t="s">
        <v>21</v>
      </c>
      <c r="E30" s="4" t="s">
        <v>22</v>
      </c>
      <c r="F30" s="5">
        <v>55219.000011430006</v>
      </c>
      <c r="G30" s="6" t="s">
        <v>268</v>
      </c>
      <c r="H30" s="6">
        <v>0</v>
      </c>
      <c r="I30" s="6">
        <f t="shared" si="0"/>
        <v>0</v>
      </c>
      <c r="J30" s="27" t="s">
        <v>336</v>
      </c>
    </row>
    <row r="31" spans="1:10" x14ac:dyDescent="0.35">
      <c r="A31" s="15" t="s">
        <v>85</v>
      </c>
      <c r="B31" s="4" t="s">
        <v>86</v>
      </c>
      <c r="C31" s="4" t="s">
        <v>87</v>
      </c>
      <c r="D31" s="4" t="s">
        <v>38</v>
      </c>
      <c r="E31" s="4" t="s">
        <v>39</v>
      </c>
      <c r="F31" s="5">
        <v>34059.675880420007</v>
      </c>
      <c r="G31" s="6" t="s">
        <v>269</v>
      </c>
      <c r="H31" s="6">
        <v>0</v>
      </c>
      <c r="I31" s="6">
        <f t="shared" si="0"/>
        <v>0</v>
      </c>
      <c r="J31" s="27" t="s">
        <v>336</v>
      </c>
    </row>
    <row r="32" spans="1:10" x14ac:dyDescent="0.35">
      <c r="A32" s="15" t="s">
        <v>85</v>
      </c>
      <c r="B32" s="4" t="s">
        <v>88</v>
      </c>
      <c r="C32" s="4" t="s">
        <v>89</v>
      </c>
      <c r="D32" s="4" t="s">
        <v>38</v>
      </c>
      <c r="E32" s="4" t="s">
        <v>39</v>
      </c>
      <c r="F32" s="5">
        <v>31161.991607669999</v>
      </c>
      <c r="G32" s="6" t="s">
        <v>270</v>
      </c>
      <c r="H32" s="6">
        <v>0</v>
      </c>
      <c r="I32" s="6">
        <f t="shared" si="0"/>
        <v>0</v>
      </c>
      <c r="J32" s="27" t="s">
        <v>336</v>
      </c>
    </row>
    <row r="33" spans="1:10" x14ac:dyDescent="0.35">
      <c r="A33" s="15" t="s">
        <v>85</v>
      </c>
      <c r="B33" s="4" t="s">
        <v>90</v>
      </c>
      <c r="C33" s="4" t="s">
        <v>91</v>
      </c>
      <c r="D33" s="4" t="s">
        <v>38</v>
      </c>
      <c r="E33" s="4" t="s">
        <v>39</v>
      </c>
      <c r="F33" s="5">
        <v>17456.458038330002</v>
      </c>
      <c r="G33" s="6" t="s">
        <v>271</v>
      </c>
      <c r="H33" s="6">
        <v>0</v>
      </c>
      <c r="I33" s="6">
        <f t="shared" si="0"/>
        <v>0</v>
      </c>
      <c r="J33" s="27" t="s">
        <v>336</v>
      </c>
    </row>
    <row r="34" spans="1:10" x14ac:dyDescent="0.35">
      <c r="A34" s="15" t="s">
        <v>224</v>
      </c>
      <c r="B34" s="4" t="s">
        <v>225</v>
      </c>
      <c r="C34" s="4" t="s">
        <v>226</v>
      </c>
      <c r="D34" s="4" t="s">
        <v>38</v>
      </c>
      <c r="E34" s="4" t="s">
        <v>39</v>
      </c>
      <c r="F34" s="5">
        <v>1529.9135665899998</v>
      </c>
      <c r="G34" s="6" t="s">
        <v>272</v>
      </c>
      <c r="H34" s="6">
        <v>0</v>
      </c>
      <c r="I34" s="6">
        <f t="shared" si="0"/>
        <v>0</v>
      </c>
      <c r="J34" s="27" t="s">
        <v>336</v>
      </c>
    </row>
    <row r="35" spans="1:10" x14ac:dyDescent="0.35">
      <c r="A35" s="15" t="s">
        <v>92</v>
      </c>
      <c r="B35" s="4" t="s">
        <v>93</v>
      </c>
      <c r="C35" s="4" t="s">
        <v>94</v>
      </c>
      <c r="D35" s="4" t="s">
        <v>9</v>
      </c>
      <c r="E35" s="4" t="s">
        <v>14</v>
      </c>
      <c r="F35" s="5">
        <v>2936</v>
      </c>
      <c r="G35" s="6" t="s">
        <v>273</v>
      </c>
      <c r="H35" s="6">
        <v>0</v>
      </c>
      <c r="I35" s="6">
        <f t="shared" si="0"/>
        <v>0</v>
      </c>
      <c r="J35" s="27" t="s">
        <v>336</v>
      </c>
    </row>
    <row r="36" spans="1:10" x14ac:dyDescent="0.35">
      <c r="A36" s="15" t="s">
        <v>92</v>
      </c>
      <c r="B36" s="4" t="s">
        <v>95</v>
      </c>
      <c r="C36" s="4" t="s">
        <v>96</v>
      </c>
      <c r="D36" s="4" t="s">
        <v>9</v>
      </c>
      <c r="E36" s="4" t="s">
        <v>14</v>
      </c>
      <c r="F36" s="5">
        <v>37790.504235259999</v>
      </c>
      <c r="G36" s="6" t="s">
        <v>274</v>
      </c>
      <c r="H36" s="6">
        <v>0</v>
      </c>
      <c r="I36" s="6">
        <f t="shared" si="0"/>
        <v>0</v>
      </c>
      <c r="J36" s="27" t="s">
        <v>336</v>
      </c>
    </row>
    <row r="37" spans="1:10" x14ac:dyDescent="0.35">
      <c r="A37" s="15" t="s">
        <v>92</v>
      </c>
      <c r="B37" s="4" t="s">
        <v>97</v>
      </c>
      <c r="C37" s="4" t="s">
        <v>98</v>
      </c>
      <c r="D37" s="4" t="s">
        <v>9</v>
      </c>
      <c r="E37" s="4" t="s">
        <v>14</v>
      </c>
      <c r="F37" s="5">
        <v>40489.856552130004</v>
      </c>
      <c r="G37" s="6" t="s">
        <v>275</v>
      </c>
      <c r="H37" s="6">
        <v>0</v>
      </c>
      <c r="I37" s="6">
        <f t="shared" si="0"/>
        <v>0</v>
      </c>
      <c r="J37" s="27" t="s">
        <v>336</v>
      </c>
    </row>
    <row r="38" spans="1:10" x14ac:dyDescent="0.35">
      <c r="A38" s="15" t="s">
        <v>99</v>
      </c>
      <c r="B38" s="4" t="s">
        <v>100</v>
      </c>
      <c r="C38" s="4" t="s">
        <v>101</v>
      </c>
      <c r="D38" s="4" t="s">
        <v>38</v>
      </c>
      <c r="E38" s="4" t="s">
        <v>39</v>
      </c>
      <c r="F38" s="5">
        <v>9560.9999992800003</v>
      </c>
      <c r="G38" s="6" t="s">
        <v>276</v>
      </c>
      <c r="H38" s="6">
        <v>0</v>
      </c>
      <c r="I38" s="6">
        <f t="shared" si="0"/>
        <v>0</v>
      </c>
      <c r="J38" s="27" t="s">
        <v>336</v>
      </c>
    </row>
    <row r="39" spans="1:10" x14ac:dyDescent="0.35">
      <c r="A39" s="15" t="s">
        <v>99</v>
      </c>
      <c r="B39" s="4" t="s">
        <v>102</v>
      </c>
      <c r="C39" s="4" t="s">
        <v>103</v>
      </c>
      <c r="D39" s="4" t="s">
        <v>38</v>
      </c>
      <c r="E39" s="4" t="s">
        <v>39</v>
      </c>
      <c r="F39" s="5">
        <v>30707.952881820001</v>
      </c>
      <c r="G39" s="6" t="s">
        <v>277</v>
      </c>
      <c r="H39" s="6">
        <v>0</v>
      </c>
      <c r="I39" s="6">
        <f t="shared" si="0"/>
        <v>0</v>
      </c>
      <c r="J39" s="27" t="s">
        <v>336</v>
      </c>
    </row>
    <row r="40" spans="1:10" x14ac:dyDescent="0.35">
      <c r="A40" s="15" t="s">
        <v>104</v>
      </c>
      <c r="B40" s="4" t="s">
        <v>105</v>
      </c>
      <c r="C40" s="4" t="s">
        <v>106</v>
      </c>
      <c r="D40" s="4" t="s">
        <v>38</v>
      </c>
      <c r="E40" s="4" t="s">
        <v>107</v>
      </c>
      <c r="F40" s="5">
        <v>735</v>
      </c>
      <c r="G40" s="6" t="s">
        <v>278</v>
      </c>
      <c r="H40" s="6">
        <v>0</v>
      </c>
      <c r="I40" s="6">
        <f t="shared" si="0"/>
        <v>0</v>
      </c>
      <c r="J40" s="27" t="s">
        <v>336</v>
      </c>
    </row>
    <row r="41" spans="1:10" x14ac:dyDescent="0.35">
      <c r="A41" s="15" t="s">
        <v>104</v>
      </c>
      <c r="B41" s="4" t="s">
        <v>108</v>
      </c>
      <c r="C41" s="4" t="s">
        <v>109</v>
      </c>
      <c r="D41" s="4" t="s">
        <v>38</v>
      </c>
      <c r="E41" s="4" t="s">
        <v>107</v>
      </c>
      <c r="F41" s="5">
        <v>765</v>
      </c>
      <c r="G41" s="6" t="s">
        <v>279</v>
      </c>
      <c r="H41" s="6">
        <v>0</v>
      </c>
      <c r="I41" s="6">
        <f t="shared" si="0"/>
        <v>0</v>
      </c>
      <c r="J41" s="27" t="s">
        <v>336</v>
      </c>
    </row>
    <row r="42" spans="1:10" x14ac:dyDescent="0.35">
      <c r="A42" s="15" t="s">
        <v>113</v>
      </c>
      <c r="B42" s="4" t="s">
        <v>114</v>
      </c>
      <c r="C42" s="4" t="s">
        <v>115</v>
      </c>
      <c r="D42" s="4" t="s">
        <v>21</v>
      </c>
      <c r="E42" s="4" t="s">
        <v>26</v>
      </c>
      <c r="F42" s="5">
        <v>1587.9786377</v>
      </c>
      <c r="G42" s="6" t="s">
        <v>281</v>
      </c>
      <c r="H42" s="6">
        <v>0</v>
      </c>
      <c r="I42" s="6">
        <f t="shared" si="0"/>
        <v>0</v>
      </c>
      <c r="J42" s="27" t="s">
        <v>336</v>
      </c>
    </row>
    <row r="43" spans="1:10" x14ac:dyDescent="0.35">
      <c r="A43" s="15" t="s">
        <v>116</v>
      </c>
      <c r="B43" s="4" t="s">
        <v>117</v>
      </c>
      <c r="C43" s="4"/>
      <c r="D43" s="4" t="s">
        <v>38</v>
      </c>
      <c r="E43" s="4" t="s">
        <v>66</v>
      </c>
      <c r="F43" s="5">
        <v>38747.351470939997</v>
      </c>
      <c r="G43" s="6" t="s">
        <v>282</v>
      </c>
      <c r="H43" s="6">
        <v>0</v>
      </c>
      <c r="I43" s="6">
        <f t="shared" si="0"/>
        <v>0</v>
      </c>
      <c r="J43" s="27" t="s">
        <v>336</v>
      </c>
    </row>
    <row r="44" spans="1:10" x14ac:dyDescent="0.35">
      <c r="A44" s="15" t="s">
        <v>118</v>
      </c>
      <c r="B44" s="4" t="s">
        <v>119</v>
      </c>
      <c r="C44" s="4" t="s">
        <v>120</v>
      </c>
      <c r="D44" s="4" t="s">
        <v>38</v>
      </c>
      <c r="E44" s="4" t="s">
        <v>66</v>
      </c>
      <c r="F44" s="5">
        <v>254.94038391000001</v>
      </c>
      <c r="G44" s="6" t="s">
        <v>283</v>
      </c>
      <c r="H44" s="6">
        <v>0</v>
      </c>
      <c r="I44" s="6">
        <f t="shared" si="0"/>
        <v>0</v>
      </c>
      <c r="J44" s="27" t="s">
        <v>336</v>
      </c>
    </row>
    <row r="45" spans="1:10" x14ac:dyDescent="0.35">
      <c r="A45" s="15" t="s">
        <v>121</v>
      </c>
      <c r="B45" s="4" t="s">
        <v>122</v>
      </c>
      <c r="C45" s="4" t="s">
        <v>123</v>
      </c>
      <c r="D45" s="4" t="s">
        <v>38</v>
      </c>
      <c r="E45" s="4" t="s">
        <v>124</v>
      </c>
      <c r="F45" s="5">
        <v>2774</v>
      </c>
      <c r="G45" s="6" t="s">
        <v>284</v>
      </c>
      <c r="H45" s="6">
        <v>0</v>
      </c>
      <c r="I45" s="6">
        <f t="shared" si="0"/>
        <v>0</v>
      </c>
      <c r="J45" s="27" t="s">
        <v>336</v>
      </c>
    </row>
    <row r="46" spans="1:10" x14ac:dyDescent="0.35">
      <c r="A46" s="15" t="s">
        <v>121</v>
      </c>
      <c r="B46" s="4" t="s">
        <v>125</v>
      </c>
      <c r="C46" s="4" t="s">
        <v>126</v>
      </c>
      <c r="D46" s="4" t="s">
        <v>38</v>
      </c>
      <c r="E46" s="4" t="s">
        <v>124</v>
      </c>
      <c r="F46" s="5">
        <v>7454.9999995199996</v>
      </c>
      <c r="G46" s="6" t="s">
        <v>285</v>
      </c>
      <c r="H46" s="6">
        <v>0</v>
      </c>
      <c r="I46" s="6">
        <f t="shared" si="0"/>
        <v>0</v>
      </c>
      <c r="J46" s="27" t="s">
        <v>336</v>
      </c>
    </row>
    <row r="47" spans="1:10" x14ac:dyDescent="0.35">
      <c r="A47" s="15" t="s">
        <v>121</v>
      </c>
      <c r="B47" s="4" t="s">
        <v>127</v>
      </c>
      <c r="C47" s="4" t="s">
        <v>128</v>
      </c>
      <c r="D47" s="4" t="s">
        <v>38</v>
      </c>
      <c r="E47" s="4" t="s">
        <v>124</v>
      </c>
      <c r="F47" s="5">
        <v>1504</v>
      </c>
      <c r="G47" s="6" t="s">
        <v>286</v>
      </c>
      <c r="H47" s="6">
        <v>0</v>
      </c>
      <c r="I47" s="6">
        <f t="shared" si="0"/>
        <v>0</v>
      </c>
      <c r="J47" s="27" t="s">
        <v>336</v>
      </c>
    </row>
    <row r="48" spans="1:10" x14ac:dyDescent="0.35">
      <c r="A48" s="15" t="s">
        <v>129</v>
      </c>
      <c r="B48" s="4" t="s">
        <v>130</v>
      </c>
      <c r="C48" s="4" t="s">
        <v>131</v>
      </c>
      <c r="D48" s="4" t="s">
        <v>21</v>
      </c>
      <c r="E48" s="4" t="s">
        <v>132</v>
      </c>
      <c r="F48" s="5">
        <v>1992</v>
      </c>
      <c r="G48" s="6" t="s">
        <v>287</v>
      </c>
      <c r="H48" s="6">
        <v>0</v>
      </c>
      <c r="I48" s="6">
        <f t="shared" si="0"/>
        <v>0</v>
      </c>
      <c r="J48" s="27" t="s">
        <v>336</v>
      </c>
    </row>
    <row r="49" spans="1:10" x14ac:dyDescent="0.35">
      <c r="A49" s="15" t="s">
        <v>133</v>
      </c>
      <c r="B49" s="4" t="s">
        <v>134</v>
      </c>
      <c r="C49" s="4" t="s">
        <v>135</v>
      </c>
      <c r="D49" s="4" t="s">
        <v>21</v>
      </c>
      <c r="E49" s="4" t="s">
        <v>26</v>
      </c>
      <c r="F49" s="5">
        <v>4627.5582427999998</v>
      </c>
      <c r="G49" s="6" t="s">
        <v>288</v>
      </c>
      <c r="H49" s="6">
        <v>0</v>
      </c>
      <c r="I49" s="6">
        <f t="shared" si="0"/>
        <v>0</v>
      </c>
      <c r="J49" s="27" t="s">
        <v>336</v>
      </c>
    </row>
    <row r="50" spans="1:10" x14ac:dyDescent="0.35">
      <c r="A50" s="15" t="s">
        <v>133</v>
      </c>
      <c r="B50" s="4" t="s">
        <v>136</v>
      </c>
      <c r="C50" s="4" t="s">
        <v>137</v>
      </c>
      <c r="D50" s="4" t="s">
        <v>21</v>
      </c>
      <c r="E50" s="4" t="s">
        <v>26</v>
      </c>
      <c r="F50" s="5">
        <v>20506.7079773</v>
      </c>
      <c r="G50" s="6" t="s">
        <v>289</v>
      </c>
      <c r="H50" s="6">
        <v>0</v>
      </c>
      <c r="I50" s="6">
        <f t="shared" si="0"/>
        <v>0</v>
      </c>
      <c r="J50" s="27" t="s">
        <v>336</v>
      </c>
    </row>
    <row r="51" spans="1:10" x14ac:dyDescent="0.35">
      <c r="A51" s="15" t="s">
        <v>138</v>
      </c>
      <c r="B51" s="4" t="s">
        <v>227</v>
      </c>
      <c r="C51" s="4" t="s">
        <v>228</v>
      </c>
      <c r="D51" s="4" t="s">
        <v>38</v>
      </c>
      <c r="E51" s="4" t="s">
        <v>107</v>
      </c>
      <c r="F51" s="5">
        <v>1009</v>
      </c>
      <c r="G51" s="6" t="s">
        <v>290</v>
      </c>
      <c r="H51" s="6">
        <v>0</v>
      </c>
      <c r="I51" s="6">
        <f t="shared" si="0"/>
        <v>0</v>
      </c>
      <c r="J51" s="27" t="s">
        <v>336</v>
      </c>
    </row>
    <row r="52" spans="1:10" x14ac:dyDescent="0.35">
      <c r="A52" s="15" t="s">
        <v>138</v>
      </c>
      <c r="B52" s="4" t="s">
        <v>139</v>
      </c>
      <c r="C52" s="4" t="s">
        <v>140</v>
      </c>
      <c r="D52" s="4" t="s">
        <v>38</v>
      </c>
      <c r="E52" s="4" t="s">
        <v>107</v>
      </c>
      <c r="F52" s="5">
        <v>12818</v>
      </c>
      <c r="G52" s="6" t="s">
        <v>291</v>
      </c>
      <c r="H52" s="6">
        <v>0</v>
      </c>
      <c r="I52" s="6">
        <f t="shared" si="0"/>
        <v>0</v>
      </c>
      <c r="J52" s="27" t="s">
        <v>336</v>
      </c>
    </row>
    <row r="53" spans="1:10" x14ac:dyDescent="0.35">
      <c r="A53" s="15" t="s">
        <v>138</v>
      </c>
      <c r="B53" s="4" t="s">
        <v>141</v>
      </c>
      <c r="C53" s="4" t="s">
        <v>142</v>
      </c>
      <c r="D53" s="4" t="s">
        <v>38</v>
      </c>
      <c r="E53" s="4" t="s">
        <v>107</v>
      </c>
      <c r="F53" s="5">
        <v>24417.006450649998</v>
      </c>
      <c r="G53" s="6" t="s">
        <v>292</v>
      </c>
      <c r="H53" s="6">
        <v>0</v>
      </c>
      <c r="I53" s="6">
        <f t="shared" si="0"/>
        <v>0</v>
      </c>
      <c r="J53" s="27" t="s">
        <v>336</v>
      </c>
    </row>
    <row r="54" spans="1:10" x14ac:dyDescent="0.35">
      <c r="A54" s="15" t="s">
        <v>143</v>
      </c>
      <c r="B54" s="4" t="s">
        <v>144</v>
      </c>
      <c r="C54" s="4" t="s">
        <v>145</v>
      </c>
      <c r="D54" s="4" t="s">
        <v>9</v>
      </c>
      <c r="E54" s="4" t="s">
        <v>14</v>
      </c>
      <c r="F54" s="5">
        <v>3628</v>
      </c>
      <c r="G54" s="6" t="s">
        <v>293</v>
      </c>
      <c r="H54" s="6">
        <v>0</v>
      </c>
      <c r="I54" s="6">
        <f t="shared" si="0"/>
        <v>0</v>
      </c>
      <c r="J54" s="27" t="s">
        <v>336</v>
      </c>
    </row>
    <row r="55" spans="1:10" x14ac:dyDescent="0.35">
      <c r="A55" s="15" t="s">
        <v>229</v>
      </c>
      <c r="B55" s="4" t="s">
        <v>230</v>
      </c>
      <c r="C55" s="4" t="s">
        <v>231</v>
      </c>
      <c r="D55" s="4" t="s">
        <v>21</v>
      </c>
      <c r="E55" s="4" t="s">
        <v>26</v>
      </c>
      <c r="F55" s="5">
        <v>1555</v>
      </c>
      <c r="G55" s="6" t="s">
        <v>294</v>
      </c>
      <c r="H55" s="6">
        <v>0</v>
      </c>
      <c r="I55" s="6">
        <f t="shared" si="0"/>
        <v>0</v>
      </c>
      <c r="J55" s="27" t="s">
        <v>336</v>
      </c>
    </row>
    <row r="56" spans="1:10" x14ac:dyDescent="0.35">
      <c r="A56" s="15" t="s">
        <v>232</v>
      </c>
      <c r="B56" s="4" t="s">
        <v>233</v>
      </c>
      <c r="C56" s="4" t="s">
        <v>234</v>
      </c>
      <c r="D56" s="4" t="s">
        <v>38</v>
      </c>
      <c r="E56" s="4" t="s">
        <v>39</v>
      </c>
      <c r="F56" s="5">
        <v>373.14906120000001</v>
      </c>
      <c r="G56" s="6" t="s">
        <v>295</v>
      </c>
      <c r="H56" s="6">
        <v>0</v>
      </c>
      <c r="I56" s="6">
        <f t="shared" si="0"/>
        <v>0</v>
      </c>
      <c r="J56" s="27" t="s">
        <v>336</v>
      </c>
    </row>
    <row r="57" spans="1:10" x14ac:dyDescent="0.35">
      <c r="A57" s="15" t="s">
        <v>146</v>
      </c>
      <c r="B57" s="4" t="s">
        <v>147</v>
      </c>
      <c r="C57" s="4" t="s">
        <v>148</v>
      </c>
      <c r="D57" s="4" t="s">
        <v>38</v>
      </c>
      <c r="E57" s="4" t="s">
        <v>39</v>
      </c>
      <c r="F57" s="5">
        <v>1296.84895325</v>
      </c>
      <c r="G57" s="6" t="s">
        <v>296</v>
      </c>
      <c r="H57" s="6">
        <v>0</v>
      </c>
      <c r="I57" s="6">
        <f t="shared" si="0"/>
        <v>0</v>
      </c>
      <c r="J57" s="27" t="s">
        <v>336</v>
      </c>
    </row>
    <row r="58" spans="1:10" x14ac:dyDescent="0.35">
      <c r="A58" s="15" t="s">
        <v>149</v>
      </c>
      <c r="B58" s="4" t="s">
        <v>150</v>
      </c>
      <c r="C58" s="4" t="s">
        <v>151</v>
      </c>
      <c r="D58" s="4" t="s">
        <v>9</v>
      </c>
      <c r="E58" s="4" t="s">
        <v>10</v>
      </c>
      <c r="F58" s="5">
        <v>26364.000015260001</v>
      </c>
      <c r="G58" s="6" t="s">
        <v>297</v>
      </c>
      <c r="H58" s="6">
        <v>0</v>
      </c>
      <c r="I58" s="6">
        <f t="shared" si="0"/>
        <v>0</v>
      </c>
      <c r="J58" s="27" t="s">
        <v>336</v>
      </c>
    </row>
    <row r="59" spans="1:10" x14ac:dyDescent="0.35">
      <c r="A59" s="15" t="s">
        <v>149</v>
      </c>
      <c r="B59" s="4" t="s">
        <v>152</v>
      </c>
      <c r="C59" s="4" t="s">
        <v>153</v>
      </c>
      <c r="D59" s="4" t="s">
        <v>9</v>
      </c>
      <c r="E59" s="4" t="s">
        <v>10</v>
      </c>
      <c r="F59" s="5">
        <v>19608.000030520001</v>
      </c>
      <c r="G59" s="6" t="s">
        <v>298</v>
      </c>
      <c r="H59" s="6">
        <v>0</v>
      </c>
      <c r="I59" s="6">
        <f t="shared" si="0"/>
        <v>0</v>
      </c>
      <c r="J59" s="27" t="s">
        <v>336</v>
      </c>
    </row>
    <row r="60" spans="1:10" x14ac:dyDescent="0.35">
      <c r="A60" s="15" t="s">
        <v>149</v>
      </c>
      <c r="B60" s="4" t="s">
        <v>154</v>
      </c>
      <c r="C60" s="4" t="s">
        <v>155</v>
      </c>
      <c r="D60" s="4" t="s">
        <v>9</v>
      </c>
      <c r="E60" s="4" t="s">
        <v>10</v>
      </c>
      <c r="F60" s="5">
        <v>18666.723995200002</v>
      </c>
      <c r="G60" s="6" t="s">
        <v>299</v>
      </c>
      <c r="H60" s="6">
        <v>0</v>
      </c>
      <c r="I60" s="6">
        <f t="shared" si="0"/>
        <v>0</v>
      </c>
      <c r="J60" s="27" t="s">
        <v>336</v>
      </c>
    </row>
    <row r="61" spans="1:10" x14ac:dyDescent="0.35">
      <c r="A61" s="15" t="s">
        <v>156</v>
      </c>
      <c r="B61" s="4" t="s">
        <v>157</v>
      </c>
      <c r="C61" s="4" t="s">
        <v>158</v>
      </c>
      <c r="D61" s="4" t="s">
        <v>21</v>
      </c>
      <c r="E61" s="4" t="s">
        <v>22</v>
      </c>
      <c r="F61" s="5">
        <v>5361.9999971399993</v>
      </c>
      <c r="G61" s="6" t="s">
        <v>300</v>
      </c>
      <c r="H61" s="6">
        <v>0</v>
      </c>
      <c r="I61" s="6">
        <f t="shared" si="0"/>
        <v>0</v>
      </c>
      <c r="J61" s="27" t="s">
        <v>336</v>
      </c>
    </row>
    <row r="62" spans="1:10" x14ac:dyDescent="0.35">
      <c r="A62" s="15" t="s">
        <v>156</v>
      </c>
      <c r="B62" s="4" t="s">
        <v>159</v>
      </c>
      <c r="C62" s="4" t="s">
        <v>160</v>
      </c>
      <c r="D62" s="4" t="s">
        <v>21</v>
      </c>
      <c r="E62" s="4" t="s">
        <v>22</v>
      </c>
      <c r="F62" s="5">
        <v>20100.730712889999</v>
      </c>
      <c r="G62" s="6" t="s">
        <v>301</v>
      </c>
      <c r="H62" s="6">
        <v>0</v>
      </c>
      <c r="I62" s="6">
        <f t="shared" si="0"/>
        <v>0</v>
      </c>
      <c r="J62" s="27" t="s">
        <v>336</v>
      </c>
    </row>
    <row r="63" spans="1:10" x14ac:dyDescent="0.35">
      <c r="A63" s="15" t="s">
        <v>161</v>
      </c>
      <c r="B63" s="4" t="s">
        <v>162</v>
      </c>
      <c r="C63" s="4" t="s">
        <v>163</v>
      </c>
      <c r="D63" s="4" t="s">
        <v>38</v>
      </c>
      <c r="E63" s="4" t="s">
        <v>66</v>
      </c>
      <c r="F63" s="5">
        <v>8038</v>
      </c>
      <c r="G63" s="6" t="s">
        <v>302</v>
      </c>
      <c r="H63" s="6">
        <v>0</v>
      </c>
      <c r="I63" s="6">
        <f t="shared" si="0"/>
        <v>0</v>
      </c>
      <c r="J63" s="27" t="s">
        <v>336</v>
      </c>
    </row>
    <row r="64" spans="1:10" x14ac:dyDescent="0.35">
      <c r="A64" s="15" t="s">
        <v>161</v>
      </c>
      <c r="B64" s="4" t="s">
        <v>164</v>
      </c>
      <c r="C64" s="4" t="s">
        <v>165</v>
      </c>
      <c r="D64" s="4" t="s">
        <v>38</v>
      </c>
      <c r="E64" s="4" t="s">
        <v>66</v>
      </c>
      <c r="F64" s="5">
        <v>2217</v>
      </c>
      <c r="G64" s="6" t="s">
        <v>303</v>
      </c>
      <c r="H64" s="6">
        <v>0</v>
      </c>
      <c r="I64" s="6">
        <f t="shared" si="0"/>
        <v>0</v>
      </c>
      <c r="J64" s="27" t="s">
        <v>336</v>
      </c>
    </row>
    <row r="65" spans="1:10" x14ac:dyDescent="0.35">
      <c r="A65" s="15" t="s">
        <v>161</v>
      </c>
      <c r="B65" s="4" t="s">
        <v>166</v>
      </c>
      <c r="C65" s="4" t="s">
        <v>167</v>
      </c>
      <c r="D65" s="4" t="s">
        <v>38</v>
      </c>
      <c r="E65" s="4" t="s">
        <v>66</v>
      </c>
      <c r="F65" s="5">
        <v>4038.8008556300001</v>
      </c>
      <c r="G65" s="6" t="s">
        <v>304</v>
      </c>
      <c r="H65" s="6">
        <v>0</v>
      </c>
      <c r="I65" s="6">
        <f t="shared" si="0"/>
        <v>0</v>
      </c>
      <c r="J65" s="27" t="s">
        <v>336</v>
      </c>
    </row>
    <row r="66" spans="1:10" x14ac:dyDescent="0.35">
      <c r="A66" s="15" t="s">
        <v>161</v>
      </c>
      <c r="B66" s="4" t="s">
        <v>168</v>
      </c>
      <c r="C66" s="4" t="s">
        <v>169</v>
      </c>
      <c r="D66" s="4" t="s">
        <v>38</v>
      </c>
      <c r="E66" s="4" t="s">
        <v>66</v>
      </c>
      <c r="F66" s="5">
        <v>27918.681396489999</v>
      </c>
      <c r="G66" s="6" t="s">
        <v>305</v>
      </c>
      <c r="H66" s="6">
        <v>0</v>
      </c>
      <c r="I66" s="6">
        <f t="shared" ref="I66:I90" si="1">0.01*H66*F66</f>
        <v>0</v>
      </c>
      <c r="J66" s="27" t="s">
        <v>336</v>
      </c>
    </row>
    <row r="67" spans="1:10" x14ac:dyDescent="0.35">
      <c r="A67" s="15" t="s">
        <v>235</v>
      </c>
      <c r="B67" s="4" t="s">
        <v>236</v>
      </c>
      <c r="C67" s="4" t="s">
        <v>237</v>
      </c>
      <c r="D67" s="4" t="s">
        <v>38</v>
      </c>
      <c r="E67" s="4" t="s">
        <v>39</v>
      </c>
      <c r="F67" s="5">
        <v>2934.8518934200001</v>
      </c>
      <c r="G67" s="6" t="s">
        <v>306</v>
      </c>
      <c r="H67" s="6">
        <v>0</v>
      </c>
      <c r="I67" s="6">
        <f t="shared" si="1"/>
        <v>0</v>
      </c>
      <c r="J67" s="27" t="s">
        <v>336</v>
      </c>
    </row>
    <row r="68" spans="1:10" x14ac:dyDescent="0.35">
      <c r="A68" s="15" t="s">
        <v>170</v>
      </c>
      <c r="B68" s="4" t="s">
        <v>171</v>
      </c>
      <c r="C68" s="4" t="s">
        <v>172</v>
      </c>
      <c r="D68" s="4" t="s">
        <v>38</v>
      </c>
      <c r="E68" s="4" t="s">
        <v>66</v>
      </c>
      <c r="F68" s="5">
        <v>11038.67192841</v>
      </c>
      <c r="G68" s="6" t="s">
        <v>307</v>
      </c>
      <c r="H68" s="6">
        <v>0</v>
      </c>
      <c r="I68" s="6">
        <f t="shared" si="1"/>
        <v>0</v>
      </c>
      <c r="J68" s="27" t="s">
        <v>336</v>
      </c>
    </row>
    <row r="69" spans="1:10" x14ac:dyDescent="0.35">
      <c r="A69" s="15" t="s">
        <v>170</v>
      </c>
      <c r="B69" s="4" t="s">
        <v>173</v>
      </c>
      <c r="C69" s="4" t="s">
        <v>174</v>
      </c>
      <c r="D69" s="4" t="s">
        <v>38</v>
      </c>
      <c r="E69" s="4" t="s">
        <v>66</v>
      </c>
      <c r="F69" s="5">
        <v>2809</v>
      </c>
      <c r="G69" s="6" t="s">
        <v>308</v>
      </c>
      <c r="H69" s="6">
        <v>0</v>
      </c>
      <c r="I69" s="6">
        <f t="shared" si="1"/>
        <v>0</v>
      </c>
      <c r="J69" s="27" t="s">
        <v>336</v>
      </c>
    </row>
    <row r="70" spans="1:10" x14ac:dyDescent="0.35">
      <c r="A70" s="15" t="s">
        <v>175</v>
      </c>
      <c r="B70" s="4" t="s">
        <v>176</v>
      </c>
      <c r="C70" s="4" t="s">
        <v>177</v>
      </c>
      <c r="D70" s="4" t="s">
        <v>38</v>
      </c>
      <c r="E70" s="4" t="s">
        <v>39</v>
      </c>
      <c r="F70" s="5">
        <v>2877</v>
      </c>
      <c r="G70" s="6" t="s">
        <v>309</v>
      </c>
      <c r="H70" s="6">
        <v>0</v>
      </c>
      <c r="I70" s="6">
        <f t="shared" si="1"/>
        <v>0</v>
      </c>
      <c r="J70" s="27" t="s">
        <v>336</v>
      </c>
    </row>
    <row r="71" spans="1:10" x14ac:dyDescent="0.35">
      <c r="A71" s="15" t="s">
        <v>175</v>
      </c>
      <c r="B71" s="4" t="s">
        <v>178</v>
      </c>
      <c r="C71" s="4" t="s">
        <v>179</v>
      </c>
      <c r="D71" s="4" t="s">
        <v>38</v>
      </c>
      <c r="E71" s="4" t="s">
        <v>39</v>
      </c>
      <c r="F71" s="5">
        <v>5837</v>
      </c>
      <c r="G71" s="6" t="s">
        <v>310</v>
      </c>
      <c r="H71" s="6">
        <v>0</v>
      </c>
      <c r="I71" s="6">
        <f t="shared" si="1"/>
        <v>0</v>
      </c>
      <c r="J71" s="27" t="s">
        <v>336</v>
      </c>
    </row>
    <row r="72" spans="1:10" x14ac:dyDescent="0.35">
      <c r="A72" s="15" t="s">
        <v>180</v>
      </c>
      <c r="B72" s="4" t="s">
        <v>181</v>
      </c>
      <c r="C72" s="4" t="s">
        <v>182</v>
      </c>
      <c r="D72" s="4" t="s">
        <v>38</v>
      </c>
      <c r="E72" s="4" t="s">
        <v>66</v>
      </c>
      <c r="F72" s="5">
        <v>1514</v>
      </c>
      <c r="G72" s="6" t="s">
        <v>311</v>
      </c>
      <c r="H72" s="6">
        <v>0</v>
      </c>
      <c r="I72" s="6">
        <f t="shared" si="1"/>
        <v>0</v>
      </c>
      <c r="J72" s="27" t="s">
        <v>336</v>
      </c>
    </row>
    <row r="73" spans="1:10" x14ac:dyDescent="0.35">
      <c r="A73" s="15" t="s">
        <v>180</v>
      </c>
      <c r="B73" s="4" t="s">
        <v>183</v>
      </c>
      <c r="C73" s="4" t="s">
        <v>184</v>
      </c>
      <c r="D73" s="4" t="s">
        <v>38</v>
      </c>
      <c r="E73" s="4" t="s">
        <v>66</v>
      </c>
      <c r="F73" s="5">
        <v>5299.1181793200003</v>
      </c>
      <c r="G73" s="6" t="s">
        <v>312</v>
      </c>
      <c r="H73" s="6">
        <v>0</v>
      </c>
      <c r="I73" s="6">
        <f t="shared" si="1"/>
        <v>0</v>
      </c>
      <c r="J73" s="27" t="s">
        <v>336</v>
      </c>
    </row>
    <row r="74" spans="1:10" x14ac:dyDescent="0.35">
      <c r="A74" s="15" t="s">
        <v>180</v>
      </c>
      <c r="B74" s="4" t="s">
        <v>185</v>
      </c>
      <c r="C74" s="4" t="s">
        <v>186</v>
      </c>
      <c r="D74" s="4" t="s">
        <v>38</v>
      </c>
      <c r="E74" s="4" t="s">
        <v>66</v>
      </c>
      <c r="F74" s="5">
        <v>713</v>
      </c>
      <c r="G74" s="6" t="s">
        <v>313</v>
      </c>
      <c r="H74" s="6">
        <v>0</v>
      </c>
      <c r="I74" s="6">
        <f t="shared" si="1"/>
        <v>0</v>
      </c>
      <c r="J74" s="27" t="s">
        <v>336</v>
      </c>
    </row>
    <row r="75" spans="1:10" x14ac:dyDescent="0.35">
      <c r="A75" s="15" t="s">
        <v>187</v>
      </c>
      <c r="B75" s="4" t="s">
        <v>188</v>
      </c>
      <c r="C75" s="4" t="s">
        <v>189</v>
      </c>
      <c r="D75" s="4" t="s">
        <v>21</v>
      </c>
      <c r="E75" s="4" t="s">
        <v>22</v>
      </c>
      <c r="F75" s="5">
        <v>3144</v>
      </c>
      <c r="G75" s="6" t="s">
        <v>314</v>
      </c>
      <c r="H75" s="6">
        <v>0</v>
      </c>
      <c r="I75" s="6">
        <f t="shared" si="1"/>
        <v>0</v>
      </c>
      <c r="J75" s="27" t="s">
        <v>336</v>
      </c>
    </row>
    <row r="76" spans="1:10" x14ac:dyDescent="0.35">
      <c r="A76" s="15" t="s">
        <v>187</v>
      </c>
      <c r="B76" s="4" t="s">
        <v>190</v>
      </c>
      <c r="C76" s="4" t="s">
        <v>191</v>
      </c>
      <c r="D76" s="4" t="s">
        <v>21</v>
      </c>
      <c r="E76" s="4" t="s">
        <v>22</v>
      </c>
      <c r="F76" s="5">
        <v>9042</v>
      </c>
      <c r="G76" s="6" t="s">
        <v>315</v>
      </c>
      <c r="H76" s="6">
        <v>0</v>
      </c>
      <c r="I76" s="6">
        <f t="shared" si="1"/>
        <v>0</v>
      </c>
      <c r="J76" s="27" t="s">
        <v>336</v>
      </c>
    </row>
    <row r="77" spans="1:10" x14ac:dyDescent="0.35">
      <c r="A77" s="15" t="s">
        <v>187</v>
      </c>
      <c r="B77" s="4" t="s">
        <v>192</v>
      </c>
      <c r="C77" s="4" t="s">
        <v>193</v>
      </c>
      <c r="D77" s="4" t="s">
        <v>21</v>
      </c>
      <c r="E77" s="4" t="s">
        <v>22</v>
      </c>
      <c r="F77" s="5">
        <v>17014.794661530002</v>
      </c>
      <c r="G77" s="6" t="s">
        <v>316</v>
      </c>
      <c r="H77" s="6">
        <v>0</v>
      </c>
      <c r="I77" s="6">
        <f t="shared" si="1"/>
        <v>0</v>
      </c>
      <c r="J77" s="27" t="s">
        <v>336</v>
      </c>
    </row>
    <row r="78" spans="1:10" x14ac:dyDescent="0.35">
      <c r="A78" s="15" t="s">
        <v>194</v>
      </c>
      <c r="B78" s="4" t="s">
        <v>195</v>
      </c>
      <c r="C78" s="4" t="s">
        <v>196</v>
      </c>
      <c r="D78" s="4" t="s">
        <v>21</v>
      </c>
      <c r="E78" s="4" t="s">
        <v>22</v>
      </c>
      <c r="F78" s="5">
        <v>8752</v>
      </c>
      <c r="G78" s="6" t="s">
        <v>317</v>
      </c>
      <c r="H78" s="6">
        <v>0</v>
      </c>
      <c r="I78" s="6">
        <f t="shared" si="1"/>
        <v>0</v>
      </c>
      <c r="J78" s="27" t="s">
        <v>336</v>
      </c>
    </row>
    <row r="79" spans="1:10" x14ac:dyDescent="0.35">
      <c r="A79" s="15" t="s">
        <v>197</v>
      </c>
      <c r="B79" s="4" t="s">
        <v>198</v>
      </c>
      <c r="C79" s="4" t="s">
        <v>199</v>
      </c>
      <c r="D79" s="4" t="s">
        <v>21</v>
      </c>
      <c r="E79" s="4" t="s">
        <v>22</v>
      </c>
      <c r="F79" s="5">
        <v>2070</v>
      </c>
      <c r="G79" s="6" t="s">
        <v>318</v>
      </c>
      <c r="H79" s="6">
        <v>0</v>
      </c>
      <c r="I79" s="6">
        <f t="shared" si="1"/>
        <v>0</v>
      </c>
      <c r="J79" s="27" t="s">
        <v>336</v>
      </c>
    </row>
    <row r="80" spans="1:10" x14ac:dyDescent="0.35">
      <c r="A80" s="15" t="s">
        <v>197</v>
      </c>
      <c r="B80" s="4" t="s">
        <v>200</v>
      </c>
      <c r="C80" s="4" t="s">
        <v>201</v>
      </c>
      <c r="D80" s="4" t="s">
        <v>21</v>
      </c>
      <c r="E80" s="4" t="s">
        <v>22</v>
      </c>
      <c r="F80" s="5">
        <v>1851</v>
      </c>
      <c r="G80" s="6" t="s">
        <v>319</v>
      </c>
      <c r="H80" s="6">
        <v>0</v>
      </c>
      <c r="I80" s="6">
        <f t="shared" si="1"/>
        <v>0</v>
      </c>
      <c r="J80" s="27" t="s">
        <v>336</v>
      </c>
    </row>
    <row r="81" spans="1:10" x14ac:dyDescent="0.35">
      <c r="A81" s="15" t="s">
        <v>202</v>
      </c>
      <c r="B81" s="4" t="s">
        <v>203</v>
      </c>
      <c r="C81" s="4" t="s">
        <v>204</v>
      </c>
      <c r="D81" s="4" t="s">
        <v>9</v>
      </c>
      <c r="E81" s="4" t="s">
        <v>14</v>
      </c>
      <c r="F81" s="5">
        <v>3057</v>
      </c>
      <c r="G81" s="6" t="s">
        <v>320</v>
      </c>
      <c r="H81" s="6">
        <v>0</v>
      </c>
      <c r="I81" s="6">
        <f t="shared" si="1"/>
        <v>0</v>
      </c>
      <c r="J81" s="27" t="s">
        <v>336</v>
      </c>
    </row>
    <row r="82" spans="1:10" x14ac:dyDescent="0.35">
      <c r="A82" s="15" t="s">
        <v>202</v>
      </c>
      <c r="B82" s="4" t="s">
        <v>205</v>
      </c>
      <c r="C82" s="4" t="s">
        <v>206</v>
      </c>
      <c r="D82" s="4" t="s">
        <v>9</v>
      </c>
      <c r="E82" s="4" t="s">
        <v>14</v>
      </c>
      <c r="F82" s="5">
        <v>15374.28668976</v>
      </c>
      <c r="G82" s="6" t="s">
        <v>321</v>
      </c>
      <c r="H82" s="6">
        <v>0</v>
      </c>
      <c r="I82" s="6">
        <f t="shared" si="1"/>
        <v>0</v>
      </c>
      <c r="J82" s="27" t="s">
        <v>336</v>
      </c>
    </row>
    <row r="83" spans="1:10" x14ac:dyDescent="0.35">
      <c r="A83" s="15" t="s">
        <v>202</v>
      </c>
      <c r="B83" s="4" t="s">
        <v>207</v>
      </c>
      <c r="C83" s="4" t="s">
        <v>208</v>
      </c>
      <c r="D83" s="4" t="s">
        <v>9</v>
      </c>
      <c r="E83" s="4" t="s">
        <v>14</v>
      </c>
      <c r="F83" s="5">
        <v>13549.679924010001</v>
      </c>
      <c r="G83" s="6" t="s">
        <v>322</v>
      </c>
      <c r="H83" s="6">
        <v>0</v>
      </c>
      <c r="I83" s="6">
        <f t="shared" si="1"/>
        <v>0</v>
      </c>
      <c r="J83" s="27" t="s">
        <v>336</v>
      </c>
    </row>
    <row r="84" spans="1:10" x14ac:dyDescent="0.35">
      <c r="A84" s="15" t="s">
        <v>209</v>
      </c>
      <c r="B84" s="4" t="s">
        <v>210</v>
      </c>
      <c r="C84" s="4" t="s">
        <v>211</v>
      </c>
      <c r="D84" s="4" t="s">
        <v>38</v>
      </c>
      <c r="E84" s="4" t="s">
        <v>66</v>
      </c>
      <c r="F84" s="5">
        <v>21841.25048065</v>
      </c>
      <c r="G84" s="6" t="s">
        <v>323</v>
      </c>
      <c r="H84" s="6">
        <v>0</v>
      </c>
      <c r="I84" s="6">
        <f t="shared" si="1"/>
        <v>0</v>
      </c>
      <c r="J84" s="27" t="s">
        <v>336</v>
      </c>
    </row>
    <row r="85" spans="1:10" x14ac:dyDescent="0.35">
      <c r="A85" s="15" t="s">
        <v>209</v>
      </c>
      <c r="B85" s="4" t="s">
        <v>212</v>
      </c>
      <c r="C85" s="4" t="s">
        <v>213</v>
      </c>
      <c r="D85" s="4" t="s">
        <v>38</v>
      </c>
      <c r="E85" s="4" t="s">
        <v>66</v>
      </c>
      <c r="F85" s="5">
        <v>1493</v>
      </c>
      <c r="G85" s="6" t="s">
        <v>324</v>
      </c>
      <c r="H85" s="6">
        <v>0</v>
      </c>
      <c r="I85" s="6">
        <f t="shared" si="1"/>
        <v>0</v>
      </c>
      <c r="J85" s="27" t="s">
        <v>336</v>
      </c>
    </row>
    <row r="86" spans="1:10" x14ac:dyDescent="0.35">
      <c r="A86" s="15" t="s">
        <v>214</v>
      </c>
      <c r="B86" s="4" t="s">
        <v>215</v>
      </c>
      <c r="C86" s="4" t="s">
        <v>216</v>
      </c>
      <c r="D86" s="4" t="s">
        <v>9</v>
      </c>
      <c r="E86" s="4" t="s">
        <v>10</v>
      </c>
      <c r="F86" s="5">
        <v>3894</v>
      </c>
      <c r="G86" s="6" t="s">
        <v>325</v>
      </c>
      <c r="H86" s="6">
        <v>0</v>
      </c>
      <c r="I86" s="6">
        <f t="shared" si="1"/>
        <v>0</v>
      </c>
      <c r="J86" s="27" t="s">
        <v>336</v>
      </c>
    </row>
    <row r="87" spans="1:10" x14ac:dyDescent="0.35">
      <c r="A87" s="15" t="s">
        <v>214</v>
      </c>
      <c r="B87" s="4" t="s">
        <v>217</v>
      </c>
      <c r="C87" s="4" t="s">
        <v>218</v>
      </c>
      <c r="D87" s="4" t="s">
        <v>9</v>
      </c>
      <c r="E87" s="4" t="s">
        <v>10</v>
      </c>
      <c r="F87" s="5">
        <v>22101.636880639999</v>
      </c>
      <c r="G87" s="6" t="s">
        <v>326</v>
      </c>
      <c r="H87" s="6">
        <v>0</v>
      </c>
      <c r="I87" s="6">
        <f t="shared" si="1"/>
        <v>0</v>
      </c>
      <c r="J87" s="27" t="s">
        <v>336</v>
      </c>
    </row>
    <row r="88" spans="1:10" x14ac:dyDescent="0.35">
      <c r="A88" s="15" t="s">
        <v>214</v>
      </c>
      <c r="B88" s="4" t="s">
        <v>219</v>
      </c>
      <c r="C88" s="4" t="s">
        <v>220</v>
      </c>
      <c r="D88" s="4" t="s">
        <v>9</v>
      </c>
      <c r="E88" s="4" t="s">
        <v>10</v>
      </c>
      <c r="F88" s="5">
        <v>13358.99998868</v>
      </c>
      <c r="G88" s="6" t="s">
        <v>327</v>
      </c>
      <c r="H88" s="6">
        <v>0</v>
      </c>
      <c r="I88" s="6">
        <f t="shared" si="1"/>
        <v>0</v>
      </c>
      <c r="J88" s="27" t="s">
        <v>336</v>
      </c>
    </row>
    <row r="89" spans="1:10" x14ac:dyDescent="0.35">
      <c r="A89" s="15" t="s">
        <v>110</v>
      </c>
      <c r="B89" s="4" t="s">
        <v>111</v>
      </c>
      <c r="C89" s="4" t="s">
        <v>112</v>
      </c>
      <c r="D89" s="4" t="s">
        <v>38</v>
      </c>
      <c r="E89" s="4" t="s">
        <v>107</v>
      </c>
      <c r="F89" s="5">
        <v>7795.9999951700001</v>
      </c>
      <c r="G89" s="6" t="s">
        <v>280</v>
      </c>
      <c r="H89" s="6">
        <v>0</v>
      </c>
      <c r="I89" s="6">
        <f t="shared" si="1"/>
        <v>0</v>
      </c>
      <c r="J89" s="27" t="s">
        <v>336</v>
      </c>
    </row>
    <row r="90" spans="1:10" x14ac:dyDescent="0.35">
      <c r="A90" s="15" t="s">
        <v>27</v>
      </c>
      <c r="B90" s="4" t="s">
        <v>328</v>
      </c>
      <c r="C90" s="4" t="s">
        <v>329</v>
      </c>
      <c r="D90" s="4" t="s">
        <v>9</v>
      </c>
      <c r="E90" s="4" t="s">
        <v>10</v>
      </c>
      <c r="F90" s="5">
        <v>14505</v>
      </c>
      <c r="G90" s="7" t="s">
        <v>330</v>
      </c>
      <c r="H90" s="6">
        <v>0</v>
      </c>
      <c r="I90" s="6">
        <f t="shared" si="1"/>
        <v>0</v>
      </c>
      <c r="J90" s="27" t="s">
        <v>336</v>
      </c>
    </row>
  </sheetData>
  <conditionalFormatting sqref="A2:J90">
    <cfRule type="expression" dxfId="13" priority="1">
      <formula>$J2="Julien"</formula>
    </cfRule>
    <cfRule type="expression" dxfId="14" priority="2">
      <formula>$J2="Guillaume"</formula>
    </cfRule>
    <cfRule type="expression" dxfId="15" priority="3">
      <formula>$J2="Eric"</formula>
    </cfRule>
  </conditionalFormatting>
  <dataValidations count="1">
    <dataValidation type="list" allowBlank="1" showInputMessage="1" showErrorMessage="1" sqref="J2:J90">
      <formula1>$S$3:$S$7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H2:H90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</sheetPr>
  <dimension ref="A1:J2"/>
  <sheetViews>
    <sheetView tabSelected="1" workbookViewId="0">
      <selection activeCell="B15" sqref="B15"/>
    </sheetView>
  </sheetViews>
  <sheetFormatPr baseColWidth="10" defaultRowHeight="14.5" x14ac:dyDescent="0.35"/>
  <cols>
    <col min="1" max="1" width="13.453125" customWidth="1"/>
    <col min="2" max="2" width="17.1796875" customWidth="1"/>
    <col min="3" max="3" width="15.453125" customWidth="1"/>
    <col min="5" max="5" width="11.6328125" bestFit="1" customWidth="1"/>
    <col min="6" max="6" width="25.1796875" customWidth="1"/>
    <col min="8" max="8" width="13.1796875" customWidth="1"/>
    <col min="9" max="9" width="15.6328125" customWidth="1"/>
  </cols>
  <sheetData>
    <row r="1" spans="1:10" ht="39" customHeight="1" x14ac:dyDescent="0.35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338</v>
      </c>
      <c r="G1" s="34" t="s">
        <v>239</v>
      </c>
      <c r="H1" s="34" t="s">
        <v>332</v>
      </c>
      <c r="I1" s="34" t="s">
        <v>333</v>
      </c>
      <c r="J1" s="35" t="s">
        <v>335</v>
      </c>
    </row>
    <row r="2" spans="1:10" x14ac:dyDescent="0.35">
      <c r="A2" s="18" t="s">
        <v>110</v>
      </c>
      <c r="B2" s="18" t="s">
        <v>111</v>
      </c>
      <c r="C2" s="18" t="s">
        <v>112</v>
      </c>
      <c r="D2" s="18" t="s">
        <v>38</v>
      </c>
      <c r="E2" s="18" t="s">
        <v>107</v>
      </c>
      <c r="F2" s="19">
        <v>7795.9999951700001</v>
      </c>
      <c r="G2" s="12" t="s">
        <v>280</v>
      </c>
      <c r="H2" s="12">
        <v>0</v>
      </c>
      <c r="I2" s="12">
        <v>0</v>
      </c>
      <c r="J2" s="37" t="s">
        <v>337</v>
      </c>
    </row>
  </sheetData>
  <conditionalFormatting sqref="A2:J2">
    <cfRule type="expression" dxfId="16" priority="1">
      <formula>$J2="Julien"</formula>
    </cfRule>
    <cfRule type="expression" dxfId="17" priority="2">
      <formula>$J2="Guillaume"</formula>
    </cfRule>
    <cfRule type="expression" dxfId="18" priority="3">
      <formula>$J2="Eric"</formula>
    </cfRule>
  </conditionalFormatting>
  <dataValidations count="1">
    <dataValidation type="list" allowBlank="1" showInputMessage="1" showErrorMessage="1" sqref="J2">
      <formula1>$S$3:$S$7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H2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LISTE</vt:lpstr>
      <vt:lpstr>A2D-RECAP</vt:lpstr>
      <vt:lpstr>Guillaume</vt:lpstr>
      <vt:lpstr>Eric</vt:lpstr>
      <vt:lpstr>Julien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HUAR Jeremy</dc:creator>
  <cp:lastModifiedBy>paul saint-vanne</cp:lastModifiedBy>
  <dcterms:created xsi:type="dcterms:W3CDTF">2020-02-07T08:02:52Z</dcterms:created>
  <dcterms:modified xsi:type="dcterms:W3CDTF">2020-04-17T09:32:30Z</dcterms:modified>
</cp:coreProperties>
</file>